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sab56.sharepoint.com/USAfacts/Shared Documents/Product/Research/Data reviews/Rape kits/Data/Cleaning/Maryland/New files/Forensic lab reports/"/>
    </mc:Choice>
  </mc:AlternateContent>
  <xr:revisionPtr revIDLastSave="65" documentId="13_ncr:1_{89EC4736-DB8A-46E0-8B19-8715AF41C784}" xr6:coauthVersionLast="47" xr6:coauthVersionMax="47" xr10:uidLastSave="{55BB62E3-9021-4FB1-AA9B-610149D70DDB}"/>
  <bookViews>
    <workbookView xWindow="22450" yWindow="-110" windowWidth="38620" windowHeight="21100" firstSheet="5" activeTab="7" xr2:uid="{00000000-000D-0000-FFFF-FFFF00000000}"/>
  </bookViews>
  <sheets>
    <sheet name="IH non SAKT" sheetId="6" r:id="rId1"/>
    <sheet name="SAKT IH" sheetId="7" r:id="rId2"/>
    <sheet name="SAKT Cases (DO)" sheetId="10" r:id="rId3"/>
    <sheet name="SAKI Cases (DO)" sheetId="9" r:id="rId4"/>
    <sheet name="COMAR Questions" sheetId="2" r:id="rId5"/>
    <sheet name="Maryland State Police Compiled" sheetId="15" r:id="rId6"/>
    <sheet name="Prince Georges County (copy)" sheetId="16" r:id="rId7"/>
    <sheet name="All crime labs 2022" sheetId="18" r:id="rId8"/>
  </sheets>
  <externalReferences>
    <externalReference r:id="rId9"/>
    <externalReference r:id="rId10"/>
  </externalReferences>
  <definedNames>
    <definedName name="_xlnm._FilterDatabase" localSheetId="0" hidden="1">'IH non SAKT'!$A$1:$D$127</definedName>
    <definedName name="_xlnm._FilterDatabase" localSheetId="1" hidden="1">'SAKT IH'!$A$1:$E$76</definedName>
    <definedName name="agn">[1]DropDown!$D$2:$D$178</definedName>
    <definedName name="agnc">[1]DropDown!$D$2:$D$180</definedName>
    <definedName name="Analyst">'[1]DNA Stats'!$A$3:$A$34</definedName>
    <definedName name="Case">[1]DropDown!$A$2:$A$7</definedName>
    <definedName name="county">'[2]drop down list'!$D$14:$D$38</definedName>
    <definedName name="Crime">'[2]drop down list'!$B$14:$B$33</definedName>
    <definedName name="Crime2">[1]DropDown!$I$3:$I$27</definedName>
    <definedName name="ExternalData_1" localSheetId="7" hidden="1">'All crime labs 2022'!$A$1:$N$424</definedName>
    <definedName name="ExternalData_1" localSheetId="5" hidden="1">'Maryland State Police Compiled'!$A$1:$J$258</definedName>
    <definedName name="RapeKit">[1]DropDown!$L$3:$L$5</definedName>
    <definedName name="Resolved">'[2]drop down list'!$B$46:$B$49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8" l="1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363" i="18"/>
  <c r="G364" i="18"/>
  <c r="G365" i="18"/>
  <c r="G366" i="18"/>
  <c r="G367" i="18"/>
  <c r="G368" i="18"/>
  <c r="G369" i="18"/>
  <c r="G370" i="18"/>
  <c r="G371" i="18"/>
  <c r="G372" i="18"/>
  <c r="G373" i="18"/>
  <c r="G374" i="18"/>
  <c r="G375" i="18"/>
  <c r="G376" i="18"/>
  <c r="G377" i="18"/>
  <c r="G378" i="18"/>
  <c r="G379" i="18"/>
  <c r="G380" i="18"/>
  <c r="G381" i="18"/>
  <c r="G382" i="18"/>
  <c r="G383" i="18"/>
  <c r="G384" i="18"/>
  <c r="G385" i="18"/>
  <c r="G386" i="18"/>
  <c r="G387" i="18"/>
  <c r="G388" i="18"/>
  <c r="G389" i="18"/>
  <c r="G390" i="18"/>
  <c r="G391" i="18"/>
  <c r="G392" i="18"/>
  <c r="G393" i="18"/>
  <c r="G394" i="18"/>
  <c r="G395" i="18"/>
  <c r="G396" i="18"/>
  <c r="G397" i="18"/>
  <c r="G398" i="18"/>
  <c r="G399" i="18"/>
  <c r="G400" i="18"/>
  <c r="G401" i="18"/>
  <c r="G402" i="18"/>
  <c r="G403" i="18"/>
  <c r="G404" i="18"/>
  <c r="G405" i="18"/>
  <c r="G406" i="18"/>
  <c r="G407" i="18"/>
  <c r="G408" i="18"/>
  <c r="G409" i="18"/>
  <c r="G410" i="18"/>
  <c r="G411" i="18"/>
  <c r="G412" i="18"/>
  <c r="G413" i="18"/>
  <c r="G414" i="18"/>
  <c r="G415" i="18"/>
  <c r="G416" i="18"/>
  <c r="G417" i="18"/>
  <c r="G418" i="18"/>
  <c r="G419" i="18"/>
  <c r="G420" i="18"/>
  <c r="G421" i="18"/>
  <c r="G422" i="18"/>
  <c r="G423" i="18"/>
  <c r="G424" i="18"/>
  <c r="E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E184" i="18"/>
  <c r="E185" i="18"/>
  <c r="E186" i="18"/>
  <c r="E187" i="18"/>
  <c r="E188" i="18"/>
  <c r="E189" i="18"/>
  <c r="E190" i="18"/>
  <c r="E191" i="18"/>
  <c r="E192" i="18"/>
  <c r="E193" i="18"/>
  <c r="E194" i="18"/>
  <c r="E195" i="18"/>
  <c r="E196" i="18"/>
  <c r="E197" i="18"/>
  <c r="E198" i="18"/>
  <c r="E199" i="18"/>
  <c r="E200" i="18"/>
  <c r="E201" i="18"/>
  <c r="E202" i="18"/>
  <c r="E203" i="18"/>
  <c r="E204" i="18"/>
  <c r="E205" i="18"/>
  <c r="E206" i="18"/>
  <c r="E207" i="18"/>
  <c r="E208" i="18"/>
  <c r="E209" i="18"/>
  <c r="E210" i="18"/>
  <c r="E211" i="18"/>
  <c r="E212" i="18"/>
  <c r="E213" i="18"/>
  <c r="E214" i="18"/>
  <c r="E215" i="18"/>
  <c r="E216" i="18"/>
  <c r="E217" i="18"/>
  <c r="E218" i="18"/>
  <c r="E219" i="18"/>
  <c r="E220" i="18"/>
  <c r="E221" i="18"/>
  <c r="E222" i="18"/>
  <c r="E223" i="18"/>
  <c r="E224" i="18"/>
  <c r="E225" i="18"/>
  <c r="E226" i="18"/>
  <c r="E227" i="18"/>
  <c r="E228" i="18"/>
  <c r="E229" i="18"/>
  <c r="E230" i="18"/>
  <c r="E231" i="18"/>
  <c r="E232" i="18"/>
  <c r="E233" i="18"/>
  <c r="E234" i="18"/>
  <c r="E235" i="18"/>
  <c r="E236" i="18"/>
  <c r="E237" i="18"/>
  <c r="E238" i="18"/>
  <c r="E239" i="18"/>
  <c r="E240" i="18"/>
  <c r="E241" i="18"/>
  <c r="E242" i="18"/>
  <c r="E243" i="18"/>
  <c r="E244" i="18"/>
  <c r="E245" i="18"/>
  <c r="E246" i="18"/>
  <c r="E247" i="18"/>
  <c r="E248" i="18"/>
  <c r="E249" i="18"/>
  <c r="E250" i="18"/>
  <c r="E251" i="18"/>
  <c r="E252" i="18"/>
  <c r="E253" i="18"/>
  <c r="E254" i="18"/>
  <c r="E255" i="18"/>
  <c r="E256" i="18"/>
  <c r="E257" i="18"/>
  <c r="E258" i="18"/>
  <c r="E259" i="18"/>
  <c r="E260" i="18"/>
  <c r="E261" i="18"/>
  <c r="E262" i="18"/>
  <c r="E263" i="18"/>
  <c r="E264" i="18"/>
  <c r="E265" i="18"/>
  <c r="E266" i="18"/>
  <c r="E267" i="18"/>
  <c r="E268" i="18"/>
  <c r="E269" i="18"/>
  <c r="E270" i="18"/>
  <c r="E271" i="18"/>
  <c r="E272" i="18"/>
  <c r="E273" i="18"/>
  <c r="E274" i="18"/>
  <c r="E275" i="18"/>
  <c r="E276" i="18"/>
  <c r="E277" i="18"/>
  <c r="E278" i="18"/>
  <c r="E279" i="18"/>
  <c r="E280" i="18"/>
  <c r="E281" i="18"/>
  <c r="E282" i="18"/>
  <c r="E283" i="18"/>
  <c r="E284" i="18"/>
  <c r="E285" i="18"/>
  <c r="E286" i="18"/>
  <c r="E287" i="18"/>
  <c r="E288" i="18"/>
  <c r="E289" i="18"/>
  <c r="E290" i="18"/>
  <c r="E291" i="18"/>
  <c r="E292" i="18"/>
  <c r="E293" i="18"/>
  <c r="E294" i="18"/>
  <c r="E295" i="18"/>
  <c r="E296" i="18"/>
  <c r="E297" i="18"/>
  <c r="E298" i="18"/>
  <c r="E299" i="18"/>
  <c r="E300" i="18"/>
  <c r="E301" i="18"/>
  <c r="E302" i="18"/>
  <c r="E303" i="18"/>
  <c r="E304" i="18"/>
  <c r="E305" i="18"/>
  <c r="E306" i="18"/>
  <c r="E307" i="18"/>
  <c r="E308" i="18"/>
  <c r="E309" i="18"/>
  <c r="E310" i="18"/>
  <c r="E311" i="18"/>
  <c r="E312" i="18"/>
  <c r="E313" i="18"/>
  <c r="E314" i="18"/>
  <c r="E315" i="18"/>
  <c r="E316" i="18"/>
  <c r="E317" i="18"/>
  <c r="E318" i="18"/>
  <c r="E319" i="18"/>
  <c r="E320" i="18"/>
  <c r="E321" i="18"/>
  <c r="E322" i="18"/>
  <c r="E323" i="18"/>
  <c r="E324" i="18"/>
  <c r="E325" i="18"/>
  <c r="E326" i="18"/>
  <c r="E327" i="18"/>
  <c r="E328" i="18"/>
  <c r="E329" i="18"/>
  <c r="E330" i="18"/>
  <c r="E331" i="18"/>
  <c r="E332" i="18"/>
  <c r="E333" i="18"/>
  <c r="E334" i="18"/>
  <c r="E335" i="18"/>
  <c r="E336" i="18"/>
  <c r="E337" i="18"/>
  <c r="E338" i="18"/>
  <c r="E339" i="18"/>
  <c r="E340" i="18"/>
  <c r="E341" i="18"/>
  <c r="E342" i="18"/>
  <c r="E343" i="18"/>
  <c r="E344" i="18"/>
  <c r="E345" i="18"/>
  <c r="E346" i="18"/>
  <c r="E347" i="18"/>
  <c r="E348" i="18"/>
  <c r="E349" i="18"/>
  <c r="E350" i="18"/>
  <c r="E351" i="18"/>
  <c r="E352" i="18"/>
  <c r="E353" i="18"/>
  <c r="E354" i="18"/>
  <c r="E355" i="18"/>
  <c r="E356" i="18"/>
  <c r="E357" i="18"/>
  <c r="E358" i="18"/>
  <c r="E359" i="18"/>
  <c r="E360" i="18"/>
  <c r="E361" i="18"/>
  <c r="E362" i="18"/>
  <c r="E363" i="18"/>
  <c r="E364" i="18"/>
  <c r="E365" i="18"/>
  <c r="E366" i="18"/>
  <c r="E367" i="18"/>
  <c r="E368" i="18"/>
  <c r="E369" i="18"/>
  <c r="E370" i="18"/>
  <c r="E371" i="18"/>
  <c r="E372" i="18"/>
  <c r="E373" i="18"/>
  <c r="E374" i="18"/>
  <c r="E375" i="18"/>
  <c r="E376" i="18"/>
  <c r="E377" i="18"/>
  <c r="E378" i="18"/>
  <c r="E379" i="18"/>
  <c r="E380" i="18"/>
  <c r="E381" i="18"/>
  <c r="E382" i="18"/>
  <c r="E383" i="18"/>
  <c r="E384" i="18"/>
  <c r="E385" i="18"/>
  <c r="E386" i="18"/>
  <c r="E387" i="18"/>
  <c r="E388" i="18"/>
  <c r="E389" i="18"/>
  <c r="E390" i="18"/>
  <c r="E391" i="18"/>
  <c r="E392" i="18"/>
  <c r="E393" i="18"/>
  <c r="E394" i="18"/>
  <c r="E395" i="18"/>
  <c r="E396" i="18"/>
  <c r="E397" i="18"/>
  <c r="E398" i="18"/>
  <c r="E399" i="18"/>
  <c r="E400" i="18"/>
  <c r="E401" i="18"/>
  <c r="E402" i="18"/>
  <c r="E403" i="18"/>
  <c r="E404" i="18"/>
  <c r="E405" i="18"/>
  <c r="E406" i="18"/>
  <c r="E407" i="18"/>
  <c r="E408" i="18"/>
  <c r="E409" i="18"/>
  <c r="E410" i="18"/>
  <c r="E411" i="18"/>
  <c r="E412" i="18"/>
  <c r="E413" i="18"/>
  <c r="E414" i="18"/>
  <c r="E415" i="18"/>
  <c r="E416" i="18"/>
  <c r="E417" i="18"/>
  <c r="E418" i="18"/>
  <c r="E419" i="18"/>
  <c r="E420" i="18"/>
  <c r="E421" i="18"/>
  <c r="E422" i="18"/>
  <c r="E423" i="18"/>
  <c r="E424" i="18"/>
  <c r="G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06B74B-BD21-4438-B0BA-423E2F3046BE}" keepAlive="1" name="Query - Append1" description="Connection to the 'Append1' query in the workbook." type="5" refreshedVersion="8" background="1" saveData="1">
    <dbPr connection="Provider=Microsoft.Mashup.OleDb.1;Data Source=$Workbook$;Location=Append1;Extended Properties=&quot;&quot;" command="SELECT * FROM [Append1]"/>
  </connection>
  <connection id="2" xr16:uid="{03DC30E6-1305-44C7-BAD6-D722D06E1DD1}" keepAlive="1" name="Query - Append2" description="Connection to the 'Append2' query in the workbook." type="5" refreshedVersion="8" background="1" saveData="1">
    <dbPr connection="Provider=Microsoft.Mashup.OleDb.1;Data Source=$Workbook$;Location=Append2;Extended Properties=&quot;&quot;" command="SELECT * FROM [Append2]"/>
  </connection>
  <connection id="3" xr16:uid="{32B56B79-28C4-450A-9BA0-34304F1B932C}" keepAlive="1" name="Query - Table1" description="Connection to the 'Table1' query in the workbook." type="5" refreshedVersion="0" background="1" saveData="1">
    <dbPr connection="Provider=Microsoft.Mashup.OleDb.1;Data Source=$Workbook$;Location=Table1;Extended Properties=&quot;&quot;" command="SELECT * FROM [Table1]"/>
  </connection>
  <connection id="4" xr16:uid="{B0C099F9-EEB2-489C-B91E-3840599F4B0A}" keepAlive="1" name="Query - Table10" description="Connection to the 'Table10' query in the workbook." type="5" refreshedVersion="0" background="1" saveData="1">
    <dbPr connection="Provider=Microsoft.Mashup.OleDb.1;Data Source=$Workbook$;Location=Table10;Extended Properties=&quot;&quot;" command="SELECT * FROM [Table10]"/>
  </connection>
  <connection id="5" xr16:uid="{9F4B0B64-0C61-4E34-A0D8-FE12212C26CC}" keepAlive="1" name="Query - Table3" description="Connection to the 'Table3' query in the workbook." type="5" refreshedVersion="0" background="1" saveData="1">
    <dbPr connection="Provider=Microsoft.Mashup.OleDb.1;Data Source=$Workbook$;Location=Table3;Extended Properties=&quot;&quot;" command="SELECT * FROM [Table3]"/>
  </connection>
  <connection id="6" xr16:uid="{F8DB8F4B-CC2C-4B48-BBA7-152C07DCA6BA}" keepAlive="1" name="Query - Table5" description="Connection to the 'Table5' query in the workbook." type="5" refreshedVersion="0" background="1" saveData="1">
    <dbPr connection="Provider=Microsoft.Mashup.OleDb.1;Data Source=$Workbook$;Location=Table5;Extended Properties=&quot;&quot;" command="SELECT * FROM [Table5]"/>
  </connection>
  <connection id="7" xr16:uid="{070B7408-2D45-49C1-9D7C-2CBB0E4DEC26}" keepAlive="1" name="Query - Table7" description="Connection to the 'Table7' query in the workbook." type="5" refreshedVersion="0" background="1" saveData="1">
    <dbPr connection="Provider=Microsoft.Mashup.OleDb.1;Data Source=$Workbook$;Location=Table7;Extended Properties=&quot;&quot;" command="SELECT * FROM [Table7]"/>
  </connection>
</connections>
</file>

<file path=xl/sharedStrings.xml><?xml version="1.0" encoding="utf-8"?>
<sst xmlns="http://schemas.openxmlformats.org/spreadsheetml/2006/main" count="2711" uniqueCount="493">
  <si>
    <t>Date of Offense</t>
  </si>
  <si>
    <t>2021-FSD21-06902</t>
  </si>
  <si>
    <t>2021-FSD21-06707</t>
  </si>
  <si>
    <t>2021-FSD21-07975</t>
  </si>
  <si>
    <t>2021-FSD21-02117</t>
  </si>
  <si>
    <t>2021-FSD21-08233</t>
  </si>
  <si>
    <t>2021-FSD21-08033</t>
  </si>
  <si>
    <t>2021-FSD21-07558</t>
  </si>
  <si>
    <t>2021-FSD21-06031</t>
  </si>
  <si>
    <t>2021-FSD21-08776</t>
  </si>
  <si>
    <t>2021-FSD21-06889</t>
  </si>
  <si>
    <t>2021-FSD21-07761</t>
  </si>
  <si>
    <t>2021-FSD21-06322</t>
  </si>
  <si>
    <t>2021-FSD21-06513</t>
  </si>
  <si>
    <t>2021-FSD21-07552</t>
  </si>
  <si>
    <t>2021-FSD21-07977</t>
  </si>
  <si>
    <t>2021-FSD21-06787</t>
  </si>
  <si>
    <t>2021-FSD21-07065</t>
  </si>
  <si>
    <t>2021-FSD21-09689</t>
  </si>
  <si>
    <t>2021-FSD21-07232</t>
  </si>
  <si>
    <t>2021-FSD21-08034</t>
  </si>
  <si>
    <t>2021-FSD21-06786</t>
  </si>
  <si>
    <t>2021-FSD21-08950</t>
  </si>
  <si>
    <t>2021-FSD21-08347</t>
  </si>
  <si>
    <t>2021-FSD21-08684</t>
  </si>
  <si>
    <t>2021-FSD21-09265</t>
  </si>
  <si>
    <t>2021-FSD21-06137</t>
  </si>
  <si>
    <t>2021-FSD21-05822</t>
  </si>
  <si>
    <t>2021-FSD21-05129</t>
  </si>
  <si>
    <t>2021-FSD21-08241</t>
  </si>
  <si>
    <t>2021-FSD21-08242</t>
  </si>
  <si>
    <t>2021-FSD21-08428</t>
  </si>
  <si>
    <t>2021-FSD21-10624</t>
  </si>
  <si>
    <t>2021-FSD21-08536</t>
  </si>
  <si>
    <t>2021-FSD21-08348</t>
  </si>
  <si>
    <t>2021-FSD21-08946</t>
  </si>
  <si>
    <t>2021-FSD21-10897</t>
  </si>
  <si>
    <t>2021-FSD21-08179</t>
  </si>
  <si>
    <t>2021-FSD21-10693</t>
  </si>
  <si>
    <t>2021-FSD21-06899</t>
  </si>
  <si>
    <t>2021-FSD21-10898</t>
  </si>
  <si>
    <t>2021-FSD21-10895</t>
  </si>
  <si>
    <t>2021-FSD21-10164</t>
  </si>
  <si>
    <t>2021-FSD21-10682</t>
  </si>
  <si>
    <t>2021-FSD21-08553</t>
  </si>
  <si>
    <t>2021-FSD21-10823</t>
  </si>
  <si>
    <t>2021-FSD21-08777</t>
  </si>
  <si>
    <t>2021-FSD21-08860</t>
  </si>
  <si>
    <t>2021-FSD21-08757</t>
  </si>
  <si>
    <t>2021-FSD21-08944</t>
  </si>
  <si>
    <t>2021-FSD21-08945</t>
  </si>
  <si>
    <t>2021-FSD21-10634</t>
  </si>
  <si>
    <t>2021-FSD21-08949</t>
  </si>
  <si>
    <t>2021-FSD21-09304</t>
  </si>
  <si>
    <t>2021-FSD21-11574</t>
  </si>
  <si>
    <t>2021-FSD21-08948</t>
  </si>
  <si>
    <t>2021-FSD21-11784</t>
  </si>
  <si>
    <t>2021-FSD21-09140</t>
  </si>
  <si>
    <t>2021-FSD21-10055</t>
  </si>
  <si>
    <t>2021-FSD21-09263</t>
  </si>
  <si>
    <t>2021-FSD21-09509</t>
  </si>
  <si>
    <t>2021-FSD21-08321</t>
  </si>
  <si>
    <t>2021-FSD21-09686</t>
  </si>
  <si>
    <t>2022-FSD21-00099</t>
  </si>
  <si>
    <t>2022-FSD21-00086</t>
  </si>
  <si>
    <t>2021-FSD21-10008</t>
  </si>
  <si>
    <t>2021-FSD21-09829</t>
  </si>
  <si>
    <t>2021-FSD21-10203</t>
  </si>
  <si>
    <t>2022-FSD21-01801</t>
  </si>
  <si>
    <t>2021-FSD21-10145</t>
  </si>
  <si>
    <t>2021-FSD21-10627</t>
  </si>
  <si>
    <t>2021-FSD21-10054</t>
  </si>
  <si>
    <t>2022-FSD21-00273</t>
  </si>
  <si>
    <t>2021-FSD21-08947</t>
  </si>
  <si>
    <t>2022-FSD21-00868</t>
  </si>
  <si>
    <t>2021-FSD21-11768</t>
  </si>
  <si>
    <t>2021-FSD21-11769</t>
  </si>
  <si>
    <t>2021-FSD21-10202</t>
  </si>
  <si>
    <t>2021-FSD21-10201</t>
  </si>
  <si>
    <t>2021-FSD21-10014</t>
  </si>
  <si>
    <t>2021-FSD21-10822</t>
  </si>
  <si>
    <t>2021-FSD21-09264</t>
  </si>
  <si>
    <t>2022-FSD21-01621</t>
  </si>
  <si>
    <t>2021-FSD21-10261</t>
  </si>
  <si>
    <t>2021-FSD21-10142</t>
  </si>
  <si>
    <t>2021-FSD21-10058</t>
  </si>
  <si>
    <t>2021-FSD21-10263</t>
  </si>
  <si>
    <t>2020-FSD21-10392</t>
  </si>
  <si>
    <t>2021-FSD21-11445</t>
  </si>
  <si>
    <t>2022-FSD21-00804</t>
  </si>
  <si>
    <t>2022-FSD21-03618</t>
  </si>
  <si>
    <t>2022-FSD21-00410</t>
  </si>
  <si>
    <t>2022-FSD21-01739</t>
  </si>
  <si>
    <t>2021-FSD21-11307</t>
  </si>
  <si>
    <t>2021-FSD21-11119</t>
  </si>
  <si>
    <t>2022-FSD21-02385</t>
  </si>
  <si>
    <t>2022-FSD21-02384</t>
  </si>
  <si>
    <t>2021-FSD21-11451</t>
  </si>
  <si>
    <t>2022-FSD21-02380</t>
  </si>
  <si>
    <t>2021-FSD21-11118</t>
  </si>
  <si>
    <t>2022-FSD21-03070</t>
  </si>
  <si>
    <t>2021-FSD21-11581</t>
  </si>
  <si>
    <t>2022-FSD21-02884</t>
  </si>
  <si>
    <t>2021-FSD21-11766</t>
  </si>
  <si>
    <t>2022-FSD21-02940</t>
  </si>
  <si>
    <t>2022-FSD21-00203</t>
  </si>
  <si>
    <t>2022-FSD21-03346</t>
  </si>
  <si>
    <t>2022-FSD21-01785</t>
  </si>
  <si>
    <t>2021-FSD21-10820</t>
  </si>
  <si>
    <t>2022-FSD21-00051</t>
  </si>
  <si>
    <t>2022-FSD21-00097</t>
  </si>
  <si>
    <t>2021-FSD21-11122</t>
  </si>
  <si>
    <t>2021-FSD21-11767</t>
  </si>
  <si>
    <t>2022-FSD21-02956</t>
  </si>
  <si>
    <t>2022-FSD21-00036</t>
  </si>
  <si>
    <t>2022-FSD21-03340</t>
  </si>
  <si>
    <t>2022-FSD21-00303</t>
  </si>
  <si>
    <t>2022-FSD21-03342</t>
  </si>
  <si>
    <t>2022-FSD21-00096</t>
  </si>
  <si>
    <t>2022-FSD21-00292</t>
  </si>
  <si>
    <t>2022-FSD21-00305</t>
  </si>
  <si>
    <t>2021-FSD21-11575</t>
  </si>
  <si>
    <t>2022-FSD21-02793</t>
  </si>
  <si>
    <t>2022-FSD21-02509</t>
  </si>
  <si>
    <t>2022-FSD21-00288</t>
  </si>
  <si>
    <t>2021-FSD21-11453</t>
  </si>
  <si>
    <t>2022-FSD21-00090</t>
  </si>
  <si>
    <t>AgencyName</t>
  </si>
  <si>
    <t>2021-FSD21-02581</t>
  </si>
  <si>
    <t>Cambridge PD</t>
  </si>
  <si>
    <t>2021-FSD21-08587</t>
  </si>
  <si>
    <t>MSP-CED</t>
  </si>
  <si>
    <t>2021-FSD21-06781</t>
  </si>
  <si>
    <t>Cecil Co. SO</t>
  </si>
  <si>
    <t>2021-FSD21-05136</t>
  </si>
  <si>
    <t>Ocean City PD</t>
  </si>
  <si>
    <t>2021-FSD21-04400</t>
  </si>
  <si>
    <t>Queen Anne's Co. SO</t>
  </si>
  <si>
    <t>2021-FSD21-07813</t>
  </si>
  <si>
    <t>Washington Co. SO</t>
  </si>
  <si>
    <t>2020-FSD21-08173</t>
  </si>
  <si>
    <t>2021-FSD21-06780</t>
  </si>
  <si>
    <t>Elkton PD</t>
  </si>
  <si>
    <t>2021-FSD21-02539</t>
  </si>
  <si>
    <t>2021-FSD21-02541</t>
  </si>
  <si>
    <t>2021-FSD21-07062</t>
  </si>
  <si>
    <t>C3I</t>
  </si>
  <si>
    <t>2021-FSD21-07025</t>
  </si>
  <si>
    <t>Laurel PD</t>
  </si>
  <si>
    <t>2021-FSD21-06150</t>
  </si>
  <si>
    <t>Annapolis PD</t>
  </si>
  <si>
    <t>2021-FSD21-06321</t>
  </si>
  <si>
    <t>Westminster PD</t>
  </si>
  <si>
    <t>2021-FSD21-07814</t>
  </si>
  <si>
    <t>2021-FSD21-05825</t>
  </si>
  <si>
    <t>Frederick PD</t>
  </si>
  <si>
    <t>2021-FSD21-03880</t>
  </si>
  <si>
    <t>2021-FSD21-06709</t>
  </si>
  <si>
    <t>Harford Co. SO</t>
  </si>
  <si>
    <t>2021-FSD21-04094</t>
  </si>
  <si>
    <t>2021-FSD21-05368</t>
  </si>
  <si>
    <t>Charles Co. SO</t>
  </si>
  <si>
    <t>2021-FSD21-05451</t>
  </si>
  <si>
    <t>St. Mary's Co. PD/BCI</t>
  </si>
  <si>
    <t>2021-FSD21-04917</t>
  </si>
  <si>
    <t>2021-FSD21-04514</t>
  </si>
  <si>
    <t>2021-FSD21-05664</t>
  </si>
  <si>
    <t>Ocean Pines PD</t>
  </si>
  <si>
    <t>2021-FSD21-00395</t>
  </si>
  <si>
    <t>2021-FSD21-02583</t>
  </si>
  <si>
    <t>2021-FSD21-05387</t>
  </si>
  <si>
    <t>DPSCS-IIU</t>
  </si>
  <si>
    <t>2021-FSD21-00342</t>
  </si>
  <si>
    <t>2021-FSD21-05828</t>
  </si>
  <si>
    <t>2021-FSD21-05811</t>
  </si>
  <si>
    <t>Hagerstown PD</t>
  </si>
  <si>
    <t>2021-FSD21-04913</t>
  </si>
  <si>
    <t>2021-FSD21-03767</t>
  </si>
  <si>
    <t>2021-FSD21-06782</t>
  </si>
  <si>
    <t>Delmar Police Department</t>
  </si>
  <si>
    <t>2021-FSD21-05810</t>
  </si>
  <si>
    <t>2021-FSD21-06032</t>
  </si>
  <si>
    <t>2021-FSD21-07774</t>
  </si>
  <si>
    <t>2021-FSD21-04897</t>
  </si>
  <si>
    <t>Aberdeen PD</t>
  </si>
  <si>
    <t>2021-FSD21-00016</t>
  </si>
  <si>
    <t>2021-FSD21-05111</t>
  </si>
  <si>
    <t>2021-FSD21-04912</t>
  </si>
  <si>
    <t>2021-FSD21-02542</t>
  </si>
  <si>
    <t>2021-FSD21-04031</t>
  </si>
  <si>
    <t>2021-FSD21-03265</t>
  </si>
  <si>
    <t>2021-FSD21-02536</t>
  </si>
  <si>
    <t>2021-FSD21-04516</t>
  </si>
  <si>
    <t>2021-FSD21-02269</t>
  </si>
  <si>
    <t>2021-FSD21-02772</t>
  </si>
  <si>
    <t>2021-FSD21-03324</t>
  </si>
  <si>
    <t>2021-FSD21-03756</t>
  </si>
  <si>
    <t>2021-FSD21-03263</t>
  </si>
  <si>
    <t>2021-FSD21-02752</t>
  </si>
  <si>
    <t>Salisbury PD</t>
  </si>
  <si>
    <t>2021-FSD21-01609</t>
  </si>
  <si>
    <t>2021-FSD21-03340</t>
  </si>
  <si>
    <t>Kent Co. SO</t>
  </si>
  <si>
    <t>2021-FSD21-03499</t>
  </si>
  <si>
    <t>2021-FSD21-05479</t>
  </si>
  <si>
    <t>2021-FSD21-02230</t>
  </si>
  <si>
    <t>Carroll Co. SO</t>
  </si>
  <si>
    <t>2021-FSD21-04596</t>
  </si>
  <si>
    <t>2020-FSD21-10682</t>
  </si>
  <si>
    <t>2021-FSD21-07460</t>
  </si>
  <si>
    <t>Thurmont PD</t>
  </si>
  <si>
    <t>2021-FSD21-03233</t>
  </si>
  <si>
    <t>2021-FSD21-05620</t>
  </si>
  <si>
    <t>2021-FSD21-05388</t>
  </si>
  <si>
    <t>2021-FSD21-05626</t>
  </si>
  <si>
    <t>2021-FSD21-04095</t>
  </si>
  <si>
    <t>2021-FSD21-01627</t>
  </si>
  <si>
    <t>MSP-Salisbury</t>
  </si>
  <si>
    <t>2020-FSD21-07580</t>
  </si>
  <si>
    <t>Worcester Co. Bureau Invest.</t>
  </si>
  <si>
    <t>2020-FSD21-08483</t>
  </si>
  <si>
    <t>Havre de Grace PD</t>
  </si>
  <si>
    <t>2020-FSD21-08637</t>
  </si>
  <si>
    <t>2020-FSD21-10208</t>
  </si>
  <si>
    <t>2020-FSD21-10338</t>
  </si>
  <si>
    <t>2020-FSD21-11039</t>
  </si>
  <si>
    <t>2020-FSD21-11040</t>
  </si>
  <si>
    <t>2021-FSD21-00632</t>
  </si>
  <si>
    <t>MSP-Frederick</t>
  </si>
  <si>
    <t>2021-FSD21-06471</t>
  </si>
  <si>
    <t>2020-FSD21-11038</t>
  </si>
  <si>
    <t>Worcester Co. SO</t>
  </si>
  <si>
    <t>MSP Case Number(Grantbatch-00X)</t>
  </si>
  <si>
    <t>Date Outsourcing Approved</t>
  </si>
  <si>
    <t>Date Data Returned</t>
  </si>
  <si>
    <t>ST23D001</t>
  </si>
  <si>
    <t>ST23D002</t>
  </si>
  <si>
    <t>ST23D003</t>
  </si>
  <si>
    <t>ST23D004</t>
  </si>
  <si>
    <t>S1-2D001</t>
  </si>
  <si>
    <t>1107274</t>
  </si>
  <si>
    <t>S1-2D002</t>
  </si>
  <si>
    <t>1108384</t>
  </si>
  <si>
    <t>S1-2D003</t>
  </si>
  <si>
    <t>1203293</t>
  </si>
  <si>
    <t>S1-2D004</t>
  </si>
  <si>
    <t>1206773</t>
  </si>
  <si>
    <t>S1-2D005</t>
  </si>
  <si>
    <t>1206856</t>
  </si>
  <si>
    <t>S1-2D006</t>
  </si>
  <si>
    <t>1301015</t>
  </si>
  <si>
    <t>S1-2D007</t>
  </si>
  <si>
    <t>1407127</t>
  </si>
  <si>
    <t>S1-2D008</t>
  </si>
  <si>
    <t>S1-2D009</t>
  </si>
  <si>
    <t>S1-2D010</t>
  </si>
  <si>
    <t>S1-2D011</t>
  </si>
  <si>
    <t>S1-2D012</t>
  </si>
  <si>
    <t>S1-2D013</t>
  </si>
  <si>
    <t>S1-2D014</t>
  </si>
  <si>
    <t>S1-2D015</t>
  </si>
  <si>
    <t>S1-2D016</t>
  </si>
  <si>
    <t>Wicomico Co. SO</t>
  </si>
  <si>
    <t>S1-2D017</t>
  </si>
  <si>
    <t>S1-2D018</t>
  </si>
  <si>
    <t>S1-3D001</t>
  </si>
  <si>
    <t>S1-3D002</t>
  </si>
  <si>
    <t>S1-4D001</t>
  </si>
  <si>
    <t>201300195524</t>
  </si>
  <si>
    <t>S1-4D003</t>
  </si>
  <si>
    <t>201700233274</t>
  </si>
  <si>
    <t>S1-4D005</t>
  </si>
  <si>
    <t>201700080810</t>
  </si>
  <si>
    <t>S1-4D007</t>
  </si>
  <si>
    <t>S1-4D008</t>
  </si>
  <si>
    <t>201700280038</t>
  </si>
  <si>
    <t>S1-5D001</t>
  </si>
  <si>
    <t>0901818</t>
  </si>
  <si>
    <t>S1-5D002</t>
  </si>
  <si>
    <t>0902458</t>
  </si>
  <si>
    <t>S1-5D003</t>
  </si>
  <si>
    <t>0903716</t>
  </si>
  <si>
    <t>S1-5D004</t>
  </si>
  <si>
    <t>0903754</t>
  </si>
  <si>
    <t>S1-5D006</t>
  </si>
  <si>
    <t>S1-5D007</t>
  </si>
  <si>
    <t>S1-5D008</t>
  </si>
  <si>
    <t>S1-5D009</t>
  </si>
  <si>
    <t>S1-5D010</t>
  </si>
  <si>
    <t>S1-5D011</t>
  </si>
  <si>
    <t>S1-5D012</t>
  </si>
  <si>
    <t>S1-5D013</t>
  </si>
  <si>
    <t>S1-5D014</t>
  </si>
  <si>
    <t>S1-5D015</t>
  </si>
  <si>
    <t>S1-5D016</t>
  </si>
  <si>
    <t>S1-5D017</t>
  </si>
  <si>
    <t>S1-5D018</t>
  </si>
  <si>
    <t>S1-5D019</t>
  </si>
  <si>
    <t>S1-6D001</t>
  </si>
  <si>
    <t>S1-6D002</t>
  </si>
  <si>
    <t>S1-6D003</t>
  </si>
  <si>
    <t>Unif of MD - Prince George's County</t>
  </si>
  <si>
    <t>S1-7D001</t>
  </si>
  <si>
    <t>S1-7D002</t>
  </si>
  <si>
    <t>S1-7D003</t>
  </si>
  <si>
    <t>S1-9D001</t>
  </si>
  <si>
    <t>S1-10D002</t>
  </si>
  <si>
    <t>EPD15001841</t>
  </si>
  <si>
    <t>Easton PD</t>
  </si>
  <si>
    <t>S1-10D003</t>
  </si>
  <si>
    <t>IH cases</t>
  </si>
  <si>
    <t>Direct Outsourced</t>
  </si>
  <si>
    <t>non-SAKT</t>
  </si>
  <si>
    <t>SAKT</t>
  </si>
  <si>
    <t>SAKT cases</t>
  </si>
  <si>
    <t>SAKI cases</t>
  </si>
  <si>
    <t>TOTAL</t>
  </si>
  <si>
    <t>A. Number of kits tested between 7/1/21 and 6/30/22</t>
  </si>
  <si>
    <t xml:space="preserve">Incident Number or Unique Identifer </t>
  </si>
  <si>
    <t>Date Kit Recieved by Lab</t>
  </si>
  <si>
    <t>Date Lab Report Prepared</t>
  </si>
  <si>
    <t>Type</t>
  </si>
  <si>
    <t>IH non-SAKT Case</t>
  </si>
  <si>
    <t>IH SAKT Case</t>
  </si>
  <si>
    <t>Agency Name</t>
  </si>
  <si>
    <t>SAKT Case</t>
  </si>
  <si>
    <t>SAKI Case</t>
  </si>
  <si>
    <t xml:space="preserve">Number </t>
  </si>
  <si>
    <t>Forensic Laboratory Name</t>
  </si>
  <si>
    <t>Prince George's County Police Department DNA Laboratory</t>
  </si>
  <si>
    <t>20-0043286</t>
  </si>
  <si>
    <t>20-0041425</t>
  </si>
  <si>
    <t>21-0004616</t>
  </si>
  <si>
    <t>20-0017332</t>
  </si>
  <si>
    <t>92-243-0286</t>
  </si>
  <si>
    <t>19-0038724</t>
  </si>
  <si>
    <t>21-0003517</t>
  </si>
  <si>
    <t>19-0048155</t>
  </si>
  <si>
    <t>21-0015409</t>
  </si>
  <si>
    <t>21-0001112</t>
  </si>
  <si>
    <t>20-0020889</t>
  </si>
  <si>
    <t>21-0001468</t>
  </si>
  <si>
    <t>21-0033557</t>
  </si>
  <si>
    <t>20-0029144</t>
  </si>
  <si>
    <t>20-0035426</t>
  </si>
  <si>
    <t>20-0050000</t>
  </si>
  <si>
    <t>21-0020198</t>
  </si>
  <si>
    <t>21-0003842</t>
  </si>
  <si>
    <t>20-0010065</t>
  </si>
  <si>
    <t>21-0014409</t>
  </si>
  <si>
    <t>21-0000511</t>
  </si>
  <si>
    <t>20-0037506</t>
  </si>
  <si>
    <t>19-0013877</t>
  </si>
  <si>
    <t>19-0052654</t>
  </si>
  <si>
    <t>20-0041818</t>
  </si>
  <si>
    <t>21-0032819</t>
  </si>
  <si>
    <t>20-0011656</t>
  </si>
  <si>
    <t>21-0001985</t>
  </si>
  <si>
    <t>20-0035541</t>
  </si>
  <si>
    <t>20-0054024</t>
  </si>
  <si>
    <t>20-0034823</t>
  </si>
  <si>
    <t>20-0039663</t>
  </si>
  <si>
    <t>19-0059988</t>
  </si>
  <si>
    <t>19-0042406</t>
  </si>
  <si>
    <t>20-0042129</t>
  </si>
  <si>
    <t>19-0065692</t>
  </si>
  <si>
    <t>19-0055213</t>
  </si>
  <si>
    <t>19-0058788</t>
  </si>
  <si>
    <t>20-0022808</t>
  </si>
  <si>
    <t>20-0009371</t>
  </si>
  <si>
    <t>19-0066200</t>
  </si>
  <si>
    <t>20-0051076</t>
  </si>
  <si>
    <t>98-133-0722</t>
  </si>
  <si>
    <t>21-0034752</t>
  </si>
  <si>
    <t>21-0033000</t>
  </si>
  <si>
    <t>21-0027152</t>
  </si>
  <si>
    <t>98-134-0021</t>
  </si>
  <si>
    <t>19-0063237</t>
  </si>
  <si>
    <t>98-164-0319</t>
  </si>
  <si>
    <t>98-152-0960</t>
  </si>
  <si>
    <t>98-090-1422</t>
  </si>
  <si>
    <t>98-164-1478</t>
  </si>
  <si>
    <t>98-281-0438</t>
  </si>
  <si>
    <t>98-113-1039</t>
  </si>
  <si>
    <t>98-146-1110</t>
  </si>
  <si>
    <t>98-165-1148</t>
  </si>
  <si>
    <t>98-225-0559</t>
  </si>
  <si>
    <t>98-257-1093</t>
  </si>
  <si>
    <t>98-261-1331</t>
  </si>
  <si>
    <t>98-268-0135</t>
  </si>
  <si>
    <t>98-273-1336</t>
  </si>
  <si>
    <t>98-298-0408</t>
  </si>
  <si>
    <t>98-305-0808</t>
  </si>
  <si>
    <t>98-335-0399</t>
  </si>
  <si>
    <t>98-259-0811</t>
  </si>
  <si>
    <t>98-260-0874</t>
  </si>
  <si>
    <t>98-302-0278</t>
  </si>
  <si>
    <t>98-306-0953</t>
  </si>
  <si>
    <t>98-314-0732</t>
  </si>
  <si>
    <t>98-308-0677</t>
  </si>
  <si>
    <t>98-254-1258</t>
  </si>
  <si>
    <t>98-245-0802</t>
  </si>
  <si>
    <t>98-244-0090</t>
  </si>
  <si>
    <t>98-212-1039</t>
  </si>
  <si>
    <t>98-212-0819</t>
  </si>
  <si>
    <t>98-189-1042</t>
  </si>
  <si>
    <t>98-186-0600</t>
  </si>
  <si>
    <t>98-180-1375</t>
  </si>
  <si>
    <t>98-171-1263</t>
  </si>
  <si>
    <t>98-169-1131</t>
  </si>
  <si>
    <t>98-168-0948</t>
  </si>
  <si>
    <t>98-168-0832</t>
  </si>
  <si>
    <t>98-166-0852</t>
  </si>
  <si>
    <t>98-165-0066</t>
  </si>
  <si>
    <t>98-211-0915</t>
  </si>
  <si>
    <t>98-197-1051</t>
  </si>
  <si>
    <t>98-191-0149</t>
  </si>
  <si>
    <t>98-329-0231</t>
  </si>
  <si>
    <t>98-286-1173</t>
  </si>
  <si>
    <t>98-092-1255</t>
  </si>
  <si>
    <t>99-083-0091</t>
  </si>
  <si>
    <t>99-068-0977</t>
  </si>
  <si>
    <t>99-001-1136</t>
  </si>
  <si>
    <t>98-363-0186</t>
  </si>
  <si>
    <t>99-144-1053</t>
  </si>
  <si>
    <t>99-142-0738</t>
  </si>
  <si>
    <t>99-142-0243</t>
  </si>
  <si>
    <t>99-136-0905</t>
  </si>
  <si>
    <t>99-115-1027</t>
  </si>
  <si>
    <t>19-0054120</t>
  </si>
  <si>
    <t>99-065-1525</t>
  </si>
  <si>
    <t>99-094-1103</t>
  </si>
  <si>
    <t>98-363-0309</t>
  </si>
  <si>
    <t>99-132-0052</t>
  </si>
  <si>
    <t>98-361-0389</t>
  </si>
  <si>
    <t>19-0068354</t>
  </si>
  <si>
    <t>20-0004330</t>
  </si>
  <si>
    <t>19-0058404</t>
  </si>
  <si>
    <t>19-0073695</t>
  </si>
  <si>
    <t>19-0068835</t>
  </si>
  <si>
    <t>20-0056869</t>
  </si>
  <si>
    <t>19-0062696</t>
  </si>
  <si>
    <t>21-0021952</t>
  </si>
  <si>
    <t>99-127-0618</t>
  </si>
  <si>
    <t>99-119-1087</t>
  </si>
  <si>
    <t>99-102-1188</t>
  </si>
  <si>
    <t>99-093-0264</t>
  </si>
  <si>
    <t>99-089-0779</t>
  </si>
  <si>
    <t>99-054-0102</t>
  </si>
  <si>
    <t>99-037-1019</t>
  </si>
  <si>
    <t>99-035-1139</t>
  </si>
  <si>
    <t>99-018-0831</t>
  </si>
  <si>
    <t>99-010-0652</t>
  </si>
  <si>
    <t>21-0017429</t>
  </si>
  <si>
    <t>21-0000419</t>
  </si>
  <si>
    <t>98-278-1220</t>
  </si>
  <si>
    <t>98-287-0416</t>
  </si>
  <si>
    <t>99-146-0168</t>
  </si>
  <si>
    <t>21-0000428</t>
  </si>
  <si>
    <t>21-0026830</t>
  </si>
  <si>
    <t>20-0014314</t>
  </si>
  <si>
    <t>21-0005289</t>
  </si>
  <si>
    <t>89-027-0731</t>
  </si>
  <si>
    <t>20-0023569</t>
  </si>
  <si>
    <t>21-0036218</t>
  </si>
  <si>
    <t>21-0023630</t>
  </si>
  <si>
    <t>21-0000552</t>
  </si>
  <si>
    <t>20-00001739</t>
  </si>
  <si>
    <t>21-0050689</t>
  </si>
  <si>
    <t>21-0034335</t>
  </si>
  <si>
    <t>21-0037849</t>
  </si>
  <si>
    <t>20-0059253</t>
  </si>
  <si>
    <t>21-0028500</t>
  </si>
  <si>
    <t>98-364-0706</t>
  </si>
  <si>
    <t>98-138-0129</t>
  </si>
  <si>
    <t>98-292-0108</t>
  </si>
  <si>
    <t>98-261-1190</t>
  </si>
  <si>
    <t>98-361-0181</t>
  </si>
  <si>
    <t>99-010-0418</t>
  </si>
  <si>
    <t>98-185-0375</t>
  </si>
  <si>
    <t>20-0003639</t>
  </si>
  <si>
    <t>98-189-1410</t>
  </si>
  <si>
    <t>99-160-0809</t>
  </si>
  <si>
    <t>99-174-1100</t>
  </si>
  <si>
    <t>99-174-1178</t>
  </si>
  <si>
    <t>99-155-0668</t>
  </si>
  <si>
    <t>21-0048129</t>
  </si>
  <si>
    <t>22-0011364</t>
  </si>
  <si>
    <t>19-0058783</t>
  </si>
  <si>
    <t>20-0032454</t>
  </si>
  <si>
    <t>21-0038837</t>
  </si>
  <si>
    <t>Backlog year</t>
  </si>
  <si>
    <t>Finished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</si>
</sst>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yy"/>
    <numFmt numFmtId="165" formatCode="m/d/yy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color theme="0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theme="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4" fontId="0" fillId="0" borderId="3" xfId="0" applyNumberFormat="1" applyBorder="1" applyProtection="1">
      <protection locked="0"/>
    </xf>
    <xf numFmtId="0" fontId="3" fillId="0" borderId="3" xfId="0" applyFont="1" applyBorder="1" applyAlignment="1" applyProtection="1">
      <alignment horizontal="center"/>
      <protection locked="0"/>
    </xf>
    <xf numFmtId="14" fontId="0" fillId="2" borderId="3" xfId="0" applyNumberFormat="1" applyFill="1" applyBorder="1" applyProtection="1">
      <protection locked="0"/>
    </xf>
    <xf numFmtId="0" fontId="0" fillId="2" borderId="0" xfId="0" applyFill="1"/>
    <xf numFmtId="0" fontId="0" fillId="6" borderId="1" xfId="0" applyFill="1" applyBorder="1" applyAlignment="1" applyProtection="1">
      <alignment horizontal="center"/>
      <protection locked="0"/>
    </xf>
    <xf numFmtId="0" fontId="0" fillId="6" borderId="3" xfId="0" applyFill="1" applyBorder="1" applyProtection="1">
      <protection locked="0"/>
    </xf>
    <xf numFmtId="14" fontId="0" fillId="6" borderId="3" xfId="0" applyNumberFormat="1" applyFill="1" applyBorder="1" applyProtection="1">
      <protection locked="0"/>
    </xf>
    <xf numFmtId="14" fontId="0" fillId="0" borderId="3" xfId="0" applyNumberFormat="1" applyBorder="1" applyAlignment="1" applyProtection="1">
      <alignment horizontal="center"/>
      <protection locked="0"/>
    </xf>
    <xf numFmtId="14" fontId="0" fillId="2" borderId="3" xfId="0" applyNumberFormat="1" applyFill="1" applyBorder="1" applyAlignment="1" applyProtection="1">
      <alignment horizontal="center"/>
      <protection locked="0"/>
    </xf>
    <xf numFmtId="14" fontId="0" fillId="0" borderId="4" xfId="0" applyNumberFormat="1" applyBorder="1" applyProtection="1">
      <protection locked="0"/>
    </xf>
    <xf numFmtId="0" fontId="0" fillId="0" borderId="3" xfId="0" applyBorder="1"/>
    <xf numFmtId="14" fontId="0" fillId="2" borderId="4" xfId="0" applyNumberFormat="1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4" fontId="4" fillId="0" borderId="3" xfId="0" applyNumberFormat="1" applyFont="1" applyBorder="1" applyProtection="1">
      <protection locked="0"/>
    </xf>
    <xf numFmtId="14" fontId="4" fillId="5" borderId="4" xfId="0" applyNumberFormat="1" applyFont="1" applyFill="1" applyBorder="1" applyProtection="1">
      <protection locked="0"/>
    </xf>
    <xf numFmtId="14" fontId="4" fillId="2" borderId="3" xfId="0" applyNumberFormat="1" applyFont="1" applyFill="1" applyBorder="1" applyProtection="1">
      <protection locked="0"/>
    </xf>
    <xf numFmtId="0" fontId="4" fillId="6" borderId="3" xfId="0" applyFont="1" applyFill="1" applyBorder="1" applyProtection="1">
      <protection locked="0"/>
    </xf>
    <xf numFmtId="0" fontId="4" fillId="0" borderId="3" xfId="0" applyFont="1" applyBorder="1" applyProtection="1">
      <protection locked="0"/>
    </xf>
    <xf numFmtId="14" fontId="4" fillId="0" borderId="4" xfId="0" applyNumberFormat="1" applyFont="1" applyBorder="1" applyProtection="1">
      <protection locked="0"/>
    </xf>
    <xf numFmtId="0" fontId="3" fillId="0" borderId="2" xfId="0" applyFont="1" applyBorder="1" applyProtection="1">
      <protection locked="0"/>
    </xf>
    <xf numFmtId="0" fontId="0" fillId="0" borderId="0" xfId="0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  <protection locked="0"/>
    </xf>
    <xf numFmtId="1" fontId="4" fillId="0" borderId="3" xfId="0" applyNumberFormat="1" applyFont="1" applyBorder="1" applyAlignment="1" applyProtection="1">
      <alignment horizontal="center"/>
      <protection locked="0"/>
    </xf>
    <xf numFmtId="14" fontId="4" fillId="0" borderId="3" xfId="0" applyNumberFormat="1" applyFont="1" applyBorder="1" applyAlignment="1" applyProtection="1">
      <alignment horizontal="center"/>
      <protection locked="0"/>
    </xf>
    <xf numFmtId="14" fontId="4" fillId="0" borderId="4" xfId="0" applyNumberFormat="1" applyFont="1" applyBorder="1" applyAlignment="1" applyProtection="1">
      <alignment horizontal="center"/>
      <protection locked="0"/>
    </xf>
    <xf numFmtId="14" fontId="4" fillId="0" borderId="3" xfId="0" applyNumberFormat="1" applyFont="1" applyBorder="1" applyAlignment="1">
      <alignment horizontal="center"/>
    </xf>
    <xf numFmtId="49" fontId="0" fillId="0" borderId="3" xfId="0" applyNumberFormat="1" applyBorder="1" applyAlignment="1" applyProtection="1">
      <alignment horizontal="center"/>
      <protection locked="0"/>
    </xf>
    <xf numFmtId="49" fontId="0" fillId="6" borderId="3" xfId="0" applyNumberFormat="1" applyFill="1" applyBorder="1" applyAlignment="1" applyProtection="1">
      <alignment horizontal="center"/>
      <protection locked="0"/>
    </xf>
    <xf numFmtId="14" fontId="0" fillId="6" borderId="3" xfId="0" applyNumberFormat="1" applyFill="1" applyBorder="1" applyAlignment="1" applyProtection="1">
      <alignment horizontal="center"/>
      <protection locked="0"/>
    </xf>
    <xf numFmtId="165" fontId="0" fillId="2" borderId="3" xfId="0" applyNumberFormat="1" applyFill="1" applyBorder="1" applyProtection="1">
      <protection locked="0"/>
    </xf>
    <xf numFmtId="49" fontId="3" fillId="0" borderId="3" xfId="0" applyNumberFormat="1" applyFont="1" applyBorder="1" applyAlignment="1" applyProtection="1">
      <alignment horizontal="center"/>
      <protection locked="0"/>
    </xf>
    <xf numFmtId="1" fontId="0" fillId="0" borderId="3" xfId="0" applyNumberFormat="1" applyBorder="1" applyAlignment="1" applyProtection="1">
      <alignment horizontal="center" wrapText="1"/>
      <protection locked="0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4" fontId="3" fillId="0" borderId="0" xfId="0" applyNumberFormat="1" applyFont="1"/>
    <xf numFmtId="164" fontId="3" fillId="0" borderId="0" xfId="0" applyNumberFormat="1" applyFont="1"/>
    <xf numFmtId="164" fontId="3" fillId="2" borderId="0" xfId="0" applyNumberFormat="1" applyFont="1" applyFill="1"/>
    <xf numFmtId="4" fontId="3" fillId="0" borderId="0" xfId="0" applyNumberFormat="1" applyFont="1" applyAlignment="1">
      <alignment wrapText="1"/>
    </xf>
    <xf numFmtId="0" fontId="7" fillId="7" borderId="3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textRotation="45"/>
    </xf>
    <xf numFmtId="0" fontId="8" fillId="7" borderId="3" xfId="0" applyFont="1" applyFill="1" applyBorder="1" applyAlignment="1">
      <alignment horizontal="center" vertical="center"/>
    </xf>
    <xf numFmtId="0" fontId="6" fillId="8" borderId="16" xfId="0" applyFont="1" applyFill="1" applyBorder="1"/>
    <xf numFmtId="0" fontId="5" fillId="4" borderId="15" xfId="0" applyFont="1" applyFill="1" applyBorder="1" applyAlignment="1">
      <alignment horizontal="center" textRotation="45"/>
    </xf>
    <xf numFmtId="0" fontId="5" fillId="5" borderId="15" xfId="0" applyFont="1" applyFill="1" applyBorder="1" applyAlignment="1">
      <alignment horizontal="center" textRotation="45"/>
    </xf>
    <xf numFmtId="0" fontId="6" fillId="8" borderId="17" xfId="0" applyFont="1" applyFill="1" applyBorder="1"/>
    <xf numFmtId="0" fontId="2" fillId="3" borderId="15" xfId="0" applyFont="1" applyFill="1" applyBorder="1" applyAlignment="1">
      <alignment horizontal="center" textRotation="45"/>
    </xf>
    <xf numFmtId="0" fontId="2" fillId="4" borderId="15" xfId="0" applyFont="1" applyFill="1" applyBorder="1" applyAlignment="1">
      <alignment horizontal="center" textRotation="45"/>
    </xf>
    <xf numFmtId="0" fontId="2" fillId="5" borderId="15" xfId="0" applyFont="1" applyFill="1" applyBorder="1" applyAlignment="1">
      <alignment horizontal="center" textRotation="45"/>
    </xf>
    <xf numFmtId="0" fontId="0" fillId="0" borderId="0" xfId="0" applyNumberFormat="1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52">
    <dxf>
      <numFmt numFmtId="0" formatCode="General"/>
    </dxf>
    <dxf>
      <numFmt numFmtId="0" formatCode="General"/>
    </dxf>
    <dxf>
      <numFmt numFmtId="27" formatCode="m/d/yyyy\ h:mm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0" formatCode="General"/>
    </dxf>
    <dxf>
      <numFmt numFmtId="27" formatCode="m/d/yyyy\ h:mm"/>
    </dxf>
    <dxf>
      <numFmt numFmtId="0" formatCode="General"/>
    </dxf>
    <dxf>
      <numFmt numFmtId="19" formatCode="m/d/yyyy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numFmt numFmtId="19" formatCode="m/d/yyyy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numFmt numFmtId="19" formatCode="m/d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9" formatCode="m/d/yyyy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dd\-mmm\-yyyy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dd\-mmm\-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dd\-mmm\-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m/d/yyyy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9" formatCode="m/d/yyyy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4498\Desktop\Copy%20of%202018%20Biology%20Sign-off%20Log%20COP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BIOLOGY\DNA_OUTSOURCING\EXCEL%20TABLES%20FOR%20BATCHES%20WITHIN%20ALL%20GRANTS\Active%20Grants\DIRECT%20OUTSOURCING\Direct%20Outsourcing-2009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(sero)"/>
      <sheetName val="Jan(DNA)"/>
      <sheetName val="Feb(sero)"/>
      <sheetName val="Feb(DNA)"/>
      <sheetName val="Mar(sero)"/>
      <sheetName val="Mar(DNA)"/>
      <sheetName val="Apr(sero)"/>
      <sheetName val="Apr(DNA)"/>
      <sheetName val="May(sero)"/>
      <sheetName val="May(DNA)"/>
      <sheetName val="June(sero)"/>
      <sheetName val="June(DNA)"/>
      <sheetName val="July(sero)"/>
      <sheetName val="July(DNA)"/>
      <sheetName val="Aug(sero)"/>
      <sheetName val="Aug(DNA)"/>
      <sheetName val="Sept(sero)"/>
      <sheetName val="Sept(DNA)"/>
      <sheetName val="Oct(sero)"/>
      <sheetName val="Oct(DNA)"/>
      <sheetName val="Nov(sero)"/>
      <sheetName val="Nov(DNA)"/>
      <sheetName val="Dec(sero)"/>
      <sheetName val="Dec(DNA)"/>
      <sheetName val="DropDown"/>
      <sheetName val="DNA Sta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2">
          <cell r="A2" t="str">
            <v>Investigative</v>
          </cell>
          <cell r="D2" t="str">
            <v>MSP-Annapolis</v>
          </cell>
        </row>
        <row r="3">
          <cell r="A3" t="str">
            <v>Trial</v>
          </cell>
          <cell r="D3" t="str">
            <v>MSP-Bel Air</v>
          </cell>
          <cell r="I3" t="str">
            <v>Homicide</v>
          </cell>
          <cell r="L3" t="str">
            <v>Entry needed</v>
          </cell>
        </row>
        <row r="4">
          <cell r="A4" t="str">
            <v>High Priority</v>
          </cell>
          <cell r="D4" t="str">
            <v>MSP-Berlin</v>
          </cell>
          <cell r="I4" t="str">
            <v>Att. Homicide</v>
          </cell>
          <cell r="L4" t="str">
            <v>Yes</v>
          </cell>
        </row>
        <row r="5">
          <cell r="A5" t="str">
            <v>Cold Case</v>
          </cell>
          <cell r="D5" t="str">
            <v>MSP-Cambridge</v>
          </cell>
          <cell r="I5" t="str">
            <v>Fatal Accident</v>
          </cell>
          <cell r="L5" t="str">
            <v>No</v>
          </cell>
        </row>
        <row r="6">
          <cell r="A6" t="str">
            <v>Hit Verification</v>
          </cell>
          <cell r="D6" t="str">
            <v>MSP-Centerville Kent</v>
          </cell>
          <cell r="I6" t="str">
            <v>Rape</v>
          </cell>
        </row>
        <row r="7">
          <cell r="A7" t="str">
            <v>No Analysis</v>
          </cell>
          <cell r="D7" t="str">
            <v>MSP-Centerville Queen Anne's</v>
          </cell>
          <cell r="I7" t="str">
            <v>Sexual Assault</v>
          </cell>
        </row>
        <row r="8">
          <cell r="D8" t="str">
            <v>MSP-Cherstertown</v>
          </cell>
          <cell r="I8" t="str">
            <v>Sex Offense</v>
          </cell>
        </row>
        <row r="9">
          <cell r="D9" t="str">
            <v>MSP-CED</v>
          </cell>
          <cell r="I9" t="str">
            <v>Sexual Child Abuse</v>
          </cell>
        </row>
        <row r="10">
          <cell r="D10" t="str">
            <v>MSP-CID</v>
          </cell>
          <cell r="I10" t="str">
            <v>Child Abuse</v>
          </cell>
        </row>
        <row r="11">
          <cell r="D11" t="str">
            <v>MSP-College Park</v>
          </cell>
          <cell r="I11" t="str">
            <v>Armed Robbery/Robbery</v>
          </cell>
        </row>
        <row r="12">
          <cell r="D12" t="str">
            <v>MSP-Cumberland</v>
          </cell>
          <cell r="I12" t="str">
            <v>Shooting</v>
          </cell>
        </row>
        <row r="13">
          <cell r="D13" t="str">
            <v>MSP-DED/WINIF</v>
          </cell>
          <cell r="I13" t="str">
            <v>Assault</v>
          </cell>
        </row>
        <row r="14">
          <cell r="D14" t="str">
            <v>MSP-Denton</v>
          </cell>
          <cell r="I14" t="str">
            <v>Kidnapping</v>
          </cell>
        </row>
        <row r="15">
          <cell r="D15" t="str">
            <v>MSP-Easton Caroline</v>
          </cell>
          <cell r="I15" t="str">
            <v>Burglary</v>
          </cell>
        </row>
        <row r="16">
          <cell r="D16" t="str">
            <v>MSP-Easton Dorchester</v>
          </cell>
          <cell r="I16" t="str">
            <v>Breaking and Entering</v>
          </cell>
        </row>
        <row r="17">
          <cell r="D17" t="str">
            <v>MSP-Easton Talbot</v>
          </cell>
          <cell r="I17" t="str">
            <v>Motor Vehicle Theft</v>
          </cell>
        </row>
        <row r="18">
          <cell r="D18" t="str">
            <v>MSP-Forestville</v>
          </cell>
          <cell r="I18" t="str">
            <v>Carjacking/armed carjacking</v>
          </cell>
        </row>
        <row r="19">
          <cell r="D19" t="str">
            <v>MSP-Frederick</v>
          </cell>
          <cell r="I19" t="str">
            <v>Theft</v>
          </cell>
        </row>
        <row r="20">
          <cell r="D20" t="str">
            <v>MSP-Glen Burnie</v>
          </cell>
          <cell r="I20" t="str">
            <v>Hit and Run</v>
          </cell>
        </row>
        <row r="21">
          <cell r="D21" t="str">
            <v>MSP-Golden Ring</v>
          </cell>
          <cell r="I21" t="str">
            <v>Handgun Possession/Violation</v>
          </cell>
        </row>
        <row r="22">
          <cell r="D22" t="str">
            <v>MSP-Hagerstown</v>
          </cell>
          <cell r="I22" t="str">
            <v>Controlled Dangerous Substances</v>
          </cell>
        </row>
        <row r="23">
          <cell r="D23" t="str">
            <v>MSP-Homicide</v>
          </cell>
          <cell r="I23" t="str">
            <v>Death Investigation</v>
          </cell>
        </row>
        <row r="24">
          <cell r="D24" t="str">
            <v>MSP-Jessup</v>
          </cell>
          <cell r="I24" t="str">
            <v>Missing Person/Unidentified Remains</v>
          </cell>
        </row>
        <row r="25">
          <cell r="D25" t="str">
            <v>MSP-JFK Highway Baltimore County</v>
          </cell>
          <cell r="I25" t="str">
            <v>Unattended Death/Suicide</v>
          </cell>
        </row>
        <row r="26">
          <cell r="D26" t="str">
            <v xml:space="preserve">MSP-JFK Highway Cecil </v>
          </cell>
          <cell r="I26" t="str">
            <v>MDOP</v>
          </cell>
        </row>
        <row r="27">
          <cell r="D27" t="str">
            <v>MSP-JFK Highway Harford</v>
          </cell>
          <cell r="I27" t="str">
            <v>Other</v>
          </cell>
        </row>
        <row r="28">
          <cell r="D28" t="str">
            <v>MSP-Leonardtown</v>
          </cell>
        </row>
        <row r="29">
          <cell r="D29" t="str">
            <v>MSP-McHenry</v>
          </cell>
        </row>
        <row r="30">
          <cell r="D30" t="str">
            <v>MSP-Northeast</v>
          </cell>
        </row>
        <row r="31">
          <cell r="D31" t="str">
            <v>MSP-Prince Frederick</v>
          </cell>
        </row>
        <row r="32">
          <cell r="D32" t="str">
            <v>MSP-Princess Anne</v>
          </cell>
        </row>
        <row r="33">
          <cell r="D33" t="str">
            <v>MSP-Rockville</v>
          </cell>
        </row>
        <row r="34">
          <cell r="D34" t="str">
            <v>MSP-Salisbury</v>
          </cell>
        </row>
        <row r="35">
          <cell r="D35" t="str">
            <v>MSP-Waldorf/LaPlata</v>
          </cell>
        </row>
        <row r="36">
          <cell r="D36" t="str">
            <v>MSP-Waterloo</v>
          </cell>
        </row>
        <row r="37">
          <cell r="D37" t="str">
            <v>MSP-Westminster</v>
          </cell>
        </row>
        <row r="38">
          <cell r="D38" t="str">
            <v>Aberdeen PD</v>
          </cell>
        </row>
        <row r="39">
          <cell r="D39" t="str">
            <v>Alcohol, Tobacco and Firearms</v>
          </cell>
        </row>
        <row r="40">
          <cell r="D40" t="str">
            <v>Allegany Co. SO</v>
          </cell>
        </row>
        <row r="41">
          <cell r="D41" t="str">
            <v>Annapolis PD</v>
          </cell>
        </row>
        <row r="42">
          <cell r="D42" t="str">
            <v>Anne Arundel Co. Fire Marshal</v>
          </cell>
        </row>
        <row r="43">
          <cell r="D43" t="str">
            <v>Anne Arundel Co. PD</v>
          </cell>
        </row>
        <row r="44">
          <cell r="D44" t="str">
            <v>Anne Arundel Co. SO</v>
          </cell>
        </row>
        <row r="45">
          <cell r="D45" t="str">
            <v>Anne Arundel SAO</v>
          </cell>
        </row>
        <row r="46">
          <cell r="D46" t="str">
            <v>Attorney General's Office</v>
          </cell>
        </row>
        <row r="47">
          <cell r="D47" t="str">
            <v>Baltimore City PD</v>
          </cell>
        </row>
        <row r="48">
          <cell r="D48" t="str">
            <v>Baltimore Co. FD</v>
          </cell>
        </row>
        <row r="49">
          <cell r="D49" t="str">
            <v>Baltimore Co. PD</v>
          </cell>
        </row>
        <row r="50">
          <cell r="D50" t="str">
            <v>Baltimore Co. SO</v>
          </cell>
        </row>
        <row r="51">
          <cell r="D51" t="str">
            <v>Baltimore PRU</v>
          </cell>
        </row>
        <row r="52">
          <cell r="D52" t="str">
            <v>Bel Air PD</v>
          </cell>
        </row>
        <row r="53">
          <cell r="D53" t="str">
            <v>Berlin PD</v>
          </cell>
        </row>
        <row r="54">
          <cell r="D54" t="str">
            <v>Berwyn Heights PD</v>
          </cell>
        </row>
        <row r="55">
          <cell r="D55" t="str">
            <v>Bladensburg PD</v>
          </cell>
        </row>
        <row r="56">
          <cell r="D56" t="str">
            <v>Bowie PD</v>
          </cell>
        </row>
        <row r="57">
          <cell r="D57" t="str">
            <v>Bowie St. College - DPS</v>
          </cell>
        </row>
        <row r="58">
          <cell r="D58" t="str">
            <v>Brock Bridge Corr. Facility</v>
          </cell>
        </row>
        <row r="59">
          <cell r="D59" t="str">
            <v>Brunswick PD</v>
          </cell>
        </row>
        <row r="60">
          <cell r="D60" t="str">
            <v>C3I</v>
          </cell>
        </row>
        <row r="61">
          <cell r="D61" t="str">
            <v>Calvert Co. SO/Invest. Team</v>
          </cell>
        </row>
        <row r="62">
          <cell r="D62" t="str">
            <v>Cambridge PD</v>
          </cell>
        </row>
        <row r="63">
          <cell r="D63" t="str">
            <v>Caroline Co. SO</v>
          </cell>
        </row>
        <row r="64">
          <cell r="D64" t="str">
            <v>Carroll Co. Det. Center</v>
          </cell>
        </row>
        <row r="65">
          <cell r="D65" t="str">
            <v>Carroll Co. SO</v>
          </cell>
        </row>
        <row r="66">
          <cell r="D66" t="str">
            <v>Cecil Co. SO</v>
          </cell>
        </row>
        <row r="67">
          <cell r="D67" t="str">
            <v>Central Laundry PRU-Sykesville</v>
          </cell>
        </row>
        <row r="68">
          <cell r="D68" t="str">
            <v>Centreville PD</v>
          </cell>
        </row>
        <row r="69">
          <cell r="D69" t="str">
            <v>Charles Co. SO</v>
          </cell>
        </row>
        <row r="70">
          <cell r="D70" t="str">
            <v>Charlestown PD</v>
          </cell>
        </row>
        <row r="71">
          <cell r="D71" t="str">
            <v>Chestertown PD</v>
          </cell>
        </row>
        <row r="72">
          <cell r="D72" t="str">
            <v>Cheverly PD</v>
          </cell>
        </row>
        <row r="73">
          <cell r="D73" t="str">
            <v>Clifton T. Perkins</v>
          </cell>
        </row>
        <row r="74">
          <cell r="D74" t="str">
            <v>Colmar Manor PD</v>
          </cell>
        </row>
        <row r="75">
          <cell r="D75" t="str">
            <v>Crisfield PD</v>
          </cell>
        </row>
        <row r="76">
          <cell r="D76" t="str">
            <v>Cumberland PD</v>
          </cell>
        </row>
        <row r="77">
          <cell r="D77" t="str">
            <v>Delmar Police Department</v>
          </cell>
        </row>
        <row r="78">
          <cell r="D78" t="str">
            <v>Denton PD</v>
          </cell>
        </row>
        <row r="79">
          <cell r="D79" t="str">
            <v>Dept. Forest and Parks</v>
          </cell>
        </row>
        <row r="80">
          <cell r="D80" t="str">
            <v>Dept. Human Resources</v>
          </cell>
        </row>
        <row r="81">
          <cell r="D81" t="str">
            <v>Dept. Natural Resources</v>
          </cell>
        </row>
        <row r="82">
          <cell r="D82" t="str">
            <v>Dept. Transportation/MdTA PD</v>
          </cell>
        </row>
        <row r="83">
          <cell r="D83" t="str">
            <v>Dorchester Co. SO</v>
          </cell>
        </row>
        <row r="84">
          <cell r="D84" t="str">
            <v>DPSCS-IIU</v>
          </cell>
        </row>
        <row r="85">
          <cell r="D85" t="str">
            <v>Drug Enforcement Admin.</v>
          </cell>
        </row>
        <row r="86">
          <cell r="D86" t="str">
            <v>Dundalk Marine Terminal PD</v>
          </cell>
        </row>
        <row r="87">
          <cell r="D87" t="str">
            <v>Eastern PRU</v>
          </cell>
        </row>
        <row r="88">
          <cell r="D88" t="str">
            <v>Easton PD</v>
          </cell>
        </row>
        <row r="89">
          <cell r="D89" t="str">
            <v>Edmonston PD</v>
          </cell>
        </row>
        <row r="90">
          <cell r="D90" t="str">
            <v>Elkton PD</v>
          </cell>
        </row>
        <row r="91">
          <cell r="D91" t="str">
            <v>Fairmont Heights PD</v>
          </cell>
        </row>
        <row r="92">
          <cell r="D92" t="str">
            <v>Federal Bureau of Invest.</v>
          </cell>
        </row>
        <row r="93">
          <cell r="D93" t="str">
            <v>Federalsburg PD</v>
          </cell>
        </row>
        <row r="94">
          <cell r="D94" t="str">
            <v>Fire Marshal</v>
          </cell>
        </row>
        <row r="95">
          <cell r="D95" t="str">
            <v>Forest Heights PD</v>
          </cell>
        </row>
        <row r="96">
          <cell r="D96" t="str">
            <v>Frederick Co. SO</v>
          </cell>
        </row>
        <row r="97">
          <cell r="D97" t="str">
            <v>Frederick PD</v>
          </cell>
        </row>
        <row r="98">
          <cell r="D98" t="str">
            <v>Frederick Task Force</v>
          </cell>
        </row>
        <row r="99">
          <cell r="D99" t="str">
            <v>Frostburg PD</v>
          </cell>
        </row>
        <row r="100">
          <cell r="D100" t="str">
            <v>Frostburg State Univ. PD</v>
          </cell>
        </row>
        <row r="101">
          <cell r="D101" t="str">
            <v>Fruitland PD</v>
          </cell>
        </row>
        <row r="102">
          <cell r="D102" t="str">
            <v>Gaithersburg PD</v>
          </cell>
        </row>
        <row r="103">
          <cell r="D103" t="str">
            <v>Garrett Co. SO/Bureau Invest.</v>
          </cell>
        </row>
        <row r="104">
          <cell r="D104" t="str">
            <v>General Services PD</v>
          </cell>
        </row>
        <row r="105">
          <cell r="D105" t="str">
            <v>Greenbelt PD</v>
          </cell>
        </row>
        <row r="106">
          <cell r="D106" t="str">
            <v>Greensboro PD</v>
          </cell>
        </row>
        <row r="107">
          <cell r="D107" t="str">
            <v>Hagerstown PD</v>
          </cell>
        </row>
        <row r="108">
          <cell r="D108" t="str">
            <v>Hampstead PD</v>
          </cell>
        </row>
        <row r="109">
          <cell r="D109" t="str">
            <v>Hancock PD</v>
          </cell>
        </row>
        <row r="110">
          <cell r="D110" t="str">
            <v>Harford Co. CAC</v>
          </cell>
        </row>
        <row r="111">
          <cell r="D111" t="str">
            <v>Harford Co. SO</v>
          </cell>
        </row>
        <row r="112">
          <cell r="D112" t="str">
            <v>Havre de Grace PD</v>
          </cell>
        </row>
        <row r="113">
          <cell r="D113" t="str">
            <v>Homeland Security Intel. Div</v>
          </cell>
        </row>
        <row r="114">
          <cell r="D114" t="str">
            <v>Howard Co. PD</v>
          </cell>
        </row>
        <row r="115">
          <cell r="D115" t="str">
            <v>Howard Co. SO</v>
          </cell>
        </row>
        <row r="116">
          <cell r="D116" t="str">
            <v>Hurlock PD</v>
          </cell>
        </row>
        <row r="117">
          <cell r="D117" t="str">
            <v>Hyattsville PD</v>
          </cell>
        </row>
        <row r="118">
          <cell r="D118" t="str">
            <v>ICE</v>
          </cell>
        </row>
        <row r="119">
          <cell r="D119" t="str">
            <v>Jessup PRU</v>
          </cell>
        </row>
        <row r="120">
          <cell r="D120" t="str">
            <v>Kent Co. SO</v>
          </cell>
        </row>
        <row r="121">
          <cell r="D121" t="str">
            <v>LaPlata PD</v>
          </cell>
        </row>
        <row r="122">
          <cell r="D122" t="str">
            <v>Laurel PD</v>
          </cell>
        </row>
        <row r="123">
          <cell r="D123" t="str">
            <v>Lonaconing PD</v>
          </cell>
        </row>
        <row r="124">
          <cell r="D124" t="str">
            <v>Manchester PD</v>
          </cell>
        </row>
        <row r="125">
          <cell r="D125" t="str">
            <v>Maryland Capital Park PD</v>
          </cell>
        </row>
        <row r="126">
          <cell r="D126" t="str">
            <v>Maryland Correctional</v>
          </cell>
        </row>
        <row r="127">
          <cell r="D127" t="str">
            <v>Mass Transit Admin.</v>
          </cell>
        </row>
        <row r="128">
          <cell r="D128" t="str">
            <v>MDTA</v>
          </cell>
        </row>
        <row r="129">
          <cell r="D129" t="str">
            <v>Metro. PD, Washington DC</v>
          </cell>
        </row>
        <row r="130">
          <cell r="D130" t="str">
            <v>Montgomery Co. PD</v>
          </cell>
        </row>
        <row r="131">
          <cell r="D131" t="str">
            <v>Montgomery Co. SO</v>
          </cell>
        </row>
        <row r="132">
          <cell r="D132" t="str">
            <v>Mount Airy PD</v>
          </cell>
        </row>
        <row r="133">
          <cell r="D133" t="str">
            <v>North East PD</v>
          </cell>
        </row>
        <row r="134">
          <cell r="D134" t="str">
            <v>Oakland PD</v>
          </cell>
        </row>
        <row r="135">
          <cell r="D135" t="str">
            <v>Ocean City PD</v>
          </cell>
        </row>
        <row r="136">
          <cell r="D136" t="str">
            <v>Ocean Pines PD</v>
          </cell>
        </row>
        <row r="137">
          <cell r="D137" t="str">
            <v>Oxford PD</v>
          </cell>
        </row>
        <row r="138">
          <cell r="D138" t="str">
            <v>Perryville PD</v>
          </cell>
        </row>
        <row r="139">
          <cell r="D139" t="str">
            <v>Pocomoke PD</v>
          </cell>
        </row>
        <row r="140">
          <cell r="D140" t="str">
            <v>Port Deposit PD</v>
          </cell>
        </row>
        <row r="141">
          <cell r="D141" t="str">
            <v>Prince George's Co. PD</v>
          </cell>
        </row>
        <row r="142">
          <cell r="D142" t="str">
            <v>Prince George's Co. SO</v>
          </cell>
        </row>
        <row r="143">
          <cell r="D143" t="str">
            <v>Princess Anne PD</v>
          </cell>
        </row>
        <row r="144">
          <cell r="D144" t="str">
            <v>Queen Anne's Co. SO</v>
          </cell>
        </row>
        <row r="145">
          <cell r="D145" t="str">
            <v>Ridgely PD</v>
          </cell>
        </row>
        <row r="146">
          <cell r="D146" t="str">
            <v>Rising Sun PD</v>
          </cell>
        </row>
        <row r="147">
          <cell r="D147" t="str">
            <v>Rock Hall PD</v>
          </cell>
        </row>
        <row r="148">
          <cell r="D148" t="str">
            <v>Rockville PD</v>
          </cell>
        </row>
        <row r="149">
          <cell r="D149" t="str">
            <v>Rosewood Center PD</v>
          </cell>
        </row>
        <row r="150">
          <cell r="D150" t="str">
            <v>Roxbury Correctional Inst.</v>
          </cell>
        </row>
        <row r="151">
          <cell r="D151" t="str">
            <v>Salisbury PD</v>
          </cell>
        </row>
        <row r="152">
          <cell r="D152" t="str">
            <v>Salisbury University</v>
          </cell>
        </row>
        <row r="153">
          <cell r="D153" t="str">
            <v>Seat Pleasant PD</v>
          </cell>
        </row>
        <row r="154">
          <cell r="D154" t="str">
            <v>Snow Hill PD</v>
          </cell>
        </row>
        <row r="155">
          <cell r="D155" t="str">
            <v>Somerset Co. SO</v>
          </cell>
        </row>
        <row r="156">
          <cell r="D156" t="str">
            <v>Spring Grove Hospital PD/DHMH</v>
          </cell>
        </row>
        <row r="157">
          <cell r="D157" t="str">
            <v>Springfield Hospital</v>
          </cell>
        </row>
        <row r="158">
          <cell r="D158" t="str">
            <v>St. Mary's Co. PD/BCI</v>
          </cell>
        </row>
        <row r="159">
          <cell r="D159" t="str">
            <v>St. Michael's PD</v>
          </cell>
        </row>
        <row r="160">
          <cell r="D160" t="str">
            <v>State Fire Marshall's Office</v>
          </cell>
        </row>
        <row r="161">
          <cell r="D161" t="str">
            <v>State ME Office</v>
          </cell>
        </row>
        <row r="162">
          <cell r="D162" t="str">
            <v>State MVA</v>
          </cell>
        </row>
        <row r="163">
          <cell r="D163" t="str">
            <v>Sykesville PD</v>
          </cell>
        </row>
        <row r="164">
          <cell r="D164" t="str">
            <v>Takoma Park PD</v>
          </cell>
        </row>
        <row r="165">
          <cell r="D165" t="str">
            <v>Talbot Co. PD</v>
          </cell>
        </row>
        <row r="166">
          <cell r="D166" t="str">
            <v>Taneytown PD</v>
          </cell>
        </row>
        <row r="167">
          <cell r="D167" t="str">
            <v>Thurmont PD</v>
          </cell>
        </row>
        <row r="168">
          <cell r="D168" t="str">
            <v>Towson Univ. PD</v>
          </cell>
        </row>
        <row r="169">
          <cell r="D169" t="str">
            <v>U. Maryland PD - Eastern Shore</v>
          </cell>
        </row>
        <row r="170">
          <cell r="D170" t="str">
            <v>Unif of MD - Prince George's County</v>
          </cell>
        </row>
        <row r="171">
          <cell r="D171" t="str">
            <v>Univ. Baltimore DPS</v>
          </cell>
        </row>
        <row r="172">
          <cell r="D172" t="str">
            <v>Univ. of MD - Baltimore County Campus</v>
          </cell>
        </row>
        <row r="173">
          <cell r="D173" t="str">
            <v>United States Postal Inspection Service</v>
          </cell>
        </row>
        <row r="174">
          <cell r="D174" t="str">
            <v>Washington Co. SO</v>
          </cell>
        </row>
        <row r="175">
          <cell r="D175" t="str">
            <v>WBI (Salisbury, et al.)</v>
          </cell>
        </row>
        <row r="176">
          <cell r="D176" t="str">
            <v>Westernport PD</v>
          </cell>
        </row>
        <row r="177">
          <cell r="D177" t="str">
            <v>Westminster PD</v>
          </cell>
        </row>
        <row r="178">
          <cell r="D178" t="str">
            <v>Wicomico Co. SO</v>
          </cell>
        </row>
        <row r="179">
          <cell r="D179" t="str">
            <v>Worcester Co. Bureau Invest.</v>
          </cell>
        </row>
        <row r="180">
          <cell r="D180" t="str">
            <v>Worcester Co. SO</v>
          </cell>
        </row>
      </sheetData>
      <sheetData sheetId="25">
        <row r="3">
          <cell r="A3" t="str">
            <v>JB</v>
          </cell>
        </row>
        <row r="4">
          <cell r="A4" t="str">
            <v>KAB</v>
          </cell>
        </row>
        <row r="5">
          <cell r="A5" t="str">
            <v>MG</v>
          </cell>
        </row>
        <row r="6">
          <cell r="A6" t="str">
            <v>DRH</v>
          </cell>
        </row>
        <row r="7">
          <cell r="A7" t="str">
            <v>BJH</v>
          </cell>
        </row>
        <row r="8">
          <cell r="A8" t="str">
            <v>DBH</v>
          </cell>
        </row>
        <row r="9">
          <cell r="A9" t="str">
            <v>AJH</v>
          </cell>
        </row>
        <row r="10">
          <cell r="A10" t="str">
            <v>JK</v>
          </cell>
        </row>
        <row r="11">
          <cell r="A11" t="str">
            <v>TK</v>
          </cell>
        </row>
        <row r="12">
          <cell r="A12" t="str">
            <v>AGK</v>
          </cell>
        </row>
        <row r="13">
          <cell r="A13" t="str">
            <v>JBK</v>
          </cell>
        </row>
        <row r="14">
          <cell r="A14" t="str">
            <v>SKL</v>
          </cell>
        </row>
        <row r="15">
          <cell r="A15" t="str">
            <v>LCM</v>
          </cell>
        </row>
        <row r="16">
          <cell r="A16" t="str">
            <v>ADS</v>
          </cell>
        </row>
        <row r="17">
          <cell r="A17" t="str">
            <v>TLZ</v>
          </cell>
        </row>
        <row r="19">
          <cell r="A19" t="str">
            <v>JB/Bode</v>
          </cell>
        </row>
        <row r="20">
          <cell r="A20" t="str">
            <v>KAB/Bode</v>
          </cell>
        </row>
        <row r="21">
          <cell r="A21" t="str">
            <v>MG/Bode</v>
          </cell>
        </row>
        <row r="22">
          <cell r="A22" t="str">
            <v>DRH/Bode</v>
          </cell>
        </row>
        <row r="23">
          <cell r="A23" t="str">
            <v>BJH/Bode</v>
          </cell>
        </row>
        <row r="24">
          <cell r="A24" t="str">
            <v>DBH/Bode</v>
          </cell>
        </row>
        <row r="25">
          <cell r="A25" t="str">
            <v>AJH/Bode</v>
          </cell>
        </row>
        <row r="26">
          <cell r="A26" t="str">
            <v>JK/Bode</v>
          </cell>
        </row>
        <row r="27">
          <cell r="A27" t="str">
            <v>TK/Bode</v>
          </cell>
        </row>
        <row r="28">
          <cell r="A28" t="str">
            <v>AGK/Bode</v>
          </cell>
        </row>
        <row r="29">
          <cell r="A29" t="str">
            <v>JBK/Bode</v>
          </cell>
        </row>
        <row r="30">
          <cell r="A30" t="str">
            <v>SKL/Bode</v>
          </cell>
        </row>
        <row r="31">
          <cell r="A31" t="str">
            <v>LCM/Bode</v>
          </cell>
        </row>
        <row r="32">
          <cell r="A32" t="str">
            <v>ADS/Bode</v>
          </cell>
        </row>
        <row r="33">
          <cell r="A33" t="str">
            <v>TLZ/Bode</v>
          </cell>
        </row>
        <row r="34">
          <cell r="A34" t="str">
            <v>AW/Bode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rop down list"/>
      <sheetName val="Grant F"/>
      <sheetName val="Grant H"/>
      <sheetName val="Grant I"/>
      <sheetName val="Grant J"/>
      <sheetName val="Grant K"/>
      <sheetName val="Grant L"/>
      <sheetName val="Grant M"/>
      <sheetName val="Grant N"/>
      <sheetName val="Grant O"/>
      <sheetName val="Grant P"/>
      <sheetName val="Grant Q"/>
      <sheetName val="Grant R"/>
      <sheetName val="Grant S"/>
      <sheetName val="Grant U"/>
      <sheetName val="Grant T"/>
      <sheetName val="Grant GF -A"/>
      <sheetName val="Grant V"/>
      <sheetName val="Grant X"/>
      <sheetName val="Grant Y"/>
      <sheetName val="Grant GF-B"/>
      <sheetName val="Grant GF-C"/>
      <sheetName val="Grant Z"/>
      <sheetName val="Grant GF-D"/>
      <sheetName val="SAKT"/>
      <sheetName val="All"/>
      <sheetName val="2021Cases"/>
      <sheetName val="Dashboard"/>
      <sheetName val="Dropdown"/>
    </sheetNames>
    <sheetDataSet>
      <sheetData sheetId="0">
        <row r="2">
          <cell r="F2" t="str">
            <v>MSP-Bel Air</v>
          </cell>
        </row>
        <row r="14">
          <cell r="B14" t="str">
            <v>Homicide</v>
          </cell>
          <cell r="D14" t="str">
            <v>ALLEGANY</v>
          </cell>
        </row>
        <row r="15">
          <cell r="B15" t="str">
            <v>Att. Homicide</v>
          </cell>
          <cell r="D15" t="str">
            <v>ANNE ARUNDEL</v>
          </cell>
        </row>
        <row r="16">
          <cell r="B16" t="str">
            <v>Fatal Accident</v>
          </cell>
          <cell r="D16" t="str">
            <v>BALTIMORE</v>
          </cell>
        </row>
        <row r="17">
          <cell r="B17" t="str">
            <v>Rape</v>
          </cell>
          <cell r="D17" t="str">
            <v>BALTIMORE CITY</v>
          </cell>
        </row>
        <row r="18">
          <cell r="B18" t="str">
            <v>Sexual Assault</v>
          </cell>
          <cell r="D18" t="str">
            <v>CALVERT</v>
          </cell>
        </row>
        <row r="19">
          <cell r="B19" t="str">
            <v>Sex Offense</v>
          </cell>
          <cell r="D19" t="str">
            <v>CAROLINE</v>
          </cell>
        </row>
        <row r="20">
          <cell r="B20" t="str">
            <v>Sexual Child Abuse</v>
          </cell>
          <cell r="D20" t="str">
            <v>CARROLL</v>
          </cell>
        </row>
        <row r="21">
          <cell r="B21" t="str">
            <v>Child Abuse</v>
          </cell>
          <cell r="D21" t="str">
            <v>CECIL</v>
          </cell>
        </row>
        <row r="22">
          <cell r="B22" t="str">
            <v>Armed Robbery/Robbery</v>
          </cell>
          <cell r="D22" t="str">
            <v>CHARLES</v>
          </cell>
        </row>
        <row r="23">
          <cell r="B23" t="str">
            <v>Shooting</v>
          </cell>
          <cell r="D23" t="str">
            <v>DORCHESTER</v>
          </cell>
        </row>
        <row r="24">
          <cell r="B24" t="str">
            <v>Assault</v>
          </cell>
          <cell r="D24" t="str">
            <v>FREDERICK</v>
          </cell>
        </row>
        <row r="25">
          <cell r="B25" t="str">
            <v>Kidnapping</v>
          </cell>
          <cell r="D25" t="str">
            <v>GARRETT</v>
          </cell>
        </row>
        <row r="26">
          <cell r="B26" t="str">
            <v>Burglary</v>
          </cell>
          <cell r="D26" t="str">
            <v>HARFORD</v>
          </cell>
        </row>
        <row r="27">
          <cell r="B27" t="str">
            <v>Breaking and Entering</v>
          </cell>
          <cell r="D27" t="str">
            <v>HOWARD</v>
          </cell>
        </row>
        <row r="28">
          <cell r="B28" t="str">
            <v>Motor Vehicle Theft</v>
          </cell>
          <cell r="D28" t="str">
            <v>KENT</v>
          </cell>
        </row>
        <row r="29">
          <cell r="B29" t="str">
            <v>Theft</v>
          </cell>
          <cell r="D29" t="str">
            <v>MONTGOMERY</v>
          </cell>
        </row>
        <row r="30">
          <cell r="B30" t="str">
            <v>Unattended Death/Suicide</v>
          </cell>
          <cell r="D30" t="str">
            <v>PRINCE GEORGE</v>
          </cell>
        </row>
        <row r="31">
          <cell r="B31" t="str">
            <v>Death Investigation</v>
          </cell>
          <cell r="D31" t="str">
            <v>QUEEN ANNE</v>
          </cell>
        </row>
        <row r="32">
          <cell r="B32" t="str">
            <v>Hit and Run</v>
          </cell>
          <cell r="D32" t="str">
            <v>SOMERSET</v>
          </cell>
        </row>
        <row r="33">
          <cell r="B33" t="str">
            <v>Handgun Possession/Violation</v>
          </cell>
          <cell r="D33" t="str">
            <v>ST. MARY'S</v>
          </cell>
        </row>
        <row r="34">
          <cell r="D34" t="str">
            <v>TALBOT</v>
          </cell>
        </row>
        <row r="35">
          <cell r="D35" t="str">
            <v>WASHINGTON</v>
          </cell>
        </row>
        <row r="36">
          <cell r="D36" t="str">
            <v>WICOMICO</v>
          </cell>
        </row>
        <row r="37">
          <cell r="D37" t="str">
            <v>WORCESTER</v>
          </cell>
        </row>
        <row r="38">
          <cell r="D38" t="str">
            <v>Others</v>
          </cell>
        </row>
        <row r="46">
          <cell r="B46" t="str">
            <v>No</v>
          </cell>
        </row>
        <row r="47">
          <cell r="B47" t="str">
            <v>Yes-CODIS Hit</v>
          </cell>
        </row>
        <row r="48">
          <cell r="B48" t="str">
            <v>Yes-suspect matches evidence</v>
          </cell>
        </row>
        <row r="49">
          <cell r="B49" t="str">
            <v>Yes-Victom/suspect link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1">
          <cell r="BK1">
            <v>2021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8A79FA5-840C-43B8-9F1F-D98D1A15C4C6}" autoFormatId="16" applyNumberFormats="0" applyBorderFormats="0" applyFontFormats="0" applyPatternFormats="0" applyAlignmentFormats="0" applyWidthHeightFormats="0">
  <queryTableRefresh nextId="11">
    <queryTableFields count="10">
      <queryTableField id="1" name="MSP Case Number(Grantbatch-00X)" tableColumnId="1"/>
      <queryTableField id="2" name="Incident Number or Unique Identifer " tableColumnId="2"/>
      <queryTableField id="3" name="Date of Offense" tableColumnId="3"/>
      <queryTableField id="4" name="Agency Name" tableColumnId="4"/>
      <queryTableField id="5" name="Date Outsourcing Approved" tableColumnId="5"/>
      <queryTableField id="6" name="Date Kit Recieved by Lab" tableColumnId="6"/>
      <queryTableField id="7" name="Date Data Returned" tableColumnId="7"/>
      <queryTableField id="8" name="Date Lab Report Prepared" tableColumnId="8"/>
      <queryTableField id="9" name="Type" tableColumnId="9"/>
      <queryTableField id="10" name="AgencyName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B1DE3FF-EB52-4290-9AD5-7E8DE2F3F464}" autoFormatId="16" applyNumberFormats="0" applyBorderFormats="0" applyFontFormats="0" applyPatternFormats="0" applyAlignmentFormats="0" applyWidthHeightFormats="0">
  <queryTableRefresh nextId="15">
    <queryTableFields count="14">
      <queryTableField id="1" name="Number " tableColumnId="1"/>
      <queryTableField id="2" name="Forensic Laboratory Name" tableColumnId="2"/>
      <queryTableField id="3" name="Incident Number or Unique Identifer " tableColumnId="3"/>
      <queryTableField id="4" name="Date Kit Recieved by Lab" tableColumnId="4"/>
      <queryTableField id="13" dataBound="0" tableColumnId="13"/>
      <queryTableField id="5" name="Date Lab Report Prepared" tableColumnId="5"/>
      <queryTableField id="14" dataBound="0" tableColumnId="14"/>
      <queryTableField id="6" name="MSP Case Number(Grantbatch-00X)" tableColumnId="6"/>
      <queryTableField id="7" name="Date of Offense" tableColumnId="7"/>
      <queryTableField id="8" name="Agency Name" tableColumnId="8"/>
      <queryTableField id="9" name="Date Outsourcing Approved" tableColumnId="9"/>
      <queryTableField id="10" name="Date Data Returned" tableColumnId="10"/>
      <queryTableField id="11" name="Type" tableColumnId="11"/>
      <queryTableField id="12" name="AgencyName" tableColumnId="12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C8A181-AC86-4236-BDFD-BE540A6BFB9D}" name="Table1" displayName="Table1" ref="A1:E127" totalsRowShown="0" headerRowDxfId="47">
  <autoFilter ref="A1:E127" xr:uid="{8AC8A181-AC86-4236-BDFD-BE540A6BFB9D}"/>
  <tableColumns count="5">
    <tableColumn id="1" xr3:uid="{728488D2-5BCE-44E9-B7D9-37F40D042A92}" name="Incident Number or Unique Identifer " dataDxfId="51"/>
    <tableColumn id="2" xr3:uid="{1EB0AE1D-99EA-4088-85DE-E48726E54D44}" name="Date of Offense" dataDxfId="50"/>
    <tableColumn id="3" xr3:uid="{1E12B6AB-DC08-46F9-8E19-39E343C4308F}" name="Date Kit Recieved by Lab" dataDxfId="49"/>
    <tableColumn id="4" xr3:uid="{256850B5-3F4F-4E9E-926E-9895B2864A2D}" name="Date Lab Report Prepared" dataDxfId="48"/>
    <tableColumn id="5" xr3:uid="{7A8FAEEF-A7FE-436E-AF66-CD824C289C26}" name="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4F9A32-042C-439A-8F38-1278BA3D77ED}" name="Table3" displayName="Table3" ref="A1:F76" totalsRowShown="0" dataDxfId="41">
  <autoFilter ref="A1:F76" xr:uid="{604F9A32-042C-439A-8F38-1278BA3D77ED}"/>
  <tableColumns count="6">
    <tableColumn id="1" xr3:uid="{B0B3AF9A-D2A6-48FC-83A9-F4551C9153D7}" name="Incident Number or Unique Identifer " dataDxfId="46"/>
    <tableColumn id="2" xr3:uid="{710AE551-1196-4EB9-A1FC-DDBBC28F3881}" name="AgencyName" dataDxfId="45"/>
    <tableColumn id="3" xr3:uid="{491BE64A-28A0-4723-8322-346AC8FE5955}" name="Date of Offense" dataDxfId="44"/>
    <tableColumn id="4" xr3:uid="{E91BA1C7-F097-48CB-B942-86BFD320DCD2}" name="Date Kit Recieved by Lab" dataDxfId="43"/>
    <tableColumn id="5" xr3:uid="{BEFC2691-C8D1-4E90-815F-F85B27CB085A}" name="Date Lab Report Prepared" dataDxfId="42"/>
    <tableColumn id="6" xr3:uid="{53AEA0C6-14E0-4814-8FF9-B50F4DFBFE16}" name="Typ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AF033E-5D02-4F32-B744-7CD1409F59B6}" name="Table5" displayName="Table5" ref="A1:I5" totalsRowShown="0">
  <autoFilter ref="A1:I5" xr:uid="{B7AF033E-5D02-4F32-B744-7CD1409F59B6}"/>
  <tableColumns count="9">
    <tableColumn id="1" xr3:uid="{9E669CFA-69E7-41ED-851E-5E4DE91AA5C4}" name="MSP Case Number(Grantbatch-00X)" dataDxfId="40"/>
    <tableColumn id="2" xr3:uid="{1F4674B8-08ED-4CC9-99F2-BEE53EEDE604}" name="Incident Number or Unique Identifer " dataDxfId="39"/>
    <tableColumn id="3" xr3:uid="{1E6A41CB-0C05-4599-8887-469A3CD5124E}" name="Date of Offense" dataDxfId="38"/>
    <tableColumn id="4" xr3:uid="{311019BE-5667-4BCD-A033-305BE1C29570}" name="Agency Name" dataDxfId="37"/>
    <tableColumn id="5" xr3:uid="{8E045FFB-82F7-4C67-AE42-94BCD7A48AF2}" name="Date Outsourcing Approved" dataDxfId="36"/>
    <tableColumn id="6" xr3:uid="{BBD4C9BA-C0E5-4A53-AB29-80D66D29E3A2}" name="Date Kit Recieved by Lab" dataDxfId="35"/>
    <tableColumn id="7" xr3:uid="{2A2C2CC2-215D-4BA0-9013-0E329E0305EE}" name="Date Data Returned" dataDxfId="34"/>
    <tableColumn id="8" xr3:uid="{1243A1FE-8DFD-4A7D-AE76-1D7D68BDDE06}" name="Date Lab Report Prepared" dataDxfId="33"/>
    <tableColumn id="9" xr3:uid="{23EEB833-A1AD-4FC8-9641-F183C98541D5}" name="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2EB0581-D43F-47B8-B50B-849BE8BB72B6}" name="Table7" displayName="Table7" ref="A1:I53" totalsRowShown="0">
  <autoFilter ref="A1:I53" xr:uid="{42EB0581-D43F-47B8-B50B-849BE8BB72B6}"/>
  <tableColumns count="9">
    <tableColumn id="1" xr3:uid="{BDBE53BA-11F4-4AC7-97AB-16162BFD0864}" name="MSP Case Number(Grantbatch-00X)" dataDxfId="32"/>
    <tableColumn id="2" xr3:uid="{7407595B-B5D7-4884-88CF-2223BD7BC3F1}" name="Incident Number or Unique Identifer " dataDxfId="31"/>
    <tableColumn id="3" xr3:uid="{7B854BEF-4A6E-4919-8608-451932BFE8EA}" name="Date of Offense" dataDxfId="30"/>
    <tableColumn id="4" xr3:uid="{35663BA2-261A-4F77-8A32-EFB121E6F281}" name="Agency Name" dataDxfId="29"/>
    <tableColumn id="5" xr3:uid="{7AAD247C-4C4F-4616-AE3E-D97B0B2E7B25}" name="Date Outsourcing Approved" dataDxfId="28"/>
    <tableColumn id="6" xr3:uid="{9A1BA7F1-AAB7-4894-8D19-D4062856C6C1}" name="Date Kit Recieved by Lab" dataDxfId="27"/>
    <tableColumn id="7" xr3:uid="{A103067C-D48B-4875-AC7A-4FFBCDE069EB}" name="Date Data Returned" dataDxfId="26"/>
    <tableColumn id="8" xr3:uid="{6EA13678-8FA6-4350-B80C-E4BDDCB0370A}" name="Date Lab Report Prepared" dataDxfId="25"/>
    <tableColumn id="9" xr3:uid="{A8835074-589C-4AD2-B6F8-C1C1B3E8103F}" name="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63441CB-3066-45FF-8798-17008C795BD0}" name="Append1" displayName="Append1" ref="A1:J258" tableType="queryTable" totalsRowShown="0">
  <autoFilter ref="A1:J258" xr:uid="{163441CB-3066-45FF-8798-17008C795BD0}"/>
  <tableColumns count="10">
    <tableColumn id="1" xr3:uid="{B23DC7DF-9A6D-4C1A-86B4-E131A74022E9}" uniqueName="1" name="MSP Case Number(Grantbatch-00X)" queryTableFieldId="1" dataDxfId="24"/>
    <tableColumn id="2" xr3:uid="{267C43B6-F531-4FF6-8802-17B590ECC21A}" uniqueName="2" name="Incident Number or Unique Identifer " queryTableFieldId="2"/>
    <tableColumn id="3" xr3:uid="{DD1D9CCD-BDB5-47CC-AC10-5970F8A7B77B}" uniqueName="3" name="Date of Offense" queryTableFieldId="3" dataDxfId="23"/>
    <tableColumn id="4" xr3:uid="{FCEE763A-A814-4EB0-9E16-23316A420F6E}" uniqueName="4" name="Agency Name" queryTableFieldId="4" dataDxfId="22"/>
    <tableColumn id="5" xr3:uid="{CAC040E0-65A0-4DE6-9F9C-9779A75D48C6}" uniqueName="5" name="Date Outsourcing Approved" queryTableFieldId="5" dataDxfId="21"/>
    <tableColumn id="6" xr3:uid="{ECA6EDCA-5BF0-448C-98F0-DA04454E7EA0}" uniqueName="6" name="Date Kit Recieved by Lab" queryTableFieldId="6" dataDxfId="20"/>
    <tableColumn id="7" xr3:uid="{9C4F862F-C7CE-4B78-BB60-A169B3C413CD}" uniqueName="7" name="Date Data Returned" queryTableFieldId="7" dataDxfId="19"/>
    <tableColumn id="8" xr3:uid="{68B71182-B6A2-40CB-AC82-178B9F3D93A2}" uniqueName="8" name="Date Lab Report Prepared" queryTableFieldId="8" dataDxfId="18"/>
    <tableColumn id="9" xr3:uid="{6C05A500-8C75-4DB7-A9C8-F9A6CF771CEB}" uniqueName="9" name="Type" queryTableFieldId="9" dataDxfId="17"/>
    <tableColumn id="10" xr3:uid="{ACAD79BD-CC69-4D51-A3A7-60431BD5C510}" uniqueName="10" name="AgencyName" queryTableFieldId="10" dataDxfId="1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51BAE42-9287-465E-9875-B020F33D4132}" name="Table10" displayName="Table10" ref="A1:E167" totalsRowShown="0">
  <autoFilter ref="A1:E167" xr:uid="{F51BAE42-9287-465E-9875-B020F33D4132}"/>
  <tableColumns count="5">
    <tableColumn id="1" xr3:uid="{26658E72-B741-408D-8F4F-875181F5E502}" name="Number "/>
    <tableColumn id="2" xr3:uid="{C4107BBC-FC40-43D2-A545-1ED84A1FC40B}" name="Forensic Laboratory Name"/>
    <tableColumn id="3" xr3:uid="{2ADC8DAD-67AF-48CE-AC1A-E7F988677F81}" name="Incident Number or Unique Identifer "/>
    <tableColumn id="4" xr3:uid="{339BF8C2-D167-4F59-8BAD-E52BC47F1A3D}" name="Date Kit Recieved by Lab" dataDxfId="15"/>
    <tableColumn id="5" xr3:uid="{3F75A5DA-2AC3-4B55-828C-028DB86243FC}" name="Date Lab Report Prepared" dataDxfId="1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45D0A9C-6875-4892-A89D-401869CCCE50}" name="Append2" displayName="Append2" ref="A1:N424" tableType="queryTable" totalsRowShown="0">
  <autoFilter ref="A1:N424" xr:uid="{C45D0A9C-6875-4892-A89D-401869CCCE50}"/>
  <tableColumns count="14">
    <tableColumn id="1" xr3:uid="{88708F28-FFD2-477A-8FF5-49B87993A125}" uniqueName="1" name="Number " queryTableFieldId="1"/>
    <tableColumn id="2" xr3:uid="{A536C03E-DC2A-4216-854C-21DF8FC895A2}" uniqueName="2" name="Forensic Laboratory Name" queryTableFieldId="2" dataDxfId="13"/>
    <tableColumn id="3" xr3:uid="{02FF460A-1560-4AEE-B448-BBB0C181A82E}" uniqueName="3" name="Incident Number or Unique Identifer " queryTableFieldId="3"/>
    <tableColumn id="4" xr3:uid="{FCF19590-3DFD-488C-8363-40D1E4AEF741}" uniqueName="4" name="Date Kit Recieved by Lab" queryTableFieldId="4" dataDxfId="12"/>
    <tableColumn id="13" xr3:uid="{BFB94163-6F03-4570-A5E9-21ECFBD7AB69}" uniqueName="13" name="Backlog year" queryTableFieldId="13" dataDxfId="5">
      <calculatedColumnFormula>IF(MONTH(Append2[[#This Row],[Date Kit Recieved by Lab]])=12,YEAR(Append2[[#This Row],[Date Kit Recieved by Lab]])+1,YEAR(Append2[[#This Row],[Date Kit Recieved by Lab]]))</calculatedColumnFormula>
    </tableColumn>
    <tableColumn id="5" xr3:uid="{3055FD54-408A-4E9F-9B07-B9720D224907}" uniqueName="5" name="Date Lab Report Prepared" queryTableFieldId="5" dataDxfId="2"/>
    <tableColumn id="14" xr3:uid="{29EA475B-E8B1-4506-864D-7990B22906E3}" uniqueName="14" name="Finished year" queryTableFieldId="14" dataDxfId="0">
      <calculatedColumnFormula>YEAR(Append2[[#This Row],[Date Lab Report Prepared]])</calculatedColumnFormula>
    </tableColumn>
    <tableColumn id="6" xr3:uid="{6A15474E-D39E-4D6A-BB93-7B2178DE2CEB}" uniqueName="6" name="MSP Case Number(Grantbatch-00X)" queryTableFieldId="6" dataDxfId="1"/>
    <tableColumn id="7" xr3:uid="{D6DEE4B8-AC8F-40A2-AFD0-D88D8CABEF6D}" uniqueName="7" name="Date of Offense" queryTableFieldId="7" dataDxfId="11"/>
    <tableColumn id="8" xr3:uid="{0E878D9A-AB8D-4251-A74F-7C2723FAFE29}" uniqueName="8" name="Agency Name" queryTableFieldId="8" dataDxfId="10"/>
    <tableColumn id="9" xr3:uid="{770B7A79-D314-4787-B0EB-D13B0FD5216B}" uniqueName="9" name="Date Outsourcing Approved" queryTableFieldId="9" dataDxfId="9"/>
    <tableColumn id="10" xr3:uid="{19AD1075-6233-4B4C-B224-8F4B9F998D0D}" uniqueName="10" name="Date Data Returned" queryTableFieldId="10" dataDxfId="8"/>
    <tableColumn id="11" xr3:uid="{672607A2-544F-4B16-8785-60F1D37055FA}" uniqueName="11" name="Type" queryTableFieldId="11" dataDxfId="7"/>
    <tableColumn id="12" xr3:uid="{32D3A234-06A6-4D58-A2DB-3DD5A0357991}" uniqueName="12" name="AgencyName" queryTableFieldId="12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59019-6DF7-449F-82BA-30D1DBEACF22}">
  <dimension ref="A1:E127"/>
  <sheetViews>
    <sheetView zoomScale="86" zoomScaleNormal="86" workbookViewId="0">
      <pane ySplit="1" topLeftCell="A68" activePane="bottomLeft" state="frozen"/>
      <selection pane="bottomLeft" sqref="A1:E127"/>
    </sheetView>
  </sheetViews>
  <sheetFormatPr defaultRowHeight="14.5" x14ac:dyDescent="0.35"/>
  <cols>
    <col min="1" max="1" width="37.453125" customWidth="1"/>
    <col min="2" max="2" width="15.6328125" customWidth="1"/>
    <col min="3" max="3" width="27.26953125" style="6" customWidth="1"/>
    <col min="4" max="4" width="28.08984375" customWidth="1"/>
  </cols>
  <sheetData>
    <row r="1" spans="1:5" ht="14.25" customHeight="1" x14ac:dyDescent="0.35">
      <c r="A1" s="51" t="s">
        <v>318</v>
      </c>
      <c r="B1" s="48" t="s">
        <v>0</v>
      </c>
      <c r="C1" s="51" t="s">
        <v>319</v>
      </c>
      <c r="D1" s="51" t="s">
        <v>320</v>
      </c>
      <c r="E1" s="52" t="s">
        <v>321</v>
      </c>
    </row>
    <row r="2" spans="1:5" x14ac:dyDescent="0.35">
      <c r="A2" s="47" t="s">
        <v>1</v>
      </c>
      <c r="B2" s="48">
        <v>44369</v>
      </c>
      <c r="C2" s="49">
        <v>44397</v>
      </c>
      <c r="D2" s="49">
        <v>44532</v>
      </c>
      <c r="E2" t="s">
        <v>322</v>
      </c>
    </row>
    <row r="3" spans="1:5" x14ac:dyDescent="0.35">
      <c r="A3" s="47" t="s">
        <v>2</v>
      </c>
      <c r="B3" s="48">
        <v>44369</v>
      </c>
      <c r="C3" s="49">
        <v>44392</v>
      </c>
      <c r="D3" s="49">
        <v>44533</v>
      </c>
      <c r="E3" t="s">
        <v>322</v>
      </c>
    </row>
    <row r="4" spans="1:5" x14ac:dyDescent="0.35">
      <c r="A4" s="47" t="s">
        <v>3</v>
      </c>
      <c r="B4" s="48">
        <v>44027</v>
      </c>
      <c r="C4" s="49">
        <v>44426</v>
      </c>
      <c r="D4" s="49">
        <v>44537</v>
      </c>
      <c r="E4" t="s">
        <v>322</v>
      </c>
    </row>
    <row r="5" spans="1:5" x14ac:dyDescent="0.35">
      <c r="A5" s="47" t="s">
        <v>4</v>
      </c>
      <c r="B5" s="48">
        <v>44218</v>
      </c>
      <c r="C5" s="49">
        <v>44427</v>
      </c>
      <c r="D5" s="49">
        <v>44538</v>
      </c>
      <c r="E5" t="s">
        <v>322</v>
      </c>
    </row>
    <row r="6" spans="1:5" x14ac:dyDescent="0.35">
      <c r="A6" s="47" t="s">
        <v>5</v>
      </c>
      <c r="B6" s="48">
        <v>44415</v>
      </c>
      <c r="C6" s="49">
        <v>44433</v>
      </c>
      <c r="D6" s="49">
        <v>44546</v>
      </c>
      <c r="E6" t="s">
        <v>322</v>
      </c>
    </row>
    <row r="7" spans="1:5" x14ac:dyDescent="0.35">
      <c r="A7" s="47" t="s">
        <v>6</v>
      </c>
      <c r="B7" s="48">
        <v>44402</v>
      </c>
      <c r="C7" s="49">
        <v>44427</v>
      </c>
      <c r="D7" s="49">
        <v>44546</v>
      </c>
      <c r="E7" t="s">
        <v>322</v>
      </c>
    </row>
    <row r="8" spans="1:5" x14ac:dyDescent="0.35">
      <c r="A8" s="47" t="s">
        <v>7</v>
      </c>
      <c r="B8" s="48">
        <v>44395</v>
      </c>
      <c r="C8" s="49">
        <v>44413</v>
      </c>
      <c r="D8" s="49">
        <v>44552</v>
      </c>
      <c r="E8" t="s">
        <v>322</v>
      </c>
    </row>
    <row r="9" spans="1:5" x14ac:dyDescent="0.35">
      <c r="A9" s="47" t="s">
        <v>8</v>
      </c>
      <c r="B9" s="48">
        <v>44347</v>
      </c>
      <c r="C9" s="49">
        <v>44371</v>
      </c>
      <c r="D9" s="49">
        <v>44503</v>
      </c>
      <c r="E9" t="s">
        <v>322</v>
      </c>
    </row>
    <row r="10" spans="1:5" x14ac:dyDescent="0.35">
      <c r="A10" s="47" t="s">
        <v>9</v>
      </c>
      <c r="B10" s="48">
        <v>44443</v>
      </c>
      <c r="C10" s="49">
        <v>44449</v>
      </c>
      <c r="D10" s="49">
        <v>44503</v>
      </c>
      <c r="E10" t="s">
        <v>322</v>
      </c>
    </row>
    <row r="11" spans="1:5" x14ac:dyDescent="0.35">
      <c r="A11" s="47" t="s">
        <v>10</v>
      </c>
      <c r="B11" s="48">
        <v>44320</v>
      </c>
      <c r="C11" s="49">
        <v>44397</v>
      </c>
      <c r="D11" s="49">
        <v>44505</v>
      </c>
      <c r="E11" t="s">
        <v>322</v>
      </c>
    </row>
    <row r="12" spans="1:5" x14ac:dyDescent="0.35">
      <c r="A12" s="47" t="s">
        <v>11</v>
      </c>
      <c r="B12" s="48">
        <v>44410</v>
      </c>
      <c r="C12" s="49">
        <v>44432</v>
      </c>
      <c r="D12" s="49">
        <v>44508</v>
      </c>
      <c r="E12" t="s">
        <v>322</v>
      </c>
    </row>
    <row r="13" spans="1:5" x14ac:dyDescent="0.35">
      <c r="A13" s="47" t="s">
        <v>12</v>
      </c>
      <c r="B13" s="48">
        <v>44373</v>
      </c>
      <c r="C13" s="49">
        <v>44378</v>
      </c>
      <c r="D13" s="49">
        <v>44510</v>
      </c>
      <c r="E13" t="s">
        <v>322</v>
      </c>
    </row>
    <row r="14" spans="1:5" x14ac:dyDescent="0.35">
      <c r="A14" s="47" t="s">
        <v>13</v>
      </c>
      <c r="B14" s="48">
        <v>44369</v>
      </c>
      <c r="C14" s="49">
        <v>44389</v>
      </c>
      <c r="D14" s="49">
        <v>44516</v>
      </c>
      <c r="E14" t="s">
        <v>322</v>
      </c>
    </row>
    <row r="15" spans="1:5" x14ac:dyDescent="0.35">
      <c r="A15" s="47" t="s">
        <v>14</v>
      </c>
      <c r="B15" s="48">
        <v>44237</v>
      </c>
      <c r="C15" s="49">
        <v>44413</v>
      </c>
      <c r="D15" s="49">
        <v>44517</v>
      </c>
      <c r="E15" t="s">
        <v>322</v>
      </c>
    </row>
    <row r="16" spans="1:5" x14ac:dyDescent="0.35">
      <c r="A16" s="47" t="s">
        <v>15</v>
      </c>
      <c r="B16" s="48">
        <v>44377</v>
      </c>
      <c r="C16" s="49">
        <v>44426</v>
      </c>
      <c r="D16" s="49">
        <v>44519</v>
      </c>
      <c r="E16" t="s">
        <v>322</v>
      </c>
    </row>
    <row r="17" spans="1:5" x14ac:dyDescent="0.35">
      <c r="A17" s="47" t="s">
        <v>16</v>
      </c>
      <c r="B17" s="48">
        <v>44375</v>
      </c>
      <c r="C17" s="49">
        <v>44392</v>
      </c>
      <c r="D17" s="49">
        <v>44522</v>
      </c>
      <c r="E17" t="s">
        <v>322</v>
      </c>
    </row>
    <row r="18" spans="1:5" x14ac:dyDescent="0.35">
      <c r="A18" s="47" t="s">
        <v>17</v>
      </c>
      <c r="B18" s="48">
        <v>44355</v>
      </c>
      <c r="C18" s="49">
        <v>44399</v>
      </c>
      <c r="D18" s="49">
        <v>44529</v>
      </c>
      <c r="E18" t="s">
        <v>322</v>
      </c>
    </row>
    <row r="19" spans="1:5" x14ac:dyDescent="0.35">
      <c r="A19" s="47" t="s">
        <v>18</v>
      </c>
      <c r="B19" s="48">
        <v>44445</v>
      </c>
      <c r="C19" s="49">
        <v>44476</v>
      </c>
      <c r="D19" s="49">
        <v>44529</v>
      </c>
      <c r="E19" t="s">
        <v>322</v>
      </c>
    </row>
    <row r="20" spans="1:5" x14ac:dyDescent="0.35">
      <c r="A20" s="47" t="s">
        <v>19</v>
      </c>
      <c r="B20" s="48">
        <v>44327</v>
      </c>
      <c r="C20" s="49">
        <v>44406</v>
      </c>
      <c r="D20" s="49">
        <v>44530</v>
      </c>
      <c r="E20" t="s">
        <v>322</v>
      </c>
    </row>
    <row r="21" spans="1:5" x14ac:dyDescent="0.35">
      <c r="A21" s="47" t="s">
        <v>20</v>
      </c>
      <c r="B21" s="48">
        <v>44380</v>
      </c>
      <c r="C21" s="49">
        <v>44427</v>
      </c>
      <c r="D21" s="49">
        <v>44530</v>
      </c>
      <c r="E21" t="s">
        <v>322</v>
      </c>
    </row>
    <row r="22" spans="1:5" x14ac:dyDescent="0.35">
      <c r="A22" s="47" t="s">
        <v>21</v>
      </c>
      <c r="B22" s="48">
        <v>44366</v>
      </c>
      <c r="C22" s="49">
        <v>44392</v>
      </c>
      <c r="D22" s="49">
        <v>44489</v>
      </c>
      <c r="E22" t="s">
        <v>322</v>
      </c>
    </row>
    <row r="23" spans="1:5" x14ac:dyDescent="0.35">
      <c r="A23" s="47" t="s">
        <v>22</v>
      </c>
      <c r="B23" s="48">
        <v>40709</v>
      </c>
      <c r="C23" s="49">
        <v>44454</v>
      </c>
      <c r="D23" s="49">
        <v>44490</v>
      </c>
      <c r="E23" t="s">
        <v>322</v>
      </c>
    </row>
    <row r="24" spans="1:5" x14ac:dyDescent="0.35">
      <c r="A24" s="47" t="s">
        <v>23</v>
      </c>
      <c r="B24" s="48">
        <v>44429</v>
      </c>
      <c r="C24" s="49">
        <v>44434</v>
      </c>
      <c r="D24" s="49">
        <v>44490</v>
      </c>
      <c r="E24" t="s">
        <v>322</v>
      </c>
    </row>
    <row r="25" spans="1:5" x14ac:dyDescent="0.35">
      <c r="A25" s="47" t="s">
        <v>24</v>
      </c>
      <c r="B25" s="48">
        <v>44367</v>
      </c>
      <c r="C25" s="49">
        <v>44446</v>
      </c>
      <c r="D25" s="49">
        <v>44494</v>
      </c>
      <c r="E25" t="s">
        <v>322</v>
      </c>
    </row>
    <row r="26" spans="1:5" x14ac:dyDescent="0.35">
      <c r="A26" s="47" t="s">
        <v>25</v>
      </c>
      <c r="B26" s="48">
        <v>44418</v>
      </c>
      <c r="C26" s="49">
        <v>44468</v>
      </c>
      <c r="D26" s="49">
        <v>44496</v>
      </c>
      <c r="E26" t="s">
        <v>322</v>
      </c>
    </row>
    <row r="27" spans="1:5" x14ac:dyDescent="0.35">
      <c r="A27" s="47" t="s">
        <v>26</v>
      </c>
      <c r="B27" s="48">
        <v>44358</v>
      </c>
      <c r="C27" s="49">
        <v>44376</v>
      </c>
      <c r="D27" s="49">
        <v>44455</v>
      </c>
      <c r="E27" t="s">
        <v>322</v>
      </c>
    </row>
    <row r="28" spans="1:5" x14ac:dyDescent="0.35">
      <c r="A28" s="47" t="s">
        <v>27</v>
      </c>
      <c r="B28" s="48">
        <v>44048</v>
      </c>
      <c r="C28" s="49">
        <v>44363</v>
      </c>
      <c r="D28" s="49">
        <v>44434</v>
      </c>
      <c r="E28" t="s">
        <v>322</v>
      </c>
    </row>
    <row r="29" spans="1:5" x14ac:dyDescent="0.35">
      <c r="A29" s="47" t="s">
        <v>28</v>
      </c>
      <c r="B29" s="48">
        <v>44332</v>
      </c>
      <c r="C29" s="49">
        <v>44342</v>
      </c>
      <c r="D29" s="49">
        <v>44439</v>
      </c>
      <c r="E29" t="s">
        <v>322</v>
      </c>
    </row>
    <row r="30" spans="1:5" x14ac:dyDescent="0.35">
      <c r="A30" s="23" t="s">
        <v>29</v>
      </c>
      <c r="B30" s="3">
        <v>44394</v>
      </c>
      <c r="C30" s="5">
        <v>44433</v>
      </c>
      <c r="D30" s="5">
        <v>44565</v>
      </c>
      <c r="E30" t="s">
        <v>322</v>
      </c>
    </row>
    <row r="31" spans="1:5" x14ac:dyDescent="0.35">
      <c r="A31" s="23" t="s">
        <v>30</v>
      </c>
      <c r="B31" s="3">
        <v>43646</v>
      </c>
      <c r="C31" s="5">
        <v>44433</v>
      </c>
      <c r="D31" s="5">
        <v>44573</v>
      </c>
      <c r="E31" t="s">
        <v>322</v>
      </c>
    </row>
    <row r="32" spans="1:5" x14ac:dyDescent="0.35">
      <c r="A32" s="23" t="s">
        <v>31</v>
      </c>
      <c r="B32" s="3">
        <v>44391</v>
      </c>
      <c r="C32" s="5">
        <v>44438</v>
      </c>
      <c r="D32" s="5">
        <v>44574</v>
      </c>
      <c r="E32" t="s">
        <v>322</v>
      </c>
    </row>
    <row r="33" spans="1:5" x14ac:dyDescent="0.35">
      <c r="A33" s="23" t="s">
        <v>32</v>
      </c>
      <c r="B33" s="3">
        <v>44487</v>
      </c>
      <c r="C33" s="5">
        <v>44508</v>
      </c>
      <c r="D33" s="5">
        <v>44574</v>
      </c>
      <c r="E33" t="s">
        <v>322</v>
      </c>
    </row>
    <row r="34" spans="1:5" x14ac:dyDescent="0.35">
      <c r="A34" s="23" t="s">
        <v>33</v>
      </c>
      <c r="B34" s="3">
        <v>43337</v>
      </c>
      <c r="C34" s="5">
        <v>44441</v>
      </c>
      <c r="D34" s="5">
        <v>44575</v>
      </c>
      <c r="E34" t="s">
        <v>322</v>
      </c>
    </row>
    <row r="35" spans="1:5" x14ac:dyDescent="0.35">
      <c r="A35" s="23" t="s">
        <v>34</v>
      </c>
      <c r="B35" s="3">
        <v>44411</v>
      </c>
      <c r="C35" s="5">
        <v>44434</v>
      </c>
      <c r="D35" s="5">
        <v>44575</v>
      </c>
      <c r="E35" t="s">
        <v>322</v>
      </c>
    </row>
    <row r="36" spans="1:5" x14ac:dyDescent="0.35">
      <c r="A36" s="23" t="s">
        <v>35</v>
      </c>
      <c r="B36" s="3">
        <v>44418</v>
      </c>
      <c r="C36" s="5">
        <v>44455</v>
      </c>
      <c r="D36" s="5">
        <v>44581</v>
      </c>
      <c r="E36" t="s">
        <v>322</v>
      </c>
    </row>
    <row r="37" spans="1:5" x14ac:dyDescent="0.35">
      <c r="A37" s="23" t="s">
        <v>36</v>
      </c>
      <c r="B37" s="3">
        <v>44454</v>
      </c>
      <c r="C37" s="5">
        <v>44530</v>
      </c>
      <c r="D37" s="5">
        <v>44582</v>
      </c>
      <c r="E37" t="s">
        <v>322</v>
      </c>
    </row>
    <row r="38" spans="1:5" x14ac:dyDescent="0.35">
      <c r="A38" s="23" t="s">
        <v>37</v>
      </c>
      <c r="B38" s="3">
        <v>44414</v>
      </c>
      <c r="C38" s="5">
        <v>44431</v>
      </c>
      <c r="D38" s="5">
        <v>44586</v>
      </c>
      <c r="E38" t="s">
        <v>322</v>
      </c>
    </row>
    <row r="39" spans="1:5" x14ac:dyDescent="0.35">
      <c r="A39" s="23" t="s">
        <v>38</v>
      </c>
      <c r="B39" s="3">
        <v>44470</v>
      </c>
      <c r="C39" s="5">
        <v>44516</v>
      </c>
      <c r="D39" s="5">
        <v>44587</v>
      </c>
      <c r="E39" t="s">
        <v>322</v>
      </c>
    </row>
    <row r="40" spans="1:5" x14ac:dyDescent="0.35">
      <c r="A40" s="23" t="s">
        <v>39</v>
      </c>
      <c r="B40" s="3">
        <v>43267</v>
      </c>
      <c r="C40" s="5">
        <v>44396</v>
      </c>
      <c r="D40" s="5">
        <v>44579</v>
      </c>
      <c r="E40" t="s">
        <v>322</v>
      </c>
    </row>
    <row r="41" spans="1:5" x14ac:dyDescent="0.35">
      <c r="A41" s="23" t="s">
        <v>40</v>
      </c>
      <c r="B41" s="3">
        <v>44441</v>
      </c>
      <c r="C41" s="5">
        <v>44530</v>
      </c>
      <c r="D41" s="5">
        <v>44588</v>
      </c>
      <c r="E41" t="s">
        <v>322</v>
      </c>
    </row>
    <row r="42" spans="1:5" x14ac:dyDescent="0.35">
      <c r="A42" s="23" t="s">
        <v>41</v>
      </c>
      <c r="B42" s="3">
        <v>44500</v>
      </c>
      <c r="C42" s="5">
        <v>44530</v>
      </c>
      <c r="D42" s="5">
        <v>44589</v>
      </c>
      <c r="E42" t="s">
        <v>322</v>
      </c>
    </row>
    <row r="43" spans="1:5" x14ac:dyDescent="0.35">
      <c r="A43" s="23" t="s">
        <v>42</v>
      </c>
      <c r="B43" s="3">
        <v>44472</v>
      </c>
      <c r="C43" s="5">
        <v>44494</v>
      </c>
      <c r="D43" s="5">
        <v>44589</v>
      </c>
      <c r="E43" t="s">
        <v>322</v>
      </c>
    </row>
    <row r="44" spans="1:5" x14ac:dyDescent="0.35">
      <c r="A44" s="23" t="s">
        <v>43</v>
      </c>
      <c r="B44" s="3">
        <v>44412</v>
      </c>
      <c r="C44" s="5">
        <v>44515</v>
      </c>
      <c r="D44" s="36">
        <v>44582</v>
      </c>
      <c r="E44" t="s">
        <v>322</v>
      </c>
    </row>
    <row r="45" spans="1:5" x14ac:dyDescent="0.35">
      <c r="A45" s="23" t="s">
        <v>44</v>
      </c>
      <c r="B45" s="3">
        <v>44416</v>
      </c>
      <c r="C45" s="5">
        <v>44441</v>
      </c>
      <c r="D45" s="5">
        <v>44593</v>
      </c>
      <c r="E45" t="s">
        <v>322</v>
      </c>
    </row>
    <row r="46" spans="1:5" x14ac:dyDescent="0.35">
      <c r="A46" s="23" t="s">
        <v>45</v>
      </c>
      <c r="B46" s="3">
        <v>44489</v>
      </c>
      <c r="C46" s="5">
        <v>44523</v>
      </c>
      <c r="D46" s="5">
        <v>44593</v>
      </c>
      <c r="E46" t="s">
        <v>322</v>
      </c>
    </row>
    <row r="47" spans="1:5" x14ac:dyDescent="0.35">
      <c r="A47" s="23" t="s">
        <v>46</v>
      </c>
      <c r="B47" s="3">
        <v>44413</v>
      </c>
      <c r="C47" s="5">
        <v>44449</v>
      </c>
      <c r="D47" s="5">
        <v>44594</v>
      </c>
      <c r="E47" t="s">
        <v>322</v>
      </c>
    </row>
    <row r="48" spans="1:5" x14ac:dyDescent="0.35">
      <c r="A48" s="23" t="s">
        <v>47</v>
      </c>
      <c r="B48" s="3">
        <v>44427</v>
      </c>
      <c r="C48" s="5">
        <v>44453</v>
      </c>
      <c r="D48" s="5">
        <v>44594</v>
      </c>
      <c r="E48" t="s">
        <v>322</v>
      </c>
    </row>
    <row r="49" spans="1:5" x14ac:dyDescent="0.35">
      <c r="A49" s="23" t="s">
        <v>48</v>
      </c>
      <c r="B49" s="3">
        <v>44422</v>
      </c>
      <c r="C49" s="5">
        <v>44448</v>
      </c>
      <c r="D49" s="5">
        <v>44595</v>
      </c>
      <c r="E49" t="s">
        <v>322</v>
      </c>
    </row>
    <row r="50" spans="1:5" x14ac:dyDescent="0.35">
      <c r="A50" s="23" t="s">
        <v>49</v>
      </c>
      <c r="B50" s="3">
        <v>44395</v>
      </c>
      <c r="C50" s="5">
        <v>44454</v>
      </c>
      <c r="D50" s="5">
        <v>44595</v>
      </c>
      <c r="E50" t="s">
        <v>322</v>
      </c>
    </row>
    <row r="51" spans="1:5" x14ac:dyDescent="0.35">
      <c r="A51" s="23" t="s">
        <v>50</v>
      </c>
      <c r="B51" s="3">
        <v>44428</v>
      </c>
      <c r="C51" s="5">
        <v>44454</v>
      </c>
      <c r="D51" s="5">
        <v>44595</v>
      </c>
      <c r="E51" t="s">
        <v>322</v>
      </c>
    </row>
    <row r="52" spans="1:5" x14ac:dyDescent="0.35">
      <c r="A52" s="23" t="s">
        <v>51</v>
      </c>
      <c r="B52" s="3">
        <v>44408</v>
      </c>
      <c r="C52" s="5">
        <v>44509</v>
      </c>
      <c r="D52" s="5">
        <v>44595</v>
      </c>
      <c r="E52" t="s">
        <v>322</v>
      </c>
    </row>
    <row r="53" spans="1:5" x14ac:dyDescent="0.35">
      <c r="A53" s="23" t="s">
        <v>52</v>
      </c>
      <c r="B53" s="3">
        <v>44254</v>
      </c>
      <c r="C53" s="5">
        <v>44455</v>
      </c>
      <c r="D53" s="5">
        <v>44596</v>
      </c>
      <c r="E53" t="s">
        <v>322</v>
      </c>
    </row>
    <row r="54" spans="1:5" x14ac:dyDescent="0.35">
      <c r="A54" s="23" t="s">
        <v>53</v>
      </c>
      <c r="B54" s="3">
        <v>44435</v>
      </c>
      <c r="C54" s="5">
        <v>44469</v>
      </c>
      <c r="D54" s="5">
        <v>44596</v>
      </c>
      <c r="E54" t="s">
        <v>322</v>
      </c>
    </row>
    <row r="55" spans="1:5" x14ac:dyDescent="0.35">
      <c r="A55" s="23" t="s">
        <v>54</v>
      </c>
      <c r="B55" s="3">
        <v>44533</v>
      </c>
      <c r="C55" s="5">
        <v>44539</v>
      </c>
      <c r="D55" s="5">
        <v>44600</v>
      </c>
      <c r="E55" t="s">
        <v>322</v>
      </c>
    </row>
    <row r="56" spans="1:5" x14ac:dyDescent="0.35">
      <c r="A56" s="23" t="s">
        <v>55</v>
      </c>
      <c r="B56" s="3">
        <v>44248</v>
      </c>
      <c r="C56" s="5">
        <v>44455</v>
      </c>
      <c r="D56" s="5">
        <v>44601</v>
      </c>
      <c r="E56" t="s">
        <v>322</v>
      </c>
    </row>
    <row r="57" spans="1:5" x14ac:dyDescent="0.35">
      <c r="A57" s="23" t="s">
        <v>56</v>
      </c>
      <c r="B57" s="3">
        <v>44422</v>
      </c>
      <c r="C57" s="5">
        <v>44552</v>
      </c>
      <c r="D57" s="5">
        <v>44607</v>
      </c>
      <c r="E57" t="s">
        <v>322</v>
      </c>
    </row>
    <row r="58" spans="1:5" x14ac:dyDescent="0.35">
      <c r="A58" s="23" t="s">
        <v>57</v>
      </c>
      <c r="B58" s="3">
        <v>44426</v>
      </c>
      <c r="C58" s="5">
        <v>44462</v>
      </c>
      <c r="D58" s="5">
        <v>44607</v>
      </c>
      <c r="E58" t="s">
        <v>322</v>
      </c>
    </row>
    <row r="59" spans="1:5" x14ac:dyDescent="0.35">
      <c r="A59" s="23" t="s">
        <v>58</v>
      </c>
      <c r="B59" s="3">
        <v>44478</v>
      </c>
      <c r="C59" s="5">
        <v>44488</v>
      </c>
      <c r="D59" s="5">
        <v>44607</v>
      </c>
      <c r="E59" t="s">
        <v>322</v>
      </c>
    </row>
    <row r="60" spans="1:5" x14ac:dyDescent="0.35">
      <c r="A60" s="23" t="s">
        <v>59</v>
      </c>
      <c r="B60" s="3">
        <v>44441</v>
      </c>
      <c r="C60" s="5">
        <v>44468</v>
      </c>
      <c r="D60" s="5">
        <v>44615</v>
      </c>
      <c r="E60" t="s">
        <v>322</v>
      </c>
    </row>
    <row r="61" spans="1:5" x14ac:dyDescent="0.35">
      <c r="A61" s="23" t="s">
        <v>60</v>
      </c>
      <c r="B61" s="3">
        <v>44391</v>
      </c>
      <c r="C61" s="5">
        <v>44475</v>
      </c>
      <c r="D61" s="5">
        <v>44616</v>
      </c>
      <c r="E61" t="s">
        <v>322</v>
      </c>
    </row>
    <row r="62" spans="1:5" x14ac:dyDescent="0.35">
      <c r="A62" s="23" t="s">
        <v>61</v>
      </c>
      <c r="B62" s="3">
        <v>44373</v>
      </c>
      <c r="C62" s="5">
        <v>44434</v>
      </c>
      <c r="D62" s="5">
        <v>44617</v>
      </c>
      <c r="E62" t="s">
        <v>322</v>
      </c>
    </row>
    <row r="63" spans="1:5" x14ac:dyDescent="0.35">
      <c r="A63" s="23" t="s">
        <v>62</v>
      </c>
      <c r="B63" s="3">
        <v>44439</v>
      </c>
      <c r="C63" s="5">
        <v>44476</v>
      </c>
      <c r="D63" s="5">
        <v>44623</v>
      </c>
      <c r="E63" t="s">
        <v>322</v>
      </c>
    </row>
    <row r="64" spans="1:5" x14ac:dyDescent="0.35">
      <c r="A64" s="23" t="s">
        <v>63</v>
      </c>
      <c r="B64" s="3">
        <v>44530</v>
      </c>
      <c r="C64" s="5">
        <v>44572</v>
      </c>
      <c r="D64" s="5">
        <v>44624</v>
      </c>
      <c r="E64" t="s">
        <v>322</v>
      </c>
    </row>
    <row r="65" spans="1:5" x14ac:dyDescent="0.35">
      <c r="A65" s="23" t="s">
        <v>64</v>
      </c>
      <c r="B65" s="3">
        <v>44558</v>
      </c>
      <c r="C65" s="5">
        <v>44571</v>
      </c>
      <c r="D65" s="5">
        <v>44627</v>
      </c>
      <c r="E65" t="s">
        <v>322</v>
      </c>
    </row>
    <row r="66" spans="1:5" x14ac:dyDescent="0.35">
      <c r="A66" s="23" t="s">
        <v>65</v>
      </c>
      <c r="B66" s="3">
        <v>44462</v>
      </c>
      <c r="C66" s="5">
        <v>44488</v>
      </c>
      <c r="D66" s="5">
        <v>44629</v>
      </c>
      <c r="E66" t="s">
        <v>322</v>
      </c>
    </row>
    <row r="67" spans="1:5" x14ac:dyDescent="0.35">
      <c r="A67" s="23" t="s">
        <v>66</v>
      </c>
      <c r="B67" s="3">
        <v>43478</v>
      </c>
      <c r="C67" s="5">
        <v>44481</v>
      </c>
      <c r="D67" s="5">
        <v>44629</v>
      </c>
      <c r="E67" t="s">
        <v>322</v>
      </c>
    </row>
    <row r="68" spans="1:5" x14ac:dyDescent="0.35">
      <c r="A68" s="23" t="s">
        <v>67</v>
      </c>
      <c r="B68" s="3">
        <v>43585</v>
      </c>
      <c r="C68" s="5">
        <v>44495</v>
      </c>
      <c r="D68" s="5">
        <v>44630</v>
      </c>
      <c r="E68" t="s">
        <v>322</v>
      </c>
    </row>
    <row r="69" spans="1:5" x14ac:dyDescent="0.35">
      <c r="A69" s="23" t="s">
        <v>68</v>
      </c>
      <c r="B69" s="3">
        <v>44603</v>
      </c>
      <c r="C69" s="5">
        <v>44623</v>
      </c>
      <c r="D69" s="5">
        <v>44630</v>
      </c>
      <c r="E69" t="s">
        <v>322</v>
      </c>
    </row>
    <row r="70" spans="1:5" x14ac:dyDescent="0.35">
      <c r="A70" s="23" t="s">
        <v>69</v>
      </c>
      <c r="B70" s="3">
        <v>44481</v>
      </c>
      <c r="C70" s="5">
        <v>44487</v>
      </c>
      <c r="D70" s="5">
        <v>44631</v>
      </c>
      <c r="E70" t="s">
        <v>322</v>
      </c>
    </row>
    <row r="71" spans="1:5" x14ac:dyDescent="0.35">
      <c r="A71" s="23" t="s">
        <v>70</v>
      </c>
      <c r="B71" s="3">
        <v>44417</v>
      </c>
      <c r="C71" s="5">
        <v>44510</v>
      </c>
      <c r="D71" s="5">
        <v>44631</v>
      </c>
      <c r="E71" t="s">
        <v>322</v>
      </c>
    </row>
    <row r="72" spans="1:5" x14ac:dyDescent="0.35">
      <c r="A72" s="23" t="s">
        <v>71</v>
      </c>
      <c r="B72" s="3">
        <v>44453</v>
      </c>
      <c r="C72" s="5">
        <v>44490</v>
      </c>
      <c r="D72" s="5">
        <v>44635</v>
      </c>
      <c r="E72" t="s">
        <v>322</v>
      </c>
    </row>
    <row r="73" spans="1:5" x14ac:dyDescent="0.35">
      <c r="A73" s="23" t="s">
        <v>72</v>
      </c>
      <c r="B73" s="3">
        <v>43934</v>
      </c>
      <c r="C73" s="5">
        <v>44579</v>
      </c>
      <c r="D73" s="5">
        <v>44636</v>
      </c>
      <c r="E73" t="s">
        <v>322</v>
      </c>
    </row>
    <row r="74" spans="1:5" x14ac:dyDescent="0.35">
      <c r="A74" s="23" t="s">
        <v>73</v>
      </c>
      <c r="B74" s="3">
        <v>44419</v>
      </c>
      <c r="C74" s="5">
        <v>44455</v>
      </c>
      <c r="D74" s="5">
        <v>44637</v>
      </c>
      <c r="E74" t="s">
        <v>322</v>
      </c>
    </row>
    <row r="75" spans="1:5" x14ac:dyDescent="0.35">
      <c r="A75" s="23" t="s">
        <v>74</v>
      </c>
      <c r="B75" s="3">
        <v>44409</v>
      </c>
      <c r="C75" s="5">
        <v>44594</v>
      </c>
      <c r="D75" s="5">
        <v>44637</v>
      </c>
      <c r="E75" t="s">
        <v>322</v>
      </c>
    </row>
    <row r="76" spans="1:5" x14ac:dyDescent="0.35">
      <c r="A76" s="23" t="s">
        <v>75</v>
      </c>
      <c r="B76" s="3">
        <v>44534</v>
      </c>
      <c r="C76" s="5">
        <v>44552</v>
      </c>
      <c r="D76" s="5">
        <v>44638</v>
      </c>
      <c r="E76" t="s">
        <v>322</v>
      </c>
    </row>
    <row r="77" spans="1:5" x14ac:dyDescent="0.35">
      <c r="A77" s="23" t="s">
        <v>76</v>
      </c>
      <c r="B77" s="3">
        <v>44515</v>
      </c>
      <c r="C77" s="5">
        <v>44552</v>
      </c>
      <c r="D77" s="5">
        <v>44638</v>
      </c>
      <c r="E77" t="s">
        <v>322</v>
      </c>
    </row>
    <row r="78" spans="1:5" x14ac:dyDescent="0.35">
      <c r="A78" s="23" t="s">
        <v>77</v>
      </c>
      <c r="B78" s="3">
        <v>43372</v>
      </c>
      <c r="C78" s="5">
        <v>44495</v>
      </c>
      <c r="D78" s="5">
        <v>44641</v>
      </c>
      <c r="E78" t="s">
        <v>322</v>
      </c>
    </row>
    <row r="79" spans="1:5" x14ac:dyDescent="0.35">
      <c r="A79" s="23" t="s">
        <v>78</v>
      </c>
      <c r="B79" s="3">
        <v>43227</v>
      </c>
      <c r="C79" s="5">
        <v>44495</v>
      </c>
      <c r="D79" s="5">
        <v>44648</v>
      </c>
      <c r="E79" t="s">
        <v>322</v>
      </c>
    </row>
    <row r="80" spans="1:5" x14ac:dyDescent="0.35">
      <c r="A80" s="23" t="s">
        <v>79</v>
      </c>
      <c r="B80" s="3">
        <v>44401</v>
      </c>
      <c r="C80" s="5">
        <v>44490</v>
      </c>
      <c r="D80" s="5">
        <v>44650</v>
      </c>
      <c r="E80" t="s">
        <v>322</v>
      </c>
    </row>
    <row r="81" spans="1:5" x14ac:dyDescent="0.35">
      <c r="A81" s="23" t="s">
        <v>80</v>
      </c>
      <c r="B81" s="3">
        <v>44495</v>
      </c>
      <c r="C81" s="5">
        <v>44523</v>
      </c>
      <c r="D81" s="5">
        <v>44650</v>
      </c>
      <c r="E81" t="s">
        <v>322</v>
      </c>
    </row>
    <row r="82" spans="1:5" x14ac:dyDescent="0.35">
      <c r="A82" s="23" t="s">
        <v>81</v>
      </c>
      <c r="B82" s="3">
        <v>44235</v>
      </c>
      <c r="C82" s="5">
        <v>44468</v>
      </c>
      <c r="D82" s="5">
        <v>44656</v>
      </c>
      <c r="E82" t="s">
        <v>322</v>
      </c>
    </row>
    <row r="83" spans="1:5" x14ac:dyDescent="0.35">
      <c r="A83" s="23" t="s">
        <v>82</v>
      </c>
      <c r="B83" s="3">
        <v>44594</v>
      </c>
      <c r="C83" s="5">
        <v>44621</v>
      </c>
      <c r="D83" s="5">
        <v>44658</v>
      </c>
      <c r="E83" t="s">
        <v>322</v>
      </c>
    </row>
    <row r="84" spans="1:5" x14ac:dyDescent="0.35">
      <c r="A84" s="23" t="s">
        <v>83</v>
      </c>
      <c r="B84" s="3">
        <v>44470</v>
      </c>
      <c r="C84" s="5">
        <v>44497</v>
      </c>
      <c r="D84" s="5">
        <v>44659</v>
      </c>
      <c r="E84" t="s">
        <v>322</v>
      </c>
    </row>
    <row r="85" spans="1:5" x14ac:dyDescent="0.35">
      <c r="A85" s="23" t="s">
        <v>84</v>
      </c>
      <c r="B85" s="3">
        <v>44473</v>
      </c>
      <c r="C85" s="5">
        <v>44488</v>
      </c>
      <c r="D85" s="5">
        <v>44664</v>
      </c>
      <c r="E85" t="s">
        <v>322</v>
      </c>
    </row>
    <row r="86" spans="1:5" x14ac:dyDescent="0.35">
      <c r="A86" s="23" t="s">
        <v>85</v>
      </c>
      <c r="B86" s="3">
        <v>44382</v>
      </c>
      <c r="C86" s="5">
        <v>44490</v>
      </c>
      <c r="D86" s="5">
        <v>44670</v>
      </c>
      <c r="E86" t="s">
        <v>322</v>
      </c>
    </row>
    <row r="87" spans="1:5" x14ac:dyDescent="0.35">
      <c r="A87" s="23" t="s">
        <v>86</v>
      </c>
      <c r="B87" s="3">
        <v>44443</v>
      </c>
      <c r="C87" s="5">
        <v>44497</v>
      </c>
      <c r="D87" s="5">
        <v>44671</v>
      </c>
      <c r="E87" t="s">
        <v>322</v>
      </c>
    </row>
    <row r="88" spans="1:5" x14ac:dyDescent="0.35">
      <c r="A88" s="23" t="s">
        <v>87</v>
      </c>
      <c r="B88" s="3">
        <v>44129</v>
      </c>
      <c r="C88" s="5">
        <v>44160</v>
      </c>
      <c r="D88" s="5">
        <v>44672</v>
      </c>
      <c r="E88" t="s">
        <v>322</v>
      </c>
    </row>
    <row r="89" spans="1:5" x14ac:dyDescent="0.35">
      <c r="A89" s="23" t="s">
        <v>88</v>
      </c>
      <c r="B89" s="3">
        <v>44156</v>
      </c>
      <c r="C89" s="5">
        <v>44539</v>
      </c>
      <c r="D89" s="5">
        <v>44676</v>
      </c>
      <c r="E89" t="s">
        <v>322</v>
      </c>
    </row>
    <row r="90" spans="1:5" x14ac:dyDescent="0.35">
      <c r="A90" s="23" t="s">
        <v>89</v>
      </c>
      <c r="B90" s="3">
        <v>44404</v>
      </c>
      <c r="C90" s="5">
        <v>44594</v>
      </c>
      <c r="D90" s="5">
        <v>44680</v>
      </c>
      <c r="E90" t="s">
        <v>322</v>
      </c>
    </row>
    <row r="91" spans="1:5" x14ac:dyDescent="0.35">
      <c r="A91" s="23" t="s">
        <v>90</v>
      </c>
      <c r="B91" s="3">
        <v>44508</v>
      </c>
      <c r="C91" s="5">
        <v>44679</v>
      </c>
      <c r="D91" s="5">
        <v>44680</v>
      </c>
      <c r="E91" t="s">
        <v>322</v>
      </c>
    </row>
    <row r="92" spans="1:5" x14ac:dyDescent="0.35">
      <c r="A92" s="23" t="s">
        <v>91</v>
      </c>
      <c r="B92" s="3">
        <v>44570</v>
      </c>
      <c r="C92" s="5">
        <v>44581</v>
      </c>
      <c r="D92" s="5">
        <v>44684</v>
      </c>
      <c r="E92" t="s">
        <v>322</v>
      </c>
    </row>
    <row r="93" spans="1:5" x14ac:dyDescent="0.35">
      <c r="A93" s="23" t="s">
        <v>92</v>
      </c>
      <c r="B93" s="3">
        <v>44613</v>
      </c>
      <c r="C93" s="5">
        <v>44622</v>
      </c>
      <c r="D93" s="5">
        <v>44691</v>
      </c>
      <c r="E93" t="s">
        <v>322</v>
      </c>
    </row>
    <row r="94" spans="1:5" x14ac:dyDescent="0.35">
      <c r="A94" s="23" t="s">
        <v>93</v>
      </c>
      <c r="B94" s="3">
        <v>44524</v>
      </c>
      <c r="C94" s="5">
        <v>44538</v>
      </c>
      <c r="D94" s="5">
        <v>44691</v>
      </c>
      <c r="E94" t="s">
        <v>322</v>
      </c>
    </row>
    <row r="95" spans="1:5" x14ac:dyDescent="0.35">
      <c r="A95" s="23" t="s">
        <v>94</v>
      </c>
      <c r="B95" s="3">
        <v>44506</v>
      </c>
      <c r="C95" s="5">
        <v>44532</v>
      </c>
      <c r="D95" s="5">
        <v>44693</v>
      </c>
      <c r="E95" t="s">
        <v>322</v>
      </c>
    </row>
    <row r="96" spans="1:5" x14ac:dyDescent="0.35">
      <c r="A96" s="23" t="s">
        <v>95</v>
      </c>
      <c r="B96" s="3">
        <v>44342</v>
      </c>
      <c r="C96" s="5">
        <v>44642</v>
      </c>
      <c r="D96" s="5">
        <v>44693</v>
      </c>
      <c r="E96" t="s">
        <v>322</v>
      </c>
    </row>
    <row r="97" spans="1:5" x14ac:dyDescent="0.35">
      <c r="A97" s="23" t="s">
        <v>96</v>
      </c>
      <c r="B97" s="3">
        <v>44599</v>
      </c>
      <c r="C97" s="5">
        <v>44642</v>
      </c>
      <c r="D97" s="5">
        <v>44693</v>
      </c>
      <c r="E97" t="s">
        <v>322</v>
      </c>
    </row>
    <row r="98" spans="1:5" x14ac:dyDescent="0.35">
      <c r="A98" s="23" t="s">
        <v>97</v>
      </c>
      <c r="B98" s="3">
        <v>43956</v>
      </c>
      <c r="C98" s="5">
        <v>44539</v>
      </c>
      <c r="D98" s="5">
        <v>44693</v>
      </c>
      <c r="E98" t="s">
        <v>322</v>
      </c>
    </row>
    <row r="99" spans="1:5" x14ac:dyDescent="0.35">
      <c r="A99" s="23" t="s">
        <v>98</v>
      </c>
      <c r="B99" s="3">
        <v>44587</v>
      </c>
      <c r="C99" s="5">
        <v>44642</v>
      </c>
      <c r="D99" s="5">
        <v>44693</v>
      </c>
      <c r="E99" t="s">
        <v>322</v>
      </c>
    </row>
    <row r="100" spans="1:5" x14ac:dyDescent="0.35">
      <c r="A100" s="23" t="s">
        <v>99</v>
      </c>
      <c r="B100" s="3">
        <v>44487</v>
      </c>
      <c r="C100" s="5">
        <v>44531</v>
      </c>
      <c r="D100" s="5">
        <v>44694</v>
      </c>
      <c r="E100" t="s">
        <v>322</v>
      </c>
    </row>
    <row r="101" spans="1:5" x14ac:dyDescent="0.35">
      <c r="A101" s="23" t="s">
        <v>100</v>
      </c>
      <c r="B101" s="3">
        <v>44627</v>
      </c>
      <c r="C101" s="5">
        <v>44663</v>
      </c>
      <c r="D101" s="5">
        <v>44697</v>
      </c>
      <c r="E101" t="s">
        <v>322</v>
      </c>
    </row>
    <row r="102" spans="1:5" x14ac:dyDescent="0.35">
      <c r="A102" s="23" t="s">
        <v>101</v>
      </c>
      <c r="B102" s="3">
        <v>44479</v>
      </c>
      <c r="C102" s="5">
        <v>44545</v>
      </c>
      <c r="D102" s="5">
        <v>44697</v>
      </c>
      <c r="E102" t="s">
        <v>322</v>
      </c>
    </row>
    <row r="103" spans="1:5" x14ac:dyDescent="0.35">
      <c r="A103" s="23" t="s">
        <v>102</v>
      </c>
      <c r="B103" s="3">
        <v>44570</v>
      </c>
      <c r="C103" s="5">
        <v>44657</v>
      </c>
      <c r="D103" s="5">
        <v>44701</v>
      </c>
      <c r="E103" t="s">
        <v>322</v>
      </c>
    </row>
    <row r="104" spans="1:5" x14ac:dyDescent="0.35">
      <c r="A104" s="23" t="s">
        <v>103</v>
      </c>
      <c r="B104" s="3">
        <v>44475</v>
      </c>
      <c r="C104" s="5">
        <v>44552</v>
      </c>
      <c r="D104" s="5">
        <v>44700</v>
      </c>
      <c r="E104" t="s">
        <v>322</v>
      </c>
    </row>
    <row r="105" spans="1:5" x14ac:dyDescent="0.35">
      <c r="A105" s="23" t="s">
        <v>104</v>
      </c>
      <c r="B105" s="3">
        <v>43780</v>
      </c>
      <c r="C105" s="5">
        <v>44657</v>
      </c>
      <c r="D105" s="5">
        <v>44707</v>
      </c>
      <c r="E105" t="s">
        <v>322</v>
      </c>
    </row>
    <row r="106" spans="1:5" x14ac:dyDescent="0.35">
      <c r="A106" s="23" t="s">
        <v>105</v>
      </c>
      <c r="B106" s="3">
        <v>44544</v>
      </c>
      <c r="C106" s="5">
        <v>44575</v>
      </c>
      <c r="D106" s="5">
        <v>44708</v>
      </c>
      <c r="E106" t="s">
        <v>322</v>
      </c>
    </row>
    <row r="107" spans="1:5" x14ac:dyDescent="0.35">
      <c r="A107" s="23" t="s">
        <v>106</v>
      </c>
      <c r="B107" s="3">
        <v>44650</v>
      </c>
      <c r="C107" s="5">
        <v>44671</v>
      </c>
      <c r="D107" s="5">
        <v>44708</v>
      </c>
      <c r="E107" t="s">
        <v>322</v>
      </c>
    </row>
    <row r="108" spans="1:5" x14ac:dyDescent="0.35">
      <c r="A108" s="23" t="s">
        <v>107</v>
      </c>
      <c r="B108" s="3">
        <v>44613</v>
      </c>
      <c r="C108" s="5">
        <v>44623</v>
      </c>
      <c r="D108" s="5">
        <v>44708</v>
      </c>
      <c r="E108" t="s">
        <v>322</v>
      </c>
    </row>
    <row r="109" spans="1:5" x14ac:dyDescent="0.35">
      <c r="A109" s="23" t="s">
        <v>108</v>
      </c>
      <c r="B109" s="3">
        <v>44484</v>
      </c>
      <c r="C109" s="5">
        <v>44523</v>
      </c>
      <c r="D109" s="5">
        <v>44708</v>
      </c>
      <c r="E109" t="s">
        <v>322</v>
      </c>
    </row>
    <row r="110" spans="1:5" x14ac:dyDescent="0.35">
      <c r="A110" s="23" t="s">
        <v>109</v>
      </c>
      <c r="B110" s="3">
        <v>44504</v>
      </c>
      <c r="C110" s="5">
        <v>44568</v>
      </c>
      <c r="D110" s="5">
        <v>44713</v>
      </c>
      <c r="E110" t="s">
        <v>322</v>
      </c>
    </row>
    <row r="111" spans="1:5" x14ac:dyDescent="0.35">
      <c r="A111" s="23" t="s">
        <v>110</v>
      </c>
      <c r="B111" s="3">
        <v>43689</v>
      </c>
      <c r="C111" s="5">
        <v>44571</v>
      </c>
      <c r="D111" s="5">
        <v>44714</v>
      </c>
      <c r="E111" t="s">
        <v>322</v>
      </c>
    </row>
    <row r="112" spans="1:5" x14ac:dyDescent="0.35">
      <c r="A112" s="23" t="s">
        <v>111</v>
      </c>
      <c r="B112" s="3">
        <v>43974</v>
      </c>
      <c r="C112" s="5">
        <v>44533</v>
      </c>
      <c r="D112" s="5">
        <v>44715</v>
      </c>
      <c r="E112" t="s">
        <v>322</v>
      </c>
    </row>
    <row r="113" spans="1:5" x14ac:dyDescent="0.35">
      <c r="A113" s="23" t="s">
        <v>112</v>
      </c>
      <c r="B113" s="3">
        <v>44521</v>
      </c>
      <c r="C113" s="5">
        <v>44551</v>
      </c>
      <c r="D113" s="5">
        <v>44719</v>
      </c>
      <c r="E113" t="s">
        <v>322</v>
      </c>
    </row>
    <row r="114" spans="1:5" x14ac:dyDescent="0.35">
      <c r="A114" s="23" t="s">
        <v>113</v>
      </c>
      <c r="B114" s="3">
        <v>44578</v>
      </c>
      <c r="C114" s="5">
        <v>44657</v>
      </c>
      <c r="D114" s="5">
        <v>44719</v>
      </c>
      <c r="E114" t="s">
        <v>322</v>
      </c>
    </row>
    <row r="115" spans="1:5" x14ac:dyDescent="0.35">
      <c r="A115" s="23" t="s">
        <v>114</v>
      </c>
      <c r="B115" s="3">
        <v>44450</v>
      </c>
      <c r="C115" s="5">
        <v>44567</v>
      </c>
      <c r="D115" s="5">
        <v>44722</v>
      </c>
      <c r="E115" t="s">
        <v>322</v>
      </c>
    </row>
    <row r="116" spans="1:5" x14ac:dyDescent="0.35">
      <c r="A116" s="23" t="s">
        <v>115</v>
      </c>
      <c r="B116" s="3">
        <v>44612</v>
      </c>
      <c r="C116" s="5">
        <v>44671</v>
      </c>
      <c r="D116" s="5">
        <v>44722</v>
      </c>
      <c r="E116" t="s">
        <v>322</v>
      </c>
    </row>
    <row r="117" spans="1:5" x14ac:dyDescent="0.35">
      <c r="A117" s="23" t="s">
        <v>116</v>
      </c>
      <c r="B117" s="3">
        <v>44553</v>
      </c>
      <c r="C117" s="5">
        <v>44580</v>
      </c>
      <c r="D117" s="5">
        <v>44726</v>
      </c>
      <c r="E117" t="s">
        <v>322</v>
      </c>
    </row>
    <row r="118" spans="1:5" x14ac:dyDescent="0.35">
      <c r="A118" s="23" t="s">
        <v>117</v>
      </c>
      <c r="B118" s="3">
        <v>44492</v>
      </c>
      <c r="C118" s="5">
        <v>44671</v>
      </c>
      <c r="D118" s="5">
        <v>44726</v>
      </c>
      <c r="E118" t="s">
        <v>322</v>
      </c>
    </row>
    <row r="119" spans="1:5" x14ac:dyDescent="0.35">
      <c r="A119" s="23" t="s">
        <v>118</v>
      </c>
      <c r="B119" s="3">
        <v>43900</v>
      </c>
      <c r="C119" s="5">
        <v>44571</v>
      </c>
      <c r="D119" s="5">
        <v>44726</v>
      </c>
      <c r="E119" t="s">
        <v>322</v>
      </c>
    </row>
    <row r="120" spans="1:5" x14ac:dyDescent="0.35">
      <c r="A120" s="23" t="s">
        <v>119</v>
      </c>
      <c r="B120" s="3">
        <v>44083</v>
      </c>
      <c r="C120" s="5">
        <v>44579</v>
      </c>
      <c r="D120" s="5">
        <v>44734</v>
      </c>
      <c r="E120" t="s">
        <v>322</v>
      </c>
    </row>
    <row r="121" spans="1:5" x14ac:dyDescent="0.35">
      <c r="A121" s="23" t="s">
        <v>120</v>
      </c>
      <c r="B121" s="3">
        <v>43876</v>
      </c>
      <c r="C121" s="5">
        <v>44580</v>
      </c>
      <c r="D121" s="5">
        <v>44734</v>
      </c>
      <c r="E121" t="s">
        <v>322</v>
      </c>
    </row>
    <row r="122" spans="1:5" x14ac:dyDescent="0.35">
      <c r="A122" s="23" t="s">
        <v>121</v>
      </c>
      <c r="B122" s="3">
        <v>44522</v>
      </c>
      <c r="C122" s="5">
        <v>44539</v>
      </c>
      <c r="D122" s="5">
        <v>44715</v>
      </c>
      <c r="E122" t="s">
        <v>322</v>
      </c>
    </row>
    <row r="123" spans="1:5" x14ac:dyDescent="0.35">
      <c r="A123" s="23" t="s">
        <v>122</v>
      </c>
      <c r="B123" s="3">
        <v>44537</v>
      </c>
      <c r="C123" s="5">
        <v>44656</v>
      </c>
      <c r="D123" s="5">
        <v>44735</v>
      </c>
      <c r="E123" t="s">
        <v>322</v>
      </c>
    </row>
    <row r="124" spans="1:5" x14ac:dyDescent="0.35">
      <c r="A124" s="23" t="s">
        <v>123</v>
      </c>
      <c r="B124" s="3">
        <v>44631</v>
      </c>
      <c r="C124" s="5">
        <v>44644</v>
      </c>
      <c r="D124" s="5">
        <v>44735</v>
      </c>
      <c r="E124" t="s">
        <v>322</v>
      </c>
    </row>
    <row r="125" spans="1:5" x14ac:dyDescent="0.35">
      <c r="A125" s="23" t="s">
        <v>124</v>
      </c>
      <c r="B125" s="3">
        <v>44497</v>
      </c>
      <c r="C125" s="5">
        <v>44579</v>
      </c>
      <c r="D125" s="5">
        <v>44735</v>
      </c>
      <c r="E125" t="s">
        <v>322</v>
      </c>
    </row>
    <row r="126" spans="1:5" x14ac:dyDescent="0.35">
      <c r="A126" s="23" t="s">
        <v>125</v>
      </c>
      <c r="B126" s="3">
        <v>44481</v>
      </c>
      <c r="C126" s="5">
        <v>44539</v>
      </c>
      <c r="D126" s="5">
        <v>44735</v>
      </c>
      <c r="E126" t="s">
        <v>322</v>
      </c>
    </row>
    <row r="127" spans="1:5" x14ac:dyDescent="0.35">
      <c r="A127" s="23" t="s">
        <v>126</v>
      </c>
      <c r="B127" s="3">
        <v>43603</v>
      </c>
      <c r="C127" s="5">
        <v>44571</v>
      </c>
      <c r="D127" s="5">
        <v>44740</v>
      </c>
      <c r="E127" t="s">
        <v>322</v>
      </c>
    </row>
  </sheetData>
  <conditionalFormatting sqref="A59 A54:A55 A48:A51 A30:A31 A33 A41 A44:A46 A61 A65:A66 A71 A74 A76:A77 A79:A82 A85:A86 A88 A92 A94 A111">
    <cfRule type="expression" dxfId="4" priority="30" stopIfTrue="1">
      <formula>IF(#REF!="Entry needed",TRUE,FALSE)</formula>
    </cfRule>
  </conditionalFormatting>
  <conditionalFormatting sqref="A60 A42:A43 A34:A40 A32 A47 A52:A53 A78 A72:A73 A67:A70 A62:A64 A87 A83:A84 A93 A56:A58 A75 A89:A91 A95:A110 A112:A127">
    <cfRule type="expression" dxfId="3" priority="36" stopIfTrue="1">
      <formula>IF(#REF!="Entry needed",TRUE,FALSE)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FF33A-9327-4E3D-ABA7-70A7531BA783}">
  <dimension ref="A1:F76"/>
  <sheetViews>
    <sheetView zoomScale="87" zoomScaleNormal="87" workbookViewId="0">
      <selection activeCell="B12" sqref="B12"/>
    </sheetView>
  </sheetViews>
  <sheetFormatPr defaultRowHeight="14.5" x14ac:dyDescent="0.35"/>
  <cols>
    <col min="1" max="1" width="37" customWidth="1"/>
    <col min="2" max="2" width="27.7265625" bestFit="1" customWidth="1"/>
    <col min="3" max="3" width="15.453125" customWidth="1"/>
    <col min="4" max="4" width="27" customWidth="1"/>
    <col min="5" max="5" width="27.81640625" customWidth="1"/>
  </cols>
  <sheetData>
    <row r="1" spans="1:6" s="24" customFormat="1" ht="25.5" customHeight="1" x14ac:dyDescent="0.35">
      <c r="A1" s="51" t="s">
        <v>318</v>
      </c>
      <c r="B1" s="50" t="s">
        <v>127</v>
      </c>
      <c r="C1" s="48" t="s">
        <v>0</v>
      </c>
      <c r="D1" s="51" t="s">
        <v>319</v>
      </c>
      <c r="E1" s="51" t="s">
        <v>320</v>
      </c>
      <c r="F1" s="52" t="s">
        <v>321</v>
      </c>
    </row>
    <row r="2" spans="1:6" x14ac:dyDescent="0.35">
      <c r="A2" s="47" t="s">
        <v>128</v>
      </c>
      <c r="B2" s="47" t="s">
        <v>129</v>
      </c>
      <c r="C2" s="48">
        <v>44182</v>
      </c>
      <c r="D2" s="48">
        <v>44273</v>
      </c>
      <c r="E2" s="49">
        <v>44550</v>
      </c>
      <c r="F2" t="s">
        <v>323</v>
      </c>
    </row>
    <row r="3" spans="1:6" x14ac:dyDescent="0.35">
      <c r="A3" s="47" t="s">
        <v>130</v>
      </c>
      <c r="B3" s="47" t="s">
        <v>131</v>
      </c>
      <c r="C3" s="48">
        <v>44417</v>
      </c>
      <c r="D3" s="48">
        <v>44441</v>
      </c>
      <c r="E3" s="49">
        <v>44501</v>
      </c>
      <c r="F3" t="s">
        <v>323</v>
      </c>
    </row>
    <row r="4" spans="1:6" x14ac:dyDescent="0.35">
      <c r="A4" s="47" t="s">
        <v>132</v>
      </c>
      <c r="B4" s="47" t="s">
        <v>133</v>
      </c>
      <c r="C4" s="48">
        <v>44375</v>
      </c>
      <c r="D4" s="48">
        <v>44392</v>
      </c>
      <c r="E4" s="49">
        <v>44505</v>
      </c>
      <c r="F4" t="s">
        <v>323</v>
      </c>
    </row>
    <row r="5" spans="1:6" x14ac:dyDescent="0.35">
      <c r="A5" s="47" t="s">
        <v>134</v>
      </c>
      <c r="B5" s="47" t="s">
        <v>135</v>
      </c>
      <c r="C5" s="48">
        <v>44319</v>
      </c>
      <c r="D5" s="48">
        <v>44343</v>
      </c>
      <c r="E5" s="49">
        <v>44509</v>
      </c>
      <c r="F5" t="s">
        <v>323</v>
      </c>
    </row>
    <row r="6" spans="1:6" x14ac:dyDescent="0.35">
      <c r="A6" s="47" t="s">
        <v>136</v>
      </c>
      <c r="B6" s="47" t="s">
        <v>137</v>
      </c>
      <c r="C6" s="48">
        <v>44309</v>
      </c>
      <c r="D6" s="48">
        <v>44327</v>
      </c>
      <c r="E6" s="49">
        <v>44475</v>
      </c>
      <c r="F6" t="s">
        <v>323</v>
      </c>
    </row>
    <row r="7" spans="1:6" x14ac:dyDescent="0.35">
      <c r="A7" s="47" t="s">
        <v>138</v>
      </c>
      <c r="B7" s="47" t="s">
        <v>139</v>
      </c>
      <c r="C7" s="48">
        <v>44395</v>
      </c>
      <c r="D7" s="48">
        <v>44420</v>
      </c>
      <c r="E7" s="49">
        <v>44476</v>
      </c>
      <c r="F7" t="s">
        <v>323</v>
      </c>
    </row>
    <row r="8" spans="1:6" x14ac:dyDescent="0.35">
      <c r="A8" s="47" t="s">
        <v>140</v>
      </c>
      <c r="B8" s="47" t="s">
        <v>135</v>
      </c>
      <c r="C8" s="48">
        <v>44033</v>
      </c>
      <c r="D8" s="48">
        <v>44090</v>
      </c>
      <c r="E8" s="49">
        <v>44477</v>
      </c>
      <c r="F8" t="s">
        <v>323</v>
      </c>
    </row>
    <row r="9" spans="1:6" x14ac:dyDescent="0.35">
      <c r="A9" s="47" t="s">
        <v>141</v>
      </c>
      <c r="B9" s="47" t="s">
        <v>142</v>
      </c>
      <c r="C9" s="48">
        <v>44375</v>
      </c>
      <c r="D9" s="48">
        <v>44392</v>
      </c>
      <c r="E9" s="49">
        <v>44482</v>
      </c>
      <c r="F9" t="s">
        <v>323</v>
      </c>
    </row>
    <row r="10" spans="1:6" x14ac:dyDescent="0.35">
      <c r="A10" s="47" t="s">
        <v>143</v>
      </c>
      <c r="B10" s="47" t="s">
        <v>139</v>
      </c>
      <c r="C10" s="48">
        <v>44236</v>
      </c>
      <c r="D10" s="48">
        <v>44272</v>
      </c>
      <c r="E10" s="49">
        <v>44482</v>
      </c>
      <c r="F10" t="s">
        <v>323</v>
      </c>
    </row>
    <row r="11" spans="1:6" x14ac:dyDescent="0.35">
      <c r="A11" s="47" t="s">
        <v>144</v>
      </c>
      <c r="B11" s="47" t="s">
        <v>139</v>
      </c>
      <c r="C11" s="48">
        <v>44102</v>
      </c>
      <c r="D11" s="48">
        <v>44272</v>
      </c>
      <c r="E11" s="49">
        <v>44482</v>
      </c>
      <c r="F11" t="s">
        <v>323</v>
      </c>
    </row>
    <row r="12" spans="1:6" x14ac:dyDescent="0.35">
      <c r="A12" s="47" t="s">
        <v>145</v>
      </c>
      <c r="B12" s="47" t="s">
        <v>146</v>
      </c>
      <c r="C12" s="48">
        <v>44296</v>
      </c>
      <c r="D12" s="48">
        <v>44403</v>
      </c>
      <c r="E12" s="49">
        <v>44487</v>
      </c>
      <c r="F12" t="s">
        <v>323</v>
      </c>
    </row>
    <row r="13" spans="1:6" x14ac:dyDescent="0.35">
      <c r="A13" s="47" t="s">
        <v>147</v>
      </c>
      <c r="B13" s="47" t="s">
        <v>148</v>
      </c>
      <c r="C13" s="48">
        <v>44190</v>
      </c>
      <c r="D13" s="48">
        <v>44397</v>
      </c>
      <c r="E13" s="49">
        <v>44487</v>
      </c>
      <c r="F13" t="s">
        <v>323</v>
      </c>
    </row>
    <row r="14" spans="1:6" x14ac:dyDescent="0.35">
      <c r="A14" s="47" t="s">
        <v>149</v>
      </c>
      <c r="B14" s="47" t="s">
        <v>150</v>
      </c>
      <c r="C14" s="48">
        <v>44355</v>
      </c>
      <c r="D14" s="48">
        <v>44377</v>
      </c>
      <c r="E14" s="49">
        <v>44488</v>
      </c>
      <c r="F14" t="s">
        <v>323</v>
      </c>
    </row>
    <row r="15" spans="1:6" x14ac:dyDescent="0.35">
      <c r="A15" s="47" t="s">
        <v>151</v>
      </c>
      <c r="B15" s="47" t="s">
        <v>152</v>
      </c>
      <c r="C15" s="48">
        <v>44366</v>
      </c>
      <c r="D15" s="48">
        <v>44378</v>
      </c>
      <c r="E15" s="49">
        <v>44488</v>
      </c>
      <c r="F15" t="s">
        <v>323</v>
      </c>
    </row>
    <row r="16" spans="1:6" x14ac:dyDescent="0.35">
      <c r="A16" s="47" t="s">
        <v>153</v>
      </c>
      <c r="B16" s="47" t="s">
        <v>139</v>
      </c>
      <c r="C16" s="48">
        <v>44358</v>
      </c>
      <c r="D16" s="48">
        <v>44420</v>
      </c>
      <c r="E16" s="49">
        <v>44495</v>
      </c>
      <c r="F16" t="s">
        <v>323</v>
      </c>
    </row>
    <row r="17" spans="1:6" x14ac:dyDescent="0.35">
      <c r="A17" s="47" t="s">
        <v>154</v>
      </c>
      <c r="B17" s="47" t="s">
        <v>155</v>
      </c>
      <c r="C17" s="48">
        <v>44274</v>
      </c>
      <c r="D17" s="48">
        <v>44364</v>
      </c>
      <c r="E17" s="49">
        <v>44496</v>
      </c>
      <c r="F17" t="s">
        <v>323</v>
      </c>
    </row>
    <row r="18" spans="1:6" x14ac:dyDescent="0.35">
      <c r="A18" s="47" t="s">
        <v>156</v>
      </c>
      <c r="B18" s="47" t="s">
        <v>155</v>
      </c>
      <c r="C18" s="48">
        <v>44098</v>
      </c>
      <c r="D18" s="48">
        <v>44309</v>
      </c>
      <c r="E18" s="49">
        <v>44496</v>
      </c>
      <c r="F18" t="s">
        <v>323</v>
      </c>
    </row>
    <row r="19" spans="1:6" x14ac:dyDescent="0.35">
      <c r="A19" s="47" t="s">
        <v>157</v>
      </c>
      <c r="B19" s="47" t="s">
        <v>158</v>
      </c>
      <c r="C19" s="48">
        <v>44352</v>
      </c>
      <c r="D19" s="48">
        <v>44392</v>
      </c>
      <c r="E19" s="49">
        <v>44497</v>
      </c>
      <c r="F19" t="s">
        <v>323</v>
      </c>
    </row>
    <row r="20" spans="1:6" x14ac:dyDescent="0.35">
      <c r="A20" s="47" t="s">
        <v>159</v>
      </c>
      <c r="B20" s="47" t="s">
        <v>139</v>
      </c>
      <c r="C20" s="48">
        <v>44284</v>
      </c>
      <c r="D20" s="48">
        <v>44315</v>
      </c>
      <c r="E20" s="49">
        <v>44440</v>
      </c>
      <c r="F20" t="s">
        <v>323</v>
      </c>
    </row>
    <row r="21" spans="1:6" x14ac:dyDescent="0.35">
      <c r="A21" s="47" t="s">
        <v>160</v>
      </c>
      <c r="B21" s="47" t="s">
        <v>161</v>
      </c>
      <c r="C21" s="48">
        <v>44307</v>
      </c>
      <c r="D21" s="48">
        <v>44354</v>
      </c>
      <c r="E21" s="49">
        <v>44442</v>
      </c>
      <c r="F21" t="s">
        <v>323</v>
      </c>
    </row>
    <row r="22" spans="1:6" x14ac:dyDescent="0.35">
      <c r="A22" s="47" t="s">
        <v>162</v>
      </c>
      <c r="B22" s="47" t="s">
        <v>163</v>
      </c>
      <c r="C22" s="48">
        <v>44311</v>
      </c>
      <c r="D22" s="48">
        <v>44356</v>
      </c>
      <c r="E22" s="49">
        <v>44449</v>
      </c>
      <c r="F22" t="s">
        <v>323</v>
      </c>
    </row>
    <row r="23" spans="1:6" x14ac:dyDescent="0.35">
      <c r="A23" s="47" t="s">
        <v>164</v>
      </c>
      <c r="B23" s="47" t="s">
        <v>137</v>
      </c>
      <c r="C23" s="48">
        <v>44310</v>
      </c>
      <c r="D23" s="48">
        <v>44341</v>
      </c>
      <c r="E23" s="49">
        <v>44452</v>
      </c>
      <c r="F23" t="s">
        <v>323</v>
      </c>
    </row>
    <row r="24" spans="1:6" x14ac:dyDescent="0.35">
      <c r="A24" s="47" t="s">
        <v>165</v>
      </c>
      <c r="B24" s="47" t="s">
        <v>158</v>
      </c>
      <c r="C24" s="48">
        <v>44284</v>
      </c>
      <c r="D24" s="48">
        <v>44329</v>
      </c>
      <c r="E24" s="49">
        <v>44452</v>
      </c>
      <c r="F24" t="s">
        <v>323</v>
      </c>
    </row>
    <row r="25" spans="1:6" x14ac:dyDescent="0.35">
      <c r="A25" s="47" t="s">
        <v>166</v>
      </c>
      <c r="B25" s="47" t="s">
        <v>167</v>
      </c>
      <c r="C25" s="48">
        <v>44325</v>
      </c>
      <c r="D25" s="48">
        <v>44361</v>
      </c>
      <c r="E25" s="49">
        <v>44454</v>
      </c>
      <c r="F25" t="s">
        <v>323</v>
      </c>
    </row>
    <row r="26" spans="1:6" x14ac:dyDescent="0.35">
      <c r="A26" s="47" t="s">
        <v>168</v>
      </c>
      <c r="B26" s="47" t="s">
        <v>131</v>
      </c>
      <c r="C26" s="48">
        <v>44092</v>
      </c>
      <c r="D26" s="48">
        <v>44207</v>
      </c>
      <c r="E26" s="49">
        <v>44454</v>
      </c>
      <c r="F26" t="s">
        <v>323</v>
      </c>
    </row>
    <row r="27" spans="1:6" x14ac:dyDescent="0.35">
      <c r="A27" s="47" t="s">
        <v>169</v>
      </c>
      <c r="B27" s="47" t="s">
        <v>158</v>
      </c>
      <c r="C27" s="48">
        <v>43223</v>
      </c>
      <c r="D27" s="48">
        <v>44273</v>
      </c>
      <c r="E27" s="49">
        <v>44454</v>
      </c>
      <c r="F27" t="s">
        <v>323</v>
      </c>
    </row>
    <row r="28" spans="1:6" x14ac:dyDescent="0.35">
      <c r="A28" s="47" t="s">
        <v>170</v>
      </c>
      <c r="B28" s="47" t="s">
        <v>171</v>
      </c>
      <c r="C28" s="48">
        <v>44345</v>
      </c>
      <c r="D28" s="48">
        <v>44355</v>
      </c>
      <c r="E28" s="49">
        <v>44454</v>
      </c>
      <c r="F28" t="s">
        <v>323</v>
      </c>
    </row>
    <row r="29" spans="1:6" x14ac:dyDescent="0.35">
      <c r="A29" s="47" t="s">
        <v>172</v>
      </c>
      <c r="B29" s="47" t="s">
        <v>150</v>
      </c>
      <c r="C29" s="48">
        <v>43694</v>
      </c>
      <c r="D29" s="48">
        <v>44204</v>
      </c>
      <c r="E29" s="49">
        <v>44459</v>
      </c>
      <c r="F29" t="s">
        <v>323</v>
      </c>
    </row>
    <row r="30" spans="1:6" x14ac:dyDescent="0.35">
      <c r="A30" s="47" t="s">
        <v>173</v>
      </c>
      <c r="B30" s="47" t="s">
        <v>155</v>
      </c>
      <c r="C30" s="48">
        <v>44333</v>
      </c>
      <c r="D30" s="48">
        <v>44364</v>
      </c>
      <c r="E30" s="49">
        <v>44459</v>
      </c>
      <c r="F30" t="s">
        <v>323</v>
      </c>
    </row>
    <row r="31" spans="1:6" x14ac:dyDescent="0.35">
      <c r="A31" s="47" t="s">
        <v>174</v>
      </c>
      <c r="B31" s="47" t="s">
        <v>175</v>
      </c>
      <c r="C31" s="48">
        <v>44292</v>
      </c>
      <c r="D31" s="48">
        <v>44363</v>
      </c>
      <c r="E31" s="49">
        <v>44459</v>
      </c>
      <c r="F31" t="s">
        <v>323</v>
      </c>
    </row>
    <row r="32" spans="1:6" x14ac:dyDescent="0.35">
      <c r="A32" s="47" t="s">
        <v>176</v>
      </c>
      <c r="B32" s="47" t="s">
        <v>161</v>
      </c>
      <c r="C32" s="48">
        <v>44304</v>
      </c>
      <c r="D32" s="48">
        <v>44340</v>
      </c>
      <c r="E32" s="49">
        <v>44460</v>
      </c>
      <c r="F32" t="s">
        <v>323</v>
      </c>
    </row>
    <row r="33" spans="1:6" x14ac:dyDescent="0.35">
      <c r="A33" s="47" t="s">
        <v>177</v>
      </c>
      <c r="B33" s="47" t="s">
        <v>163</v>
      </c>
      <c r="C33" s="48">
        <v>44262</v>
      </c>
      <c r="D33" s="48">
        <v>44307</v>
      </c>
      <c r="E33" s="49">
        <v>44460</v>
      </c>
      <c r="F33" t="s">
        <v>323</v>
      </c>
    </row>
    <row r="34" spans="1:6" x14ac:dyDescent="0.35">
      <c r="A34" s="47" t="s">
        <v>178</v>
      </c>
      <c r="B34" s="47" t="s">
        <v>179</v>
      </c>
      <c r="C34" s="48">
        <v>44339</v>
      </c>
      <c r="D34" s="48">
        <v>44393</v>
      </c>
      <c r="E34" s="49">
        <v>44466</v>
      </c>
      <c r="F34" t="s">
        <v>323</v>
      </c>
    </row>
    <row r="35" spans="1:6" x14ac:dyDescent="0.35">
      <c r="A35" s="47" t="s">
        <v>180</v>
      </c>
      <c r="B35" s="47" t="s">
        <v>139</v>
      </c>
      <c r="C35" s="48">
        <v>44315</v>
      </c>
      <c r="D35" s="48">
        <v>44363</v>
      </c>
      <c r="E35" s="49">
        <v>44468</v>
      </c>
      <c r="F35" t="s">
        <v>323</v>
      </c>
    </row>
    <row r="36" spans="1:6" x14ac:dyDescent="0.35">
      <c r="A36" s="47" t="s">
        <v>181</v>
      </c>
      <c r="B36" s="47" t="s">
        <v>161</v>
      </c>
      <c r="C36" s="48">
        <v>44279</v>
      </c>
      <c r="D36" s="48">
        <v>44371</v>
      </c>
      <c r="E36" s="49">
        <v>44468</v>
      </c>
      <c r="F36" t="s">
        <v>323</v>
      </c>
    </row>
    <row r="37" spans="1:6" x14ac:dyDescent="0.35">
      <c r="A37" s="47" t="s">
        <v>182</v>
      </c>
      <c r="B37" s="47" t="s">
        <v>150</v>
      </c>
      <c r="C37" s="48">
        <v>44178</v>
      </c>
      <c r="D37" s="48">
        <v>44419</v>
      </c>
      <c r="E37" s="49">
        <v>44468</v>
      </c>
      <c r="F37" t="s">
        <v>323</v>
      </c>
    </row>
    <row r="38" spans="1:6" x14ac:dyDescent="0.35">
      <c r="A38" s="47" t="s">
        <v>183</v>
      </c>
      <c r="B38" s="47" t="s">
        <v>184</v>
      </c>
      <c r="C38" s="48">
        <v>44304</v>
      </c>
      <c r="D38" s="48">
        <v>44336</v>
      </c>
      <c r="E38" s="49">
        <v>44468</v>
      </c>
      <c r="F38" t="s">
        <v>323</v>
      </c>
    </row>
    <row r="39" spans="1:6" x14ac:dyDescent="0.35">
      <c r="A39" s="47" t="s">
        <v>185</v>
      </c>
      <c r="B39" s="47" t="s">
        <v>171</v>
      </c>
      <c r="C39" s="48">
        <v>44186</v>
      </c>
      <c r="D39" s="48">
        <v>44200</v>
      </c>
      <c r="E39" s="49">
        <v>44468</v>
      </c>
      <c r="F39" t="s">
        <v>323</v>
      </c>
    </row>
    <row r="40" spans="1:6" x14ac:dyDescent="0.35">
      <c r="A40" s="47" t="s">
        <v>186</v>
      </c>
      <c r="B40" s="47" t="s">
        <v>135</v>
      </c>
      <c r="C40" s="48">
        <v>44320</v>
      </c>
      <c r="D40" s="48">
        <v>44343</v>
      </c>
      <c r="E40" s="49">
        <v>44468</v>
      </c>
      <c r="F40" t="s">
        <v>323</v>
      </c>
    </row>
    <row r="41" spans="1:6" x14ac:dyDescent="0.35">
      <c r="A41" s="47" t="s">
        <v>187</v>
      </c>
      <c r="B41" s="47" t="s">
        <v>161</v>
      </c>
      <c r="C41" s="48">
        <v>44289</v>
      </c>
      <c r="D41" s="48">
        <v>44340</v>
      </c>
      <c r="E41" s="49">
        <v>44412</v>
      </c>
      <c r="F41" t="s">
        <v>323</v>
      </c>
    </row>
    <row r="42" spans="1:6" x14ac:dyDescent="0.35">
      <c r="A42" s="47" t="s">
        <v>188</v>
      </c>
      <c r="B42" s="47" t="s">
        <v>139</v>
      </c>
      <c r="C42" s="48">
        <v>44200</v>
      </c>
      <c r="D42" s="48">
        <v>44272</v>
      </c>
      <c r="E42" s="49">
        <v>44417</v>
      </c>
      <c r="F42" t="s">
        <v>323</v>
      </c>
    </row>
    <row r="43" spans="1:6" x14ac:dyDescent="0.35">
      <c r="A43" s="47" t="s">
        <v>189</v>
      </c>
      <c r="B43" s="47" t="s">
        <v>171</v>
      </c>
      <c r="C43" s="48">
        <v>44116</v>
      </c>
      <c r="D43" s="48">
        <v>44314</v>
      </c>
      <c r="E43" s="49">
        <v>44418</v>
      </c>
      <c r="F43" t="s">
        <v>323</v>
      </c>
    </row>
    <row r="44" spans="1:6" x14ac:dyDescent="0.35">
      <c r="A44" s="47" t="s">
        <v>190</v>
      </c>
      <c r="B44" s="47" t="s">
        <v>131</v>
      </c>
      <c r="C44" s="48">
        <v>44185</v>
      </c>
      <c r="D44" s="48">
        <v>44291</v>
      </c>
      <c r="E44" s="49">
        <v>44418</v>
      </c>
      <c r="F44" t="s">
        <v>323</v>
      </c>
    </row>
    <row r="45" spans="1:6" x14ac:dyDescent="0.35">
      <c r="A45" s="47" t="s">
        <v>191</v>
      </c>
      <c r="B45" s="47" t="s">
        <v>175</v>
      </c>
      <c r="C45" s="48">
        <v>43565</v>
      </c>
      <c r="D45" s="48">
        <v>44272</v>
      </c>
      <c r="E45" s="49">
        <v>44419</v>
      </c>
      <c r="F45" t="s">
        <v>323</v>
      </c>
    </row>
    <row r="46" spans="1:6" x14ac:dyDescent="0.35">
      <c r="A46" s="47" t="s">
        <v>192</v>
      </c>
      <c r="B46" s="47" t="s">
        <v>158</v>
      </c>
      <c r="C46" s="48">
        <v>40755</v>
      </c>
      <c r="D46" s="48">
        <v>44329</v>
      </c>
      <c r="E46" s="49">
        <v>44432</v>
      </c>
      <c r="F46" t="s">
        <v>323</v>
      </c>
    </row>
    <row r="47" spans="1:6" x14ac:dyDescent="0.35">
      <c r="A47" s="47" t="s">
        <v>193</v>
      </c>
      <c r="B47" s="47" t="s">
        <v>158</v>
      </c>
      <c r="C47" s="48">
        <v>43556</v>
      </c>
      <c r="D47" s="48">
        <v>44266</v>
      </c>
      <c r="E47" s="49">
        <v>44391</v>
      </c>
      <c r="F47" t="s">
        <v>323</v>
      </c>
    </row>
    <row r="48" spans="1:6" x14ac:dyDescent="0.35">
      <c r="A48" s="47" t="s">
        <v>194</v>
      </c>
      <c r="B48" s="47" t="s">
        <v>163</v>
      </c>
      <c r="C48" s="48">
        <v>44268</v>
      </c>
      <c r="D48" s="48">
        <v>44278</v>
      </c>
      <c r="E48" s="49">
        <v>44391</v>
      </c>
      <c r="F48" t="s">
        <v>323</v>
      </c>
    </row>
    <row r="49" spans="1:6" x14ac:dyDescent="0.35">
      <c r="A49" s="47" t="s">
        <v>195</v>
      </c>
      <c r="B49" s="47" t="s">
        <v>133</v>
      </c>
      <c r="C49" s="48">
        <v>44184</v>
      </c>
      <c r="D49" s="48">
        <v>44294</v>
      </c>
      <c r="E49" s="49">
        <v>44393</v>
      </c>
      <c r="F49" t="s">
        <v>323</v>
      </c>
    </row>
    <row r="50" spans="1:6" x14ac:dyDescent="0.35">
      <c r="A50" s="47" t="s">
        <v>196</v>
      </c>
      <c r="B50" s="47" t="s">
        <v>135</v>
      </c>
      <c r="C50" s="48">
        <v>44261</v>
      </c>
      <c r="D50" s="48">
        <v>44307</v>
      </c>
      <c r="E50" s="49">
        <v>44393</v>
      </c>
      <c r="F50" t="s">
        <v>323</v>
      </c>
    </row>
    <row r="51" spans="1:6" x14ac:dyDescent="0.35">
      <c r="A51" s="47" t="s">
        <v>197</v>
      </c>
      <c r="B51" s="47" t="s">
        <v>171</v>
      </c>
      <c r="C51" s="48">
        <v>43967</v>
      </c>
      <c r="D51" s="48">
        <v>44287</v>
      </c>
      <c r="E51" s="49">
        <v>44393</v>
      </c>
      <c r="F51" t="s">
        <v>323</v>
      </c>
    </row>
    <row r="52" spans="1:6" x14ac:dyDescent="0.35">
      <c r="A52" s="47" t="s">
        <v>198</v>
      </c>
      <c r="B52" s="47" t="s">
        <v>199</v>
      </c>
      <c r="C52" s="48">
        <v>44037</v>
      </c>
      <c r="D52" s="48">
        <v>44278</v>
      </c>
      <c r="E52" s="49">
        <v>44397</v>
      </c>
      <c r="F52" t="s">
        <v>323</v>
      </c>
    </row>
    <row r="53" spans="1:6" x14ac:dyDescent="0.35">
      <c r="A53" s="47" t="s">
        <v>200</v>
      </c>
      <c r="B53" s="47" t="s">
        <v>199</v>
      </c>
      <c r="C53" s="48">
        <v>44187</v>
      </c>
      <c r="D53" s="48">
        <v>44250</v>
      </c>
      <c r="E53" s="49">
        <v>44397</v>
      </c>
      <c r="F53" t="s">
        <v>323</v>
      </c>
    </row>
    <row r="54" spans="1:6" x14ac:dyDescent="0.35">
      <c r="A54" s="47" t="s">
        <v>201</v>
      </c>
      <c r="B54" s="47" t="s">
        <v>202</v>
      </c>
      <c r="C54" s="48">
        <v>44276</v>
      </c>
      <c r="D54" s="48">
        <v>44294</v>
      </c>
      <c r="E54" s="49">
        <v>44398</v>
      </c>
      <c r="F54" t="s">
        <v>323</v>
      </c>
    </row>
    <row r="55" spans="1:6" x14ac:dyDescent="0.35">
      <c r="A55" s="47" t="s">
        <v>203</v>
      </c>
      <c r="B55" s="47" t="s">
        <v>142</v>
      </c>
      <c r="C55" s="48">
        <v>44277</v>
      </c>
      <c r="D55" s="48">
        <v>44299</v>
      </c>
      <c r="E55" s="49">
        <v>44398</v>
      </c>
      <c r="F55" t="s">
        <v>323</v>
      </c>
    </row>
    <row r="56" spans="1:6" x14ac:dyDescent="0.35">
      <c r="A56" s="47" t="s">
        <v>204</v>
      </c>
      <c r="B56" s="47" t="s">
        <v>163</v>
      </c>
      <c r="C56" s="48">
        <v>44293</v>
      </c>
      <c r="D56" s="48">
        <v>44356</v>
      </c>
      <c r="E56" s="49">
        <v>44406</v>
      </c>
      <c r="F56" t="s">
        <v>323</v>
      </c>
    </row>
    <row r="57" spans="1:6" x14ac:dyDescent="0.35">
      <c r="A57" s="47" t="s">
        <v>205</v>
      </c>
      <c r="B57" s="47" t="s">
        <v>206</v>
      </c>
      <c r="C57" s="48">
        <v>44178</v>
      </c>
      <c r="D57" s="48">
        <v>44265</v>
      </c>
      <c r="E57" s="49">
        <v>44406</v>
      </c>
      <c r="F57" t="s">
        <v>323</v>
      </c>
    </row>
    <row r="58" spans="1:6" x14ac:dyDescent="0.35">
      <c r="A58" s="47" t="s">
        <v>207</v>
      </c>
      <c r="B58" s="47" t="s">
        <v>146</v>
      </c>
      <c r="C58" s="48">
        <v>44305</v>
      </c>
      <c r="D58" s="48">
        <v>44330</v>
      </c>
      <c r="E58" s="49">
        <v>44406</v>
      </c>
      <c r="F58" t="s">
        <v>323</v>
      </c>
    </row>
    <row r="59" spans="1:6" x14ac:dyDescent="0.35">
      <c r="A59" s="47" t="s">
        <v>208</v>
      </c>
      <c r="B59" s="47" t="s">
        <v>163</v>
      </c>
      <c r="C59" s="48">
        <v>44025</v>
      </c>
      <c r="D59" s="48">
        <v>44174</v>
      </c>
      <c r="E59" s="49">
        <v>44407</v>
      </c>
      <c r="F59" t="s">
        <v>323</v>
      </c>
    </row>
    <row r="60" spans="1:6" x14ac:dyDescent="0.35">
      <c r="A60" s="47" t="s">
        <v>209</v>
      </c>
      <c r="B60" s="47" t="s">
        <v>210</v>
      </c>
      <c r="C60" s="48">
        <v>44403</v>
      </c>
      <c r="D60" s="48">
        <v>44411</v>
      </c>
      <c r="E60" s="49">
        <v>44490</v>
      </c>
      <c r="F60" t="s">
        <v>323</v>
      </c>
    </row>
    <row r="61" spans="1:6" x14ac:dyDescent="0.35">
      <c r="A61" s="47" t="s">
        <v>211</v>
      </c>
      <c r="B61" s="47" t="s">
        <v>135</v>
      </c>
      <c r="C61" s="48">
        <v>44165</v>
      </c>
      <c r="D61" s="48">
        <v>44287</v>
      </c>
      <c r="E61" s="49">
        <v>44490</v>
      </c>
      <c r="F61" t="s">
        <v>323</v>
      </c>
    </row>
    <row r="62" spans="1:6" x14ac:dyDescent="0.35">
      <c r="A62" s="47" t="s">
        <v>212</v>
      </c>
      <c r="B62" s="47" t="s">
        <v>184</v>
      </c>
      <c r="C62" s="48">
        <v>44337</v>
      </c>
      <c r="D62" s="48">
        <v>44361</v>
      </c>
      <c r="E62" s="49">
        <v>44440</v>
      </c>
      <c r="F62" t="s">
        <v>323</v>
      </c>
    </row>
    <row r="63" spans="1:6" x14ac:dyDescent="0.35">
      <c r="A63" s="47" t="s">
        <v>213</v>
      </c>
      <c r="B63" s="47" t="s">
        <v>199</v>
      </c>
      <c r="C63" s="48">
        <v>44338</v>
      </c>
      <c r="D63" s="48">
        <v>44355</v>
      </c>
      <c r="E63" s="49">
        <v>44440</v>
      </c>
      <c r="F63" t="s">
        <v>323</v>
      </c>
    </row>
    <row r="64" spans="1:6" x14ac:dyDescent="0.35">
      <c r="A64" s="47" t="s">
        <v>214</v>
      </c>
      <c r="B64" s="47" t="s">
        <v>131</v>
      </c>
      <c r="C64" s="48">
        <v>44315</v>
      </c>
      <c r="D64" s="48">
        <v>44361</v>
      </c>
      <c r="E64" s="49">
        <v>44442</v>
      </c>
      <c r="F64" t="s">
        <v>323</v>
      </c>
    </row>
    <row r="65" spans="1:6" x14ac:dyDescent="0.35">
      <c r="A65" s="47" t="s">
        <v>215</v>
      </c>
      <c r="B65" s="47" t="s">
        <v>139</v>
      </c>
      <c r="C65" s="48">
        <v>44279</v>
      </c>
      <c r="D65" s="48">
        <v>44315</v>
      </c>
      <c r="E65" s="49">
        <v>44384</v>
      </c>
      <c r="F65" t="s">
        <v>323</v>
      </c>
    </row>
    <row r="66" spans="1:6" x14ac:dyDescent="0.35">
      <c r="A66" s="47" t="s">
        <v>216</v>
      </c>
      <c r="B66" s="47" t="s">
        <v>217</v>
      </c>
      <c r="C66" s="48">
        <v>44171</v>
      </c>
      <c r="D66" s="48">
        <v>44250</v>
      </c>
      <c r="E66" s="49">
        <v>44385</v>
      </c>
      <c r="F66" t="s">
        <v>323</v>
      </c>
    </row>
    <row r="67" spans="1:6" x14ac:dyDescent="0.35">
      <c r="A67" s="47" t="s">
        <v>218</v>
      </c>
      <c r="B67" s="47" t="s">
        <v>219</v>
      </c>
      <c r="C67" s="48">
        <v>44051</v>
      </c>
      <c r="D67" s="48">
        <v>44075</v>
      </c>
      <c r="E67" s="49">
        <v>44386</v>
      </c>
      <c r="F67" t="s">
        <v>323</v>
      </c>
    </row>
    <row r="68" spans="1:6" x14ac:dyDescent="0.35">
      <c r="A68" s="47" t="s">
        <v>220</v>
      </c>
      <c r="B68" s="47" t="s">
        <v>221</v>
      </c>
      <c r="C68" s="48">
        <v>43831</v>
      </c>
      <c r="D68" s="48">
        <v>44097</v>
      </c>
      <c r="E68" s="49">
        <v>44386</v>
      </c>
      <c r="F68" t="s">
        <v>323</v>
      </c>
    </row>
    <row r="69" spans="1:6" x14ac:dyDescent="0.35">
      <c r="A69" s="47" t="s">
        <v>222</v>
      </c>
      <c r="B69" s="47" t="s">
        <v>133</v>
      </c>
      <c r="C69" s="48">
        <v>44086</v>
      </c>
      <c r="D69" s="48">
        <v>44098</v>
      </c>
      <c r="E69" s="49">
        <v>44386</v>
      </c>
      <c r="F69" t="s">
        <v>323</v>
      </c>
    </row>
    <row r="70" spans="1:6" x14ac:dyDescent="0.35">
      <c r="A70" s="47" t="s">
        <v>223</v>
      </c>
      <c r="B70" s="47" t="s">
        <v>163</v>
      </c>
      <c r="C70" s="48">
        <v>44081</v>
      </c>
      <c r="D70" s="48">
        <v>44148</v>
      </c>
      <c r="E70" s="49">
        <v>44386</v>
      </c>
      <c r="F70" t="s">
        <v>323</v>
      </c>
    </row>
    <row r="71" spans="1:6" x14ac:dyDescent="0.35">
      <c r="A71" s="47" t="s">
        <v>224</v>
      </c>
      <c r="B71" s="47" t="s">
        <v>146</v>
      </c>
      <c r="C71" s="48">
        <v>43977</v>
      </c>
      <c r="D71" s="48">
        <v>44158</v>
      </c>
      <c r="E71" s="49">
        <v>44386</v>
      </c>
      <c r="F71" t="s">
        <v>323</v>
      </c>
    </row>
    <row r="72" spans="1:6" x14ac:dyDescent="0.35">
      <c r="A72" s="47" t="s">
        <v>225</v>
      </c>
      <c r="B72" s="47" t="s">
        <v>135</v>
      </c>
      <c r="C72" s="48">
        <v>44112</v>
      </c>
      <c r="D72" s="48">
        <v>44181</v>
      </c>
      <c r="E72" s="49">
        <v>44386</v>
      </c>
      <c r="F72" t="s">
        <v>323</v>
      </c>
    </row>
    <row r="73" spans="1:6" x14ac:dyDescent="0.35">
      <c r="A73" s="47" t="s">
        <v>226</v>
      </c>
      <c r="B73" s="47" t="s">
        <v>135</v>
      </c>
      <c r="C73" s="48">
        <v>44112</v>
      </c>
      <c r="D73" s="48">
        <v>44181</v>
      </c>
      <c r="E73" s="49">
        <v>44386</v>
      </c>
      <c r="F73" t="s">
        <v>323</v>
      </c>
    </row>
    <row r="74" spans="1:6" x14ac:dyDescent="0.35">
      <c r="A74" s="47" t="s">
        <v>227</v>
      </c>
      <c r="B74" s="47" t="s">
        <v>228</v>
      </c>
      <c r="C74" s="48">
        <v>43783</v>
      </c>
      <c r="D74" s="48">
        <v>44211</v>
      </c>
      <c r="E74" s="49">
        <v>44386</v>
      </c>
      <c r="F74" t="s">
        <v>323</v>
      </c>
    </row>
    <row r="75" spans="1:6" x14ac:dyDescent="0.35">
      <c r="A75" s="47" t="s">
        <v>229</v>
      </c>
      <c r="B75" s="47" t="s">
        <v>155</v>
      </c>
      <c r="C75" s="48">
        <v>44381</v>
      </c>
      <c r="D75" s="48">
        <v>44386</v>
      </c>
      <c r="E75" s="49">
        <v>44404</v>
      </c>
      <c r="F75" t="s">
        <v>323</v>
      </c>
    </row>
    <row r="76" spans="1:6" x14ac:dyDescent="0.35">
      <c r="A76" s="47" t="s">
        <v>230</v>
      </c>
      <c r="B76" s="47" t="s">
        <v>231</v>
      </c>
      <c r="C76" s="48">
        <v>44117</v>
      </c>
      <c r="D76" s="48">
        <v>44181</v>
      </c>
      <c r="E76" s="49">
        <v>44386</v>
      </c>
      <c r="F76" t="s">
        <v>323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76E0C-C68E-4168-8A03-784B5CD43A2E}">
  <dimension ref="A1:I15"/>
  <sheetViews>
    <sheetView workbookViewId="0">
      <selection sqref="A1:I5"/>
    </sheetView>
  </sheetViews>
  <sheetFormatPr defaultRowHeight="14.5" x14ac:dyDescent="0.35"/>
  <cols>
    <col min="1" max="1" width="39.81640625" customWidth="1"/>
    <col min="2" max="2" width="37.90625" customWidth="1"/>
    <col min="3" max="3" width="16" customWidth="1"/>
    <col min="4" max="4" width="16.81640625" bestFit="1" customWidth="1"/>
    <col min="5" max="5" width="31.90625" customWidth="1"/>
    <col min="6" max="6" width="26.81640625" customWidth="1"/>
    <col min="7" max="7" width="22.90625" customWidth="1"/>
    <col min="8" max="8" width="27.90625" style="6" customWidth="1"/>
  </cols>
  <sheetData>
    <row r="1" spans="1:9" ht="159" thickBot="1" x14ac:dyDescent="0.4">
      <c r="A1" s="53" t="s">
        <v>232</v>
      </c>
      <c r="B1" s="54" t="s">
        <v>318</v>
      </c>
      <c r="C1" s="55" t="s">
        <v>0</v>
      </c>
      <c r="D1" s="55" t="s">
        <v>324</v>
      </c>
      <c r="E1" s="56" t="s">
        <v>233</v>
      </c>
      <c r="F1" s="54" t="s">
        <v>319</v>
      </c>
      <c r="G1" s="57" t="s">
        <v>234</v>
      </c>
      <c r="H1" s="54" t="s">
        <v>320</v>
      </c>
      <c r="I1" s="58" t="s">
        <v>321</v>
      </c>
    </row>
    <row r="2" spans="1:9" ht="15.5" x14ac:dyDescent="0.35">
      <c r="A2" s="27" t="s">
        <v>235</v>
      </c>
      <c r="B2" s="29">
        <v>201800253402</v>
      </c>
      <c r="C2" s="17">
        <v>43417</v>
      </c>
      <c r="D2" s="21" t="s">
        <v>158</v>
      </c>
      <c r="E2" s="30">
        <v>44259</v>
      </c>
      <c r="F2" s="31">
        <v>44264</v>
      </c>
      <c r="G2" s="22">
        <v>44372</v>
      </c>
      <c r="H2" s="19">
        <v>44426</v>
      </c>
      <c r="I2" t="s">
        <v>325</v>
      </c>
    </row>
    <row r="3" spans="1:9" ht="15.5" x14ac:dyDescent="0.35">
      <c r="A3" s="27" t="s">
        <v>236</v>
      </c>
      <c r="B3" s="29">
        <v>201900029601</v>
      </c>
      <c r="C3" s="17">
        <v>43497</v>
      </c>
      <c r="D3" s="21" t="s">
        <v>158</v>
      </c>
      <c r="E3" s="30">
        <v>44260</v>
      </c>
      <c r="F3" s="31">
        <v>44264</v>
      </c>
      <c r="G3" s="22">
        <v>44372</v>
      </c>
      <c r="H3" s="19">
        <v>44425</v>
      </c>
      <c r="I3" t="s">
        <v>325</v>
      </c>
    </row>
    <row r="4" spans="1:9" ht="15.5" x14ac:dyDescent="0.35">
      <c r="A4" s="27" t="s">
        <v>237</v>
      </c>
      <c r="B4" s="29">
        <v>201900050858</v>
      </c>
      <c r="C4" s="17">
        <v>43520</v>
      </c>
      <c r="D4" s="21" t="s">
        <v>158</v>
      </c>
      <c r="E4" s="30">
        <v>44260</v>
      </c>
      <c r="F4" s="31">
        <v>44264</v>
      </c>
      <c r="G4" s="22">
        <v>44372</v>
      </c>
      <c r="H4" s="19">
        <v>44425</v>
      </c>
      <c r="I4" t="s">
        <v>325</v>
      </c>
    </row>
    <row r="5" spans="1:9" ht="15.5" x14ac:dyDescent="0.35">
      <c r="A5" s="27" t="s">
        <v>238</v>
      </c>
      <c r="B5" s="29">
        <v>201900251304</v>
      </c>
      <c r="C5" s="17">
        <v>43751</v>
      </c>
      <c r="D5" s="21" t="s">
        <v>158</v>
      </c>
      <c r="E5" s="30">
        <v>44259</v>
      </c>
      <c r="F5" s="31">
        <v>44264</v>
      </c>
      <c r="G5" s="22">
        <v>44372</v>
      </c>
      <c r="H5" s="19">
        <v>44426</v>
      </c>
      <c r="I5" t="s">
        <v>325</v>
      </c>
    </row>
    <row r="6" spans="1:9" ht="15.5" x14ac:dyDescent="0.35">
      <c r="A6" s="28"/>
      <c r="B6" s="28"/>
      <c r="C6" s="17"/>
      <c r="D6" s="21"/>
      <c r="E6" s="30"/>
      <c r="F6" s="30"/>
      <c r="G6" s="17"/>
      <c r="H6" s="19"/>
    </row>
    <row r="7" spans="1:9" ht="15.5" x14ac:dyDescent="0.35">
      <c r="A7" s="27"/>
      <c r="B7" s="28"/>
      <c r="C7" s="17"/>
      <c r="D7" s="21"/>
      <c r="E7" s="30"/>
      <c r="F7" s="32"/>
      <c r="G7" s="22"/>
      <c r="H7" s="19"/>
    </row>
    <row r="8" spans="1:9" ht="15.5" x14ac:dyDescent="0.35">
      <c r="A8" s="27"/>
      <c r="B8" s="28"/>
      <c r="C8" s="17"/>
      <c r="D8" s="21"/>
      <c r="E8" s="30"/>
      <c r="F8" s="31"/>
      <c r="G8" s="22"/>
      <c r="H8" s="19"/>
    </row>
    <row r="9" spans="1:9" ht="15.5" x14ac:dyDescent="0.35">
      <c r="A9" s="27"/>
      <c r="B9" s="28"/>
      <c r="C9" s="17"/>
      <c r="D9" s="20"/>
      <c r="E9" s="30"/>
      <c r="F9" s="31"/>
      <c r="G9" s="22"/>
      <c r="H9" s="19"/>
    </row>
    <row r="10" spans="1:9" ht="15.5" x14ac:dyDescent="0.35">
      <c r="A10" s="27"/>
      <c r="B10" s="28"/>
      <c r="C10" s="17"/>
      <c r="D10" s="20"/>
      <c r="E10" s="30"/>
      <c r="F10" s="31"/>
      <c r="G10" s="22"/>
      <c r="H10" s="19"/>
    </row>
    <row r="11" spans="1:9" ht="15.5" x14ac:dyDescent="0.35">
      <c r="A11" s="27"/>
      <c r="B11" s="28"/>
      <c r="C11" s="17"/>
      <c r="D11" s="21"/>
      <c r="E11" s="30"/>
      <c r="F11" s="31"/>
      <c r="G11" s="22"/>
      <c r="H11" s="19"/>
    </row>
    <row r="12" spans="1:9" ht="15.5" x14ac:dyDescent="0.35">
      <c r="A12" s="27"/>
      <c r="B12" s="28"/>
      <c r="C12" s="17"/>
      <c r="D12" s="21"/>
      <c r="E12" s="30"/>
      <c r="F12" s="31"/>
      <c r="G12" s="22"/>
      <c r="H12" s="19"/>
    </row>
    <row r="13" spans="1:9" ht="15.5" x14ac:dyDescent="0.35">
      <c r="A13" s="27"/>
      <c r="B13" s="28"/>
      <c r="C13" s="17"/>
      <c r="D13" s="21"/>
      <c r="E13" s="30"/>
      <c r="F13" s="31"/>
      <c r="G13" s="22"/>
      <c r="H13" s="19"/>
    </row>
    <row r="14" spans="1:9" ht="15.5" x14ac:dyDescent="0.35">
      <c r="A14" s="27"/>
      <c r="B14" s="28"/>
      <c r="C14" s="17"/>
      <c r="D14" s="21"/>
      <c r="E14" s="30"/>
      <c r="F14" s="31"/>
      <c r="G14" s="22"/>
      <c r="H14" s="19"/>
    </row>
    <row r="15" spans="1:9" ht="15.5" x14ac:dyDescent="0.35">
      <c r="A15" s="27"/>
      <c r="B15" s="28"/>
      <c r="C15" s="17"/>
      <c r="D15" s="21"/>
      <c r="E15" s="30"/>
      <c r="F15" s="31"/>
      <c r="G15" s="18"/>
      <c r="H15" s="19"/>
    </row>
  </sheetData>
  <dataValidations count="1">
    <dataValidation type="list" allowBlank="1" showInputMessage="1" showErrorMessage="1" sqref="D2:D15" xr:uid="{E8836E0D-5542-4490-A8B8-F069AB20A38B}">
      <formula1>agn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70C1C-D527-4B94-A1F6-0836AFEED75E}">
  <dimension ref="A1:I53"/>
  <sheetViews>
    <sheetView workbookViewId="0">
      <selection activeCell="D16" sqref="D16"/>
    </sheetView>
  </sheetViews>
  <sheetFormatPr defaultRowHeight="14.5" x14ac:dyDescent="0.35"/>
  <cols>
    <col min="1" max="1" width="33.6328125" customWidth="1"/>
    <col min="2" max="2" width="37.90625" customWidth="1"/>
    <col min="3" max="3" width="16" customWidth="1"/>
    <col min="4" max="4" width="33.1796875" bestFit="1" customWidth="1"/>
    <col min="5" max="6" width="26.81640625" customWidth="1"/>
    <col min="7" max="7" width="19.6328125" customWidth="1"/>
    <col min="8" max="8" width="27.90625" customWidth="1"/>
  </cols>
  <sheetData>
    <row r="1" spans="1:9" ht="132" thickBot="1" x14ac:dyDescent="0.4">
      <c r="A1" s="59" t="s">
        <v>232</v>
      </c>
      <c r="B1" s="54" t="s">
        <v>318</v>
      </c>
      <c r="C1" s="55" t="s">
        <v>0</v>
      </c>
      <c r="D1" s="55" t="s">
        <v>324</v>
      </c>
      <c r="E1" s="60" t="s">
        <v>233</v>
      </c>
      <c r="F1" s="54" t="s">
        <v>319</v>
      </c>
      <c r="G1" s="61" t="s">
        <v>234</v>
      </c>
      <c r="H1" s="54" t="s">
        <v>320</v>
      </c>
      <c r="I1" s="55" t="s">
        <v>321</v>
      </c>
    </row>
    <row r="2" spans="1:9" ht="15" thickBot="1" x14ac:dyDescent="0.4">
      <c r="A2" s="7" t="s">
        <v>239</v>
      </c>
      <c r="B2" s="33" t="s">
        <v>240</v>
      </c>
      <c r="C2" s="3">
        <v>40743</v>
      </c>
      <c r="D2" s="1" t="s">
        <v>161</v>
      </c>
      <c r="E2" s="10">
        <v>44153</v>
      </c>
      <c r="F2" s="14">
        <v>44159</v>
      </c>
      <c r="G2" s="12">
        <v>44377</v>
      </c>
      <c r="H2" s="5">
        <v>44441</v>
      </c>
      <c r="I2" t="s">
        <v>326</v>
      </c>
    </row>
    <row r="3" spans="1:9" ht="15" thickBot="1" x14ac:dyDescent="0.4">
      <c r="A3" s="7" t="s">
        <v>241</v>
      </c>
      <c r="B3" s="33" t="s">
        <v>242</v>
      </c>
      <c r="C3" s="3">
        <v>40774</v>
      </c>
      <c r="D3" s="1" t="s">
        <v>161</v>
      </c>
      <c r="E3" s="10">
        <v>44154</v>
      </c>
      <c r="F3" s="14">
        <v>44159</v>
      </c>
      <c r="G3" s="12">
        <v>44377</v>
      </c>
      <c r="H3" s="5">
        <v>44433</v>
      </c>
      <c r="I3" t="s">
        <v>326</v>
      </c>
    </row>
    <row r="4" spans="1:9" ht="15" thickBot="1" x14ac:dyDescent="0.4">
      <c r="A4" s="7" t="s">
        <v>243</v>
      </c>
      <c r="B4" s="33" t="s">
        <v>244</v>
      </c>
      <c r="C4" s="3">
        <v>41004</v>
      </c>
      <c r="D4" s="1" t="s">
        <v>161</v>
      </c>
      <c r="E4" s="10">
        <v>44154</v>
      </c>
      <c r="F4" s="14">
        <v>44159</v>
      </c>
      <c r="G4" s="12">
        <v>44377</v>
      </c>
      <c r="H4" s="5">
        <v>44600</v>
      </c>
      <c r="I4" t="s">
        <v>326</v>
      </c>
    </row>
    <row r="5" spans="1:9" ht="15" thickBot="1" x14ac:dyDescent="0.4">
      <c r="A5" s="7" t="s">
        <v>245</v>
      </c>
      <c r="B5" s="34" t="s">
        <v>246</v>
      </c>
      <c r="C5" s="9">
        <v>41103</v>
      </c>
      <c r="D5" s="8" t="s">
        <v>161</v>
      </c>
      <c r="E5" s="35">
        <v>44154</v>
      </c>
      <c r="F5" s="14">
        <v>44159</v>
      </c>
      <c r="G5" s="12">
        <v>44377</v>
      </c>
      <c r="H5" s="5">
        <v>44489</v>
      </c>
      <c r="I5" t="s">
        <v>326</v>
      </c>
    </row>
    <row r="6" spans="1:9" ht="15" thickBot="1" x14ac:dyDescent="0.4">
      <c r="A6" s="7" t="s">
        <v>247</v>
      </c>
      <c r="B6" s="33" t="s">
        <v>248</v>
      </c>
      <c r="C6" s="3">
        <v>41108</v>
      </c>
      <c r="D6" s="1" t="s">
        <v>161</v>
      </c>
      <c r="E6" s="10">
        <v>44154</v>
      </c>
      <c r="F6" s="14">
        <v>44159</v>
      </c>
      <c r="G6" s="12">
        <v>44377</v>
      </c>
      <c r="H6" s="5">
        <v>44433</v>
      </c>
      <c r="I6" t="s">
        <v>326</v>
      </c>
    </row>
    <row r="7" spans="1:9" ht="15" thickBot="1" x14ac:dyDescent="0.4">
      <c r="A7" s="7" t="s">
        <v>249</v>
      </c>
      <c r="B7" s="33" t="s">
        <v>250</v>
      </c>
      <c r="C7" s="3">
        <v>41299</v>
      </c>
      <c r="D7" s="1" t="s">
        <v>161</v>
      </c>
      <c r="E7" s="10">
        <v>44154</v>
      </c>
      <c r="F7" s="14">
        <v>44159</v>
      </c>
      <c r="G7" s="12">
        <v>44573</v>
      </c>
      <c r="H7" s="5">
        <v>44609</v>
      </c>
      <c r="I7" t="s">
        <v>326</v>
      </c>
    </row>
    <row r="8" spans="1:9" ht="15" thickBot="1" x14ac:dyDescent="0.4">
      <c r="A8" s="15" t="s">
        <v>251</v>
      </c>
      <c r="B8" s="33" t="s">
        <v>252</v>
      </c>
      <c r="C8" s="3">
        <v>41861</v>
      </c>
      <c r="D8" s="1" t="s">
        <v>161</v>
      </c>
      <c r="E8" s="10">
        <v>44154</v>
      </c>
      <c r="F8" s="14">
        <v>44159</v>
      </c>
      <c r="G8" s="12">
        <v>44377</v>
      </c>
      <c r="H8" s="5">
        <v>44441</v>
      </c>
      <c r="I8" t="s">
        <v>326</v>
      </c>
    </row>
    <row r="9" spans="1:9" ht="15" thickBot="1" x14ac:dyDescent="0.4">
      <c r="A9" s="15" t="s">
        <v>253</v>
      </c>
      <c r="B9" s="2">
        <v>1505618</v>
      </c>
      <c r="C9" s="3">
        <v>42181</v>
      </c>
      <c r="D9" s="1" t="s">
        <v>161</v>
      </c>
      <c r="E9" s="10">
        <v>44155</v>
      </c>
      <c r="F9" s="14">
        <v>44159</v>
      </c>
      <c r="G9" s="12">
        <v>44469</v>
      </c>
      <c r="H9" s="5">
        <v>44496</v>
      </c>
      <c r="I9" t="s">
        <v>326</v>
      </c>
    </row>
    <row r="10" spans="1:9" ht="15" thickBot="1" x14ac:dyDescent="0.4">
      <c r="A10" s="15" t="s">
        <v>254</v>
      </c>
      <c r="B10" s="2">
        <v>1506790</v>
      </c>
      <c r="C10" s="3">
        <v>42216</v>
      </c>
      <c r="D10" s="1" t="s">
        <v>161</v>
      </c>
      <c r="E10" s="10">
        <v>44155</v>
      </c>
      <c r="F10" s="14">
        <v>44159</v>
      </c>
      <c r="G10" s="12">
        <v>44469</v>
      </c>
      <c r="H10" s="5">
        <v>44495</v>
      </c>
      <c r="I10" t="s">
        <v>326</v>
      </c>
    </row>
    <row r="11" spans="1:9" ht="15" thickBot="1" x14ac:dyDescent="0.4">
      <c r="A11" s="15" t="s">
        <v>255</v>
      </c>
      <c r="B11" s="2">
        <v>1611826</v>
      </c>
      <c r="C11" s="3">
        <v>42724</v>
      </c>
      <c r="D11" s="1" t="s">
        <v>161</v>
      </c>
      <c r="E11" s="10">
        <v>44155</v>
      </c>
      <c r="F11" s="14">
        <v>44159</v>
      </c>
      <c r="G11" s="12">
        <v>44377</v>
      </c>
      <c r="H11" s="5">
        <v>44441</v>
      </c>
      <c r="I11" t="s">
        <v>326</v>
      </c>
    </row>
    <row r="12" spans="1:9" ht="15" thickBot="1" x14ac:dyDescent="0.4">
      <c r="A12" s="15" t="s">
        <v>256</v>
      </c>
      <c r="B12" s="2">
        <v>1702164</v>
      </c>
      <c r="C12" s="3">
        <v>42800</v>
      </c>
      <c r="D12" s="1" t="s">
        <v>161</v>
      </c>
      <c r="E12" s="10">
        <v>44155</v>
      </c>
      <c r="F12" s="14">
        <v>44159</v>
      </c>
      <c r="G12" s="12">
        <v>44469</v>
      </c>
      <c r="H12" s="5">
        <v>44495</v>
      </c>
      <c r="I12" t="s">
        <v>326</v>
      </c>
    </row>
    <row r="13" spans="1:9" ht="15" thickBot="1" x14ac:dyDescent="0.4">
      <c r="A13" s="15" t="s">
        <v>257</v>
      </c>
      <c r="B13" s="2">
        <v>1702987</v>
      </c>
      <c r="C13" s="3">
        <v>42824</v>
      </c>
      <c r="D13" s="1" t="s">
        <v>161</v>
      </c>
      <c r="E13" s="10">
        <v>44155</v>
      </c>
      <c r="F13" s="14">
        <v>44159</v>
      </c>
      <c r="G13" s="12">
        <v>44469</v>
      </c>
      <c r="H13" s="5">
        <v>44495</v>
      </c>
      <c r="I13" t="s">
        <v>326</v>
      </c>
    </row>
    <row r="14" spans="1:9" ht="15" thickBot="1" x14ac:dyDescent="0.4">
      <c r="A14" s="15" t="s">
        <v>258</v>
      </c>
      <c r="B14" s="2">
        <v>1709377</v>
      </c>
      <c r="C14" s="3">
        <v>43009</v>
      </c>
      <c r="D14" s="1" t="s">
        <v>161</v>
      </c>
      <c r="E14" s="10">
        <v>44155</v>
      </c>
      <c r="F14" s="14">
        <v>44159</v>
      </c>
      <c r="G14" s="12">
        <v>44469</v>
      </c>
      <c r="H14" s="5">
        <v>44495</v>
      </c>
      <c r="I14" t="s">
        <v>326</v>
      </c>
    </row>
    <row r="15" spans="1:9" ht="15" thickBot="1" x14ac:dyDescent="0.4">
      <c r="A15" s="15" t="s">
        <v>259</v>
      </c>
      <c r="B15" s="2">
        <v>1711711</v>
      </c>
      <c r="C15" s="3">
        <v>43076</v>
      </c>
      <c r="D15" s="1" t="s">
        <v>161</v>
      </c>
      <c r="E15" s="10">
        <v>44155</v>
      </c>
      <c r="F15" s="14">
        <v>44159</v>
      </c>
      <c r="G15" s="12">
        <v>44469</v>
      </c>
      <c r="H15" s="5">
        <v>44510</v>
      </c>
      <c r="I15" t="s">
        <v>326</v>
      </c>
    </row>
    <row r="16" spans="1:9" ht="15" thickBot="1" x14ac:dyDescent="0.4">
      <c r="A16" s="15" t="s">
        <v>260</v>
      </c>
      <c r="B16" s="2">
        <v>1802389</v>
      </c>
      <c r="C16" s="3">
        <v>43167</v>
      </c>
      <c r="D16" s="1" t="s">
        <v>161</v>
      </c>
      <c r="E16" s="10">
        <v>44155</v>
      </c>
      <c r="F16" s="14">
        <v>44159</v>
      </c>
      <c r="G16" s="12">
        <v>44377</v>
      </c>
      <c r="H16" s="5">
        <v>44433</v>
      </c>
      <c r="I16" t="s">
        <v>326</v>
      </c>
    </row>
    <row r="17" spans="1:9" ht="15" thickBot="1" x14ac:dyDescent="0.4">
      <c r="A17" s="15" t="s">
        <v>261</v>
      </c>
      <c r="B17" s="2">
        <v>15003716</v>
      </c>
      <c r="C17" s="3">
        <v>42274</v>
      </c>
      <c r="D17" s="1" t="s">
        <v>262</v>
      </c>
      <c r="E17" s="10">
        <v>43966</v>
      </c>
      <c r="F17" s="14">
        <v>44158</v>
      </c>
      <c r="G17" s="12">
        <v>44377</v>
      </c>
      <c r="H17" s="5">
        <v>44433</v>
      </c>
      <c r="I17" t="s">
        <v>326</v>
      </c>
    </row>
    <row r="18" spans="1:9" ht="15" thickBot="1" x14ac:dyDescent="0.4">
      <c r="A18" s="15" t="s">
        <v>263</v>
      </c>
      <c r="B18" s="2">
        <v>15004803</v>
      </c>
      <c r="C18" s="3">
        <v>42351</v>
      </c>
      <c r="D18" s="1" t="s">
        <v>262</v>
      </c>
      <c r="E18" s="10">
        <v>43984</v>
      </c>
      <c r="F18" s="14">
        <v>44158</v>
      </c>
      <c r="G18" s="12">
        <v>44469</v>
      </c>
      <c r="H18" s="5">
        <v>44509</v>
      </c>
      <c r="I18" t="s">
        <v>326</v>
      </c>
    </row>
    <row r="19" spans="1:9" ht="15" thickBot="1" x14ac:dyDescent="0.4">
      <c r="A19" s="15" t="s">
        <v>264</v>
      </c>
      <c r="B19" s="2">
        <v>16002442</v>
      </c>
      <c r="C19" s="3">
        <v>42533</v>
      </c>
      <c r="D19" s="1" t="s">
        <v>262</v>
      </c>
      <c r="E19" s="10">
        <v>43966</v>
      </c>
      <c r="F19" s="14">
        <v>44158</v>
      </c>
      <c r="G19" s="12">
        <v>44377</v>
      </c>
      <c r="H19" s="5">
        <v>44433</v>
      </c>
      <c r="I19" t="s">
        <v>326</v>
      </c>
    </row>
    <row r="20" spans="1:9" x14ac:dyDescent="0.35">
      <c r="A20" s="4" t="s">
        <v>265</v>
      </c>
      <c r="B20" s="2">
        <v>1702203</v>
      </c>
      <c r="C20" s="3">
        <v>42823</v>
      </c>
      <c r="D20" s="1" t="s">
        <v>139</v>
      </c>
      <c r="E20" s="10">
        <v>44155</v>
      </c>
      <c r="F20" s="14">
        <v>44186</v>
      </c>
      <c r="G20" s="12">
        <v>44469</v>
      </c>
      <c r="H20" s="5">
        <v>44497</v>
      </c>
      <c r="I20" t="s">
        <v>326</v>
      </c>
    </row>
    <row r="21" spans="1:9" x14ac:dyDescent="0.35">
      <c r="A21" s="4" t="s">
        <v>266</v>
      </c>
      <c r="B21" s="2">
        <v>1707329</v>
      </c>
      <c r="C21" s="3">
        <v>43030</v>
      </c>
      <c r="D21" s="1" t="s">
        <v>139</v>
      </c>
      <c r="E21" s="10">
        <v>44155</v>
      </c>
      <c r="F21" s="14">
        <v>44186</v>
      </c>
      <c r="G21" s="12">
        <v>44469</v>
      </c>
      <c r="H21" s="5">
        <v>44497</v>
      </c>
      <c r="I21" t="s">
        <v>326</v>
      </c>
    </row>
    <row r="22" spans="1:9" x14ac:dyDescent="0.35">
      <c r="A22" s="4" t="s">
        <v>267</v>
      </c>
      <c r="B22" s="33" t="s">
        <v>268</v>
      </c>
      <c r="C22" s="3">
        <v>42827</v>
      </c>
      <c r="D22" s="1" t="s">
        <v>158</v>
      </c>
      <c r="E22" s="10">
        <v>44123</v>
      </c>
      <c r="F22" s="14">
        <v>44221</v>
      </c>
      <c r="G22" s="12">
        <v>44687</v>
      </c>
      <c r="H22" s="5">
        <v>44720</v>
      </c>
      <c r="I22" t="s">
        <v>326</v>
      </c>
    </row>
    <row r="23" spans="1:9" x14ac:dyDescent="0.35">
      <c r="A23" s="4" t="s">
        <v>269</v>
      </c>
      <c r="B23" s="37" t="s">
        <v>270</v>
      </c>
      <c r="C23" s="3">
        <v>42996</v>
      </c>
      <c r="D23" s="1" t="s">
        <v>158</v>
      </c>
      <c r="E23" s="10">
        <v>44111</v>
      </c>
      <c r="F23" s="14">
        <v>44221</v>
      </c>
      <c r="G23" s="12">
        <v>44687</v>
      </c>
      <c r="H23" s="5">
        <v>44726</v>
      </c>
      <c r="I23" t="s">
        <v>326</v>
      </c>
    </row>
    <row r="24" spans="1:9" x14ac:dyDescent="0.35">
      <c r="A24" s="4" t="s">
        <v>271</v>
      </c>
      <c r="B24" s="37" t="s">
        <v>272</v>
      </c>
      <c r="C24" s="3">
        <v>42827</v>
      </c>
      <c r="D24" s="1" t="s">
        <v>158</v>
      </c>
      <c r="E24" s="10">
        <v>44111</v>
      </c>
      <c r="F24" s="14">
        <v>44221</v>
      </c>
      <c r="G24" s="12">
        <v>44687</v>
      </c>
      <c r="H24" s="5">
        <v>44725</v>
      </c>
      <c r="I24" t="s">
        <v>326</v>
      </c>
    </row>
    <row r="25" spans="1:9" x14ac:dyDescent="0.35">
      <c r="A25" s="4" t="s">
        <v>273</v>
      </c>
      <c r="B25" s="38">
        <v>201700222562</v>
      </c>
      <c r="C25" s="3">
        <v>42984</v>
      </c>
      <c r="D25" s="1" t="s">
        <v>158</v>
      </c>
      <c r="E25" s="10">
        <v>44111</v>
      </c>
      <c r="F25" s="14">
        <v>44221</v>
      </c>
      <c r="G25" s="12">
        <v>44687</v>
      </c>
      <c r="H25" s="5">
        <v>44725</v>
      </c>
      <c r="I25" t="s">
        <v>326</v>
      </c>
    </row>
    <row r="26" spans="1:9" x14ac:dyDescent="0.35">
      <c r="A26" s="4" t="s">
        <v>274</v>
      </c>
      <c r="B26" s="33" t="s">
        <v>275</v>
      </c>
      <c r="C26" s="3">
        <v>43052</v>
      </c>
      <c r="D26" s="1" t="s">
        <v>158</v>
      </c>
      <c r="E26" s="10">
        <v>44158</v>
      </c>
      <c r="F26" s="14">
        <v>44221</v>
      </c>
      <c r="G26" s="12">
        <v>44469</v>
      </c>
      <c r="H26" s="5">
        <v>44497</v>
      </c>
      <c r="I26" t="s">
        <v>326</v>
      </c>
    </row>
    <row r="27" spans="1:9" x14ac:dyDescent="0.35">
      <c r="A27" s="4" t="s">
        <v>276</v>
      </c>
      <c r="B27" s="33" t="s">
        <v>277</v>
      </c>
      <c r="C27" s="3">
        <v>39861</v>
      </c>
      <c r="D27" s="1" t="s">
        <v>161</v>
      </c>
      <c r="E27" s="10">
        <v>44223</v>
      </c>
      <c r="F27" s="14">
        <v>44224</v>
      </c>
      <c r="G27" s="12">
        <v>44687</v>
      </c>
      <c r="H27" s="5">
        <v>44726</v>
      </c>
      <c r="I27" t="s">
        <v>326</v>
      </c>
    </row>
    <row r="28" spans="1:9" x14ac:dyDescent="0.35">
      <c r="A28" s="4" t="s">
        <v>278</v>
      </c>
      <c r="B28" s="33" t="s">
        <v>279</v>
      </c>
      <c r="C28" s="3">
        <v>39879</v>
      </c>
      <c r="D28" s="1" t="s">
        <v>161</v>
      </c>
      <c r="E28" s="10">
        <v>44223</v>
      </c>
      <c r="F28" s="14">
        <v>44224</v>
      </c>
      <c r="G28" s="12">
        <v>44530</v>
      </c>
      <c r="H28" s="5">
        <v>44575</v>
      </c>
      <c r="I28" t="s">
        <v>326</v>
      </c>
    </row>
    <row r="29" spans="1:9" x14ac:dyDescent="0.35">
      <c r="A29" s="4" t="s">
        <v>280</v>
      </c>
      <c r="B29" s="33" t="s">
        <v>281</v>
      </c>
      <c r="C29" s="3">
        <v>39914</v>
      </c>
      <c r="D29" s="1" t="s">
        <v>161</v>
      </c>
      <c r="E29" s="10">
        <v>44223</v>
      </c>
      <c r="F29" s="14">
        <v>44224</v>
      </c>
      <c r="G29" s="12">
        <v>44687</v>
      </c>
      <c r="H29" s="5">
        <v>44720</v>
      </c>
      <c r="I29" t="s">
        <v>326</v>
      </c>
    </row>
    <row r="30" spans="1:9" x14ac:dyDescent="0.35">
      <c r="A30" s="4" t="s">
        <v>282</v>
      </c>
      <c r="B30" s="33" t="s">
        <v>283</v>
      </c>
      <c r="C30" s="3">
        <v>39916</v>
      </c>
      <c r="D30" s="1" t="s">
        <v>161</v>
      </c>
      <c r="E30" s="10">
        <v>44223</v>
      </c>
      <c r="F30" s="14">
        <v>44224</v>
      </c>
      <c r="G30" s="12">
        <v>44687</v>
      </c>
      <c r="H30" s="5">
        <v>44725</v>
      </c>
      <c r="I30" t="s">
        <v>326</v>
      </c>
    </row>
    <row r="31" spans="1:9" x14ac:dyDescent="0.35">
      <c r="A31" s="4" t="s">
        <v>284</v>
      </c>
      <c r="B31" s="2">
        <v>1001436</v>
      </c>
      <c r="C31" s="3">
        <v>40222</v>
      </c>
      <c r="D31" s="1" t="s">
        <v>161</v>
      </c>
      <c r="E31" s="10">
        <v>44223</v>
      </c>
      <c r="F31" s="14">
        <v>44224</v>
      </c>
      <c r="G31" s="12">
        <v>44687</v>
      </c>
      <c r="H31" s="5">
        <v>44725</v>
      </c>
      <c r="I31" t="s">
        <v>326</v>
      </c>
    </row>
    <row r="32" spans="1:9" x14ac:dyDescent="0.35">
      <c r="A32" s="4" t="s">
        <v>285</v>
      </c>
      <c r="B32" s="2">
        <v>1001582</v>
      </c>
      <c r="C32" s="3">
        <v>40225</v>
      </c>
      <c r="D32" s="1" t="s">
        <v>161</v>
      </c>
      <c r="E32" s="10">
        <v>44223</v>
      </c>
      <c r="F32" s="14">
        <v>44224</v>
      </c>
      <c r="G32" s="12">
        <v>44687</v>
      </c>
      <c r="H32" s="5">
        <v>44733</v>
      </c>
      <c r="I32" t="s">
        <v>326</v>
      </c>
    </row>
    <row r="33" spans="1:9" x14ac:dyDescent="0.35">
      <c r="A33" s="4" t="s">
        <v>286</v>
      </c>
      <c r="B33" s="2">
        <v>1002500</v>
      </c>
      <c r="C33" s="3">
        <v>40251</v>
      </c>
      <c r="D33" s="1" t="s">
        <v>161</v>
      </c>
      <c r="E33" s="10">
        <v>44223</v>
      </c>
      <c r="F33" s="14">
        <v>44224</v>
      </c>
      <c r="G33" s="12">
        <v>44687</v>
      </c>
      <c r="H33" s="5">
        <v>44728</v>
      </c>
      <c r="I33" t="s">
        <v>326</v>
      </c>
    </row>
    <row r="34" spans="1:9" x14ac:dyDescent="0.35">
      <c r="A34" s="4" t="s">
        <v>287</v>
      </c>
      <c r="B34" s="2">
        <v>1002599</v>
      </c>
      <c r="C34" s="3">
        <v>40254</v>
      </c>
      <c r="D34" s="1" t="s">
        <v>161</v>
      </c>
      <c r="E34" s="10">
        <v>44223</v>
      </c>
      <c r="F34" s="14">
        <v>44224</v>
      </c>
      <c r="G34" s="12">
        <v>44530</v>
      </c>
      <c r="H34" s="5">
        <v>44575</v>
      </c>
      <c r="I34" t="s">
        <v>326</v>
      </c>
    </row>
    <row r="35" spans="1:9" x14ac:dyDescent="0.35">
      <c r="A35" s="4" t="s">
        <v>288</v>
      </c>
      <c r="B35" s="2">
        <v>1003518</v>
      </c>
      <c r="C35" s="3">
        <v>40278</v>
      </c>
      <c r="D35" s="1" t="s">
        <v>161</v>
      </c>
      <c r="E35" s="10">
        <v>44223</v>
      </c>
      <c r="F35" s="14">
        <v>44224</v>
      </c>
      <c r="G35" s="12">
        <v>44687</v>
      </c>
      <c r="H35" s="5">
        <v>44734</v>
      </c>
      <c r="I35" t="s">
        <v>326</v>
      </c>
    </row>
    <row r="36" spans="1:9" x14ac:dyDescent="0.35">
      <c r="A36" s="4" t="s">
        <v>289</v>
      </c>
      <c r="B36" s="2">
        <v>1004996</v>
      </c>
      <c r="C36" s="3">
        <v>40317</v>
      </c>
      <c r="D36" s="1" t="s">
        <v>161</v>
      </c>
      <c r="E36" s="10">
        <v>44223</v>
      </c>
      <c r="F36" s="14">
        <v>44224</v>
      </c>
      <c r="G36" s="12">
        <v>44530</v>
      </c>
      <c r="H36" s="5">
        <v>44575</v>
      </c>
      <c r="I36" t="s">
        <v>326</v>
      </c>
    </row>
    <row r="37" spans="1:9" x14ac:dyDescent="0.35">
      <c r="A37" s="4" t="s">
        <v>290</v>
      </c>
      <c r="B37" s="2">
        <v>1005105</v>
      </c>
      <c r="C37" s="3">
        <v>40317</v>
      </c>
      <c r="D37" s="1" t="s">
        <v>161</v>
      </c>
      <c r="E37" s="10">
        <v>44223</v>
      </c>
      <c r="F37" s="14">
        <v>44224</v>
      </c>
      <c r="G37" s="12">
        <v>44687</v>
      </c>
      <c r="H37" s="5">
        <v>44726</v>
      </c>
      <c r="I37" t="s">
        <v>326</v>
      </c>
    </row>
    <row r="38" spans="1:9" x14ac:dyDescent="0.35">
      <c r="A38" s="4" t="s">
        <v>291</v>
      </c>
      <c r="B38" s="2">
        <v>1005716</v>
      </c>
      <c r="C38" s="3">
        <v>40334</v>
      </c>
      <c r="D38" s="1" t="s">
        <v>161</v>
      </c>
      <c r="E38" s="10">
        <v>44223</v>
      </c>
      <c r="F38" s="14">
        <v>44224</v>
      </c>
      <c r="G38" s="12">
        <v>44687</v>
      </c>
      <c r="H38" s="5">
        <v>44726</v>
      </c>
      <c r="I38" t="s">
        <v>326</v>
      </c>
    </row>
    <row r="39" spans="1:9" x14ac:dyDescent="0.35">
      <c r="A39" s="4" t="s">
        <v>292</v>
      </c>
      <c r="B39" s="2">
        <v>1006416</v>
      </c>
      <c r="C39" s="3">
        <v>40352</v>
      </c>
      <c r="D39" s="1" t="s">
        <v>161</v>
      </c>
      <c r="E39" s="10">
        <v>44223</v>
      </c>
      <c r="F39" s="14">
        <v>44224</v>
      </c>
      <c r="G39" s="12">
        <v>44530</v>
      </c>
      <c r="H39" s="5">
        <v>44575</v>
      </c>
      <c r="I39" t="s">
        <v>326</v>
      </c>
    </row>
    <row r="40" spans="1:9" x14ac:dyDescent="0.35">
      <c r="A40" s="4" t="s">
        <v>293</v>
      </c>
      <c r="B40" s="2">
        <v>1007089</v>
      </c>
      <c r="C40" s="3">
        <v>40370</v>
      </c>
      <c r="D40" s="1" t="s">
        <v>161</v>
      </c>
      <c r="E40" s="10">
        <v>44223</v>
      </c>
      <c r="F40" s="14">
        <v>44224</v>
      </c>
      <c r="G40" s="12">
        <v>44530</v>
      </c>
      <c r="H40" s="5">
        <v>44575</v>
      </c>
      <c r="I40" t="s">
        <v>326</v>
      </c>
    </row>
    <row r="41" spans="1:9" x14ac:dyDescent="0.35">
      <c r="A41" s="4" t="s">
        <v>294</v>
      </c>
      <c r="B41" s="2">
        <v>1007264</v>
      </c>
      <c r="C41" s="3">
        <v>40370</v>
      </c>
      <c r="D41" s="1" t="s">
        <v>161</v>
      </c>
      <c r="E41" s="10">
        <v>44223</v>
      </c>
      <c r="F41" s="14">
        <v>44224</v>
      </c>
      <c r="G41" s="12">
        <v>44530</v>
      </c>
      <c r="H41" s="5">
        <v>44575</v>
      </c>
      <c r="I41" t="s">
        <v>326</v>
      </c>
    </row>
    <row r="42" spans="1:9" x14ac:dyDescent="0.35">
      <c r="A42" s="4" t="s">
        <v>295</v>
      </c>
      <c r="B42" s="2">
        <v>1010600</v>
      </c>
      <c r="C42" s="3">
        <v>40462</v>
      </c>
      <c r="D42" s="1" t="s">
        <v>161</v>
      </c>
      <c r="E42" s="10">
        <v>44223</v>
      </c>
      <c r="F42" s="14">
        <v>44224</v>
      </c>
      <c r="G42" s="12">
        <v>44687</v>
      </c>
      <c r="H42" s="5">
        <v>44725</v>
      </c>
      <c r="I42" t="s">
        <v>326</v>
      </c>
    </row>
    <row r="43" spans="1:9" x14ac:dyDescent="0.35">
      <c r="A43" s="4" t="s">
        <v>296</v>
      </c>
      <c r="B43" s="2">
        <v>1010750</v>
      </c>
      <c r="C43" s="3">
        <v>40467</v>
      </c>
      <c r="D43" s="1" t="s">
        <v>161</v>
      </c>
      <c r="E43" s="10">
        <v>44223</v>
      </c>
      <c r="F43" s="14">
        <v>44224</v>
      </c>
      <c r="G43" s="12">
        <v>44687</v>
      </c>
      <c r="H43" s="5">
        <v>44734</v>
      </c>
      <c r="I43" t="s">
        <v>326</v>
      </c>
    </row>
    <row r="44" spans="1:9" x14ac:dyDescent="0.35">
      <c r="A44" s="4" t="s">
        <v>297</v>
      </c>
      <c r="B44" s="2">
        <v>1104827</v>
      </c>
      <c r="C44" s="3">
        <v>40677</v>
      </c>
      <c r="D44" s="1" t="s">
        <v>161</v>
      </c>
      <c r="E44" s="10">
        <v>44223</v>
      </c>
      <c r="F44" s="14">
        <v>44224</v>
      </c>
      <c r="G44" s="12">
        <v>44530</v>
      </c>
      <c r="H44" s="5">
        <v>44575</v>
      </c>
      <c r="I44" t="s">
        <v>326</v>
      </c>
    </row>
    <row r="45" spans="1:9" x14ac:dyDescent="0.35">
      <c r="A45" s="4" t="s">
        <v>298</v>
      </c>
      <c r="B45" s="2">
        <v>1705404</v>
      </c>
      <c r="C45" s="3">
        <v>42953</v>
      </c>
      <c r="D45" s="1" t="s">
        <v>139</v>
      </c>
      <c r="E45" s="10">
        <v>44257</v>
      </c>
      <c r="F45" s="14">
        <v>44263</v>
      </c>
      <c r="G45" s="12">
        <v>44687</v>
      </c>
      <c r="H45" s="5">
        <v>44728</v>
      </c>
      <c r="I45" t="s">
        <v>326</v>
      </c>
    </row>
    <row r="46" spans="1:9" x14ac:dyDescent="0.35">
      <c r="A46" s="4" t="s">
        <v>299</v>
      </c>
      <c r="B46" s="2">
        <v>1800642</v>
      </c>
      <c r="C46" s="3">
        <v>43127</v>
      </c>
      <c r="D46" s="1" t="s">
        <v>139</v>
      </c>
      <c r="E46" s="10">
        <v>44257</v>
      </c>
      <c r="F46" s="14">
        <v>44263</v>
      </c>
      <c r="G46" s="12">
        <v>44687</v>
      </c>
      <c r="H46" s="5">
        <v>44715</v>
      </c>
      <c r="I46" t="s">
        <v>326</v>
      </c>
    </row>
    <row r="47" spans="1:9" x14ac:dyDescent="0.35">
      <c r="A47" s="4" t="s">
        <v>300</v>
      </c>
      <c r="B47" s="2">
        <v>201756938</v>
      </c>
      <c r="C47" s="3">
        <v>42981</v>
      </c>
      <c r="D47" s="1" t="s">
        <v>301</v>
      </c>
      <c r="E47" s="10">
        <v>44259</v>
      </c>
      <c r="F47" s="11">
        <v>44263</v>
      </c>
      <c r="G47" s="12">
        <v>44687</v>
      </c>
      <c r="H47" s="5">
        <v>44720</v>
      </c>
      <c r="I47" t="s">
        <v>326</v>
      </c>
    </row>
    <row r="48" spans="1:9" x14ac:dyDescent="0.35">
      <c r="A48" s="4" t="s">
        <v>302</v>
      </c>
      <c r="B48" s="2">
        <v>3197817</v>
      </c>
      <c r="C48" s="3">
        <v>42904</v>
      </c>
      <c r="D48" s="1" t="s">
        <v>163</v>
      </c>
      <c r="E48" s="10">
        <v>44301</v>
      </c>
      <c r="F48" s="14">
        <v>44308</v>
      </c>
      <c r="G48" s="12">
        <v>44687</v>
      </c>
      <c r="H48" s="5">
        <v>44727</v>
      </c>
      <c r="I48" t="s">
        <v>326</v>
      </c>
    </row>
    <row r="49" spans="1:9" x14ac:dyDescent="0.35">
      <c r="A49" s="4" t="s">
        <v>303</v>
      </c>
      <c r="B49" s="2">
        <v>5216716</v>
      </c>
      <c r="C49" s="3">
        <v>42650</v>
      </c>
      <c r="D49" s="1" t="s">
        <v>163</v>
      </c>
      <c r="E49" s="10">
        <v>44301</v>
      </c>
      <c r="F49" s="14">
        <v>44308</v>
      </c>
      <c r="G49" s="12">
        <v>44530</v>
      </c>
      <c r="H49" s="5">
        <v>44575</v>
      </c>
      <c r="I49" t="s">
        <v>326</v>
      </c>
    </row>
    <row r="50" spans="1:9" x14ac:dyDescent="0.35">
      <c r="A50" s="4" t="s">
        <v>304</v>
      </c>
      <c r="B50" s="2">
        <v>6751817</v>
      </c>
      <c r="C50" s="3">
        <v>43088</v>
      </c>
      <c r="D50" s="1" t="s">
        <v>163</v>
      </c>
      <c r="E50" s="10">
        <v>44301</v>
      </c>
      <c r="F50" s="14">
        <v>44308</v>
      </c>
      <c r="G50" s="12">
        <v>44687</v>
      </c>
      <c r="H50" s="5">
        <v>44720</v>
      </c>
      <c r="I50" t="s">
        <v>326</v>
      </c>
    </row>
    <row r="51" spans="1:9" x14ac:dyDescent="0.35">
      <c r="A51" s="4" t="s">
        <v>305</v>
      </c>
      <c r="B51" s="2">
        <v>2012001858</v>
      </c>
      <c r="C51" s="3">
        <v>41056</v>
      </c>
      <c r="D51" s="1" t="s">
        <v>135</v>
      </c>
      <c r="E51" s="10">
        <v>44425</v>
      </c>
      <c r="F51" s="14">
        <v>44434</v>
      </c>
      <c r="G51" s="12">
        <v>44687</v>
      </c>
      <c r="H51" s="5">
        <v>44719</v>
      </c>
      <c r="I51" t="s">
        <v>326</v>
      </c>
    </row>
    <row r="52" spans="1:9" x14ac:dyDescent="0.35">
      <c r="A52" s="4" t="s">
        <v>306</v>
      </c>
      <c r="B52" s="2" t="s">
        <v>307</v>
      </c>
      <c r="C52" s="3">
        <v>43344</v>
      </c>
      <c r="D52" s="1" t="s">
        <v>308</v>
      </c>
      <c r="E52" s="10">
        <v>44320</v>
      </c>
      <c r="F52" s="14">
        <v>44334</v>
      </c>
      <c r="G52" s="12">
        <v>44530</v>
      </c>
      <c r="H52" s="5">
        <v>44575</v>
      </c>
      <c r="I52" t="s">
        <v>326</v>
      </c>
    </row>
    <row r="53" spans="1:9" x14ac:dyDescent="0.35">
      <c r="A53" s="4" t="s">
        <v>309</v>
      </c>
      <c r="B53" s="2">
        <v>13002528</v>
      </c>
      <c r="C53" s="3">
        <v>41536</v>
      </c>
      <c r="D53" s="1" t="s">
        <v>308</v>
      </c>
      <c r="E53" s="10">
        <v>44320</v>
      </c>
      <c r="F53" s="14">
        <v>44334</v>
      </c>
      <c r="G53" s="12">
        <v>44530</v>
      </c>
      <c r="H53" s="5">
        <v>44575</v>
      </c>
      <c r="I53" t="s">
        <v>326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opLeftCell="A3" workbookViewId="0">
      <selection activeCell="G9" sqref="G9"/>
    </sheetView>
  </sheetViews>
  <sheetFormatPr defaultRowHeight="14.5" x14ac:dyDescent="0.35"/>
  <cols>
    <col min="1" max="1" width="51" customWidth="1"/>
    <col min="3" max="3" width="9.54296875" style="16" bestFit="1" customWidth="1"/>
    <col min="4" max="4" width="9.1796875" style="16"/>
    <col min="5" max="5" width="11.453125" style="16" customWidth="1"/>
    <col min="6" max="6" width="16.1796875" style="16" customWidth="1"/>
    <col min="7" max="7" width="10.81640625" style="16" customWidth="1"/>
    <col min="8" max="8" width="9.1796875" style="16"/>
    <col min="9" max="9" width="6.54296875" style="16" bestFit="1" customWidth="1"/>
  </cols>
  <sheetData>
    <row r="1" spans="1:7" ht="15" thickBot="1" x14ac:dyDescent="0.4"/>
    <row r="2" spans="1:7" ht="15" thickBot="1" x14ac:dyDescent="0.4">
      <c r="C2" s="25" t="s">
        <v>310</v>
      </c>
      <c r="D2" s="26"/>
      <c r="E2" s="25"/>
      <c r="F2" s="26" t="s">
        <v>311</v>
      </c>
    </row>
    <row r="3" spans="1:7" x14ac:dyDescent="0.35">
      <c r="A3" s="13"/>
      <c r="B3" s="39"/>
      <c r="C3" s="41" t="s">
        <v>312</v>
      </c>
      <c r="D3" s="42" t="s">
        <v>313</v>
      </c>
      <c r="E3" s="46" t="s">
        <v>314</v>
      </c>
      <c r="F3" s="42" t="s">
        <v>315</v>
      </c>
      <c r="G3" s="40" t="s">
        <v>316</v>
      </c>
    </row>
    <row r="4" spans="1:7" x14ac:dyDescent="0.35">
      <c r="A4" s="13" t="s">
        <v>317</v>
      </c>
      <c r="B4" s="39"/>
      <c r="C4" s="43">
        <v>126</v>
      </c>
      <c r="D4" s="44">
        <v>75</v>
      </c>
      <c r="E4" s="43">
        <v>4</v>
      </c>
      <c r="F4" s="44">
        <v>52</v>
      </c>
      <c r="G4" s="45">
        <f>+C4+D4+E4+F4</f>
        <v>257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4197D-4ACB-479E-9F2F-81EABF62B17F}">
  <dimension ref="A1:J258"/>
  <sheetViews>
    <sheetView workbookViewId="0">
      <selection activeCell="D38" sqref="D38"/>
    </sheetView>
  </sheetViews>
  <sheetFormatPr defaultRowHeight="14.5" x14ac:dyDescent="0.35"/>
  <cols>
    <col min="1" max="1" width="33.453125" bestFit="1" customWidth="1"/>
    <col min="2" max="2" width="34.54296875" bestFit="1" customWidth="1"/>
    <col min="3" max="3" width="16.36328125" bestFit="1" customWidth="1"/>
    <col min="4" max="4" width="31.08984375" bestFit="1" customWidth="1"/>
    <col min="5" max="5" width="26.6328125" bestFit="1" customWidth="1"/>
    <col min="6" max="6" width="23.7265625" bestFit="1" customWidth="1"/>
    <col min="7" max="7" width="20" bestFit="1" customWidth="1"/>
    <col min="8" max="8" width="25.08984375" bestFit="1" customWidth="1"/>
    <col min="9" max="9" width="15.54296875" bestFit="1" customWidth="1"/>
    <col min="10" max="10" width="25.453125" bestFit="1" customWidth="1"/>
  </cols>
  <sheetData>
    <row r="1" spans="1:10" x14ac:dyDescent="0.35">
      <c r="A1" t="s">
        <v>232</v>
      </c>
      <c r="B1" t="s">
        <v>318</v>
      </c>
      <c r="C1" t="s">
        <v>0</v>
      </c>
      <c r="D1" t="s">
        <v>324</v>
      </c>
      <c r="E1" t="s">
        <v>233</v>
      </c>
      <c r="F1" t="s">
        <v>319</v>
      </c>
      <c r="G1" t="s">
        <v>234</v>
      </c>
      <c r="H1" t="s">
        <v>320</v>
      </c>
      <c r="I1" t="s">
        <v>321</v>
      </c>
      <c r="J1" t="s">
        <v>127</v>
      </c>
    </row>
    <row r="2" spans="1:10" x14ac:dyDescent="0.35">
      <c r="A2" s="62" t="s">
        <v>239</v>
      </c>
      <c r="B2" t="s">
        <v>240</v>
      </c>
      <c r="C2" s="63">
        <v>40743</v>
      </c>
      <c r="D2" s="62" t="s">
        <v>161</v>
      </c>
      <c r="E2" s="63">
        <v>44153</v>
      </c>
      <c r="F2" s="63">
        <v>44159</v>
      </c>
      <c r="G2" s="63">
        <v>44377</v>
      </c>
      <c r="H2" s="63">
        <v>44441</v>
      </c>
      <c r="I2" s="62" t="s">
        <v>326</v>
      </c>
      <c r="J2" s="62"/>
    </row>
    <row r="3" spans="1:10" x14ac:dyDescent="0.35">
      <c r="A3" s="62" t="s">
        <v>241</v>
      </c>
      <c r="B3" t="s">
        <v>242</v>
      </c>
      <c r="C3" s="63">
        <v>40774</v>
      </c>
      <c r="D3" s="62" t="s">
        <v>161</v>
      </c>
      <c r="E3" s="63">
        <v>44154</v>
      </c>
      <c r="F3" s="63">
        <v>44159</v>
      </c>
      <c r="G3" s="63">
        <v>44377</v>
      </c>
      <c r="H3" s="63">
        <v>44433</v>
      </c>
      <c r="I3" s="62" t="s">
        <v>326</v>
      </c>
      <c r="J3" s="62"/>
    </row>
    <row r="4" spans="1:10" x14ac:dyDescent="0.35">
      <c r="A4" s="62" t="s">
        <v>243</v>
      </c>
      <c r="B4" t="s">
        <v>244</v>
      </c>
      <c r="C4" s="63">
        <v>41004</v>
      </c>
      <c r="D4" s="62" t="s">
        <v>161</v>
      </c>
      <c r="E4" s="63">
        <v>44154</v>
      </c>
      <c r="F4" s="63">
        <v>44159</v>
      </c>
      <c r="G4" s="63">
        <v>44377</v>
      </c>
      <c r="H4" s="63">
        <v>44600</v>
      </c>
      <c r="I4" s="62" t="s">
        <v>326</v>
      </c>
      <c r="J4" s="62"/>
    </row>
    <row r="5" spans="1:10" x14ac:dyDescent="0.35">
      <c r="A5" s="62" t="s">
        <v>245</v>
      </c>
      <c r="B5" t="s">
        <v>246</v>
      </c>
      <c r="C5" s="63">
        <v>41103</v>
      </c>
      <c r="D5" s="62" t="s">
        <v>161</v>
      </c>
      <c r="E5" s="63">
        <v>44154</v>
      </c>
      <c r="F5" s="63">
        <v>44159</v>
      </c>
      <c r="G5" s="63">
        <v>44377</v>
      </c>
      <c r="H5" s="63">
        <v>44489</v>
      </c>
      <c r="I5" s="62" t="s">
        <v>326</v>
      </c>
      <c r="J5" s="62"/>
    </row>
    <row r="6" spans="1:10" x14ac:dyDescent="0.35">
      <c r="A6" s="62" t="s">
        <v>247</v>
      </c>
      <c r="B6" t="s">
        <v>248</v>
      </c>
      <c r="C6" s="63">
        <v>41108</v>
      </c>
      <c r="D6" s="62" t="s">
        <v>161</v>
      </c>
      <c r="E6" s="63">
        <v>44154</v>
      </c>
      <c r="F6" s="63">
        <v>44159</v>
      </c>
      <c r="G6" s="63">
        <v>44377</v>
      </c>
      <c r="H6" s="63">
        <v>44433</v>
      </c>
      <c r="I6" s="62" t="s">
        <v>326</v>
      </c>
      <c r="J6" s="62"/>
    </row>
    <row r="7" spans="1:10" x14ac:dyDescent="0.35">
      <c r="A7" s="62" t="s">
        <v>249</v>
      </c>
      <c r="B7" t="s">
        <v>250</v>
      </c>
      <c r="C7" s="63">
        <v>41299</v>
      </c>
      <c r="D7" s="62" t="s">
        <v>161</v>
      </c>
      <c r="E7" s="63">
        <v>44154</v>
      </c>
      <c r="F7" s="63">
        <v>44159</v>
      </c>
      <c r="G7" s="63">
        <v>44573</v>
      </c>
      <c r="H7" s="63">
        <v>44609</v>
      </c>
      <c r="I7" s="62" t="s">
        <v>326</v>
      </c>
      <c r="J7" s="62"/>
    </row>
    <row r="8" spans="1:10" x14ac:dyDescent="0.35">
      <c r="A8" s="62" t="s">
        <v>251</v>
      </c>
      <c r="B8" t="s">
        <v>252</v>
      </c>
      <c r="C8" s="63">
        <v>41861</v>
      </c>
      <c r="D8" s="62" t="s">
        <v>161</v>
      </c>
      <c r="E8" s="63">
        <v>44154</v>
      </c>
      <c r="F8" s="63">
        <v>44159</v>
      </c>
      <c r="G8" s="63">
        <v>44377</v>
      </c>
      <c r="H8" s="63">
        <v>44441</v>
      </c>
      <c r="I8" s="62" t="s">
        <v>326</v>
      </c>
      <c r="J8" s="62"/>
    </row>
    <row r="9" spans="1:10" x14ac:dyDescent="0.35">
      <c r="A9" s="62" t="s">
        <v>253</v>
      </c>
      <c r="B9">
        <v>1505618</v>
      </c>
      <c r="C9" s="63">
        <v>42181</v>
      </c>
      <c r="D9" s="62" t="s">
        <v>161</v>
      </c>
      <c r="E9" s="63">
        <v>44155</v>
      </c>
      <c r="F9" s="63">
        <v>44159</v>
      </c>
      <c r="G9" s="63">
        <v>44469</v>
      </c>
      <c r="H9" s="63">
        <v>44496</v>
      </c>
      <c r="I9" s="62" t="s">
        <v>326</v>
      </c>
      <c r="J9" s="62"/>
    </row>
    <row r="10" spans="1:10" x14ac:dyDescent="0.35">
      <c r="A10" s="62" t="s">
        <v>254</v>
      </c>
      <c r="B10">
        <v>1506790</v>
      </c>
      <c r="C10" s="63">
        <v>42216</v>
      </c>
      <c r="D10" s="62" t="s">
        <v>161</v>
      </c>
      <c r="E10" s="63">
        <v>44155</v>
      </c>
      <c r="F10" s="63">
        <v>44159</v>
      </c>
      <c r="G10" s="63">
        <v>44469</v>
      </c>
      <c r="H10" s="63">
        <v>44495</v>
      </c>
      <c r="I10" s="62" t="s">
        <v>326</v>
      </c>
      <c r="J10" s="62"/>
    </row>
    <row r="11" spans="1:10" x14ac:dyDescent="0.35">
      <c r="A11" s="62" t="s">
        <v>255</v>
      </c>
      <c r="B11">
        <v>1611826</v>
      </c>
      <c r="C11" s="63">
        <v>42724</v>
      </c>
      <c r="D11" s="62" t="s">
        <v>161</v>
      </c>
      <c r="E11" s="63">
        <v>44155</v>
      </c>
      <c r="F11" s="63">
        <v>44159</v>
      </c>
      <c r="G11" s="63">
        <v>44377</v>
      </c>
      <c r="H11" s="63">
        <v>44441</v>
      </c>
      <c r="I11" s="62" t="s">
        <v>326</v>
      </c>
      <c r="J11" s="62"/>
    </row>
    <row r="12" spans="1:10" x14ac:dyDescent="0.35">
      <c r="A12" s="62" t="s">
        <v>256</v>
      </c>
      <c r="B12">
        <v>1702164</v>
      </c>
      <c r="C12" s="63">
        <v>42800</v>
      </c>
      <c r="D12" s="62" t="s">
        <v>161</v>
      </c>
      <c r="E12" s="63">
        <v>44155</v>
      </c>
      <c r="F12" s="63">
        <v>44159</v>
      </c>
      <c r="G12" s="63">
        <v>44469</v>
      </c>
      <c r="H12" s="63">
        <v>44495</v>
      </c>
      <c r="I12" s="62" t="s">
        <v>326</v>
      </c>
      <c r="J12" s="62"/>
    </row>
    <row r="13" spans="1:10" x14ac:dyDescent="0.35">
      <c r="A13" s="62" t="s">
        <v>257</v>
      </c>
      <c r="B13">
        <v>1702987</v>
      </c>
      <c r="C13" s="63">
        <v>42824</v>
      </c>
      <c r="D13" s="62" t="s">
        <v>161</v>
      </c>
      <c r="E13" s="63">
        <v>44155</v>
      </c>
      <c r="F13" s="63">
        <v>44159</v>
      </c>
      <c r="G13" s="63">
        <v>44469</v>
      </c>
      <c r="H13" s="63">
        <v>44495</v>
      </c>
      <c r="I13" s="62" t="s">
        <v>326</v>
      </c>
      <c r="J13" s="62"/>
    </row>
    <row r="14" spans="1:10" x14ac:dyDescent="0.35">
      <c r="A14" s="62" t="s">
        <v>258</v>
      </c>
      <c r="B14">
        <v>1709377</v>
      </c>
      <c r="C14" s="63">
        <v>43009</v>
      </c>
      <c r="D14" s="62" t="s">
        <v>161</v>
      </c>
      <c r="E14" s="63">
        <v>44155</v>
      </c>
      <c r="F14" s="63">
        <v>44159</v>
      </c>
      <c r="G14" s="63">
        <v>44469</v>
      </c>
      <c r="H14" s="63">
        <v>44495</v>
      </c>
      <c r="I14" s="62" t="s">
        <v>326</v>
      </c>
      <c r="J14" s="62"/>
    </row>
    <row r="15" spans="1:10" x14ac:dyDescent="0.35">
      <c r="A15" s="62" t="s">
        <v>259</v>
      </c>
      <c r="B15">
        <v>1711711</v>
      </c>
      <c r="C15" s="63">
        <v>43076</v>
      </c>
      <c r="D15" s="62" t="s">
        <v>161</v>
      </c>
      <c r="E15" s="63">
        <v>44155</v>
      </c>
      <c r="F15" s="63">
        <v>44159</v>
      </c>
      <c r="G15" s="63">
        <v>44469</v>
      </c>
      <c r="H15" s="63">
        <v>44510</v>
      </c>
      <c r="I15" s="62" t="s">
        <v>326</v>
      </c>
      <c r="J15" s="62"/>
    </row>
    <row r="16" spans="1:10" x14ac:dyDescent="0.35">
      <c r="A16" s="62" t="s">
        <v>260</v>
      </c>
      <c r="B16">
        <v>1802389</v>
      </c>
      <c r="C16" s="63">
        <v>43167</v>
      </c>
      <c r="D16" s="62" t="s">
        <v>161</v>
      </c>
      <c r="E16" s="63">
        <v>44155</v>
      </c>
      <c r="F16" s="63">
        <v>44159</v>
      </c>
      <c r="G16" s="63">
        <v>44377</v>
      </c>
      <c r="H16" s="63">
        <v>44433</v>
      </c>
      <c r="I16" s="62" t="s">
        <v>326</v>
      </c>
      <c r="J16" s="62"/>
    </row>
    <row r="17" spans="1:10" x14ac:dyDescent="0.35">
      <c r="A17" s="62" t="s">
        <v>261</v>
      </c>
      <c r="B17">
        <v>15003716</v>
      </c>
      <c r="C17" s="63">
        <v>42274</v>
      </c>
      <c r="D17" s="62" t="s">
        <v>262</v>
      </c>
      <c r="E17" s="63">
        <v>43966</v>
      </c>
      <c r="F17" s="63">
        <v>44158</v>
      </c>
      <c r="G17" s="63">
        <v>44377</v>
      </c>
      <c r="H17" s="63">
        <v>44433</v>
      </c>
      <c r="I17" s="62" t="s">
        <v>326</v>
      </c>
      <c r="J17" s="62"/>
    </row>
    <row r="18" spans="1:10" x14ac:dyDescent="0.35">
      <c r="A18" s="62" t="s">
        <v>263</v>
      </c>
      <c r="B18">
        <v>15004803</v>
      </c>
      <c r="C18" s="63">
        <v>42351</v>
      </c>
      <c r="D18" s="62" t="s">
        <v>262</v>
      </c>
      <c r="E18" s="63">
        <v>43984</v>
      </c>
      <c r="F18" s="63">
        <v>44158</v>
      </c>
      <c r="G18" s="63">
        <v>44469</v>
      </c>
      <c r="H18" s="63">
        <v>44509</v>
      </c>
      <c r="I18" s="62" t="s">
        <v>326</v>
      </c>
      <c r="J18" s="62"/>
    </row>
    <row r="19" spans="1:10" x14ac:dyDescent="0.35">
      <c r="A19" s="62" t="s">
        <v>264</v>
      </c>
      <c r="B19">
        <v>16002442</v>
      </c>
      <c r="C19" s="63">
        <v>42533</v>
      </c>
      <c r="D19" s="62" t="s">
        <v>262</v>
      </c>
      <c r="E19" s="63">
        <v>43966</v>
      </c>
      <c r="F19" s="63">
        <v>44158</v>
      </c>
      <c r="G19" s="63">
        <v>44377</v>
      </c>
      <c r="H19" s="63">
        <v>44433</v>
      </c>
      <c r="I19" s="62" t="s">
        <v>326</v>
      </c>
      <c r="J19" s="62"/>
    </row>
    <row r="20" spans="1:10" x14ac:dyDescent="0.35">
      <c r="A20" s="62" t="s">
        <v>265</v>
      </c>
      <c r="B20">
        <v>1702203</v>
      </c>
      <c r="C20" s="63">
        <v>42823</v>
      </c>
      <c r="D20" s="62" t="s">
        <v>139</v>
      </c>
      <c r="E20" s="63">
        <v>44155</v>
      </c>
      <c r="F20" s="63">
        <v>44186</v>
      </c>
      <c r="G20" s="63">
        <v>44469</v>
      </c>
      <c r="H20" s="63">
        <v>44497</v>
      </c>
      <c r="I20" s="62" t="s">
        <v>326</v>
      </c>
      <c r="J20" s="62"/>
    </row>
    <row r="21" spans="1:10" x14ac:dyDescent="0.35">
      <c r="A21" s="62" t="s">
        <v>266</v>
      </c>
      <c r="B21">
        <v>1707329</v>
      </c>
      <c r="C21" s="63">
        <v>43030</v>
      </c>
      <c r="D21" s="62" t="s">
        <v>139</v>
      </c>
      <c r="E21" s="63">
        <v>44155</v>
      </c>
      <c r="F21" s="63">
        <v>44186</v>
      </c>
      <c r="G21" s="63">
        <v>44469</v>
      </c>
      <c r="H21" s="63">
        <v>44497</v>
      </c>
      <c r="I21" s="62" t="s">
        <v>326</v>
      </c>
      <c r="J21" s="62"/>
    </row>
    <row r="22" spans="1:10" x14ac:dyDescent="0.35">
      <c r="A22" s="62" t="s">
        <v>267</v>
      </c>
      <c r="B22" t="s">
        <v>268</v>
      </c>
      <c r="C22" s="63">
        <v>42827</v>
      </c>
      <c r="D22" s="62" t="s">
        <v>158</v>
      </c>
      <c r="E22" s="63">
        <v>44123</v>
      </c>
      <c r="F22" s="63">
        <v>44221</v>
      </c>
      <c r="G22" s="63">
        <v>44687</v>
      </c>
      <c r="H22" s="63">
        <v>44720</v>
      </c>
      <c r="I22" s="62" t="s">
        <v>326</v>
      </c>
      <c r="J22" s="62"/>
    </row>
    <row r="23" spans="1:10" x14ac:dyDescent="0.35">
      <c r="A23" s="62" t="s">
        <v>269</v>
      </c>
      <c r="B23" t="s">
        <v>270</v>
      </c>
      <c r="C23" s="63">
        <v>42996</v>
      </c>
      <c r="D23" s="62" t="s">
        <v>158</v>
      </c>
      <c r="E23" s="63">
        <v>44111</v>
      </c>
      <c r="F23" s="63">
        <v>44221</v>
      </c>
      <c r="G23" s="63">
        <v>44687</v>
      </c>
      <c r="H23" s="63">
        <v>44726</v>
      </c>
      <c r="I23" s="62" t="s">
        <v>326</v>
      </c>
      <c r="J23" s="62"/>
    </row>
    <row r="24" spans="1:10" x14ac:dyDescent="0.35">
      <c r="A24" s="62" t="s">
        <v>271</v>
      </c>
      <c r="B24" t="s">
        <v>272</v>
      </c>
      <c r="C24" s="63">
        <v>42827</v>
      </c>
      <c r="D24" s="62" t="s">
        <v>158</v>
      </c>
      <c r="E24" s="63">
        <v>44111</v>
      </c>
      <c r="F24" s="63">
        <v>44221</v>
      </c>
      <c r="G24" s="63">
        <v>44687</v>
      </c>
      <c r="H24" s="63">
        <v>44725</v>
      </c>
      <c r="I24" s="62" t="s">
        <v>326</v>
      </c>
      <c r="J24" s="62"/>
    </row>
    <row r="25" spans="1:10" x14ac:dyDescent="0.35">
      <c r="A25" s="62" t="s">
        <v>273</v>
      </c>
      <c r="B25">
        <v>201700222562</v>
      </c>
      <c r="C25" s="63">
        <v>42984</v>
      </c>
      <c r="D25" s="62" t="s">
        <v>158</v>
      </c>
      <c r="E25" s="63">
        <v>44111</v>
      </c>
      <c r="F25" s="63">
        <v>44221</v>
      </c>
      <c r="G25" s="63">
        <v>44687</v>
      </c>
      <c r="H25" s="63">
        <v>44725</v>
      </c>
      <c r="I25" s="62" t="s">
        <v>326</v>
      </c>
      <c r="J25" s="62"/>
    </row>
    <row r="26" spans="1:10" x14ac:dyDescent="0.35">
      <c r="A26" s="62" t="s">
        <v>274</v>
      </c>
      <c r="B26" t="s">
        <v>275</v>
      </c>
      <c r="C26" s="63">
        <v>43052</v>
      </c>
      <c r="D26" s="62" t="s">
        <v>158</v>
      </c>
      <c r="E26" s="63">
        <v>44158</v>
      </c>
      <c r="F26" s="63">
        <v>44221</v>
      </c>
      <c r="G26" s="63">
        <v>44469</v>
      </c>
      <c r="H26" s="63">
        <v>44497</v>
      </c>
      <c r="I26" s="62" t="s">
        <v>326</v>
      </c>
      <c r="J26" s="62"/>
    </row>
    <row r="27" spans="1:10" x14ac:dyDescent="0.35">
      <c r="A27" s="62" t="s">
        <v>276</v>
      </c>
      <c r="B27" t="s">
        <v>277</v>
      </c>
      <c r="C27" s="63">
        <v>39861</v>
      </c>
      <c r="D27" s="62" t="s">
        <v>161</v>
      </c>
      <c r="E27" s="63">
        <v>44223</v>
      </c>
      <c r="F27" s="63">
        <v>44224</v>
      </c>
      <c r="G27" s="63">
        <v>44687</v>
      </c>
      <c r="H27" s="63">
        <v>44726</v>
      </c>
      <c r="I27" s="62" t="s">
        <v>326</v>
      </c>
      <c r="J27" s="62"/>
    </row>
    <row r="28" spans="1:10" x14ac:dyDescent="0.35">
      <c r="A28" s="62" t="s">
        <v>278</v>
      </c>
      <c r="B28" t="s">
        <v>279</v>
      </c>
      <c r="C28" s="63">
        <v>39879</v>
      </c>
      <c r="D28" s="62" t="s">
        <v>161</v>
      </c>
      <c r="E28" s="63">
        <v>44223</v>
      </c>
      <c r="F28" s="63">
        <v>44224</v>
      </c>
      <c r="G28" s="63">
        <v>44530</v>
      </c>
      <c r="H28" s="63">
        <v>44575</v>
      </c>
      <c r="I28" s="62" t="s">
        <v>326</v>
      </c>
      <c r="J28" s="62"/>
    </row>
    <row r="29" spans="1:10" x14ac:dyDescent="0.35">
      <c r="A29" s="62" t="s">
        <v>280</v>
      </c>
      <c r="B29" t="s">
        <v>281</v>
      </c>
      <c r="C29" s="63">
        <v>39914</v>
      </c>
      <c r="D29" s="62" t="s">
        <v>161</v>
      </c>
      <c r="E29" s="63">
        <v>44223</v>
      </c>
      <c r="F29" s="63">
        <v>44224</v>
      </c>
      <c r="G29" s="63">
        <v>44687</v>
      </c>
      <c r="H29" s="63">
        <v>44720</v>
      </c>
      <c r="I29" s="62" t="s">
        <v>326</v>
      </c>
      <c r="J29" s="62"/>
    </row>
    <row r="30" spans="1:10" x14ac:dyDescent="0.35">
      <c r="A30" s="62" t="s">
        <v>282</v>
      </c>
      <c r="B30" t="s">
        <v>283</v>
      </c>
      <c r="C30" s="63">
        <v>39916</v>
      </c>
      <c r="D30" s="62" t="s">
        <v>161</v>
      </c>
      <c r="E30" s="63">
        <v>44223</v>
      </c>
      <c r="F30" s="63">
        <v>44224</v>
      </c>
      <c r="G30" s="63">
        <v>44687</v>
      </c>
      <c r="H30" s="63">
        <v>44725</v>
      </c>
      <c r="I30" s="62" t="s">
        <v>326</v>
      </c>
      <c r="J30" s="62"/>
    </row>
    <row r="31" spans="1:10" x14ac:dyDescent="0.35">
      <c r="A31" s="62" t="s">
        <v>284</v>
      </c>
      <c r="B31">
        <v>1001436</v>
      </c>
      <c r="C31" s="63">
        <v>40222</v>
      </c>
      <c r="D31" s="62" t="s">
        <v>161</v>
      </c>
      <c r="E31" s="63">
        <v>44223</v>
      </c>
      <c r="F31" s="63">
        <v>44224</v>
      </c>
      <c r="G31" s="63">
        <v>44687</v>
      </c>
      <c r="H31" s="63">
        <v>44725</v>
      </c>
      <c r="I31" s="62" t="s">
        <v>326</v>
      </c>
      <c r="J31" s="62"/>
    </row>
    <row r="32" spans="1:10" x14ac:dyDescent="0.35">
      <c r="A32" s="62" t="s">
        <v>285</v>
      </c>
      <c r="B32">
        <v>1001582</v>
      </c>
      <c r="C32" s="63">
        <v>40225</v>
      </c>
      <c r="D32" s="62" t="s">
        <v>161</v>
      </c>
      <c r="E32" s="63">
        <v>44223</v>
      </c>
      <c r="F32" s="63">
        <v>44224</v>
      </c>
      <c r="G32" s="63">
        <v>44687</v>
      </c>
      <c r="H32" s="63">
        <v>44733</v>
      </c>
      <c r="I32" s="62" t="s">
        <v>326</v>
      </c>
      <c r="J32" s="62"/>
    </row>
    <row r="33" spans="1:10" x14ac:dyDescent="0.35">
      <c r="A33" s="62" t="s">
        <v>286</v>
      </c>
      <c r="B33">
        <v>1002500</v>
      </c>
      <c r="C33" s="63">
        <v>40251</v>
      </c>
      <c r="D33" s="62" t="s">
        <v>161</v>
      </c>
      <c r="E33" s="63">
        <v>44223</v>
      </c>
      <c r="F33" s="63">
        <v>44224</v>
      </c>
      <c r="G33" s="63">
        <v>44687</v>
      </c>
      <c r="H33" s="63">
        <v>44728</v>
      </c>
      <c r="I33" s="62" t="s">
        <v>326</v>
      </c>
      <c r="J33" s="62"/>
    </row>
    <row r="34" spans="1:10" x14ac:dyDescent="0.35">
      <c r="A34" s="62" t="s">
        <v>287</v>
      </c>
      <c r="B34">
        <v>1002599</v>
      </c>
      <c r="C34" s="63">
        <v>40254</v>
      </c>
      <c r="D34" s="62" t="s">
        <v>161</v>
      </c>
      <c r="E34" s="63">
        <v>44223</v>
      </c>
      <c r="F34" s="63">
        <v>44224</v>
      </c>
      <c r="G34" s="63">
        <v>44530</v>
      </c>
      <c r="H34" s="63">
        <v>44575</v>
      </c>
      <c r="I34" s="62" t="s">
        <v>326</v>
      </c>
      <c r="J34" s="62"/>
    </row>
    <row r="35" spans="1:10" x14ac:dyDescent="0.35">
      <c r="A35" s="62" t="s">
        <v>288</v>
      </c>
      <c r="B35">
        <v>1003518</v>
      </c>
      <c r="C35" s="63">
        <v>40278</v>
      </c>
      <c r="D35" s="62" t="s">
        <v>161</v>
      </c>
      <c r="E35" s="63">
        <v>44223</v>
      </c>
      <c r="F35" s="63">
        <v>44224</v>
      </c>
      <c r="G35" s="63">
        <v>44687</v>
      </c>
      <c r="H35" s="63">
        <v>44734</v>
      </c>
      <c r="I35" s="62" t="s">
        <v>326</v>
      </c>
      <c r="J35" s="62"/>
    </row>
    <row r="36" spans="1:10" x14ac:dyDescent="0.35">
      <c r="A36" s="62" t="s">
        <v>289</v>
      </c>
      <c r="B36">
        <v>1004996</v>
      </c>
      <c r="C36" s="63">
        <v>40317</v>
      </c>
      <c r="D36" s="62" t="s">
        <v>161</v>
      </c>
      <c r="E36" s="63">
        <v>44223</v>
      </c>
      <c r="F36" s="63">
        <v>44224</v>
      </c>
      <c r="G36" s="63">
        <v>44530</v>
      </c>
      <c r="H36" s="63">
        <v>44575</v>
      </c>
      <c r="I36" s="62" t="s">
        <v>326</v>
      </c>
      <c r="J36" s="62"/>
    </row>
    <row r="37" spans="1:10" x14ac:dyDescent="0.35">
      <c r="A37" s="62" t="s">
        <v>290</v>
      </c>
      <c r="B37">
        <v>1005105</v>
      </c>
      <c r="C37" s="63">
        <v>40317</v>
      </c>
      <c r="D37" s="62" t="s">
        <v>161</v>
      </c>
      <c r="E37" s="63">
        <v>44223</v>
      </c>
      <c r="F37" s="63">
        <v>44224</v>
      </c>
      <c r="G37" s="63">
        <v>44687</v>
      </c>
      <c r="H37" s="63">
        <v>44726</v>
      </c>
      <c r="I37" s="62" t="s">
        <v>326</v>
      </c>
      <c r="J37" s="62"/>
    </row>
    <row r="38" spans="1:10" x14ac:dyDescent="0.35">
      <c r="A38" s="62" t="s">
        <v>291</v>
      </c>
      <c r="B38">
        <v>1005716</v>
      </c>
      <c r="C38" s="63">
        <v>40334</v>
      </c>
      <c r="D38" s="62" t="s">
        <v>161</v>
      </c>
      <c r="E38" s="63">
        <v>44223</v>
      </c>
      <c r="F38" s="63">
        <v>44224</v>
      </c>
      <c r="G38" s="63">
        <v>44687</v>
      </c>
      <c r="H38" s="63">
        <v>44726</v>
      </c>
      <c r="I38" s="62" t="s">
        <v>326</v>
      </c>
      <c r="J38" s="62"/>
    </row>
    <row r="39" spans="1:10" x14ac:dyDescent="0.35">
      <c r="A39" s="62" t="s">
        <v>292</v>
      </c>
      <c r="B39">
        <v>1006416</v>
      </c>
      <c r="C39" s="63">
        <v>40352</v>
      </c>
      <c r="D39" s="62" t="s">
        <v>161</v>
      </c>
      <c r="E39" s="63">
        <v>44223</v>
      </c>
      <c r="F39" s="63">
        <v>44224</v>
      </c>
      <c r="G39" s="63">
        <v>44530</v>
      </c>
      <c r="H39" s="63">
        <v>44575</v>
      </c>
      <c r="I39" s="62" t="s">
        <v>326</v>
      </c>
      <c r="J39" s="62"/>
    </row>
    <row r="40" spans="1:10" x14ac:dyDescent="0.35">
      <c r="A40" s="62" t="s">
        <v>293</v>
      </c>
      <c r="B40">
        <v>1007089</v>
      </c>
      <c r="C40" s="63">
        <v>40370</v>
      </c>
      <c r="D40" s="62" t="s">
        <v>161</v>
      </c>
      <c r="E40" s="63">
        <v>44223</v>
      </c>
      <c r="F40" s="63">
        <v>44224</v>
      </c>
      <c r="G40" s="63">
        <v>44530</v>
      </c>
      <c r="H40" s="63">
        <v>44575</v>
      </c>
      <c r="I40" s="62" t="s">
        <v>326</v>
      </c>
      <c r="J40" s="62"/>
    </row>
    <row r="41" spans="1:10" x14ac:dyDescent="0.35">
      <c r="A41" s="62" t="s">
        <v>294</v>
      </c>
      <c r="B41">
        <v>1007264</v>
      </c>
      <c r="C41" s="63">
        <v>40370</v>
      </c>
      <c r="D41" s="62" t="s">
        <v>161</v>
      </c>
      <c r="E41" s="63">
        <v>44223</v>
      </c>
      <c r="F41" s="63">
        <v>44224</v>
      </c>
      <c r="G41" s="63">
        <v>44530</v>
      </c>
      <c r="H41" s="63">
        <v>44575</v>
      </c>
      <c r="I41" s="62" t="s">
        <v>326</v>
      </c>
      <c r="J41" s="62"/>
    </row>
    <row r="42" spans="1:10" x14ac:dyDescent="0.35">
      <c r="A42" s="62" t="s">
        <v>295</v>
      </c>
      <c r="B42">
        <v>1010600</v>
      </c>
      <c r="C42" s="63">
        <v>40462</v>
      </c>
      <c r="D42" s="62" t="s">
        <v>161</v>
      </c>
      <c r="E42" s="63">
        <v>44223</v>
      </c>
      <c r="F42" s="63">
        <v>44224</v>
      </c>
      <c r="G42" s="63">
        <v>44687</v>
      </c>
      <c r="H42" s="63">
        <v>44725</v>
      </c>
      <c r="I42" s="62" t="s">
        <v>326</v>
      </c>
      <c r="J42" s="62"/>
    </row>
    <row r="43" spans="1:10" x14ac:dyDescent="0.35">
      <c r="A43" s="62" t="s">
        <v>296</v>
      </c>
      <c r="B43">
        <v>1010750</v>
      </c>
      <c r="C43" s="63">
        <v>40467</v>
      </c>
      <c r="D43" s="62" t="s">
        <v>161</v>
      </c>
      <c r="E43" s="63">
        <v>44223</v>
      </c>
      <c r="F43" s="63">
        <v>44224</v>
      </c>
      <c r="G43" s="63">
        <v>44687</v>
      </c>
      <c r="H43" s="63">
        <v>44734</v>
      </c>
      <c r="I43" s="62" t="s">
        <v>326</v>
      </c>
      <c r="J43" s="62"/>
    </row>
    <row r="44" spans="1:10" x14ac:dyDescent="0.35">
      <c r="A44" s="62" t="s">
        <v>297</v>
      </c>
      <c r="B44">
        <v>1104827</v>
      </c>
      <c r="C44" s="63">
        <v>40677</v>
      </c>
      <c r="D44" s="62" t="s">
        <v>161</v>
      </c>
      <c r="E44" s="63">
        <v>44223</v>
      </c>
      <c r="F44" s="63">
        <v>44224</v>
      </c>
      <c r="G44" s="63">
        <v>44530</v>
      </c>
      <c r="H44" s="63">
        <v>44575</v>
      </c>
      <c r="I44" s="62" t="s">
        <v>326</v>
      </c>
      <c r="J44" s="62"/>
    </row>
    <row r="45" spans="1:10" x14ac:dyDescent="0.35">
      <c r="A45" s="62" t="s">
        <v>298</v>
      </c>
      <c r="B45">
        <v>1705404</v>
      </c>
      <c r="C45" s="63">
        <v>42953</v>
      </c>
      <c r="D45" s="62" t="s">
        <v>139</v>
      </c>
      <c r="E45" s="63">
        <v>44257</v>
      </c>
      <c r="F45" s="63">
        <v>44263</v>
      </c>
      <c r="G45" s="63">
        <v>44687</v>
      </c>
      <c r="H45" s="63">
        <v>44728</v>
      </c>
      <c r="I45" s="62" t="s">
        <v>326</v>
      </c>
      <c r="J45" s="62"/>
    </row>
    <row r="46" spans="1:10" x14ac:dyDescent="0.35">
      <c r="A46" s="62" t="s">
        <v>299</v>
      </c>
      <c r="B46">
        <v>1800642</v>
      </c>
      <c r="C46" s="63">
        <v>43127</v>
      </c>
      <c r="D46" s="62" t="s">
        <v>139</v>
      </c>
      <c r="E46" s="63">
        <v>44257</v>
      </c>
      <c r="F46" s="63">
        <v>44263</v>
      </c>
      <c r="G46" s="63">
        <v>44687</v>
      </c>
      <c r="H46" s="63">
        <v>44715</v>
      </c>
      <c r="I46" s="62" t="s">
        <v>326</v>
      </c>
      <c r="J46" s="62"/>
    </row>
    <row r="47" spans="1:10" x14ac:dyDescent="0.35">
      <c r="A47" s="62" t="s">
        <v>300</v>
      </c>
      <c r="B47">
        <v>201756938</v>
      </c>
      <c r="C47" s="63">
        <v>42981</v>
      </c>
      <c r="D47" s="62" t="s">
        <v>301</v>
      </c>
      <c r="E47" s="63">
        <v>44259</v>
      </c>
      <c r="F47" s="63">
        <v>44263</v>
      </c>
      <c r="G47" s="63">
        <v>44687</v>
      </c>
      <c r="H47" s="63">
        <v>44720</v>
      </c>
      <c r="I47" s="62" t="s">
        <v>326</v>
      </c>
      <c r="J47" s="62"/>
    </row>
    <row r="48" spans="1:10" x14ac:dyDescent="0.35">
      <c r="A48" s="62" t="s">
        <v>302</v>
      </c>
      <c r="B48">
        <v>3197817</v>
      </c>
      <c r="C48" s="63">
        <v>42904</v>
      </c>
      <c r="D48" s="62" t="s">
        <v>163</v>
      </c>
      <c r="E48" s="63">
        <v>44301</v>
      </c>
      <c r="F48" s="63">
        <v>44308</v>
      </c>
      <c r="G48" s="63">
        <v>44687</v>
      </c>
      <c r="H48" s="63">
        <v>44727</v>
      </c>
      <c r="I48" s="62" t="s">
        <v>326</v>
      </c>
      <c r="J48" s="62"/>
    </row>
    <row r="49" spans="1:10" x14ac:dyDescent="0.35">
      <c r="A49" s="62" t="s">
        <v>303</v>
      </c>
      <c r="B49">
        <v>5216716</v>
      </c>
      <c r="C49" s="63">
        <v>42650</v>
      </c>
      <c r="D49" s="62" t="s">
        <v>163</v>
      </c>
      <c r="E49" s="63">
        <v>44301</v>
      </c>
      <c r="F49" s="63">
        <v>44308</v>
      </c>
      <c r="G49" s="63">
        <v>44530</v>
      </c>
      <c r="H49" s="63">
        <v>44575</v>
      </c>
      <c r="I49" s="62" t="s">
        <v>326</v>
      </c>
      <c r="J49" s="62"/>
    </row>
    <row r="50" spans="1:10" x14ac:dyDescent="0.35">
      <c r="A50" s="62" t="s">
        <v>304</v>
      </c>
      <c r="B50">
        <v>6751817</v>
      </c>
      <c r="C50" s="63">
        <v>43088</v>
      </c>
      <c r="D50" s="62" t="s">
        <v>163</v>
      </c>
      <c r="E50" s="63">
        <v>44301</v>
      </c>
      <c r="F50" s="63">
        <v>44308</v>
      </c>
      <c r="G50" s="63">
        <v>44687</v>
      </c>
      <c r="H50" s="63">
        <v>44720</v>
      </c>
      <c r="I50" s="62" t="s">
        <v>326</v>
      </c>
      <c r="J50" s="62"/>
    </row>
    <row r="51" spans="1:10" x14ac:dyDescent="0.35">
      <c r="A51" s="62" t="s">
        <v>305</v>
      </c>
      <c r="B51">
        <v>2012001858</v>
      </c>
      <c r="C51" s="63">
        <v>41056</v>
      </c>
      <c r="D51" s="62" t="s">
        <v>135</v>
      </c>
      <c r="E51" s="63">
        <v>44425</v>
      </c>
      <c r="F51" s="63">
        <v>44434</v>
      </c>
      <c r="G51" s="63">
        <v>44687</v>
      </c>
      <c r="H51" s="63">
        <v>44719</v>
      </c>
      <c r="I51" s="62" t="s">
        <v>326</v>
      </c>
      <c r="J51" s="62"/>
    </row>
    <row r="52" spans="1:10" x14ac:dyDescent="0.35">
      <c r="A52" s="62" t="s">
        <v>306</v>
      </c>
      <c r="B52" t="s">
        <v>307</v>
      </c>
      <c r="C52" s="63">
        <v>43344</v>
      </c>
      <c r="D52" s="62" t="s">
        <v>308</v>
      </c>
      <c r="E52" s="63">
        <v>44320</v>
      </c>
      <c r="F52" s="63">
        <v>44334</v>
      </c>
      <c r="G52" s="63">
        <v>44530</v>
      </c>
      <c r="H52" s="63">
        <v>44575</v>
      </c>
      <c r="I52" s="62" t="s">
        <v>326</v>
      </c>
      <c r="J52" s="62"/>
    </row>
    <row r="53" spans="1:10" x14ac:dyDescent="0.35">
      <c r="A53" s="62" t="s">
        <v>309</v>
      </c>
      <c r="B53">
        <v>13002528</v>
      </c>
      <c r="C53" s="63">
        <v>41536</v>
      </c>
      <c r="D53" s="62" t="s">
        <v>308</v>
      </c>
      <c r="E53" s="63">
        <v>44320</v>
      </c>
      <c r="F53" s="63">
        <v>44334</v>
      </c>
      <c r="G53" s="63">
        <v>44530</v>
      </c>
      <c r="H53" s="63">
        <v>44575</v>
      </c>
      <c r="I53" s="62" t="s">
        <v>326</v>
      </c>
      <c r="J53" s="62"/>
    </row>
    <row r="54" spans="1:10" x14ac:dyDescent="0.35">
      <c r="A54" s="62"/>
      <c r="B54" t="s">
        <v>1</v>
      </c>
      <c r="C54" s="63">
        <v>44369</v>
      </c>
      <c r="D54" s="62"/>
      <c r="E54" s="63"/>
      <c r="F54" s="63">
        <v>44397</v>
      </c>
      <c r="G54" s="63"/>
      <c r="H54" s="63">
        <v>44532</v>
      </c>
      <c r="I54" s="62" t="s">
        <v>322</v>
      </c>
      <c r="J54" s="62"/>
    </row>
    <row r="55" spans="1:10" x14ac:dyDescent="0.35">
      <c r="A55" s="62"/>
      <c r="B55" t="s">
        <v>2</v>
      </c>
      <c r="C55" s="63">
        <v>44369</v>
      </c>
      <c r="D55" s="62"/>
      <c r="E55" s="63"/>
      <c r="F55" s="63">
        <v>44392</v>
      </c>
      <c r="G55" s="63"/>
      <c r="H55" s="63">
        <v>44533</v>
      </c>
      <c r="I55" s="62" t="s">
        <v>322</v>
      </c>
      <c r="J55" s="62"/>
    </row>
    <row r="56" spans="1:10" x14ac:dyDescent="0.35">
      <c r="A56" s="62"/>
      <c r="B56" t="s">
        <v>3</v>
      </c>
      <c r="C56" s="63">
        <v>44027</v>
      </c>
      <c r="D56" s="62"/>
      <c r="E56" s="63"/>
      <c r="F56" s="63">
        <v>44426</v>
      </c>
      <c r="G56" s="63"/>
      <c r="H56" s="63">
        <v>44537</v>
      </c>
      <c r="I56" s="62" t="s">
        <v>322</v>
      </c>
      <c r="J56" s="62"/>
    </row>
    <row r="57" spans="1:10" x14ac:dyDescent="0.35">
      <c r="A57" s="62"/>
      <c r="B57" t="s">
        <v>4</v>
      </c>
      <c r="C57" s="63">
        <v>44218</v>
      </c>
      <c r="D57" s="62"/>
      <c r="E57" s="63"/>
      <c r="F57" s="63">
        <v>44427</v>
      </c>
      <c r="G57" s="63"/>
      <c r="H57" s="63">
        <v>44538</v>
      </c>
      <c r="I57" s="62" t="s">
        <v>322</v>
      </c>
      <c r="J57" s="62"/>
    </row>
    <row r="58" spans="1:10" x14ac:dyDescent="0.35">
      <c r="A58" s="62"/>
      <c r="B58" t="s">
        <v>5</v>
      </c>
      <c r="C58" s="63">
        <v>44415</v>
      </c>
      <c r="D58" s="62"/>
      <c r="E58" s="63"/>
      <c r="F58" s="63">
        <v>44433</v>
      </c>
      <c r="G58" s="63"/>
      <c r="H58" s="63">
        <v>44546</v>
      </c>
      <c r="I58" s="62" t="s">
        <v>322</v>
      </c>
      <c r="J58" s="62"/>
    </row>
    <row r="59" spans="1:10" x14ac:dyDescent="0.35">
      <c r="A59" s="62"/>
      <c r="B59" t="s">
        <v>6</v>
      </c>
      <c r="C59" s="63">
        <v>44402</v>
      </c>
      <c r="D59" s="62"/>
      <c r="E59" s="63"/>
      <c r="F59" s="63">
        <v>44427</v>
      </c>
      <c r="G59" s="63"/>
      <c r="H59" s="63">
        <v>44546</v>
      </c>
      <c r="I59" s="62" t="s">
        <v>322</v>
      </c>
      <c r="J59" s="62"/>
    </row>
    <row r="60" spans="1:10" x14ac:dyDescent="0.35">
      <c r="A60" s="62"/>
      <c r="B60" t="s">
        <v>7</v>
      </c>
      <c r="C60" s="63">
        <v>44395</v>
      </c>
      <c r="D60" s="62"/>
      <c r="E60" s="63"/>
      <c r="F60" s="63">
        <v>44413</v>
      </c>
      <c r="G60" s="63"/>
      <c r="H60" s="63">
        <v>44552</v>
      </c>
      <c r="I60" s="62" t="s">
        <v>322</v>
      </c>
      <c r="J60" s="62"/>
    </row>
    <row r="61" spans="1:10" x14ac:dyDescent="0.35">
      <c r="A61" s="62"/>
      <c r="B61" t="s">
        <v>8</v>
      </c>
      <c r="C61" s="63">
        <v>44347</v>
      </c>
      <c r="D61" s="62"/>
      <c r="E61" s="63"/>
      <c r="F61" s="63">
        <v>44371</v>
      </c>
      <c r="G61" s="63"/>
      <c r="H61" s="63">
        <v>44503</v>
      </c>
      <c r="I61" s="62" t="s">
        <v>322</v>
      </c>
      <c r="J61" s="62"/>
    </row>
    <row r="62" spans="1:10" x14ac:dyDescent="0.35">
      <c r="A62" s="62"/>
      <c r="B62" t="s">
        <v>9</v>
      </c>
      <c r="C62" s="63">
        <v>44443</v>
      </c>
      <c r="D62" s="62"/>
      <c r="E62" s="63"/>
      <c r="F62" s="63">
        <v>44449</v>
      </c>
      <c r="G62" s="63"/>
      <c r="H62" s="63">
        <v>44503</v>
      </c>
      <c r="I62" s="62" t="s">
        <v>322</v>
      </c>
      <c r="J62" s="62"/>
    </row>
    <row r="63" spans="1:10" x14ac:dyDescent="0.35">
      <c r="A63" s="62"/>
      <c r="B63" t="s">
        <v>10</v>
      </c>
      <c r="C63" s="63">
        <v>44320</v>
      </c>
      <c r="D63" s="62"/>
      <c r="E63" s="63"/>
      <c r="F63" s="63">
        <v>44397</v>
      </c>
      <c r="G63" s="63"/>
      <c r="H63" s="63">
        <v>44505</v>
      </c>
      <c r="I63" s="62" t="s">
        <v>322</v>
      </c>
      <c r="J63" s="62"/>
    </row>
    <row r="64" spans="1:10" x14ac:dyDescent="0.35">
      <c r="A64" s="62"/>
      <c r="B64" t="s">
        <v>11</v>
      </c>
      <c r="C64" s="63">
        <v>44410</v>
      </c>
      <c r="D64" s="62"/>
      <c r="E64" s="63"/>
      <c r="F64" s="63">
        <v>44432</v>
      </c>
      <c r="G64" s="63"/>
      <c r="H64" s="63">
        <v>44508</v>
      </c>
      <c r="I64" s="62" t="s">
        <v>322</v>
      </c>
      <c r="J64" s="62"/>
    </row>
    <row r="65" spans="1:10" x14ac:dyDescent="0.35">
      <c r="A65" s="62"/>
      <c r="B65" t="s">
        <v>12</v>
      </c>
      <c r="C65" s="63">
        <v>44373</v>
      </c>
      <c r="D65" s="62"/>
      <c r="E65" s="63"/>
      <c r="F65" s="63">
        <v>44378</v>
      </c>
      <c r="G65" s="63"/>
      <c r="H65" s="63">
        <v>44510</v>
      </c>
      <c r="I65" s="62" t="s">
        <v>322</v>
      </c>
      <c r="J65" s="62"/>
    </row>
    <row r="66" spans="1:10" x14ac:dyDescent="0.35">
      <c r="A66" s="62"/>
      <c r="B66" t="s">
        <v>13</v>
      </c>
      <c r="C66" s="63">
        <v>44369</v>
      </c>
      <c r="D66" s="62"/>
      <c r="E66" s="63"/>
      <c r="F66" s="63">
        <v>44389</v>
      </c>
      <c r="G66" s="63"/>
      <c r="H66" s="63">
        <v>44516</v>
      </c>
      <c r="I66" s="62" t="s">
        <v>322</v>
      </c>
      <c r="J66" s="62"/>
    </row>
    <row r="67" spans="1:10" x14ac:dyDescent="0.35">
      <c r="A67" s="62"/>
      <c r="B67" t="s">
        <v>14</v>
      </c>
      <c r="C67" s="63">
        <v>44237</v>
      </c>
      <c r="D67" s="62"/>
      <c r="E67" s="63"/>
      <c r="F67" s="63">
        <v>44413</v>
      </c>
      <c r="G67" s="63"/>
      <c r="H67" s="63">
        <v>44517</v>
      </c>
      <c r="I67" s="62" t="s">
        <v>322</v>
      </c>
      <c r="J67" s="62"/>
    </row>
    <row r="68" spans="1:10" x14ac:dyDescent="0.35">
      <c r="A68" s="62"/>
      <c r="B68" t="s">
        <v>15</v>
      </c>
      <c r="C68" s="63">
        <v>44377</v>
      </c>
      <c r="D68" s="62"/>
      <c r="E68" s="63"/>
      <c r="F68" s="63">
        <v>44426</v>
      </c>
      <c r="G68" s="63"/>
      <c r="H68" s="63">
        <v>44519</v>
      </c>
      <c r="I68" s="62" t="s">
        <v>322</v>
      </c>
      <c r="J68" s="62"/>
    </row>
    <row r="69" spans="1:10" x14ac:dyDescent="0.35">
      <c r="A69" s="62"/>
      <c r="B69" t="s">
        <v>16</v>
      </c>
      <c r="C69" s="63">
        <v>44375</v>
      </c>
      <c r="D69" s="62"/>
      <c r="E69" s="63"/>
      <c r="F69" s="63">
        <v>44392</v>
      </c>
      <c r="G69" s="63"/>
      <c r="H69" s="63">
        <v>44522</v>
      </c>
      <c r="I69" s="62" t="s">
        <v>322</v>
      </c>
      <c r="J69" s="62"/>
    </row>
    <row r="70" spans="1:10" x14ac:dyDescent="0.35">
      <c r="A70" s="62"/>
      <c r="B70" t="s">
        <v>17</v>
      </c>
      <c r="C70" s="63">
        <v>44355</v>
      </c>
      <c r="D70" s="62"/>
      <c r="E70" s="63"/>
      <c r="F70" s="63">
        <v>44399</v>
      </c>
      <c r="G70" s="63"/>
      <c r="H70" s="63">
        <v>44529</v>
      </c>
      <c r="I70" s="62" t="s">
        <v>322</v>
      </c>
      <c r="J70" s="62"/>
    </row>
    <row r="71" spans="1:10" x14ac:dyDescent="0.35">
      <c r="A71" s="62"/>
      <c r="B71" t="s">
        <v>18</v>
      </c>
      <c r="C71" s="63">
        <v>44445</v>
      </c>
      <c r="D71" s="62"/>
      <c r="E71" s="63"/>
      <c r="F71" s="63">
        <v>44476</v>
      </c>
      <c r="G71" s="63"/>
      <c r="H71" s="63">
        <v>44529</v>
      </c>
      <c r="I71" s="62" t="s">
        <v>322</v>
      </c>
      <c r="J71" s="62"/>
    </row>
    <row r="72" spans="1:10" x14ac:dyDescent="0.35">
      <c r="A72" s="62"/>
      <c r="B72" t="s">
        <v>19</v>
      </c>
      <c r="C72" s="63">
        <v>44327</v>
      </c>
      <c r="D72" s="62"/>
      <c r="E72" s="63"/>
      <c r="F72" s="63">
        <v>44406</v>
      </c>
      <c r="G72" s="63"/>
      <c r="H72" s="63">
        <v>44530</v>
      </c>
      <c r="I72" s="62" t="s">
        <v>322</v>
      </c>
      <c r="J72" s="62"/>
    </row>
    <row r="73" spans="1:10" x14ac:dyDescent="0.35">
      <c r="A73" s="62"/>
      <c r="B73" t="s">
        <v>20</v>
      </c>
      <c r="C73" s="63">
        <v>44380</v>
      </c>
      <c r="D73" s="62"/>
      <c r="E73" s="63"/>
      <c r="F73" s="63">
        <v>44427</v>
      </c>
      <c r="G73" s="63"/>
      <c r="H73" s="63">
        <v>44530</v>
      </c>
      <c r="I73" s="62" t="s">
        <v>322</v>
      </c>
      <c r="J73" s="62"/>
    </row>
    <row r="74" spans="1:10" x14ac:dyDescent="0.35">
      <c r="A74" s="62"/>
      <c r="B74" t="s">
        <v>21</v>
      </c>
      <c r="C74" s="63">
        <v>44366</v>
      </c>
      <c r="D74" s="62"/>
      <c r="E74" s="63"/>
      <c r="F74" s="63">
        <v>44392</v>
      </c>
      <c r="G74" s="63"/>
      <c r="H74" s="63">
        <v>44489</v>
      </c>
      <c r="I74" s="62" t="s">
        <v>322</v>
      </c>
      <c r="J74" s="62"/>
    </row>
    <row r="75" spans="1:10" x14ac:dyDescent="0.35">
      <c r="A75" s="62"/>
      <c r="B75" t="s">
        <v>22</v>
      </c>
      <c r="C75" s="63">
        <v>40709</v>
      </c>
      <c r="D75" s="62"/>
      <c r="E75" s="63"/>
      <c r="F75" s="63">
        <v>44454</v>
      </c>
      <c r="G75" s="63"/>
      <c r="H75" s="63">
        <v>44490</v>
      </c>
      <c r="I75" s="62" t="s">
        <v>322</v>
      </c>
      <c r="J75" s="62"/>
    </row>
    <row r="76" spans="1:10" x14ac:dyDescent="0.35">
      <c r="A76" s="62"/>
      <c r="B76" t="s">
        <v>23</v>
      </c>
      <c r="C76" s="63">
        <v>44429</v>
      </c>
      <c r="D76" s="62"/>
      <c r="E76" s="63"/>
      <c r="F76" s="63">
        <v>44434</v>
      </c>
      <c r="G76" s="63"/>
      <c r="H76" s="63">
        <v>44490</v>
      </c>
      <c r="I76" s="62" t="s">
        <v>322</v>
      </c>
      <c r="J76" s="62"/>
    </row>
    <row r="77" spans="1:10" x14ac:dyDescent="0.35">
      <c r="A77" s="62"/>
      <c r="B77" t="s">
        <v>24</v>
      </c>
      <c r="C77" s="63">
        <v>44367</v>
      </c>
      <c r="D77" s="62"/>
      <c r="E77" s="63"/>
      <c r="F77" s="63">
        <v>44446</v>
      </c>
      <c r="G77" s="63"/>
      <c r="H77" s="63">
        <v>44494</v>
      </c>
      <c r="I77" s="62" t="s">
        <v>322</v>
      </c>
      <c r="J77" s="62"/>
    </row>
    <row r="78" spans="1:10" x14ac:dyDescent="0.35">
      <c r="A78" s="62"/>
      <c r="B78" t="s">
        <v>25</v>
      </c>
      <c r="C78" s="63">
        <v>44418</v>
      </c>
      <c r="D78" s="62"/>
      <c r="E78" s="63"/>
      <c r="F78" s="63">
        <v>44468</v>
      </c>
      <c r="G78" s="63"/>
      <c r="H78" s="63">
        <v>44496</v>
      </c>
      <c r="I78" s="62" t="s">
        <v>322</v>
      </c>
      <c r="J78" s="62"/>
    </row>
    <row r="79" spans="1:10" x14ac:dyDescent="0.35">
      <c r="A79" s="62"/>
      <c r="B79" t="s">
        <v>26</v>
      </c>
      <c r="C79" s="63">
        <v>44358</v>
      </c>
      <c r="D79" s="62"/>
      <c r="E79" s="63"/>
      <c r="F79" s="63">
        <v>44376</v>
      </c>
      <c r="G79" s="63"/>
      <c r="H79" s="63">
        <v>44455</v>
      </c>
      <c r="I79" s="62" t="s">
        <v>322</v>
      </c>
      <c r="J79" s="62"/>
    </row>
    <row r="80" spans="1:10" x14ac:dyDescent="0.35">
      <c r="A80" s="62"/>
      <c r="B80" t="s">
        <v>27</v>
      </c>
      <c r="C80" s="63">
        <v>44048</v>
      </c>
      <c r="D80" s="62"/>
      <c r="E80" s="63"/>
      <c r="F80" s="63">
        <v>44363</v>
      </c>
      <c r="G80" s="63"/>
      <c r="H80" s="63">
        <v>44434</v>
      </c>
      <c r="I80" s="62" t="s">
        <v>322</v>
      </c>
      <c r="J80" s="62"/>
    </row>
    <row r="81" spans="1:10" x14ac:dyDescent="0.35">
      <c r="A81" s="62"/>
      <c r="B81" t="s">
        <v>28</v>
      </c>
      <c r="C81" s="63">
        <v>44332</v>
      </c>
      <c r="D81" s="62"/>
      <c r="E81" s="63"/>
      <c r="F81" s="63">
        <v>44342</v>
      </c>
      <c r="G81" s="63"/>
      <c r="H81" s="63">
        <v>44439</v>
      </c>
      <c r="I81" s="62" t="s">
        <v>322</v>
      </c>
      <c r="J81" s="62"/>
    </row>
    <row r="82" spans="1:10" x14ac:dyDescent="0.35">
      <c r="A82" s="62"/>
      <c r="B82" t="s">
        <v>29</v>
      </c>
      <c r="C82" s="63">
        <v>44394</v>
      </c>
      <c r="D82" s="62"/>
      <c r="E82" s="63"/>
      <c r="F82" s="63">
        <v>44433</v>
      </c>
      <c r="G82" s="63"/>
      <c r="H82" s="63">
        <v>44565</v>
      </c>
      <c r="I82" s="62" t="s">
        <v>322</v>
      </c>
      <c r="J82" s="62"/>
    </row>
    <row r="83" spans="1:10" x14ac:dyDescent="0.35">
      <c r="A83" s="62"/>
      <c r="B83" t="s">
        <v>30</v>
      </c>
      <c r="C83" s="63">
        <v>43646</v>
      </c>
      <c r="D83" s="62"/>
      <c r="E83" s="63"/>
      <c r="F83" s="63">
        <v>44433</v>
      </c>
      <c r="G83" s="63"/>
      <c r="H83" s="63">
        <v>44573</v>
      </c>
      <c r="I83" s="62" t="s">
        <v>322</v>
      </c>
      <c r="J83" s="62"/>
    </row>
    <row r="84" spans="1:10" x14ac:dyDescent="0.35">
      <c r="A84" s="62"/>
      <c r="B84" t="s">
        <v>31</v>
      </c>
      <c r="C84" s="63">
        <v>44391</v>
      </c>
      <c r="D84" s="62"/>
      <c r="E84" s="63"/>
      <c r="F84" s="63">
        <v>44438</v>
      </c>
      <c r="G84" s="63"/>
      <c r="H84" s="63">
        <v>44574</v>
      </c>
      <c r="I84" s="62" t="s">
        <v>322</v>
      </c>
      <c r="J84" s="62"/>
    </row>
    <row r="85" spans="1:10" x14ac:dyDescent="0.35">
      <c r="A85" s="62"/>
      <c r="B85" t="s">
        <v>32</v>
      </c>
      <c r="C85" s="63">
        <v>44487</v>
      </c>
      <c r="D85" s="62"/>
      <c r="E85" s="63"/>
      <c r="F85" s="63">
        <v>44508</v>
      </c>
      <c r="G85" s="63"/>
      <c r="H85" s="63">
        <v>44574</v>
      </c>
      <c r="I85" s="62" t="s">
        <v>322</v>
      </c>
      <c r="J85" s="62"/>
    </row>
    <row r="86" spans="1:10" x14ac:dyDescent="0.35">
      <c r="A86" s="62"/>
      <c r="B86" t="s">
        <v>33</v>
      </c>
      <c r="C86" s="63">
        <v>43337</v>
      </c>
      <c r="D86" s="62"/>
      <c r="E86" s="63"/>
      <c r="F86" s="63">
        <v>44441</v>
      </c>
      <c r="G86" s="63"/>
      <c r="H86" s="63">
        <v>44575</v>
      </c>
      <c r="I86" s="62" t="s">
        <v>322</v>
      </c>
      <c r="J86" s="62"/>
    </row>
    <row r="87" spans="1:10" x14ac:dyDescent="0.35">
      <c r="A87" s="62"/>
      <c r="B87" t="s">
        <v>34</v>
      </c>
      <c r="C87" s="63">
        <v>44411</v>
      </c>
      <c r="D87" s="62"/>
      <c r="E87" s="63"/>
      <c r="F87" s="63">
        <v>44434</v>
      </c>
      <c r="G87" s="63"/>
      <c r="H87" s="63">
        <v>44575</v>
      </c>
      <c r="I87" s="62" t="s">
        <v>322</v>
      </c>
      <c r="J87" s="62"/>
    </row>
    <row r="88" spans="1:10" x14ac:dyDescent="0.35">
      <c r="A88" s="62"/>
      <c r="B88" t="s">
        <v>35</v>
      </c>
      <c r="C88" s="63">
        <v>44418</v>
      </c>
      <c r="D88" s="62"/>
      <c r="E88" s="63"/>
      <c r="F88" s="63">
        <v>44455</v>
      </c>
      <c r="G88" s="63"/>
      <c r="H88" s="63">
        <v>44581</v>
      </c>
      <c r="I88" s="62" t="s">
        <v>322</v>
      </c>
      <c r="J88" s="62"/>
    </row>
    <row r="89" spans="1:10" x14ac:dyDescent="0.35">
      <c r="A89" s="62"/>
      <c r="B89" t="s">
        <v>36</v>
      </c>
      <c r="C89" s="63">
        <v>44454</v>
      </c>
      <c r="D89" s="62"/>
      <c r="E89" s="63"/>
      <c r="F89" s="63">
        <v>44530</v>
      </c>
      <c r="G89" s="63"/>
      <c r="H89" s="63">
        <v>44582</v>
      </c>
      <c r="I89" s="62" t="s">
        <v>322</v>
      </c>
      <c r="J89" s="62"/>
    </row>
    <row r="90" spans="1:10" x14ac:dyDescent="0.35">
      <c r="A90" s="62"/>
      <c r="B90" t="s">
        <v>37</v>
      </c>
      <c r="C90" s="63">
        <v>44414</v>
      </c>
      <c r="D90" s="62"/>
      <c r="E90" s="63"/>
      <c r="F90" s="63">
        <v>44431</v>
      </c>
      <c r="G90" s="63"/>
      <c r="H90" s="63">
        <v>44586</v>
      </c>
      <c r="I90" s="62" t="s">
        <v>322</v>
      </c>
      <c r="J90" s="62"/>
    </row>
    <row r="91" spans="1:10" x14ac:dyDescent="0.35">
      <c r="A91" s="62"/>
      <c r="B91" t="s">
        <v>38</v>
      </c>
      <c r="C91" s="63">
        <v>44470</v>
      </c>
      <c r="D91" s="62"/>
      <c r="E91" s="63"/>
      <c r="F91" s="63">
        <v>44516</v>
      </c>
      <c r="G91" s="63"/>
      <c r="H91" s="63">
        <v>44587</v>
      </c>
      <c r="I91" s="62" t="s">
        <v>322</v>
      </c>
      <c r="J91" s="62"/>
    </row>
    <row r="92" spans="1:10" x14ac:dyDescent="0.35">
      <c r="A92" s="62"/>
      <c r="B92" t="s">
        <v>39</v>
      </c>
      <c r="C92" s="63">
        <v>43267</v>
      </c>
      <c r="D92" s="62"/>
      <c r="E92" s="63"/>
      <c r="F92" s="63">
        <v>44396</v>
      </c>
      <c r="G92" s="63"/>
      <c r="H92" s="63">
        <v>44579</v>
      </c>
      <c r="I92" s="62" t="s">
        <v>322</v>
      </c>
      <c r="J92" s="62"/>
    </row>
    <row r="93" spans="1:10" x14ac:dyDescent="0.35">
      <c r="A93" s="62"/>
      <c r="B93" t="s">
        <v>40</v>
      </c>
      <c r="C93" s="63">
        <v>44441</v>
      </c>
      <c r="D93" s="62"/>
      <c r="E93" s="63"/>
      <c r="F93" s="63">
        <v>44530</v>
      </c>
      <c r="G93" s="63"/>
      <c r="H93" s="63">
        <v>44588</v>
      </c>
      <c r="I93" s="62" t="s">
        <v>322</v>
      </c>
      <c r="J93" s="62"/>
    </row>
    <row r="94" spans="1:10" x14ac:dyDescent="0.35">
      <c r="A94" s="62"/>
      <c r="B94" t="s">
        <v>41</v>
      </c>
      <c r="C94" s="63">
        <v>44500</v>
      </c>
      <c r="D94" s="62"/>
      <c r="E94" s="63"/>
      <c r="F94" s="63">
        <v>44530</v>
      </c>
      <c r="G94" s="63"/>
      <c r="H94" s="63">
        <v>44589</v>
      </c>
      <c r="I94" s="62" t="s">
        <v>322</v>
      </c>
      <c r="J94" s="62"/>
    </row>
    <row r="95" spans="1:10" x14ac:dyDescent="0.35">
      <c r="A95" s="62"/>
      <c r="B95" t="s">
        <v>42</v>
      </c>
      <c r="C95" s="63">
        <v>44472</v>
      </c>
      <c r="D95" s="62"/>
      <c r="E95" s="63"/>
      <c r="F95" s="63">
        <v>44494</v>
      </c>
      <c r="G95" s="63"/>
      <c r="H95" s="63">
        <v>44589</v>
      </c>
      <c r="I95" s="62" t="s">
        <v>322</v>
      </c>
      <c r="J95" s="62"/>
    </row>
    <row r="96" spans="1:10" x14ac:dyDescent="0.35">
      <c r="A96" s="62"/>
      <c r="B96" t="s">
        <v>43</v>
      </c>
      <c r="C96" s="63">
        <v>44412</v>
      </c>
      <c r="D96" s="62"/>
      <c r="E96" s="63"/>
      <c r="F96" s="63">
        <v>44515</v>
      </c>
      <c r="G96" s="63"/>
      <c r="H96" s="63">
        <v>44582</v>
      </c>
      <c r="I96" s="62" t="s">
        <v>322</v>
      </c>
      <c r="J96" s="62"/>
    </row>
    <row r="97" spans="1:10" x14ac:dyDescent="0.35">
      <c r="A97" s="62"/>
      <c r="B97" t="s">
        <v>44</v>
      </c>
      <c r="C97" s="63">
        <v>44416</v>
      </c>
      <c r="D97" s="62"/>
      <c r="E97" s="63"/>
      <c r="F97" s="63">
        <v>44441</v>
      </c>
      <c r="G97" s="63"/>
      <c r="H97" s="63">
        <v>44593</v>
      </c>
      <c r="I97" s="62" t="s">
        <v>322</v>
      </c>
      <c r="J97" s="62"/>
    </row>
    <row r="98" spans="1:10" x14ac:dyDescent="0.35">
      <c r="A98" s="62"/>
      <c r="B98" t="s">
        <v>45</v>
      </c>
      <c r="C98" s="63">
        <v>44489</v>
      </c>
      <c r="D98" s="62"/>
      <c r="E98" s="63"/>
      <c r="F98" s="63">
        <v>44523</v>
      </c>
      <c r="G98" s="63"/>
      <c r="H98" s="63">
        <v>44593</v>
      </c>
      <c r="I98" s="62" t="s">
        <v>322</v>
      </c>
      <c r="J98" s="62"/>
    </row>
    <row r="99" spans="1:10" x14ac:dyDescent="0.35">
      <c r="A99" s="62"/>
      <c r="B99" t="s">
        <v>46</v>
      </c>
      <c r="C99" s="63">
        <v>44413</v>
      </c>
      <c r="D99" s="62"/>
      <c r="E99" s="63"/>
      <c r="F99" s="63">
        <v>44449</v>
      </c>
      <c r="G99" s="63"/>
      <c r="H99" s="63">
        <v>44594</v>
      </c>
      <c r="I99" s="62" t="s">
        <v>322</v>
      </c>
      <c r="J99" s="62"/>
    </row>
    <row r="100" spans="1:10" x14ac:dyDescent="0.35">
      <c r="A100" s="62"/>
      <c r="B100" t="s">
        <v>47</v>
      </c>
      <c r="C100" s="63">
        <v>44427</v>
      </c>
      <c r="D100" s="62"/>
      <c r="E100" s="63"/>
      <c r="F100" s="63">
        <v>44453</v>
      </c>
      <c r="G100" s="63"/>
      <c r="H100" s="63">
        <v>44594</v>
      </c>
      <c r="I100" s="62" t="s">
        <v>322</v>
      </c>
      <c r="J100" s="62"/>
    </row>
    <row r="101" spans="1:10" x14ac:dyDescent="0.35">
      <c r="A101" s="62"/>
      <c r="B101" t="s">
        <v>48</v>
      </c>
      <c r="C101" s="63">
        <v>44422</v>
      </c>
      <c r="D101" s="62"/>
      <c r="E101" s="63"/>
      <c r="F101" s="63">
        <v>44448</v>
      </c>
      <c r="G101" s="63"/>
      <c r="H101" s="63">
        <v>44595</v>
      </c>
      <c r="I101" s="62" t="s">
        <v>322</v>
      </c>
      <c r="J101" s="62"/>
    </row>
    <row r="102" spans="1:10" x14ac:dyDescent="0.35">
      <c r="A102" s="62"/>
      <c r="B102" t="s">
        <v>49</v>
      </c>
      <c r="C102" s="63">
        <v>44395</v>
      </c>
      <c r="D102" s="62"/>
      <c r="E102" s="63"/>
      <c r="F102" s="63">
        <v>44454</v>
      </c>
      <c r="G102" s="63"/>
      <c r="H102" s="63">
        <v>44595</v>
      </c>
      <c r="I102" s="62" t="s">
        <v>322</v>
      </c>
      <c r="J102" s="62"/>
    </row>
    <row r="103" spans="1:10" x14ac:dyDescent="0.35">
      <c r="A103" s="62"/>
      <c r="B103" t="s">
        <v>50</v>
      </c>
      <c r="C103" s="63">
        <v>44428</v>
      </c>
      <c r="D103" s="62"/>
      <c r="E103" s="63"/>
      <c r="F103" s="63">
        <v>44454</v>
      </c>
      <c r="G103" s="63"/>
      <c r="H103" s="63">
        <v>44595</v>
      </c>
      <c r="I103" s="62" t="s">
        <v>322</v>
      </c>
      <c r="J103" s="62"/>
    </row>
    <row r="104" spans="1:10" x14ac:dyDescent="0.35">
      <c r="A104" s="62"/>
      <c r="B104" t="s">
        <v>51</v>
      </c>
      <c r="C104" s="63">
        <v>44408</v>
      </c>
      <c r="D104" s="62"/>
      <c r="E104" s="63"/>
      <c r="F104" s="63">
        <v>44509</v>
      </c>
      <c r="G104" s="63"/>
      <c r="H104" s="63">
        <v>44595</v>
      </c>
      <c r="I104" s="62" t="s">
        <v>322</v>
      </c>
      <c r="J104" s="62"/>
    </row>
    <row r="105" spans="1:10" x14ac:dyDescent="0.35">
      <c r="A105" s="62"/>
      <c r="B105" t="s">
        <v>52</v>
      </c>
      <c r="C105" s="63">
        <v>44254</v>
      </c>
      <c r="D105" s="62"/>
      <c r="E105" s="63"/>
      <c r="F105" s="63">
        <v>44455</v>
      </c>
      <c r="G105" s="63"/>
      <c r="H105" s="63">
        <v>44596</v>
      </c>
      <c r="I105" s="62" t="s">
        <v>322</v>
      </c>
      <c r="J105" s="62"/>
    </row>
    <row r="106" spans="1:10" x14ac:dyDescent="0.35">
      <c r="A106" s="62"/>
      <c r="B106" t="s">
        <v>53</v>
      </c>
      <c r="C106" s="63">
        <v>44435</v>
      </c>
      <c r="D106" s="62"/>
      <c r="E106" s="63"/>
      <c r="F106" s="63">
        <v>44469</v>
      </c>
      <c r="G106" s="63"/>
      <c r="H106" s="63">
        <v>44596</v>
      </c>
      <c r="I106" s="62" t="s">
        <v>322</v>
      </c>
      <c r="J106" s="62"/>
    </row>
    <row r="107" spans="1:10" x14ac:dyDescent="0.35">
      <c r="A107" s="62"/>
      <c r="B107" t="s">
        <v>54</v>
      </c>
      <c r="C107" s="63">
        <v>44533</v>
      </c>
      <c r="D107" s="62"/>
      <c r="E107" s="63"/>
      <c r="F107" s="63">
        <v>44539</v>
      </c>
      <c r="G107" s="63"/>
      <c r="H107" s="63">
        <v>44600</v>
      </c>
      <c r="I107" s="62" t="s">
        <v>322</v>
      </c>
      <c r="J107" s="62"/>
    </row>
    <row r="108" spans="1:10" x14ac:dyDescent="0.35">
      <c r="A108" s="62"/>
      <c r="B108" t="s">
        <v>55</v>
      </c>
      <c r="C108" s="63">
        <v>44248</v>
      </c>
      <c r="D108" s="62"/>
      <c r="E108" s="63"/>
      <c r="F108" s="63">
        <v>44455</v>
      </c>
      <c r="G108" s="63"/>
      <c r="H108" s="63">
        <v>44601</v>
      </c>
      <c r="I108" s="62" t="s">
        <v>322</v>
      </c>
      <c r="J108" s="62"/>
    </row>
    <row r="109" spans="1:10" x14ac:dyDescent="0.35">
      <c r="A109" s="62"/>
      <c r="B109" t="s">
        <v>56</v>
      </c>
      <c r="C109" s="63">
        <v>44422</v>
      </c>
      <c r="D109" s="62"/>
      <c r="E109" s="63"/>
      <c r="F109" s="63">
        <v>44552</v>
      </c>
      <c r="G109" s="63"/>
      <c r="H109" s="63">
        <v>44607</v>
      </c>
      <c r="I109" s="62" t="s">
        <v>322</v>
      </c>
      <c r="J109" s="62"/>
    </row>
    <row r="110" spans="1:10" x14ac:dyDescent="0.35">
      <c r="A110" s="62"/>
      <c r="B110" t="s">
        <v>57</v>
      </c>
      <c r="C110" s="63">
        <v>44426</v>
      </c>
      <c r="D110" s="62"/>
      <c r="E110" s="63"/>
      <c r="F110" s="63">
        <v>44462</v>
      </c>
      <c r="G110" s="63"/>
      <c r="H110" s="63">
        <v>44607</v>
      </c>
      <c r="I110" s="62" t="s">
        <v>322</v>
      </c>
      <c r="J110" s="62"/>
    </row>
    <row r="111" spans="1:10" x14ac:dyDescent="0.35">
      <c r="A111" s="62"/>
      <c r="B111" t="s">
        <v>58</v>
      </c>
      <c r="C111" s="63">
        <v>44478</v>
      </c>
      <c r="D111" s="62"/>
      <c r="E111" s="63"/>
      <c r="F111" s="63">
        <v>44488</v>
      </c>
      <c r="G111" s="63"/>
      <c r="H111" s="63">
        <v>44607</v>
      </c>
      <c r="I111" s="62" t="s">
        <v>322</v>
      </c>
      <c r="J111" s="62"/>
    </row>
    <row r="112" spans="1:10" x14ac:dyDescent="0.35">
      <c r="A112" s="62"/>
      <c r="B112" t="s">
        <v>59</v>
      </c>
      <c r="C112" s="63">
        <v>44441</v>
      </c>
      <c r="D112" s="62"/>
      <c r="E112" s="63"/>
      <c r="F112" s="63">
        <v>44468</v>
      </c>
      <c r="G112" s="63"/>
      <c r="H112" s="63">
        <v>44615</v>
      </c>
      <c r="I112" s="62" t="s">
        <v>322</v>
      </c>
      <c r="J112" s="62"/>
    </row>
    <row r="113" spans="1:10" x14ac:dyDescent="0.35">
      <c r="A113" s="62"/>
      <c r="B113" t="s">
        <v>60</v>
      </c>
      <c r="C113" s="63">
        <v>44391</v>
      </c>
      <c r="D113" s="62"/>
      <c r="E113" s="63"/>
      <c r="F113" s="63">
        <v>44475</v>
      </c>
      <c r="G113" s="63"/>
      <c r="H113" s="63">
        <v>44616</v>
      </c>
      <c r="I113" s="62" t="s">
        <v>322</v>
      </c>
      <c r="J113" s="62"/>
    </row>
    <row r="114" spans="1:10" x14ac:dyDescent="0.35">
      <c r="A114" s="62"/>
      <c r="B114" t="s">
        <v>61</v>
      </c>
      <c r="C114" s="63">
        <v>44373</v>
      </c>
      <c r="D114" s="62"/>
      <c r="E114" s="63"/>
      <c r="F114" s="63">
        <v>44434</v>
      </c>
      <c r="G114" s="63"/>
      <c r="H114" s="63">
        <v>44617</v>
      </c>
      <c r="I114" s="62" t="s">
        <v>322</v>
      </c>
      <c r="J114" s="62"/>
    </row>
    <row r="115" spans="1:10" x14ac:dyDescent="0.35">
      <c r="A115" s="62"/>
      <c r="B115" t="s">
        <v>62</v>
      </c>
      <c r="C115" s="63">
        <v>44439</v>
      </c>
      <c r="D115" s="62"/>
      <c r="E115" s="63"/>
      <c r="F115" s="63">
        <v>44476</v>
      </c>
      <c r="G115" s="63"/>
      <c r="H115" s="63">
        <v>44623</v>
      </c>
      <c r="I115" s="62" t="s">
        <v>322</v>
      </c>
      <c r="J115" s="62"/>
    </row>
    <row r="116" spans="1:10" x14ac:dyDescent="0.35">
      <c r="A116" s="62"/>
      <c r="B116" t="s">
        <v>63</v>
      </c>
      <c r="C116" s="63">
        <v>44530</v>
      </c>
      <c r="D116" s="62"/>
      <c r="E116" s="63"/>
      <c r="F116" s="63">
        <v>44572</v>
      </c>
      <c r="G116" s="63"/>
      <c r="H116" s="63">
        <v>44624</v>
      </c>
      <c r="I116" s="62" t="s">
        <v>322</v>
      </c>
      <c r="J116" s="62"/>
    </row>
    <row r="117" spans="1:10" x14ac:dyDescent="0.35">
      <c r="A117" s="62"/>
      <c r="B117" t="s">
        <v>64</v>
      </c>
      <c r="C117" s="63">
        <v>44558</v>
      </c>
      <c r="D117" s="62"/>
      <c r="E117" s="63"/>
      <c r="F117" s="63">
        <v>44571</v>
      </c>
      <c r="G117" s="63"/>
      <c r="H117" s="63">
        <v>44627</v>
      </c>
      <c r="I117" s="62" t="s">
        <v>322</v>
      </c>
      <c r="J117" s="62"/>
    </row>
    <row r="118" spans="1:10" x14ac:dyDescent="0.35">
      <c r="A118" s="62"/>
      <c r="B118" t="s">
        <v>65</v>
      </c>
      <c r="C118" s="63">
        <v>44462</v>
      </c>
      <c r="D118" s="62"/>
      <c r="E118" s="63"/>
      <c r="F118" s="63">
        <v>44488</v>
      </c>
      <c r="G118" s="63"/>
      <c r="H118" s="63">
        <v>44629</v>
      </c>
      <c r="I118" s="62" t="s">
        <v>322</v>
      </c>
      <c r="J118" s="62"/>
    </row>
    <row r="119" spans="1:10" x14ac:dyDescent="0.35">
      <c r="A119" s="62"/>
      <c r="B119" t="s">
        <v>66</v>
      </c>
      <c r="C119" s="63">
        <v>43478</v>
      </c>
      <c r="D119" s="62"/>
      <c r="E119" s="63"/>
      <c r="F119" s="63">
        <v>44481</v>
      </c>
      <c r="G119" s="63"/>
      <c r="H119" s="63">
        <v>44629</v>
      </c>
      <c r="I119" s="62" t="s">
        <v>322</v>
      </c>
      <c r="J119" s="62"/>
    </row>
    <row r="120" spans="1:10" x14ac:dyDescent="0.35">
      <c r="A120" s="62"/>
      <c r="B120" t="s">
        <v>67</v>
      </c>
      <c r="C120" s="63">
        <v>43585</v>
      </c>
      <c r="D120" s="62"/>
      <c r="E120" s="63"/>
      <c r="F120" s="63">
        <v>44495</v>
      </c>
      <c r="G120" s="63"/>
      <c r="H120" s="63">
        <v>44630</v>
      </c>
      <c r="I120" s="62" t="s">
        <v>322</v>
      </c>
      <c r="J120" s="62"/>
    </row>
    <row r="121" spans="1:10" x14ac:dyDescent="0.35">
      <c r="A121" s="62"/>
      <c r="B121" t="s">
        <v>68</v>
      </c>
      <c r="C121" s="63">
        <v>44603</v>
      </c>
      <c r="D121" s="62"/>
      <c r="E121" s="63"/>
      <c r="F121" s="63">
        <v>44623</v>
      </c>
      <c r="G121" s="63"/>
      <c r="H121" s="63">
        <v>44630</v>
      </c>
      <c r="I121" s="62" t="s">
        <v>322</v>
      </c>
      <c r="J121" s="62"/>
    </row>
    <row r="122" spans="1:10" x14ac:dyDescent="0.35">
      <c r="A122" s="62"/>
      <c r="B122" t="s">
        <v>69</v>
      </c>
      <c r="C122" s="63">
        <v>44481</v>
      </c>
      <c r="D122" s="62"/>
      <c r="E122" s="63"/>
      <c r="F122" s="63">
        <v>44487</v>
      </c>
      <c r="G122" s="63"/>
      <c r="H122" s="63">
        <v>44631</v>
      </c>
      <c r="I122" s="62" t="s">
        <v>322</v>
      </c>
      <c r="J122" s="62"/>
    </row>
    <row r="123" spans="1:10" x14ac:dyDescent="0.35">
      <c r="A123" s="62"/>
      <c r="B123" t="s">
        <v>70</v>
      </c>
      <c r="C123" s="63">
        <v>44417</v>
      </c>
      <c r="D123" s="62"/>
      <c r="E123" s="63"/>
      <c r="F123" s="63">
        <v>44510</v>
      </c>
      <c r="G123" s="63"/>
      <c r="H123" s="63">
        <v>44631</v>
      </c>
      <c r="I123" s="62" t="s">
        <v>322</v>
      </c>
      <c r="J123" s="62"/>
    </row>
    <row r="124" spans="1:10" x14ac:dyDescent="0.35">
      <c r="A124" s="62"/>
      <c r="B124" t="s">
        <v>71</v>
      </c>
      <c r="C124" s="63">
        <v>44453</v>
      </c>
      <c r="D124" s="62"/>
      <c r="E124" s="63"/>
      <c r="F124" s="63">
        <v>44490</v>
      </c>
      <c r="G124" s="63"/>
      <c r="H124" s="63">
        <v>44635</v>
      </c>
      <c r="I124" s="62" t="s">
        <v>322</v>
      </c>
      <c r="J124" s="62"/>
    </row>
    <row r="125" spans="1:10" x14ac:dyDescent="0.35">
      <c r="A125" s="62"/>
      <c r="B125" t="s">
        <v>72</v>
      </c>
      <c r="C125" s="63">
        <v>43934</v>
      </c>
      <c r="D125" s="62"/>
      <c r="E125" s="63"/>
      <c r="F125" s="63">
        <v>44579</v>
      </c>
      <c r="G125" s="63"/>
      <c r="H125" s="63">
        <v>44636</v>
      </c>
      <c r="I125" s="62" t="s">
        <v>322</v>
      </c>
      <c r="J125" s="62"/>
    </row>
    <row r="126" spans="1:10" x14ac:dyDescent="0.35">
      <c r="A126" s="62"/>
      <c r="B126" t="s">
        <v>73</v>
      </c>
      <c r="C126" s="63">
        <v>44419</v>
      </c>
      <c r="D126" s="62"/>
      <c r="E126" s="63"/>
      <c r="F126" s="63">
        <v>44455</v>
      </c>
      <c r="G126" s="63"/>
      <c r="H126" s="63">
        <v>44637</v>
      </c>
      <c r="I126" s="62" t="s">
        <v>322</v>
      </c>
      <c r="J126" s="62"/>
    </row>
    <row r="127" spans="1:10" x14ac:dyDescent="0.35">
      <c r="A127" s="62"/>
      <c r="B127" t="s">
        <v>74</v>
      </c>
      <c r="C127" s="63">
        <v>44409</v>
      </c>
      <c r="D127" s="62"/>
      <c r="E127" s="63"/>
      <c r="F127" s="63">
        <v>44594</v>
      </c>
      <c r="G127" s="63"/>
      <c r="H127" s="63">
        <v>44637</v>
      </c>
      <c r="I127" s="62" t="s">
        <v>322</v>
      </c>
      <c r="J127" s="62"/>
    </row>
    <row r="128" spans="1:10" x14ac:dyDescent="0.35">
      <c r="A128" s="62"/>
      <c r="B128" t="s">
        <v>75</v>
      </c>
      <c r="C128" s="63">
        <v>44534</v>
      </c>
      <c r="D128" s="62"/>
      <c r="E128" s="63"/>
      <c r="F128" s="63">
        <v>44552</v>
      </c>
      <c r="G128" s="63"/>
      <c r="H128" s="63">
        <v>44638</v>
      </c>
      <c r="I128" s="62" t="s">
        <v>322</v>
      </c>
      <c r="J128" s="62"/>
    </row>
    <row r="129" spans="1:10" x14ac:dyDescent="0.35">
      <c r="A129" s="62"/>
      <c r="B129" t="s">
        <v>76</v>
      </c>
      <c r="C129" s="63">
        <v>44515</v>
      </c>
      <c r="D129" s="62"/>
      <c r="E129" s="63"/>
      <c r="F129" s="63">
        <v>44552</v>
      </c>
      <c r="G129" s="63"/>
      <c r="H129" s="63">
        <v>44638</v>
      </c>
      <c r="I129" s="62" t="s">
        <v>322</v>
      </c>
      <c r="J129" s="62"/>
    </row>
    <row r="130" spans="1:10" x14ac:dyDescent="0.35">
      <c r="A130" s="62"/>
      <c r="B130" t="s">
        <v>77</v>
      </c>
      <c r="C130" s="63">
        <v>43372</v>
      </c>
      <c r="D130" s="62"/>
      <c r="E130" s="63"/>
      <c r="F130" s="63">
        <v>44495</v>
      </c>
      <c r="G130" s="63"/>
      <c r="H130" s="63">
        <v>44641</v>
      </c>
      <c r="I130" s="62" t="s">
        <v>322</v>
      </c>
      <c r="J130" s="62"/>
    </row>
    <row r="131" spans="1:10" x14ac:dyDescent="0.35">
      <c r="A131" s="62"/>
      <c r="B131" t="s">
        <v>78</v>
      </c>
      <c r="C131" s="63">
        <v>43227</v>
      </c>
      <c r="D131" s="62"/>
      <c r="E131" s="63"/>
      <c r="F131" s="63">
        <v>44495</v>
      </c>
      <c r="G131" s="63"/>
      <c r="H131" s="63">
        <v>44648</v>
      </c>
      <c r="I131" s="62" t="s">
        <v>322</v>
      </c>
      <c r="J131" s="62"/>
    </row>
    <row r="132" spans="1:10" x14ac:dyDescent="0.35">
      <c r="A132" s="62"/>
      <c r="B132" t="s">
        <v>79</v>
      </c>
      <c r="C132" s="63">
        <v>44401</v>
      </c>
      <c r="D132" s="62"/>
      <c r="E132" s="63"/>
      <c r="F132" s="63">
        <v>44490</v>
      </c>
      <c r="G132" s="63"/>
      <c r="H132" s="63">
        <v>44650</v>
      </c>
      <c r="I132" s="62" t="s">
        <v>322</v>
      </c>
      <c r="J132" s="62"/>
    </row>
    <row r="133" spans="1:10" x14ac:dyDescent="0.35">
      <c r="A133" s="62"/>
      <c r="B133" t="s">
        <v>80</v>
      </c>
      <c r="C133" s="63">
        <v>44495</v>
      </c>
      <c r="D133" s="62"/>
      <c r="E133" s="63"/>
      <c r="F133" s="63">
        <v>44523</v>
      </c>
      <c r="G133" s="63"/>
      <c r="H133" s="63">
        <v>44650</v>
      </c>
      <c r="I133" s="62" t="s">
        <v>322</v>
      </c>
      <c r="J133" s="62"/>
    </row>
    <row r="134" spans="1:10" x14ac:dyDescent="0.35">
      <c r="A134" s="62"/>
      <c r="B134" t="s">
        <v>81</v>
      </c>
      <c r="C134" s="63">
        <v>44235</v>
      </c>
      <c r="D134" s="62"/>
      <c r="E134" s="63"/>
      <c r="F134" s="63">
        <v>44468</v>
      </c>
      <c r="G134" s="63"/>
      <c r="H134" s="63">
        <v>44656</v>
      </c>
      <c r="I134" s="62" t="s">
        <v>322</v>
      </c>
      <c r="J134" s="62"/>
    </row>
    <row r="135" spans="1:10" x14ac:dyDescent="0.35">
      <c r="A135" s="62"/>
      <c r="B135" t="s">
        <v>82</v>
      </c>
      <c r="C135" s="63">
        <v>44594</v>
      </c>
      <c r="D135" s="62"/>
      <c r="E135" s="63"/>
      <c r="F135" s="63">
        <v>44621</v>
      </c>
      <c r="G135" s="63"/>
      <c r="H135" s="63">
        <v>44658</v>
      </c>
      <c r="I135" s="62" t="s">
        <v>322</v>
      </c>
      <c r="J135" s="62"/>
    </row>
    <row r="136" spans="1:10" x14ac:dyDescent="0.35">
      <c r="A136" s="62"/>
      <c r="B136" t="s">
        <v>83</v>
      </c>
      <c r="C136" s="63">
        <v>44470</v>
      </c>
      <c r="D136" s="62"/>
      <c r="E136" s="63"/>
      <c r="F136" s="63">
        <v>44497</v>
      </c>
      <c r="G136" s="63"/>
      <c r="H136" s="63">
        <v>44659</v>
      </c>
      <c r="I136" s="62" t="s">
        <v>322</v>
      </c>
      <c r="J136" s="62"/>
    </row>
    <row r="137" spans="1:10" x14ac:dyDescent="0.35">
      <c r="A137" s="62"/>
      <c r="B137" t="s">
        <v>84</v>
      </c>
      <c r="C137" s="63">
        <v>44473</v>
      </c>
      <c r="D137" s="62"/>
      <c r="E137" s="63"/>
      <c r="F137" s="63">
        <v>44488</v>
      </c>
      <c r="G137" s="63"/>
      <c r="H137" s="63">
        <v>44664</v>
      </c>
      <c r="I137" s="62" t="s">
        <v>322</v>
      </c>
      <c r="J137" s="62"/>
    </row>
    <row r="138" spans="1:10" x14ac:dyDescent="0.35">
      <c r="A138" s="62"/>
      <c r="B138" t="s">
        <v>85</v>
      </c>
      <c r="C138" s="63">
        <v>44382</v>
      </c>
      <c r="D138" s="62"/>
      <c r="E138" s="63"/>
      <c r="F138" s="63">
        <v>44490</v>
      </c>
      <c r="G138" s="63"/>
      <c r="H138" s="63">
        <v>44670</v>
      </c>
      <c r="I138" s="62" t="s">
        <v>322</v>
      </c>
      <c r="J138" s="62"/>
    </row>
    <row r="139" spans="1:10" x14ac:dyDescent="0.35">
      <c r="A139" s="62"/>
      <c r="B139" t="s">
        <v>86</v>
      </c>
      <c r="C139" s="63">
        <v>44443</v>
      </c>
      <c r="D139" s="62"/>
      <c r="E139" s="63"/>
      <c r="F139" s="63">
        <v>44497</v>
      </c>
      <c r="G139" s="63"/>
      <c r="H139" s="63">
        <v>44671</v>
      </c>
      <c r="I139" s="62" t="s">
        <v>322</v>
      </c>
      <c r="J139" s="62"/>
    </row>
    <row r="140" spans="1:10" x14ac:dyDescent="0.35">
      <c r="A140" s="62"/>
      <c r="B140" t="s">
        <v>87</v>
      </c>
      <c r="C140" s="63">
        <v>44129</v>
      </c>
      <c r="D140" s="62"/>
      <c r="E140" s="63"/>
      <c r="F140" s="63">
        <v>44160</v>
      </c>
      <c r="G140" s="63"/>
      <c r="H140" s="63">
        <v>44672</v>
      </c>
      <c r="I140" s="62" t="s">
        <v>322</v>
      </c>
      <c r="J140" s="62"/>
    </row>
    <row r="141" spans="1:10" x14ac:dyDescent="0.35">
      <c r="A141" s="62"/>
      <c r="B141" t="s">
        <v>88</v>
      </c>
      <c r="C141" s="63">
        <v>44156</v>
      </c>
      <c r="D141" s="62"/>
      <c r="E141" s="63"/>
      <c r="F141" s="63">
        <v>44539</v>
      </c>
      <c r="G141" s="63"/>
      <c r="H141" s="63">
        <v>44676</v>
      </c>
      <c r="I141" s="62" t="s">
        <v>322</v>
      </c>
      <c r="J141" s="62"/>
    </row>
    <row r="142" spans="1:10" x14ac:dyDescent="0.35">
      <c r="A142" s="62"/>
      <c r="B142" t="s">
        <v>89</v>
      </c>
      <c r="C142" s="63">
        <v>44404</v>
      </c>
      <c r="D142" s="62"/>
      <c r="E142" s="63"/>
      <c r="F142" s="63">
        <v>44594</v>
      </c>
      <c r="G142" s="63"/>
      <c r="H142" s="63">
        <v>44680</v>
      </c>
      <c r="I142" s="62" t="s">
        <v>322</v>
      </c>
      <c r="J142" s="62"/>
    </row>
    <row r="143" spans="1:10" x14ac:dyDescent="0.35">
      <c r="A143" s="62"/>
      <c r="B143" t="s">
        <v>90</v>
      </c>
      <c r="C143" s="63">
        <v>44508</v>
      </c>
      <c r="D143" s="62"/>
      <c r="E143" s="63"/>
      <c r="F143" s="63">
        <v>44679</v>
      </c>
      <c r="G143" s="63"/>
      <c r="H143" s="63">
        <v>44680</v>
      </c>
      <c r="I143" s="62" t="s">
        <v>322</v>
      </c>
      <c r="J143" s="62"/>
    </row>
    <row r="144" spans="1:10" x14ac:dyDescent="0.35">
      <c r="A144" s="62"/>
      <c r="B144" t="s">
        <v>91</v>
      </c>
      <c r="C144" s="63">
        <v>44570</v>
      </c>
      <c r="D144" s="62"/>
      <c r="E144" s="63"/>
      <c r="F144" s="63">
        <v>44581</v>
      </c>
      <c r="G144" s="63"/>
      <c r="H144" s="63">
        <v>44684</v>
      </c>
      <c r="I144" s="62" t="s">
        <v>322</v>
      </c>
      <c r="J144" s="62"/>
    </row>
    <row r="145" spans="1:10" x14ac:dyDescent="0.35">
      <c r="A145" s="62"/>
      <c r="B145" t="s">
        <v>92</v>
      </c>
      <c r="C145" s="63">
        <v>44613</v>
      </c>
      <c r="D145" s="62"/>
      <c r="E145" s="63"/>
      <c r="F145" s="63">
        <v>44622</v>
      </c>
      <c r="G145" s="63"/>
      <c r="H145" s="63">
        <v>44691</v>
      </c>
      <c r="I145" s="62" t="s">
        <v>322</v>
      </c>
      <c r="J145" s="62"/>
    </row>
    <row r="146" spans="1:10" x14ac:dyDescent="0.35">
      <c r="A146" s="62"/>
      <c r="B146" t="s">
        <v>93</v>
      </c>
      <c r="C146" s="63">
        <v>44524</v>
      </c>
      <c r="D146" s="62"/>
      <c r="E146" s="63"/>
      <c r="F146" s="63">
        <v>44538</v>
      </c>
      <c r="G146" s="63"/>
      <c r="H146" s="63">
        <v>44691</v>
      </c>
      <c r="I146" s="62" t="s">
        <v>322</v>
      </c>
      <c r="J146" s="62"/>
    </row>
    <row r="147" spans="1:10" x14ac:dyDescent="0.35">
      <c r="A147" s="62"/>
      <c r="B147" t="s">
        <v>94</v>
      </c>
      <c r="C147" s="63">
        <v>44506</v>
      </c>
      <c r="D147" s="62"/>
      <c r="E147" s="63"/>
      <c r="F147" s="63">
        <v>44532</v>
      </c>
      <c r="G147" s="63"/>
      <c r="H147" s="63">
        <v>44693</v>
      </c>
      <c r="I147" s="62" t="s">
        <v>322</v>
      </c>
      <c r="J147" s="62"/>
    </row>
    <row r="148" spans="1:10" x14ac:dyDescent="0.35">
      <c r="A148" s="62"/>
      <c r="B148" t="s">
        <v>95</v>
      </c>
      <c r="C148" s="63">
        <v>44342</v>
      </c>
      <c r="D148" s="62"/>
      <c r="E148" s="63"/>
      <c r="F148" s="63">
        <v>44642</v>
      </c>
      <c r="G148" s="63"/>
      <c r="H148" s="63">
        <v>44693</v>
      </c>
      <c r="I148" s="62" t="s">
        <v>322</v>
      </c>
      <c r="J148" s="62"/>
    </row>
    <row r="149" spans="1:10" x14ac:dyDescent="0.35">
      <c r="A149" s="62"/>
      <c r="B149" t="s">
        <v>96</v>
      </c>
      <c r="C149" s="63">
        <v>44599</v>
      </c>
      <c r="D149" s="62"/>
      <c r="E149" s="63"/>
      <c r="F149" s="63">
        <v>44642</v>
      </c>
      <c r="G149" s="63"/>
      <c r="H149" s="63">
        <v>44693</v>
      </c>
      <c r="I149" s="62" t="s">
        <v>322</v>
      </c>
      <c r="J149" s="62"/>
    </row>
    <row r="150" spans="1:10" x14ac:dyDescent="0.35">
      <c r="A150" s="62"/>
      <c r="B150" t="s">
        <v>97</v>
      </c>
      <c r="C150" s="63">
        <v>43956</v>
      </c>
      <c r="D150" s="62"/>
      <c r="E150" s="63"/>
      <c r="F150" s="63">
        <v>44539</v>
      </c>
      <c r="G150" s="63"/>
      <c r="H150" s="63">
        <v>44693</v>
      </c>
      <c r="I150" s="62" t="s">
        <v>322</v>
      </c>
      <c r="J150" s="62"/>
    </row>
    <row r="151" spans="1:10" x14ac:dyDescent="0.35">
      <c r="A151" s="62"/>
      <c r="B151" t="s">
        <v>98</v>
      </c>
      <c r="C151" s="63">
        <v>44587</v>
      </c>
      <c r="D151" s="62"/>
      <c r="E151" s="63"/>
      <c r="F151" s="63">
        <v>44642</v>
      </c>
      <c r="G151" s="63"/>
      <c r="H151" s="63">
        <v>44693</v>
      </c>
      <c r="I151" s="62" t="s">
        <v>322</v>
      </c>
      <c r="J151" s="62"/>
    </row>
    <row r="152" spans="1:10" x14ac:dyDescent="0.35">
      <c r="A152" s="62"/>
      <c r="B152" t="s">
        <v>99</v>
      </c>
      <c r="C152" s="63">
        <v>44487</v>
      </c>
      <c r="D152" s="62"/>
      <c r="E152" s="63"/>
      <c r="F152" s="63">
        <v>44531</v>
      </c>
      <c r="G152" s="63"/>
      <c r="H152" s="63">
        <v>44694</v>
      </c>
      <c r="I152" s="62" t="s">
        <v>322</v>
      </c>
      <c r="J152" s="62"/>
    </row>
    <row r="153" spans="1:10" x14ac:dyDescent="0.35">
      <c r="A153" s="62"/>
      <c r="B153" t="s">
        <v>100</v>
      </c>
      <c r="C153" s="63">
        <v>44627</v>
      </c>
      <c r="D153" s="62"/>
      <c r="E153" s="63"/>
      <c r="F153" s="63">
        <v>44663</v>
      </c>
      <c r="G153" s="63"/>
      <c r="H153" s="63">
        <v>44697</v>
      </c>
      <c r="I153" s="62" t="s">
        <v>322</v>
      </c>
      <c r="J153" s="62"/>
    </row>
    <row r="154" spans="1:10" x14ac:dyDescent="0.35">
      <c r="A154" s="62"/>
      <c r="B154" t="s">
        <v>101</v>
      </c>
      <c r="C154" s="63">
        <v>44479</v>
      </c>
      <c r="D154" s="62"/>
      <c r="E154" s="63"/>
      <c r="F154" s="63">
        <v>44545</v>
      </c>
      <c r="G154" s="63"/>
      <c r="H154" s="63">
        <v>44697</v>
      </c>
      <c r="I154" s="62" t="s">
        <v>322</v>
      </c>
      <c r="J154" s="62"/>
    </row>
    <row r="155" spans="1:10" x14ac:dyDescent="0.35">
      <c r="A155" s="62"/>
      <c r="B155" t="s">
        <v>102</v>
      </c>
      <c r="C155" s="63">
        <v>44570</v>
      </c>
      <c r="D155" s="62"/>
      <c r="E155" s="63"/>
      <c r="F155" s="63">
        <v>44657</v>
      </c>
      <c r="G155" s="63"/>
      <c r="H155" s="63">
        <v>44701</v>
      </c>
      <c r="I155" s="62" t="s">
        <v>322</v>
      </c>
      <c r="J155" s="62"/>
    </row>
    <row r="156" spans="1:10" x14ac:dyDescent="0.35">
      <c r="A156" s="62"/>
      <c r="B156" t="s">
        <v>103</v>
      </c>
      <c r="C156" s="63">
        <v>44475</v>
      </c>
      <c r="D156" s="62"/>
      <c r="E156" s="63"/>
      <c r="F156" s="63">
        <v>44552</v>
      </c>
      <c r="G156" s="63"/>
      <c r="H156" s="63">
        <v>44700</v>
      </c>
      <c r="I156" s="62" t="s">
        <v>322</v>
      </c>
      <c r="J156" s="62"/>
    </row>
    <row r="157" spans="1:10" x14ac:dyDescent="0.35">
      <c r="A157" s="62"/>
      <c r="B157" t="s">
        <v>104</v>
      </c>
      <c r="C157" s="63">
        <v>43780</v>
      </c>
      <c r="D157" s="62"/>
      <c r="E157" s="63"/>
      <c r="F157" s="63">
        <v>44657</v>
      </c>
      <c r="G157" s="63"/>
      <c r="H157" s="63">
        <v>44707</v>
      </c>
      <c r="I157" s="62" t="s">
        <v>322</v>
      </c>
      <c r="J157" s="62"/>
    </row>
    <row r="158" spans="1:10" x14ac:dyDescent="0.35">
      <c r="A158" s="62"/>
      <c r="B158" t="s">
        <v>105</v>
      </c>
      <c r="C158" s="63">
        <v>44544</v>
      </c>
      <c r="D158" s="62"/>
      <c r="E158" s="63"/>
      <c r="F158" s="63">
        <v>44575</v>
      </c>
      <c r="G158" s="63"/>
      <c r="H158" s="63">
        <v>44708</v>
      </c>
      <c r="I158" s="62" t="s">
        <v>322</v>
      </c>
      <c r="J158" s="62"/>
    </row>
    <row r="159" spans="1:10" x14ac:dyDescent="0.35">
      <c r="A159" s="62"/>
      <c r="B159" t="s">
        <v>106</v>
      </c>
      <c r="C159" s="63">
        <v>44650</v>
      </c>
      <c r="D159" s="62"/>
      <c r="E159" s="63"/>
      <c r="F159" s="63">
        <v>44671</v>
      </c>
      <c r="G159" s="63"/>
      <c r="H159" s="63">
        <v>44708</v>
      </c>
      <c r="I159" s="62" t="s">
        <v>322</v>
      </c>
      <c r="J159" s="62"/>
    </row>
    <row r="160" spans="1:10" x14ac:dyDescent="0.35">
      <c r="A160" s="62"/>
      <c r="B160" t="s">
        <v>107</v>
      </c>
      <c r="C160" s="63">
        <v>44613</v>
      </c>
      <c r="D160" s="62"/>
      <c r="E160" s="63"/>
      <c r="F160" s="63">
        <v>44623</v>
      </c>
      <c r="G160" s="63"/>
      <c r="H160" s="63">
        <v>44708</v>
      </c>
      <c r="I160" s="62" t="s">
        <v>322</v>
      </c>
      <c r="J160" s="62"/>
    </row>
    <row r="161" spans="1:10" x14ac:dyDescent="0.35">
      <c r="A161" s="62"/>
      <c r="B161" t="s">
        <v>108</v>
      </c>
      <c r="C161" s="63">
        <v>44484</v>
      </c>
      <c r="D161" s="62"/>
      <c r="E161" s="63"/>
      <c r="F161" s="63">
        <v>44523</v>
      </c>
      <c r="G161" s="63"/>
      <c r="H161" s="63">
        <v>44708</v>
      </c>
      <c r="I161" s="62" t="s">
        <v>322</v>
      </c>
      <c r="J161" s="62"/>
    </row>
    <row r="162" spans="1:10" x14ac:dyDescent="0.35">
      <c r="A162" s="62"/>
      <c r="B162" t="s">
        <v>109</v>
      </c>
      <c r="C162" s="63">
        <v>44504</v>
      </c>
      <c r="D162" s="62"/>
      <c r="E162" s="63"/>
      <c r="F162" s="63">
        <v>44568</v>
      </c>
      <c r="G162" s="63"/>
      <c r="H162" s="63">
        <v>44713</v>
      </c>
      <c r="I162" s="62" t="s">
        <v>322</v>
      </c>
      <c r="J162" s="62"/>
    </row>
    <row r="163" spans="1:10" x14ac:dyDescent="0.35">
      <c r="A163" s="62"/>
      <c r="B163" t="s">
        <v>110</v>
      </c>
      <c r="C163" s="63">
        <v>43689</v>
      </c>
      <c r="D163" s="62"/>
      <c r="E163" s="63"/>
      <c r="F163" s="63">
        <v>44571</v>
      </c>
      <c r="G163" s="63"/>
      <c r="H163" s="63">
        <v>44714</v>
      </c>
      <c r="I163" s="62" t="s">
        <v>322</v>
      </c>
      <c r="J163" s="62"/>
    </row>
    <row r="164" spans="1:10" x14ac:dyDescent="0.35">
      <c r="A164" s="62"/>
      <c r="B164" t="s">
        <v>111</v>
      </c>
      <c r="C164" s="63">
        <v>43974</v>
      </c>
      <c r="D164" s="62"/>
      <c r="E164" s="63"/>
      <c r="F164" s="63">
        <v>44533</v>
      </c>
      <c r="G164" s="63"/>
      <c r="H164" s="63">
        <v>44715</v>
      </c>
      <c r="I164" s="62" t="s">
        <v>322</v>
      </c>
      <c r="J164" s="62"/>
    </row>
    <row r="165" spans="1:10" x14ac:dyDescent="0.35">
      <c r="A165" s="62"/>
      <c r="B165" t="s">
        <v>112</v>
      </c>
      <c r="C165" s="63">
        <v>44521</v>
      </c>
      <c r="D165" s="62"/>
      <c r="E165" s="63"/>
      <c r="F165" s="63">
        <v>44551</v>
      </c>
      <c r="G165" s="63"/>
      <c r="H165" s="63">
        <v>44719</v>
      </c>
      <c r="I165" s="62" t="s">
        <v>322</v>
      </c>
      <c r="J165" s="62"/>
    </row>
    <row r="166" spans="1:10" x14ac:dyDescent="0.35">
      <c r="A166" s="62"/>
      <c r="B166" t="s">
        <v>113</v>
      </c>
      <c r="C166" s="63">
        <v>44578</v>
      </c>
      <c r="D166" s="62"/>
      <c r="E166" s="63"/>
      <c r="F166" s="63">
        <v>44657</v>
      </c>
      <c r="G166" s="63"/>
      <c r="H166" s="63">
        <v>44719</v>
      </c>
      <c r="I166" s="62" t="s">
        <v>322</v>
      </c>
      <c r="J166" s="62"/>
    </row>
    <row r="167" spans="1:10" x14ac:dyDescent="0.35">
      <c r="A167" s="62"/>
      <c r="B167" t="s">
        <v>114</v>
      </c>
      <c r="C167" s="63">
        <v>44450</v>
      </c>
      <c r="D167" s="62"/>
      <c r="E167" s="63"/>
      <c r="F167" s="63">
        <v>44567</v>
      </c>
      <c r="G167" s="63"/>
      <c r="H167" s="63">
        <v>44722</v>
      </c>
      <c r="I167" s="62" t="s">
        <v>322</v>
      </c>
      <c r="J167" s="62"/>
    </row>
    <row r="168" spans="1:10" x14ac:dyDescent="0.35">
      <c r="A168" s="62"/>
      <c r="B168" t="s">
        <v>115</v>
      </c>
      <c r="C168" s="63">
        <v>44612</v>
      </c>
      <c r="D168" s="62"/>
      <c r="E168" s="63"/>
      <c r="F168" s="63">
        <v>44671</v>
      </c>
      <c r="G168" s="63"/>
      <c r="H168" s="63">
        <v>44722</v>
      </c>
      <c r="I168" s="62" t="s">
        <v>322</v>
      </c>
      <c r="J168" s="62"/>
    </row>
    <row r="169" spans="1:10" x14ac:dyDescent="0.35">
      <c r="A169" s="62"/>
      <c r="B169" t="s">
        <v>116</v>
      </c>
      <c r="C169" s="63">
        <v>44553</v>
      </c>
      <c r="D169" s="62"/>
      <c r="E169" s="63"/>
      <c r="F169" s="63">
        <v>44580</v>
      </c>
      <c r="G169" s="63"/>
      <c r="H169" s="63">
        <v>44726</v>
      </c>
      <c r="I169" s="62" t="s">
        <v>322</v>
      </c>
      <c r="J169" s="62"/>
    </row>
    <row r="170" spans="1:10" x14ac:dyDescent="0.35">
      <c r="A170" s="62"/>
      <c r="B170" t="s">
        <v>117</v>
      </c>
      <c r="C170" s="63">
        <v>44492</v>
      </c>
      <c r="D170" s="62"/>
      <c r="E170" s="63"/>
      <c r="F170" s="63">
        <v>44671</v>
      </c>
      <c r="G170" s="63"/>
      <c r="H170" s="63">
        <v>44726</v>
      </c>
      <c r="I170" s="62" t="s">
        <v>322</v>
      </c>
      <c r="J170" s="62"/>
    </row>
    <row r="171" spans="1:10" x14ac:dyDescent="0.35">
      <c r="A171" s="62"/>
      <c r="B171" t="s">
        <v>118</v>
      </c>
      <c r="C171" s="63">
        <v>43900</v>
      </c>
      <c r="D171" s="62"/>
      <c r="E171" s="63"/>
      <c r="F171" s="63">
        <v>44571</v>
      </c>
      <c r="G171" s="63"/>
      <c r="H171" s="63">
        <v>44726</v>
      </c>
      <c r="I171" s="62" t="s">
        <v>322</v>
      </c>
      <c r="J171" s="62"/>
    </row>
    <row r="172" spans="1:10" x14ac:dyDescent="0.35">
      <c r="A172" s="62"/>
      <c r="B172" t="s">
        <v>119</v>
      </c>
      <c r="C172" s="63">
        <v>44083</v>
      </c>
      <c r="D172" s="62"/>
      <c r="E172" s="63"/>
      <c r="F172" s="63">
        <v>44579</v>
      </c>
      <c r="G172" s="63"/>
      <c r="H172" s="63">
        <v>44734</v>
      </c>
      <c r="I172" s="62" t="s">
        <v>322</v>
      </c>
      <c r="J172" s="62"/>
    </row>
    <row r="173" spans="1:10" x14ac:dyDescent="0.35">
      <c r="A173" s="62"/>
      <c r="B173" t="s">
        <v>120</v>
      </c>
      <c r="C173" s="63">
        <v>43876</v>
      </c>
      <c r="D173" s="62"/>
      <c r="E173" s="63"/>
      <c r="F173" s="63">
        <v>44580</v>
      </c>
      <c r="G173" s="63"/>
      <c r="H173" s="63">
        <v>44734</v>
      </c>
      <c r="I173" s="62" t="s">
        <v>322</v>
      </c>
      <c r="J173" s="62"/>
    </row>
    <row r="174" spans="1:10" x14ac:dyDescent="0.35">
      <c r="A174" s="62"/>
      <c r="B174" t="s">
        <v>121</v>
      </c>
      <c r="C174" s="63">
        <v>44522</v>
      </c>
      <c r="D174" s="62"/>
      <c r="E174" s="63"/>
      <c r="F174" s="63">
        <v>44539</v>
      </c>
      <c r="G174" s="63"/>
      <c r="H174" s="63">
        <v>44715</v>
      </c>
      <c r="I174" s="62" t="s">
        <v>322</v>
      </c>
      <c r="J174" s="62"/>
    </row>
    <row r="175" spans="1:10" x14ac:dyDescent="0.35">
      <c r="A175" s="62"/>
      <c r="B175" t="s">
        <v>122</v>
      </c>
      <c r="C175" s="63">
        <v>44537</v>
      </c>
      <c r="D175" s="62"/>
      <c r="E175" s="63"/>
      <c r="F175" s="63">
        <v>44656</v>
      </c>
      <c r="G175" s="63"/>
      <c r="H175" s="63">
        <v>44735</v>
      </c>
      <c r="I175" s="62" t="s">
        <v>322</v>
      </c>
      <c r="J175" s="62"/>
    </row>
    <row r="176" spans="1:10" x14ac:dyDescent="0.35">
      <c r="A176" s="62"/>
      <c r="B176" t="s">
        <v>123</v>
      </c>
      <c r="C176" s="63">
        <v>44631</v>
      </c>
      <c r="D176" s="62"/>
      <c r="E176" s="63"/>
      <c r="F176" s="63">
        <v>44644</v>
      </c>
      <c r="G176" s="63"/>
      <c r="H176" s="63">
        <v>44735</v>
      </c>
      <c r="I176" s="62" t="s">
        <v>322</v>
      </c>
      <c r="J176" s="62"/>
    </row>
    <row r="177" spans="1:10" x14ac:dyDescent="0.35">
      <c r="A177" s="62"/>
      <c r="B177" t="s">
        <v>124</v>
      </c>
      <c r="C177" s="63">
        <v>44497</v>
      </c>
      <c r="D177" s="62"/>
      <c r="E177" s="63"/>
      <c r="F177" s="63">
        <v>44579</v>
      </c>
      <c r="G177" s="63"/>
      <c r="H177" s="63">
        <v>44735</v>
      </c>
      <c r="I177" s="62" t="s">
        <v>322</v>
      </c>
      <c r="J177" s="62"/>
    </row>
    <row r="178" spans="1:10" x14ac:dyDescent="0.35">
      <c r="A178" s="62"/>
      <c r="B178" t="s">
        <v>125</v>
      </c>
      <c r="C178" s="63">
        <v>44481</v>
      </c>
      <c r="D178" s="62"/>
      <c r="E178" s="63"/>
      <c r="F178" s="63">
        <v>44539</v>
      </c>
      <c r="G178" s="63"/>
      <c r="H178" s="63">
        <v>44735</v>
      </c>
      <c r="I178" s="62" t="s">
        <v>322</v>
      </c>
      <c r="J178" s="62"/>
    </row>
    <row r="179" spans="1:10" x14ac:dyDescent="0.35">
      <c r="A179" s="62"/>
      <c r="B179" t="s">
        <v>126</v>
      </c>
      <c r="C179" s="63">
        <v>43603</v>
      </c>
      <c r="D179" s="62"/>
      <c r="E179" s="63"/>
      <c r="F179" s="63">
        <v>44571</v>
      </c>
      <c r="G179" s="63"/>
      <c r="H179" s="63">
        <v>44740</v>
      </c>
      <c r="I179" s="62" t="s">
        <v>322</v>
      </c>
      <c r="J179" s="62"/>
    </row>
    <row r="180" spans="1:10" x14ac:dyDescent="0.35">
      <c r="A180" s="62"/>
      <c r="B180" t="s">
        <v>128</v>
      </c>
      <c r="C180" s="63">
        <v>44182</v>
      </c>
      <c r="D180" s="62"/>
      <c r="E180" s="63"/>
      <c r="F180" s="63">
        <v>44273</v>
      </c>
      <c r="G180" s="63"/>
      <c r="H180" s="63">
        <v>44550</v>
      </c>
      <c r="I180" s="62" t="s">
        <v>323</v>
      </c>
      <c r="J180" s="62" t="s">
        <v>129</v>
      </c>
    </row>
    <row r="181" spans="1:10" x14ac:dyDescent="0.35">
      <c r="A181" s="62"/>
      <c r="B181" t="s">
        <v>130</v>
      </c>
      <c r="C181" s="63">
        <v>44417</v>
      </c>
      <c r="D181" s="62"/>
      <c r="E181" s="63"/>
      <c r="F181" s="63">
        <v>44441</v>
      </c>
      <c r="G181" s="63"/>
      <c r="H181" s="63">
        <v>44501</v>
      </c>
      <c r="I181" s="62" t="s">
        <v>323</v>
      </c>
      <c r="J181" s="62" t="s">
        <v>131</v>
      </c>
    </row>
    <row r="182" spans="1:10" x14ac:dyDescent="0.35">
      <c r="A182" s="62"/>
      <c r="B182" t="s">
        <v>132</v>
      </c>
      <c r="C182" s="63">
        <v>44375</v>
      </c>
      <c r="D182" s="62"/>
      <c r="E182" s="63"/>
      <c r="F182" s="63">
        <v>44392</v>
      </c>
      <c r="G182" s="63"/>
      <c r="H182" s="63">
        <v>44505</v>
      </c>
      <c r="I182" s="62" t="s">
        <v>323</v>
      </c>
      <c r="J182" s="62" t="s">
        <v>133</v>
      </c>
    </row>
    <row r="183" spans="1:10" x14ac:dyDescent="0.35">
      <c r="A183" s="62"/>
      <c r="B183" t="s">
        <v>134</v>
      </c>
      <c r="C183" s="63">
        <v>44319</v>
      </c>
      <c r="D183" s="62"/>
      <c r="E183" s="63"/>
      <c r="F183" s="63">
        <v>44343</v>
      </c>
      <c r="G183" s="63"/>
      <c r="H183" s="63">
        <v>44509</v>
      </c>
      <c r="I183" s="62" t="s">
        <v>323</v>
      </c>
      <c r="J183" s="62" t="s">
        <v>135</v>
      </c>
    </row>
    <row r="184" spans="1:10" x14ac:dyDescent="0.35">
      <c r="A184" s="62"/>
      <c r="B184" t="s">
        <v>136</v>
      </c>
      <c r="C184" s="63">
        <v>44309</v>
      </c>
      <c r="D184" s="62"/>
      <c r="E184" s="63"/>
      <c r="F184" s="63">
        <v>44327</v>
      </c>
      <c r="G184" s="63"/>
      <c r="H184" s="63">
        <v>44475</v>
      </c>
      <c r="I184" s="62" t="s">
        <v>323</v>
      </c>
      <c r="J184" s="62" t="s">
        <v>137</v>
      </c>
    </row>
    <row r="185" spans="1:10" x14ac:dyDescent="0.35">
      <c r="A185" s="62"/>
      <c r="B185" t="s">
        <v>138</v>
      </c>
      <c r="C185" s="63">
        <v>44395</v>
      </c>
      <c r="D185" s="62"/>
      <c r="E185" s="63"/>
      <c r="F185" s="63">
        <v>44420</v>
      </c>
      <c r="G185" s="63"/>
      <c r="H185" s="63">
        <v>44476</v>
      </c>
      <c r="I185" s="62" t="s">
        <v>323</v>
      </c>
      <c r="J185" s="62" t="s">
        <v>139</v>
      </c>
    </row>
    <row r="186" spans="1:10" x14ac:dyDescent="0.35">
      <c r="A186" s="62"/>
      <c r="B186" t="s">
        <v>140</v>
      </c>
      <c r="C186" s="63">
        <v>44033</v>
      </c>
      <c r="D186" s="62"/>
      <c r="E186" s="63"/>
      <c r="F186" s="63">
        <v>44090</v>
      </c>
      <c r="G186" s="63"/>
      <c r="H186" s="63">
        <v>44477</v>
      </c>
      <c r="I186" s="62" t="s">
        <v>323</v>
      </c>
      <c r="J186" s="62" t="s">
        <v>135</v>
      </c>
    </row>
    <row r="187" spans="1:10" x14ac:dyDescent="0.35">
      <c r="A187" s="62"/>
      <c r="B187" t="s">
        <v>141</v>
      </c>
      <c r="C187" s="63">
        <v>44375</v>
      </c>
      <c r="D187" s="62"/>
      <c r="E187" s="63"/>
      <c r="F187" s="63">
        <v>44392</v>
      </c>
      <c r="G187" s="63"/>
      <c r="H187" s="63">
        <v>44482</v>
      </c>
      <c r="I187" s="62" t="s">
        <v>323</v>
      </c>
      <c r="J187" s="62" t="s">
        <v>142</v>
      </c>
    </row>
    <row r="188" spans="1:10" x14ac:dyDescent="0.35">
      <c r="A188" s="62"/>
      <c r="B188" t="s">
        <v>143</v>
      </c>
      <c r="C188" s="63">
        <v>44236</v>
      </c>
      <c r="D188" s="62"/>
      <c r="E188" s="63"/>
      <c r="F188" s="63">
        <v>44272</v>
      </c>
      <c r="G188" s="63"/>
      <c r="H188" s="63">
        <v>44482</v>
      </c>
      <c r="I188" s="62" t="s">
        <v>323</v>
      </c>
      <c r="J188" s="62" t="s">
        <v>139</v>
      </c>
    </row>
    <row r="189" spans="1:10" x14ac:dyDescent="0.35">
      <c r="A189" s="62"/>
      <c r="B189" t="s">
        <v>144</v>
      </c>
      <c r="C189" s="63">
        <v>44102</v>
      </c>
      <c r="D189" s="62"/>
      <c r="E189" s="63"/>
      <c r="F189" s="63">
        <v>44272</v>
      </c>
      <c r="G189" s="63"/>
      <c r="H189" s="63">
        <v>44482</v>
      </c>
      <c r="I189" s="62" t="s">
        <v>323</v>
      </c>
      <c r="J189" s="62" t="s">
        <v>139</v>
      </c>
    </row>
    <row r="190" spans="1:10" x14ac:dyDescent="0.35">
      <c r="A190" s="62"/>
      <c r="B190" t="s">
        <v>145</v>
      </c>
      <c r="C190" s="63">
        <v>44296</v>
      </c>
      <c r="D190" s="62"/>
      <c r="E190" s="63"/>
      <c r="F190" s="63">
        <v>44403</v>
      </c>
      <c r="G190" s="63"/>
      <c r="H190" s="63">
        <v>44487</v>
      </c>
      <c r="I190" s="62" t="s">
        <v>323</v>
      </c>
      <c r="J190" s="62" t="s">
        <v>146</v>
      </c>
    </row>
    <row r="191" spans="1:10" x14ac:dyDescent="0.35">
      <c r="A191" s="62"/>
      <c r="B191" t="s">
        <v>147</v>
      </c>
      <c r="C191" s="63">
        <v>44190</v>
      </c>
      <c r="D191" s="62"/>
      <c r="E191" s="63"/>
      <c r="F191" s="63">
        <v>44397</v>
      </c>
      <c r="G191" s="63"/>
      <c r="H191" s="63">
        <v>44487</v>
      </c>
      <c r="I191" s="62" t="s">
        <v>323</v>
      </c>
      <c r="J191" s="62" t="s">
        <v>148</v>
      </c>
    </row>
    <row r="192" spans="1:10" x14ac:dyDescent="0.35">
      <c r="A192" s="62"/>
      <c r="B192" t="s">
        <v>149</v>
      </c>
      <c r="C192" s="63">
        <v>44355</v>
      </c>
      <c r="D192" s="62"/>
      <c r="E192" s="63"/>
      <c r="F192" s="63">
        <v>44377</v>
      </c>
      <c r="G192" s="63"/>
      <c r="H192" s="63">
        <v>44488</v>
      </c>
      <c r="I192" s="62" t="s">
        <v>323</v>
      </c>
      <c r="J192" s="62" t="s">
        <v>150</v>
      </c>
    </row>
    <row r="193" spans="1:10" x14ac:dyDescent="0.35">
      <c r="A193" s="62"/>
      <c r="B193" t="s">
        <v>151</v>
      </c>
      <c r="C193" s="63">
        <v>44366</v>
      </c>
      <c r="D193" s="62"/>
      <c r="E193" s="63"/>
      <c r="F193" s="63">
        <v>44378</v>
      </c>
      <c r="G193" s="63"/>
      <c r="H193" s="63">
        <v>44488</v>
      </c>
      <c r="I193" s="62" t="s">
        <v>323</v>
      </c>
      <c r="J193" s="62" t="s">
        <v>152</v>
      </c>
    </row>
    <row r="194" spans="1:10" x14ac:dyDescent="0.35">
      <c r="A194" s="62"/>
      <c r="B194" t="s">
        <v>153</v>
      </c>
      <c r="C194" s="63">
        <v>44358</v>
      </c>
      <c r="D194" s="62"/>
      <c r="E194" s="63"/>
      <c r="F194" s="63">
        <v>44420</v>
      </c>
      <c r="G194" s="63"/>
      <c r="H194" s="63">
        <v>44495</v>
      </c>
      <c r="I194" s="62" t="s">
        <v>323</v>
      </c>
      <c r="J194" s="62" t="s">
        <v>139</v>
      </c>
    </row>
    <row r="195" spans="1:10" x14ac:dyDescent="0.35">
      <c r="A195" s="62"/>
      <c r="B195" t="s">
        <v>154</v>
      </c>
      <c r="C195" s="63">
        <v>44274</v>
      </c>
      <c r="D195" s="62"/>
      <c r="E195" s="63"/>
      <c r="F195" s="63">
        <v>44364</v>
      </c>
      <c r="G195" s="63"/>
      <c r="H195" s="63">
        <v>44496</v>
      </c>
      <c r="I195" s="62" t="s">
        <v>323</v>
      </c>
      <c r="J195" s="62" t="s">
        <v>155</v>
      </c>
    </row>
    <row r="196" spans="1:10" x14ac:dyDescent="0.35">
      <c r="A196" s="62"/>
      <c r="B196" t="s">
        <v>156</v>
      </c>
      <c r="C196" s="63">
        <v>44098</v>
      </c>
      <c r="D196" s="62"/>
      <c r="E196" s="63"/>
      <c r="F196" s="63">
        <v>44309</v>
      </c>
      <c r="G196" s="63"/>
      <c r="H196" s="63">
        <v>44496</v>
      </c>
      <c r="I196" s="62" t="s">
        <v>323</v>
      </c>
      <c r="J196" s="62" t="s">
        <v>155</v>
      </c>
    </row>
    <row r="197" spans="1:10" x14ac:dyDescent="0.35">
      <c r="A197" s="62"/>
      <c r="B197" t="s">
        <v>157</v>
      </c>
      <c r="C197" s="63">
        <v>44352</v>
      </c>
      <c r="D197" s="62"/>
      <c r="E197" s="63"/>
      <c r="F197" s="63">
        <v>44392</v>
      </c>
      <c r="G197" s="63"/>
      <c r="H197" s="63">
        <v>44497</v>
      </c>
      <c r="I197" s="62" t="s">
        <v>323</v>
      </c>
      <c r="J197" s="62" t="s">
        <v>158</v>
      </c>
    </row>
    <row r="198" spans="1:10" x14ac:dyDescent="0.35">
      <c r="A198" s="62"/>
      <c r="B198" t="s">
        <v>159</v>
      </c>
      <c r="C198" s="63">
        <v>44284</v>
      </c>
      <c r="D198" s="62"/>
      <c r="E198" s="63"/>
      <c r="F198" s="63">
        <v>44315</v>
      </c>
      <c r="G198" s="63"/>
      <c r="H198" s="63">
        <v>44440</v>
      </c>
      <c r="I198" s="62" t="s">
        <v>323</v>
      </c>
      <c r="J198" s="62" t="s">
        <v>139</v>
      </c>
    </row>
    <row r="199" spans="1:10" x14ac:dyDescent="0.35">
      <c r="A199" s="62"/>
      <c r="B199" t="s">
        <v>160</v>
      </c>
      <c r="C199" s="63">
        <v>44307</v>
      </c>
      <c r="D199" s="62"/>
      <c r="E199" s="63"/>
      <c r="F199" s="63">
        <v>44354</v>
      </c>
      <c r="G199" s="63"/>
      <c r="H199" s="63">
        <v>44442</v>
      </c>
      <c r="I199" s="62" t="s">
        <v>323</v>
      </c>
      <c r="J199" s="62" t="s">
        <v>161</v>
      </c>
    </row>
    <row r="200" spans="1:10" x14ac:dyDescent="0.35">
      <c r="A200" s="62"/>
      <c r="B200" t="s">
        <v>162</v>
      </c>
      <c r="C200" s="63">
        <v>44311</v>
      </c>
      <c r="D200" s="62"/>
      <c r="E200" s="63"/>
      <c r="F200" s="63">
        <v>44356</v>
      </c>
      <c r="G200" s="63"/>
      <c r="H200" s="63">
        <v>44449</v>
      </c>
      <c r="I200" s="62" t="s">
        <v>323</v>
      </c>
      <c r="J200" s="62" t="s">
        <v>163</v>
      </c>
    </row>
    <row r="201" spans="1:10" x14ac:dyDescent="0.35">
      <c r="A201" s="62"/>
      <c r="B201" t="s">
        <v>164</v>
      </c>
      <c r="C201" s="63">
        <v>44310</v>
      </c>
      <c r="D201" s="62"/>
      <c r="E201" s="63"/>
      <c r="F201" s="63">
        <v>44341</v>
      </c>
      <c r="G201" s="63"/>
      <c r="H201" s="63">
        <v>44452</v>
      </c>
      <c r="I201" s="62" t="s">
        <v>323</v>
      </c>
      <c r="J201" s="62" t="s">
        <v>137</v>
      </c>
    </row>
    <row r="202" spans="1:10" x14ac:dyDescent="0.35">
      <c r="A202" s="62"/>
      <c r="B202" t="s">
        <v>165</v>
      </c>
      <c r="C202" s="63">
        <v>44284</v>
      </c>
      <c r="D202" s="62"/>
      <c r="E202" s="63"/>
      <c r="F202" s="63">
        <v>44329</v>
      </c>
      <c r="G202" s="63"/>
      <c r="H202" s="63">
        <v>44452</v>
      </c>
      <c r="I202" s="62" t="s">
        <v>323</v>
      </c>
      <c r="J202" s="62" t="s">
        <v>158</v>
      </c>
    </row>
    <row r="203" spans="1:10" x14ac:dyDescent="0.35">
      <c r="A203" s="62"/>
      <c r="B203" t="s">
        <v>166</v>
      </c>
      <c r="C203" s="63">
        <v>44325</v>
      </c>
      <c r="D203" s="62"/>
      <c r="E203" s="63"/>
      <c r="F203" s="63">
        <v>44361</v>
      </c>
      <c r="G203" s="63"/>
      <c r="H203" s="63">
        <v>44454</v>
      </c>
      <c r="I203" s="62" t="s">
        <v>323</v>
      </c>
      <c r="J203" s="62" t="s">
        <v>167</v>
      </c>
    </row>
    <row r="204" spans="1:10" x14ac:dyDescent="0.35">
      <c r="A204" s="62"/>
      <c r="B204" t="s">
        <v>168</v>
      </c>
      <c r="C204" s="63">
        <v>44092</v>
      </c>
      <c r="D204" s="62"/>
      <c r="E204" s="63"/>
      <c r="F204" s="63">
        <v>44207</v>
      </c>
      <c r="G204" s="63"/>
      <c r="H204" s="63">
        <v>44454</v>
      </c>
      <c r="I204" s="62" t="s">
        <v>323</v>
      </c>
      <c r="J204" s="62" t="s">
        <v>131</v>
      </c>
    </row>
    <row r="205" spans="1:10" x14ac:dyDescent="0.35">
      <c r="A205" s="62"/>
      <c r="B205" t="s">
        <v>169</v>
      </c>
      <c r="C205" s="63">
        <v>43223</v>
      </c>
      <c r="D205" s="62"/>
      <c r="E205" s="63"/>
      <c r="F205" s="63">
        <v>44273</v>
      </c>
      <c r="G205" s="63"/>
      <c r="H205" s="63">
        <v>44454</v>
      </c>
      <c r="I205" s="62" t="s">
        <v>323</v>
      </c>
      <c r="J205" s="62" t="s">
        <v>158</v>
      </c>
    </row>
    <row r="206" spans="1:10" x14ac:dyDescent="0.35">
      <c r="A206" s="62"/>
      <c r="B206" t="s">
        <v>170</v>
      </c>
      <c r="C206" s="63">
        <v>44345</v>
      </c>
      <c r="D206" s="62"/>
      <c r="E206" s="63"/>
      <c r="F206" s="63">
        <v>44355</v>
      </c>
      <c r="G206" s="63"/>
      <c r="H206" s="63">
        <v>44454</v>
      </c>
      <c r="I206" s="62" t="s">
        <v>323</v>
      </c>
      <c r="J206" s="62" t="s">
        <v>171</v>
      </c>
    </row>
    <row r="207" spans="1:10" x14ac:dyDescent="0.35">
      <c r="A207" s="62"/>
      <c r="B207" t="s">
        <v>172</v>
      </c>
      <c r="C207" s="63">
        <v>43694</v>
      </c>
      <c r="D207" s="62"/>
      <c r="E207" s="63"/>
      <c r="F207" s="63">
        <v>44204</v>
      </c>
      <c r="G207" s="63"/>
      <c r="H207" s="63">
        <v>44459</v>
      </c>
      <c r="I207" s="62" t="s">
        <v>323</v>
      </c>
      <c r="J207" s="62" t="s">
        <v>150</v>
      </c>
    </row>
    <row r="208" spans="1:10" x14ac:dyDescent="0.35">
      <c r="A208" s="62"/>
      <c r="B208" t="s">
        <v>173</v>
      </c>
      <c r="C208" s="63">
        <v>44333</v>
      </c>
      <c r="D208" s="62"/>
      <c r="E208" s="63"/>
      <c r="F208" s="63">
        <v>44364</v>
      </c>
      <c r="G208" s="63"/>
      <c r="H208" s="63">
        <v>44459</v>
      </c>
      <c r="I208" s="62" t="s">
        <v>323</v>
      </c>
      <c r="J208" s="62" t="s">
        <v>155</v>
      </c>
    </row>
    <row r="209" spans="1:10" x14ac:dyDescent="0.35">
      <c r="A209" s="62"/>
      <c r="B209" t="s">
        <v>174</v>
      </c>
      <c r="C209" s="63">
        <v>44292</v>
      </c>
      <c r="D209" s="62"/>
      <c r="E209" s="63"/>
      <c r="F209" s="63">
        <v>44363</v>
      </c>
      <c r="G209" s="63"/>
      <c r="H209" s="63">
        <v>44459</v>
      </c>
      <c r="I209" s="62" t="s">
        <v>323</v>
      </c>
      <c r="J209" s="62" t="s">
        <v>175</v>
      </c>
    </row>
    <row r="210" spans="1:10" x14ac:dyDescent="0.35">
      <c r="A210" s="62"/>
      <c r="B210" t="s">
        <v>176</v>
      </c>
      <c r="C210" s="63">
        <v>44304</v>
      </c>
      <c r="D210" s="62"/>
      <c r="E210" s="63"/>
      <c r="F210" s="63">
        <v>44340</v>
      </c>
      <c r="G210" s="63"/>
      <c r="H210" s="63">
        <v>44460</v>
      </c>
      <c r="I210" s="62" t="s">
        <v>323</v>
      </c>
      <c r="J210" s="62" t="s">
        <v>161</v>
      </c>
    </row>
    <row r="211" spans="1:10" x14ac:dyDescent="0.35">
      <c r="A211" s="62"/>
      <c r="B211" t="s">
        <v>177</v>
      </c>
      <c r="C211" s="63">
        <v>44262</v>
      </c>
      <c r="D211" s="62"/>
      <c r="E211" s="63"/>
      <c r="F211" s="63">
        <v>44307</v>
      </c>
      <c r="G211" s="63"/>
      <c r="H211" s="63">
        <v>44460</v>
      </c>
      <c r="I211" s="62" t="s">
        <v>323</v>
      </c>
      <c r="J211" s="62" t="s">
        <v>163</v>
      </c>
    </row>
    <row r="212" spans="1:10" x14ac:dyDescent="0.35">
      <c r="A212" s="62"/>
      <c r="B212" t="s">
        <v>178</v>
      </c>
      <c r="C212" s="63">
        <v>44339</v>
      </c>
      <c r="D212" s="62"/>
      <c r="E212" s="63"/>
      <c r="F212" s="63">
        <v>44393</v>
      </c>
      <c r="G212" s="63"/>
      <c r="H212" s="63">
        <v>44466</v>
      </c>
      <c r="I212" s="62" t="s">
        <v>323</v>
      </c>
      <c r="J212" s="62" t="s">
        <v>179</v>
      </c>
    </row>
    <row r="213" spans="1:10" x14ac:dyDescent="0.35">
      <c r="A213" s="62"/>
      <c r="B213" t="s">
        <v>180</v>
      </c>
      <c r="C213" s="63">
        <v>44315</v>
      </c>
      <c r="D213" s="62"/>
      <c r="E213" s="63"/>
      <c r="F213" s="63">
        <v>44363</v>
      </c>
      <c r="G213" s="63"/>
      <c r="H213" s="63">
        <v>44468</v>
      </c>
      <c r="I213" s="62" t="s">
        <v>323</v>
      </c>
      <c r="J213" s="62" t="s">
        <v>139</v>
      </c>
    </row>
    <row r="214" spans="1:10" x14ac:dyDescent="0.35">
      <c r="A214" s="62"/>
      <c r="B214" t="s">
        <v>181</v>
      </c>
      <c r="C214" s="63">
        <v>44279</v>
      </c>
      <c r="D214" s="62"/>
      <c r="E214" s="63"/>
      <c r="F214" s="63">
        <v>44371</v>
      </c>
      <c r="G214" s="63"/>
      <c r="H214" s="63">
        <v>44468</v>
      </c>
      <c r="I214" s="62" t="s">
        <v>323</v>
      </c>
      <c r="J214" s="62" t="s">
        <v>161</v>
      </c>
    </row>
    <row r="215" spans="1:10" x14ac:dyDescent="0.35">
      <c r="A215" s="62"/>
      <c r="B215" t="s">
        <v>182</v>
      </c>
      <c r="C215" s="63">
        <v>44178</v>
      </c>
      <c r="D215" s="62"/>
      <c r="E215" s="63"/>
      <c r="F215" s="63">
        <v>44419</v>
      </c>
      <c r="G215" s="63"/>
      <c r="H215" s="63">
        <v>44468</v>
      </c>
      <c r="I215" s="62" t="s">
        <v>323</v>
      </c>
      <c r="J215" s="62" t="s">
        <v>150</v>
      </c>
    </row>
    <row r="216" spans="1:10" x14ac:dyDescent="0.35">
      <c r="A216" s="62"/>
      <c r="B216" t="s">
        <v>183</v>
      </c>
      <c r="C216" s="63">
        <v>44304</v>
      </c>
      <c r="D216" s="62"/>
      <c r="E216" s="63"/>
      <c r="F216" s="63">
        <v>44336</v>
      </c>
      <c r="G216" s="63"/>
      <c r="H216" s="63">
        <v>44468</v>
      </c>
      <c r="I216" s="62" t="s">
        <v>323</v>
      </c>
      <c r="J216" s="62" t="s">
        <v>184</v>
      </c>
    </row>
    <row r="217" spans="1:10" x14ac:dyDescent="0.35">
      <c r="A217" s="62"/>
      <c r="B217" t="s">
        <v>185</v>
      </c>
      <c r="C217" s="63">
        <v>44186</v>
      </c>
      <c r="D217" s="62"/>
      <c r="E217" s="63"/>
      <c r="F217" s="63">
        <v>44200</v>
      </c>
      <c r="G217" s="63"/>
      <c r="H217" s="63">
        <v>44468</v>
      </c>
      <c r="I217" s="62" t="s">
        <v>323</v>
      </c>
      <c r="J217" s="62" t="s">
        <v>171</v>
      </c>
    </row>
    <row r="218" spans="1:10" x14ac:dyDescent="0.35">
      <c r="A218" s="62"/>
      <c r="B218" t="s">
        <v>186</v>
      </c>
      <c r="C218" s="63">
        <v>44320</v>
      </c>
      <c r="D218" s="62"/>
      <c r="E218" s="63"/>
      <c r="F218" s="63">
        <v>44343</v>
      </c>
      <c r="G218" s="63"/>
      <c r="H218" s="63">
        <v>44468</v>
      </c>
      <c r="I218" s="62" t="s">
        <v>323</v>
      </c>
      <c r="J218" s="62" t="s">
        <v>135</v>
      </c>
    </row>
    <row r="219" spans="1:10" x14ac:dyDescent="0.35">
      <c r="A219" s="62"/>
      <c r="B219" t="s">
        <v>187</v>
      </c>
      <c r="C219" s="63">
        <v>44289</v>
      </c>
      <c r="D219" s="62"/>
      <c r="E219" s="63"/>
      <c r="F219" s="63">
        <v>44340</v>
      </c>
      <c r="G219" s="63"/>
      <c r="H219" s="63">
        <v>44412</v>
      </c>
      <c r="I219" s="62" t="s">
        <v>323</v>
      </c>
      <c r="J219" s="62" t="s">
        <v>161</v>
      </c>
    </row>
    <row r="220" spans="1:10" x14ac:dyDescent="0.35">
      <c r="A220" s="62"/>
      <c r="B220" t="s">
        <v>188</v>
      </c>
      <c r="C220" s="63">
        <v>44200</v>
      </c>
      <c r="D220" s="62"/>
      <c r="E220" s="63"/>
      <c r="F220" s="63">
        <v>44272</v>
      </c>
      <c r="G220" s="63"/>
      <c r="H220" s="63">
        <v>44417</v>
      </c>
      <c r="I220" s="62" t="s">
        <v>323</v>
      </c>
      <c r="J220" s="62" t="s">
        <v>139</v>
      </c>
    </row>
    <row r="221" spans="1:10" x14ac:dyDescent="0.35">
      <c r="A221" s="62"/>
      <c r="B221" t="s">
        <v>189</v>
      </c>
      <c r="C221" s="63">
        <v>44116</v>
      </c>
      <c r="D221" s="62"/>
      <c r="E221" s="63"/>
      <c r="F221" s="63">
        <v>44314</v>
      </c>
      <c r="G221" s="63"/>
      <c r="H221" s="63">
        <v>44418</v>
      </c>
      <c r="I221" s="62" t="s">
        <v>323</v>
      </c>
      <c r="J221" s="62" t="s">
        <v>171</v>
      </c>
    </row>
    <row r="222" spans="1:10" x14ac:dyDescent="0.35">
      <c r="A222" s="62"/>
      <c r="B222" t="s">
        <v>190</v>
      </c>
      <c r="C222" s="63">
        <v>44185</v>
      </c>
      <c r="D222" s="62"/>
      <c r="E222" s="63"/>
      <c r="F222" s="63">
        <v>44291</v>
      </c>
      <c r="G222" s="63"/>
      <c r="H222" s="63">
        <v>44418</v>
      </c>
      <c r="I222" s="62" t="s">
        <v>323</v>
      </c>
      <c r="J222" s="62" t="s">
        <v>131</v>
      </c>
    </row>
    <row r="223" spans="1:10" x14ac:dyDescent="0.35">
      <c r="A223" s="62"/>
      <c r="B223" t="s">
        <v>191</v>
      </c>
      <c r="C223" s="63">
        <v>43565</v>
      </c>
      <c r="D223" s="62"/>
      <c r="E223" s="63"/>
      <c r="F223" s="63">
        <v>44272</v>
      </c>
      <c r="G223" s="63"/>
      <c r="H223" s="63">
        <v>44419</v>
      </c>
      <c r="I223" s="62" t="s">
        <v>323</v>
      </c>
      <c r="J223" s="62" t="s">
        <v>175</v>
      </c>
    </row>
    <row r="224" spans="1:10" x14ac:dyDescent="0.35">
      <c r="A224" s="62"/>
      <c r="B224" t="s">
        <v>192</v>
      </c>
      <c r="C224" s="63">
        <v>40755</v>
      </c>
      <c r="D224" s="62"/>
      <c r="E224" s="63"/>
      <c r="F224" s="63">
        <v>44329</v>
      </c>
      <c r="G224" s="63"/>
      <c r="H224" s="63">
        <v>44432</v>
      </c>
      <c r="I224" s="62" t="s">
        <v>323</v>
      </c>
      <c r="J224" s="62" t="s">
        <v>158</v>
      </c>
    </row>
    <row r="225" spans="1:10" x14ac:dyDescent="0.35">
      <c r="A225" s="62"/>
      <c r="B225" t="s">
        <v>193</v>
      </c>
      <c r="C225" s="63">
        <v>43556</v>
      </c>
      <c r="D225" s="62"/>
      <c r="E225" s="63"/>
      <c r="F225" s="63">
        <v>44266</v>
      </c>
      <c r="G225" s="63"/>
      <c r="H225" s="63">
        <v>44391</v>
      </c>
      <c r="I225" s="62" t="s">
        <v>323</v>
      </c>
      <c r="J225" s="62" t="s">
        <v>158</v>
      </c>
    </row>
    <row r="226" spans="1:10" x14ac:dyDescent="0.35">
      <c r="A226" s="62"/>
      <c r="B226" t="s">
        <v>194</v>
      </c>
      <c r="C226" s="63">
        <v>44268</v>
      </c>
      <c r="D226" s="62"/>
      <c r="E226" s="63"/>
      <c r="F226" s="63">
        <v>44278</v>
      </c>
      <c r="G226" s="63"/>
      <c r="H226" s="63">
        <v>44391</v>
      </c>
      <c r="I226" s="62" t="s">
        <v>323</v>
      </c>
      <c r="J226" s="62" t="s">
        <v>163</v>
      </c>
    </row>
    <row r="227" spans="1:10" x14ac:dyDescent="0.35">
      <c r="A227" s="62"/>
      <c r="B227" t="s">
        <v>195</v>
      </c>
      <c r="C227" s="63">
        <v>44184</v>
      </c>
      <c r="D227" s="62"/>
      <c r="E227" s="63"/>
      <c r="F227" s="63">
        <v>44294</v>
      </c>
      <c r="G227" s="63"/>
      <c r="H227" s="63">
        <v>44393</v>
      </c>
      <c r="I227" s="62" t="s">
        <v>323</v>
      </c>
      <c r="J227" s="62" t="s">
        <v>133</v>
      </c>
    </row>
    <row r="228" spans="1:10" x14ac:dyDescent="0.35">
      <c r="A228" s="62"/>
      <c r="B228" t="s">
        <v>196</v>
      </c>
      <c r="C228" s="63">
        <v>44261</v>
      </c>
      <c r="D228" s="62"/>
      <c r="E228" s="63"/>
      <c r="F228" s="63">
        <v>44307</v>
      </c>
      <c r="G228" s="63"/>
      <c r="H228" s="63">
        <v>44393</v>
      </c>
      <c r="I228" s="62" t="s">
        <v>323</v>
      </c>
      <c r="J228" s="62" t="s">
        <v>135</v>
      </c>
    </row>
    <row r="229" spans="1:10" x14ac:dyDescent="0.35">
      <c r="A229" s="62"/>
      <c r="B229" t="s">
        <v>197</v>
      </c>
      <c r="C229" s="63">
        <v>43967</v>
      </c>
      <c r="D229" s="62"/>
      <c r="E229" s="63"/>
      <c r="F229" s="63">
        <v>44287</v>
      </c>
      <c r="G229" s="63"/>
      <c r="H229" s="63">
        <v>44393</v>
      </c>
      <c r="I229" s="62" t="s">
        <v>323</v>
      </c>
      <c r="J229" s="62" t="s">
        <v>171</v>
      </c>
    </row>
    <row r="230" spans="1:10" x14ac:dyDescent="0.35">
      <c r="A230" s="62"/>
      <c r="B230" t="s">
        <v>198</v>
      </c>
      <c r="C230" s="63">
        <v>44037</v>
      </c>
      <c r="D230" s="62"/>
      <c r="E230" s="63"/>
      <c r="F230" s="63">
        <v>44278</v>
      </c>
      <c r="G230" s="63"/>
      <c r="H230" s="63">
        <v>44397</v>
      </c>
      <c r="I230" s="62" t="s">
        <v>323</v>
      </c>
      <c r="J230" s="62" t="s">
        <v>199</v>
      </c>
    </row>
    <row r="231" spans="1:10" x14ac:dyDescent="0.35">
      <c r="A231" s="62"/>
      <c r="B231" t="s">
        <v>200</v>
      </c>
      <c r="C231" s="63">
        <v>44187</v>
      </c>
      <c r="D231" s="62"/>
      <c r="E231" s="63"/>
      <c r="F231" s="63">
        <v>44250</v>
      </c>
      <c r="G231" s="63"/>
      <c r="H231" s="63">
        <v>44397</v>
      </c>
      <c r="I231" s="62" t="s">
        <v>323</v>
      </c>
      <c r="J231" s="62" t="s">
        <v>199</v>
      </c>
    </row>
    <row r="232" spans="1:10" x14ac:dyDescent="0.35">
      <c r="A232" s="62"/>
      <c r="B232" t="s">
        <v>201</v>
      </c>
      <c r="C232" s="63">
        <v>44276</v>
      </c>
      <c r="D232" s="62"/>
      <c r="E232" s="63"/>
      <c r="F232" s="63">
        <v>44294</v>
      </c>
      <c r="G232" s="63"/>
      <c r="H232" s="63">
        <v>44398</v>
      </c>
      <c r="I232" s="62" t="s">
        <v>323</v>
      </c>
      <c r="J232" s="62" t="s">
        <v>202</v>
      </c>
    </row>
    <row r="233" spans="1:10" x14ac:dyDescent="0.35">
      <c r="A233" s="62"/>
      <c r="B233" t="s">
        <v>203</v>
      </c>
      <c r="C233" s="63">
        <v>44277</v>
      </c>
      <c r="D233" s="62"/>
      <c r="E233" s="63"/>
      <c r="F233" s="63">
        <v>44299</v>
      </c>
      <c r="G233" s="63"/>
      <c r="H233" s="63">
        <v>44398</v>
      </c>
      <c r="I233" s="62" t="s">
        <v>323</v>
      </c>
      <c r="J233" s="62" t="s">
        <v>142</v>
      </c>
    </row>
    <row r="234" spans="1:10" x14ac:dyDescent="0.35">
      <c r="A234" s="62"/>
      <c r="B234" t="s">
        <v>204</v>
      </c>
      <c r="C234" s="63">
        <v>44293</v>
      </c>
      <c r="D234" s="62"/>
      <c r="E234" s="63"/>
      <c r="F234" s="63">
        <v>44356</v>
      </c>
      <c r="G234" s="63"/>
      <c r="H234" s="63">
        <v>44406</v>
      </c>
      <c r="I234" s="62" t="s">
        <v>323</v>
      </c>
      <c r="J234" s="62" t="s">
        <v>163</v>
      </c>
    </row>
    <row r="235" spans="1:10" x14ac:dyDescent="0.35">
      <c r="A235" s="62"/>
      <c r="B235" t="s">
        <v>205</v>
      </c>
      <c r="C235" s="63">
        <v>44178</v>
      </c>
      <c r="D235" s="62"/>
      <c r="E235" s="63"/>
      <c r="F235" s="63">
        <v>44265</v>
      </c>
      <c r="G235" s="63"/>
      <c r="H235" s="63">
        <v>44406</v>
      </c>
      <c r="I235" s="62" t="s">
        <v>323</v>
      </c>
      <c r="J235" s="62" t="s">
        <v>206</v>
      </c>
    </row>
    <row r="236" spans="1:10" x14ac:dyDescent="0.35">
      <c r="A236" s="62"/>
      <c r="B236" t="s">
        <v>207</v>
      </c>
      <c r="C236" s="63">
        <v>44305</v>
      </c>
      <c r="D236" s="62"/>
      <c r="E236" s="63"/>
      <c r="F236" s="63">
        <v>44330</v>
      </c>
      <c r="G236" s="63"/>
      <c r="H236" s="63">
        <v>44406</v>
      </c>
      <c r="I236" s="62" t="s">
        <v>323</v>
      </c>
      <c r="J236" s="62" t="s">
        <v>146</v>
      </c>
    </row>
    <row r="237" spans="1:10" x14ac:dyDescent="0.35">
      <c r="A237" s="62"/>
      <c r="B237" t="s">
        <v>208</v>
      </c>
      <c r="C237" s="63">
        <v>44025</v>
      </c>
      <c r="D237" s="62"/>
      <c r="E237" s="63"/>
      <c r="F237" s="63">
        <v>44174</v>
      </c>
      <c r="G237" s="63"/>
      <c r="H237" s="63">
        <v>44407</v>
      </c>
      <c r="I237" s="62" t="s">
        <v>323</v>
      </c>
      <c r="J237" s="62" t="s">
        <v>163</v>
      </c>
    </row>
    <row r="238" spans="1:10" x14ac:dyDescent="0.35">
      <c r="A238" s="62"/>
      <c r="B238" t="s">
        <v>209</v>
      </c>
      <c r="C238" s="63">
        <v>44403</v>
      </c>
      <c r="D238" s="62"/>
      <c r="E238" s="63"/>
      <c r="F238" s="63">
        <v>44411</v>
      </c>
      <c r="G238" s="63"/>
      <c r="H238" s="63">
        <v>44490</v>
      </c>
      <c r="I238" s="62" t="s">
        <v>323</v>
      </c>
      <c r="J238" s="62" t="s">
        <v>210</v>
      </c>
    </row>
    <row r="239" spans="1:10" x14ac:dyDescent="0.35">
      <c r="A239" s="62"/>
      <c r="B239" t="s">
        <v>211</v>
      </c>
      <c r="C239" s="63">
        <v>44165</v>
      </c>
      <c r="D239" s="62"/>
      <c r="E239" s="63"/>
      <c r="F239" s="63">
        <v>44287</v>
      </c>
      <c r="G239" s="63"/>
      <c r="H239" s="63">
        <v>44490</v>
      </c>
      <c r="I239" s="62" t="s">
        <v>323</v>
      </c>
      <c r="J239" s="62" t="s">
        <v>135</v>
      </c>
    </row>
    <row r="240" spans="1:10" x14ac:dyDescent="0.35">
      <c r="A240" s="62"/>
      <c r="B240" t="s">
        <v>212</v>
      </c>
      <c r="C240" s="63">
        <v>44337</v>
      </c>
      <c r="D240" s="62"/>
      <c r="E240" s="63"/>
      <c r="F240" s="63">
        <v>44361</v>
      </c>
      <c r="G240" s="63"/>
      <c r="H240" s="63">
        <v>44440</v>
      </c>
      <c r="I240" s="62" t="s">
        <v>323</v>
      </c>
      <c r="J240" s="62" t="s">
        <v>184</v>
      </c>
    </row>
    <row r="241" spans="1:10" x14ac:dyDescent="0.35">
      <c r="A241" s="62"/>
      <c r="B241" t="s">
        <v>213</v>
      </c>
      <c r="C241" s="63">
        <v>44338</v>
      </c>
      <c r="D241" s="62"/>
      <c r="E241" s="63"/>
      <c r="F241" s="63">
        <v>44355</v>
      </c>
      <c r="G241" s="63"/>
      <c r="H241" s="63">
        <v>44440</v>
      </c>
      <c r="I241" s="62" t="s">
        <v>323</v>
      </c>
      <c r="J241" s="62" t="s">
        <v>199</v>
      </c>
    </row>
    <row r="242" spans="1:10" x14ac:dyDescent="0.35">
      <c r="A242" s="62"/>
      <c r="B242" t="s">
        <v>214</v>
      </c>
      <c r="C242" s="63">
        <v>44315</v>
      </c>
      <c r="D242" s="62"/>
      <c r="E242" s="63"/>
      <c r="F242" s="63">
        <v>44361</v>
      </c>
      <c r="G242" s="63"/>
      <c r="H242" s="63">
        <v>44442</v>
      </c>
      <c r="I242" s="62" t="s">
        <v>323</v>
      </c>
      <c r="J242" s="62" t="s">
        <v>131</v>
      </c>
    </row>
    <row r="243" spans="1:10" x14ac:dyDescent="0.35">
      <c r="A243" s="62"/>
      <c r="B243" t="s">
        <v>215</v>
      </c>
      <c r="C243" s="63">
        <v>44279</v>
      </c>
      <c r="D243" s="62"/>
      <c r="E243" s="63"/>
      <c r="F243" s="63">
        <v>44315</v>
      </c>
      <c r="G243" s="63"/>
      <c r="H243" s="63">
        <v>44384</v>
      </c>
      <c r="I243" s="62" t="s">
        <v>323</v>
      </c>
      <c r="J243" s="62" t="s">
        <v>139</v>
      </c>
    </row>
    <row r="244" spans="1:10" x14ac:dyDescent="0.35">
      <c r="A244" s="62"/>
      <c r="B244" t="s">
        <v>216</v>
      </c>
      <c r="C244" s="63">
        <v>44171</v>
      </c>
      <c r="D244" s="62"/>
      <c r="E244" s="63"/>
      <c r="F244" s="63">
        <v>44250</v>
      </c>
      <c r="G244" s="63"/>
      <c r="H244" s="63">
        <v>44385</v>
      </c>
      <c r="I244" s="62" t="s">
        <v>323</v>
      </c>
      <c r="J244" s="62" t="s">
        <v>217</v>
      </c>
    </row>
    <row r="245" spans="1:10" x14ac:dyDescent="0.35">
      <c r="A245" s="62"/>
      <c r="B245" t="s">
        <v>218</v>
      </c>
      <c r="C245" s="63">
        <v>44051</v>
      </c>
      <c r="D245" s="62"/>
      <c r="E245" s="63"/>
      <c r="F245" s="63">
        <v>44075</v>
      </c>
      <c r="G245" s="63"/>
      <c r="H245" s="63">
        <v>44386</v>
      </c>
      <c r="I245" s="62" t="s">
        <v>323</v>
      </c>
      <c r="J245" s="62" t="s">
        <v>219</v>
      </c>
    </row>
    <row r="246" spans="1:10" x14ac:dyDescent="0.35">
      <c r="A246" s="62"/>
      <c r="B246" t="s">
        <v>220</v>
      </c>
      <c r="C246" s="63">
        <v>43831</v>
      </c>
      <c r="D246" s="62"/>
      <c r="E246" s="63"/>
      <c r="F246" s="63">
        <v>44097</v>
      </c>
      <c r="G246" s="63"/>
      <c r="H246" s="63">
        <v>44386</v>
      </c>
      <c r="I246" s="62" t="s">
        <v>323</v>
      </c>
      <c r="J246" s="62" t="s">
        <v>221</v>
      </c>
    </row>
    <row r="247" spans="1:10" x14ac:dyDescent="0.35">
      <c r="A247" s="62"/>
      <c r="B247" t="s">
        <v>222</v>
      </c>
      <c r="C247" s="63">
        <v>44086</v>
      </c>
      <c r="D247" s="62"/>
      <c r="E247" s="63"/>
      <c r="F247" s="63">
        <v>44098</v>
      </c>
      <c r="G247" s="63"/>
      <c r="H247" s="63">
        <v>44386</v>
      </c>
      <c r="I247" s="62" t="s">
        <v>323</v>
      </c>
      <c r="J247" s="62" t="s">
        <v>133</v>
      </c>
    </row>
    <row r="248" spans="1:10" x14ac:dyDescent="0.35">
      <c r="A248" s="62"/>
      <c r="B248" t="s">
        <v>223</v>
      </c>
      <c r="C248" s="63">
        <v>44081</v>
      </c>
      <c r="D248" s="62"/>
      <c r="E248" s="63"/>
      <c r="F248" s="63">
        <v>44148</v>
      </c>
      <c r="G248" s="63"/>
      <c r="H248" s="63">
        <v>44386</v>
      </c>
      <c r="I248" s="62" t="s">
        <v>323</v>
      </c>
      <c r="J248" s="62" t="s">
        <v>163</v>
      </c>
    </row>
    <row r="249" spans="1:10" x14ac:dyDescent="0.35">
      <c r="A249" s="62"/>
      <c r="B249" t="s">
        <v>224</v>
      </c>
      <c r="C249" s="63">
        <v>43977</v>
      </c>
      <c r="D249" s="62"/>
      <c r="E249" s="63"/>
      <c r="F249" s="63">
        <v>44158</v>
      </c>
      <c r="G249" s="63"/>
      <c r="H249" s="63">
        <v>44386</v>
      </c>
      <c r="I249" s="62" t="s">
        <v>323</v>
      </c>
      <c r="J249" s="62" t="s">
        <v>146</v>
      </c>
    </row>
    <row r="250" spans="1:10" x14ac:dyDescent="0.35">
      <c r="A250" s="62"/>
      <c r="B250" t="s">
        <v>225</v>
      </c>
      <c r="C250" s="63">
        <v>44112</v>
      </c>
      <c r="D250" s="62"/>
      <c r="E250" s="63"/>
      <c r="F250" s="63">
        <v>44181</v>
      </c>
      <c r="G250" s="63"/>
      <c r="H250" s="63">
        <v>44386</v>
      </c>
      <c r="I250" s="62" t="s">
        <v>323</v>
      </c>
      <c r="J250" s="62" t="s">
        <v>135</v>
      </c>
    </row>
    <row r="251" spans="1:10" x14ac:dyDescent="0.35">
      <c r="A251" s="62"/>
      <c r="B251" t="s">
        <v>226</v>
      </c>
      <c r="C251" s="63">
        <v>44112</v>
      </c>
      <c r="D251" s="62"/>
      <c r="E251" s="63"/>
      <c r="F251" s="63">
        <v>44181</v>
      </c>
      <c r="G251" s="63"/>
      <c r="H251" s="63">
        <v>44386</v>
      </c>
      <c r="I251" s="62" t="s">
        <v>323</v>
      </c>
      <c r="J251" s="62" t="s">
        <v>135</v>
      </c>
    </row>
    <row r="252" spans="1:10" x14ac:dyDescent="0.35">
      <c r="A252" s="62"/>
      <c r="B252" t="s">
        <v>227</v>
      </c>
      <c r="C252" s="63">
        <v>43783</v>
      </c>
      <c r="D252" s="62"/>
      <c r="E252" s="63"/>
      <c r="F252" s="63">
        <v>44211</v>
      </c>
      <c r="G252" s="63"/>
      <c r="H252" s="63">
        <v>44386</v>
      </c>
      <c r="I252" s="62" t="s">
        <v>323</v>
      </c>
      <c r="J252" s="62" t="s">
        <v>228</v>
      </c>
    </row>
    <row r="253" spans="1:10" x14ac:dyDescent="0.35">
      <c r="A253" s="62"/>
      <c r="B253" t="s">
        <v>229</v>
      </c>
      <c r="C253" s="63">
        <v>44381</v>
      </c>
      <c r="D253" s="62"/>
      <c r="E253" s="63"/>
      <c r="F253" s="63">
        <v>44386</v>
      </c>
      <c r="G253" s="63"/>
      <c r="H253" s="63">
        <v>44404</v>
      </c>
      <c r="I253" s="62" t="s">
        <v>323</v>
      </c>
      <c r="J253" s="62" t="s">
        <v>155</v>
      </c>
    </row>
    <row r="254" spans="1:10" x14ac:dyDescent="0.35">
      <c r="A254" s="62"/>
      <c r="B254" t="s">
        <v>230</v>
      </c>
      <c r="C254" s="63">
        <v>44117</v>
      </c>
      <c r="D254" s="62"/>
      <c r="E254" s="63"/>
      <c r="F254" s="63">
        <v>44181</v>
      </c>
      <c r="G254" s="63"/>
      <c r="H254" s="63">
        <v>44386</v>
      </c>
      <c r="I254" s="62" t="s">
        <v>323</v>
      </c>
      <c r="J254" s="62" t="s">
        <v>231</v>
      </c>
    </row>
    <row r="255" spans="1:10" x14ac:dyDescent="0.35">
      <c r="A255" s="62" t="s">
        <v>235</v>
      </c>
      <c r="B255">
        <v>201800253402</v>
      </c>
      <c r="C255" s="63">
        <v>43417</v>
      </c>
      <c r="D255" s="62" t="s">
        <v>158</v>
      </c>
      <c r="E255" s="63">
        <v>44259</v>
      </c>
      <c r="F255" s="63">
        <v>44264</v>
      </c>
      <c r="G255" s="63">
        <v>44372</v>
      </c>
      <c r="H255" s="63">
        <v>44426</v>
      </c>
      <c r="I255" s="62" t="s">
        <v>325</v>
      </c>
      <c r="J255" s="62"/>
    </row>
    <row r="256" spans="1:10" x14ac:dyDescent="0.35">
      <c r="A256" s="62" t="s">
        <v>236</v>
      </c>
      <c r="B256">
        <v>201900029601</v>
      </c>
      <c r="C256" s="63">
        <v>43497</v>
      </c>
      <c r="D256" s="62" t="s">
        <v>158</v>
      </c>
      <c r="E256" s="63">
        <v>44260</v>
      </c>
      <c r="F256" s="63">
        <v>44264</v>
      </c>
      <c r="G256" s="63">
        <v>44372</v>
      </c>
      <c r="H256" s="63">
        <v>44425</v>
      </c>
      <c r="I256" s="62" t="s">
        <v>325</v>
      </c>
      <c r="J256" s="62"/>
    </row>
    <row r="257" spans="1:10" x14ac:dyDescent="0.35">
      <c r="A257" s="62" t="s">
        <v>237</v>
      </c>
      <c r="B257">
        <v>201900050858</v>
      </c>
      <c r="C257" s="63">
        <v>43520</v>
      </c>
      <c r="D257" s="62" t="s">
        <v>158</v>
      </c>
      <c r="E257" s="63">
        <v>44260</v>
      </c>
      <c r="F257" s="63">
        <v>44264</v>
      </c>
      <c r="G257" s="63">
        <v>44372</v>
      </c>
      <c r="H257" s="63">
        <v>44425</v>
      </c>
      <c r="I257" s="62" t="s">
        <v>325</v>
      </c>
      <c r="J257" s="62"/>
    </row>
    <row r="258" spans="1:10" x14ac:dyDescent="0.35">
      <c r="A258" s="62" t="s">
        <v>238</v>
      </c>
      <c r="B258">
        <v>201900251304</v>
      </c>
      <c r="C258" s="63">
        <v>43751</v>
      </c>
      <c r="D258" s="62" t="s">
        <v>158</v>
      </c>
      <c r="E258" s="63">
        <v>44259</v>
      </c>
      <c r="F258" s="63">
        <v>44264</v>
      </c>
      <c r="G258" s="63">
        <v>44372</v>
      </c>
      <c r="H258" s="63">
        <v>44426</v>
      </c>
      <c r="I258" s="62" t="s">
        <v>325</v>
      </c>
      <c r="J258" s="62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E09FF-4060-4ED3-BC9F-1CA46A211A31}">
  <dimension ref="A1:E167"/>
  <sheetViews>
    <sheetView workbookViewId="0">
      <selection activeCell="C46" sqref="C46"/>
    </sheetView>
  </sheetViews>
  <sheetFormatPr defaultRowHeight="14.5" x14ac:dyDescent="0.35"/>
  <cols>
    <col min="1" max="1" width="10.08984375" customWidth="1"/>
    <col min="2" max="2" width="24.7265625" customWidth="1"/>
    <col min="3" max="3" width="33.81640625" customWidth="1"/>
    <col min="4" max="4" width="23.1796875" customWidth="1"/>
    <col min="5" max="5" width="24.54296875" customWidth="1"/>
  </cols>
  <sheetData>
    <row r="1" spans="1:5" x14ac:dyDescent="0.35">
      <c r="A1" t="s">
        <v>327</v>
      </c>
      <c r="B1" t="s">
        <v>328</v>
      </c>
      <c r="C1" t="s">
        <v>318</v>
      </c>
      <c r="D1" t="s">
        <v>319</v>
      </c>
      <c r="E1" t="s">
        <v>320</v>
      </c>
    </row>
    <row r="2" spans="1:5" x14ac:dyDescent="0.35">
      <c r="A2">
        <v>1</v>
      </c>
      <c r="B2" t="s">
        <v>329</v>
      </c>
      <c r="C2" t="s">
        <v>330</v>
      </c>
      <c r="D2" s="64">
        <v>44105</v>
      </c>
      <c r="E2" s="64">
        <v>44386</v>
      </c>
    </row>
    <row r="3" spans="1:5" x14ac:dyDescent="0.35">
      <c r="A3">
        <v>2</v>
      </c>
      <c r="B3" t="s">
        <v>329</v>
      </c>
      <c r="C3" t="s">
        <v>331</v>
      </c>
      <c r="D3" s="64">
        <v>44105</v>
      </c>
      <c r="E3" s="64">
        <v>44386</v>
      </c>
    </row>
    <row r="4" spans="1:5" x14ac:dyDescent="0.35">
      <c r="A4">
        <v>3</v>
      </c>
      <c r="B4" t="s">
        <v>329</v>
      </c>
      <c r="C4" t="s">
        <v>332</v>
      </c>
      <c r="D4" s="64">
        <v>44271</v>
      </c>
      <c r="E4" s="64">
        <v>44417</v>
      </c>
    </row>
    <row r="5" spans="1:5" x14ac:dyDescent="0.35">
      <c r="A5">
        <v>4</v>
      </c>
      <c r="B5" t="s">
        <v>329</v>
      </c>
      <c r="C5" t="s">
        <v>333</v>
      </c>
      <c r="D5" s="64">
        <v>43950</v>
      </c>
      <c r="E5" s="64">
        <v>44442</v>
      </c>
    </row>
    <row r="6" spans="1:5" x14ac:dyDescent="0.35">
      <c r="A6">
        <v>5</v>
      </c>
      <c r="B6" t="s">
        <v>329</v>
      </c>
      <c r="C6" t="s">
        <v>334</v>
      </c>
      <c r="D6" s="64">
        <v>36892</v>
      </c>
      <c r="E6" s="64">
        <v>44442</v>
      </c>
    </row>
    <row r="7" spans="1:5" x14ac:dyDescent="0.35">
      <c r="A7">
        <v>6</v>
      </c>
      <c r="B7" t="s">
        <v>329</v>
      </c>
      <c r="C7" t="s">
        <v>335</v>
      </c>
      <c r="D7" s="64">
        <v>43655</v>
      </c>
      <c r="E7" s="64">
        <v>44442</v>
      </c>
    </row>
    <row r="8" spans="1:5" x14ac:dyDescent="0.35">
      <c r="A8">
        <v>7</v>
      </c>
      <c r="B8" t="s">
        <v>329</v>
      </c>
      <c r="C8" t="s">
        <v>336</v>
      </c>
      <c r="D8" s="64">
        <v>44231</v>
      </c>
      <c r="E8" s="64">
        <v>44447</v>
      </c>
    </row>
    <row r="9" spans="1:5" x14ac:dyDescent="0.35">
      <c r="A9">
        <v>8</v>
      </c>
      <c r="B9" t="s">
        <v>329</v>
      </c>
      <c r="C9" t="s">
        <v>337</v>
      </c>
      <c r="D9" s="64">
        <v>43913</v>
      </c>
      <c r="E9" s="64">
        <v>44447</v>
      </c>
    </row>
    <row r="10" spans="1:5" x14ac:dyDescent="0.35">
      <c r="A10">
        <v>9</v>
      </c>
      <c r="B10" t="s">
        <v>329</v>
      </c>
      <c r="C10" t="s">
        <v>338</v>
      </c>
      <c r="D10" s="64">
        <v>44314</v>
      </c>
      <c r="E10" s="64">
        <v>44449</v>
      </c>
    </row>
    <row r="11" spans="1:5" x14ac:dyDescent="0.35">
      <c r="A11">
        <v>10</v>
      </c>
      <c r="B11" t="s">
        <v>329</v>
      </c>
      <c r="C11" t="s">
        <v>339</v>
      </c>
      <c r="D11" s="64">
        <v>44236</v>
      </c>
      <c r="E11" s="64">
        <v>44453</v>
      </c>
    </row>
    <row r="12" spans="1:5" x14ac:dyDescent="0.35">
      <c r="A12">
        <v>11</v>
      </c>
      <c r="B12" t="s">
        <v>329</v>
      </c>
      <c r="C12" t="s">
        <v>340</v>
      </c>
      <c r="D12" s="64">
        <v>43993</v>
      </c>
      <c r="E12" s="64">
        <v>44454</v>
      </c>
    </row>
    <row r="13" spans="1:5" x14ac:dyDescent="0.35">
      <c r="A13">
        <v>12</v>
      </c>
      <c r="B13" t="s">
        <v>329</v>
      </c>
      <c r="C13" t="s">
        <v>341</v>
      </c>
      <c r="D13" s="64">
        <v>44236</v>
      </c>
      <c r="E13" s="64">
        <v>44456</v>
      </c>
    </row>
    <row r="14" spans="1:5" x14ac:dyDescent="0.35">
      <c r="A14">
        <v>13</v>
      </c>
      <c r="B14" t="s">
        <v>329</v>
      </c>
      <c r="C14" t="s">
        <v>342</v>
      </c>
      <c r="D14" s="64">
        <v>44403</v>
      </c>
      <c r="E14" s="64">
        <v>44467</v>
      </c>
    </row>
    <row r="15" spans="1:5" x14ac:dyDescent="0.35">
      <c r="A15">
        <v>14</v>
      </c>
      <c r="B15" t="s">
        <v>329</v>
      </c>
      <c r="C15" t="s">
        <v>343</v>
      </c>
      <c r="D15" s="64">
        <v>44141</v>
      </c>
      <c r="E15" s="64">
        <v>44468</v>
      </c>
    </row>
    <row r="16" spans="1:5" x14ac:dyDescent="0.35">
      <c r="A16">
        <v>15</v>
      </c>
      <c r="B16" t="s">
        <v>329</v>
      </c>
      <c r="C16" t="s">
        <v>344</v>
      </c>
      <c r="D16" s="64">
        <v>44098</v>
      </c>
      <c r="E16" s="64">
        <v>44468</v>
      </c>
    </row>
    <row r="17" spans="1:5" x14ac:dyDescent="0.35">
      <c r="A17">
        <v>16</v>
      </c>
      <c r="B17" t="s">
        <v>329</v>
      </c>
      <c r="C17" t="s">
        <v>345</v>
      </c>
      <c r="D17" s="64">
        <v>44140</v>
      </c>
      <c r="E17" s="64">
        <v>44470</v>
      </c>
    </row>
    <row r="18" spans="1:5" x14ac:dyDescent="0.35">
      <c r="A18">
        <v>17</v>
      </c>
      <c r="B18" t="s">
        <v>329</v>
      </c>
      <c r="C18" t="s">
        <v>346</v>
      </c>
      <c r="D18" s="64">
        <v>44358</v>
      </c>
      <c r="E18" s="64">
        <v>44473</v>
      </c>
    </row>
    <row r="19" spans="1:5" x14ac:dyDescent="0.35">
      <c r="A19">
        <v>18</v>
      </c>
      <c r="B19" t="s">
        <v>329</v>
      </c>
      <c r="C19" t="s">
        <v>347</v>
      </c>
      <c r="D19" s="64">
        <v>44244</v>
      </c>
      <c r="E19" s="64">
        <v>44474</v>
      </c>
    </row>
    <row r="20" spans="1:5" x14ac:dyDescent="0.35">
      <c r="A20">
        <v>19</v>
      </c>
      <c r="B20" t="s">
        <v>329</v>
      </c>
      <c r="C20" t="s">
        <v>348</v>
      </c>
      <c r="D20" s="64">
        <v>44399</v>
      </c>
      <c r="E20" s="64">
        <v>44473</v>
      </c>
    </row>
    <row r="21" spans="1:5" x14ac:dyDescent="0.35">
      <c r="A21">
        <v>20</v>
      </c>
      <c r="B21" t="s">
        <v>329</v>
      </c>
      <c r="C21" t="s">
        <v>349</v>
      </c>
      <c r="D21" s="64">
        <v>44313</v>
      </c>
      <c r="E21" s="64">
        <v>44491</v>
      </c>
    </row>
    <row r="22" spans="1:5" x14ac:dyDescent="0.35">
      <c r="A22">
        <v>21</v>
      </c>
      <c r="B22" t="s">
        <v>329</v>
      </c>
      <c r="C22" t="s">
        <v>350</v>
      </c>
      <c r="D22" s="64">
        <v>44230</v>
      </c>
      <c r="E22" s="64">
        <v>44490</v>
      </c>
    </row>
    <row r="23" spans="1:5" x14ac:dyDescent="0.35">
      <c r="A23">
        <v>22</v>
      </c>
      <c r="B23" t="s">
        <v>329</v>
      </c>
      <c r="C23" t="s">
        <v>351</v>
      </c>
      <c r="D23" s="64">
        <v>44096</v>
      </c>
      <c r="E23" s="64">
        <v>44490</v>
      </c>
    </row>
    <row r="24" spans="1:5" x14ac:dyDescent="0.35">
      <c r="A24">
        <v>23</v>
      </c>
      <c r="B24" t="s">
        <v>329</v>
      </c>
      <c r="C24" t="s">
        <v>352</v>
      </c>
      <c r="D24" s="64">
        <v>43545</v>
      </c>
      <c r="E24" s="64">
        <v>44496</v>
      </c>
    </row>
    <row r="25" spans="1:5" x14ac:dyDescent="0.35">
      <c r="A25">
        <v>24</v>
      </c>
      <c r="B25" t="s">
        <v>329</v>
      </c>
      <c r="C25" t="s">
        <v>353</v>
      </c>
      <c r="D25" s="64">
        <v>43780</v>
      </c>
      <c r="E25" s="64">
        <v>44503</v>
      </c>
    </row>
    <row r="26" spans="1:5" x14ac:dyDescent="0.35">
      <c r="A26">
        <v>25</v>
      </c>
      <c r="B26" t="s">
        <v>329</v>
      </c>
      <c r="C26" t="s">
        <v>353</v>
      </c>
      <c r="D26" s="64">
        <v>43780</v>
      </c>
      <c r="E26" s="64">
        <v>44503</v>
      </c>
    </row>
    <row r="27" spans="1:5" x14ac:dyDescent="0.35">
      <c r="A27">
        <v>26</v>
      </c>
      <c r="B27" t="s">
        <v>329</v>
      </c>
      <c r="C27" t="s">
        <v>354</v>
      </c>
      <c r="D27" s="64">
        <v>44098</v>
      </c>
      <c r="E27" s="64">
        <v>44504</v>
      </c>
    </row>
    <row r="28" spans="1:5" x14ac:dyDescent="0.35">
      <c r="A28">
        <v>27</v>
      </c>
      <c r="B28" t="s">
        <v>329</v>
      </c>
      <c r="C28" t="s">
        <v>355</v>
      </c>
      <c r="D28" s="64">
        <v>44405</v>
      </c>
      <c r="E28" s="64">
        <v>44504</v>
      </c>
    </row>
    <row r="29" spans="1:5" x14ac:dyDescent="0.35">
      <c r="A29">
        <v>28</v>
      </c>
      <c r="B29" t="s">
        <v>329</v>
      </c>
      <c r="C29" t="s">
        <v>356</v>
      </c>
      <c r="D29" s="64">
        <v>43914</v>
      </c>
      <c r="E29" s="64">
        <v>44505</v>
      </c>
    </row>
    <row r="30" spans="1:5" x14ac:dyDescent="0.35">
      <c r="A30">
        <v>29</v>
      </c>
      <c r="B30" t="s">
        <v>329</v>
      </c>
      <c r="C30" t="s">
        <v>357</v>
      </c>
      <c r="D30" s="64">
        <v>44236</v>
      </c>
      <c r="E30" s="64">
        <v>44509</v>
      </c>
    </row>
    <row r="31" spans="1:5" x14ac:dyDescent="0.35">
      <c r="A31">
        <v>30</v>
      </c>
      <c r="B31" t="s">
        <v>329</v>
      </c>
      <c r="C31" t="s">
        <v>358</v>
      </c>
      <c r="D31" s="64">
        <v>44096</v>
      </c>
      <c r="E31" s="64">
        <v>44509</v>
      </c>
    </row>
    <row r="32" spans="1:5" x14ac:dyDescent="0.35">
      <c r="A32">
        <v>31</v>
      </c>
      <c r="B32" t="s">
        <v>329</v>
      </c>
      <c r="C32" t="s">
        <v>359</v>
      </c>
      <c r="D32" s="64">
        <v>44208</v>
      </c>
      <c r="E32" s="64">
        <v>44509</v>
      </c>
    </row>
    <row r="33" spans="1:5" x14ac:dyDescent="0.35">
      <c r="A33">
        <v>32</v>
      </c>
      <c r="B33" t="s">
        <v>329</v>
      </c>
      <c r="C33" t="s">
        <v>360</v>
      </c>
      <c r="D33" s="64">
        <v>44153</v>
      </c>
      <c r="E33" s="64">
        <v>44515</v>
      </c>
    </row>
    <row r="34" spans="1:5" x14ac:dyDescent="0.35">
      <c r="A34">
        <v>33</v>
      </c>
      <c r="B34" t="s">
        <v>329</v>
      </c>
      <c r="C34" t="s">
        <v>361</v>
      </c>
      <c r="D34" s="64">
        <v>44153</v>
      </c>
      <c r="E34" s="64">
        <v>44515</v>
      </c>
    </row>
    <row r="35" spans="1:5" x14ac:dyDescent="0.35">
      <c r="A35">
        <v>34</v>
      </c>
      <c r="B35" t="s">
        <v>329</v>
      </c>
      <c r="C35" t="s">
        <v>362</v>
      </c>
      <c r="D35" s="64">
        <v>43844</v>
      </c>
      <c r="E35" s="64">
        <v>44515</v>
      </c>
    </row>
    <row r="36" spans="1:5" x14ac:dyDescent="0.35">
      <c r="A36">
        <v>35</v>
      </c>
      <c r="B36" t="s">
        <v>329</v>
      </c>
      <c r="C36" t="s">
        <v>363</v>
      </c>
      <c r="D36" s="64">
        <v>44096</v>
      </c>
      <c r="E36" s="64">
        <v>44518</v>
      </c>
    </row>
    <row r="37" spans="1:5" x14ac:dyDescent="0.35">
      <c r="A37">
        <v>36</v>
      </c>
      <c r="B37" t="s">
        <v>329</v>
      </c>
      <c r="C37" t="s">
        <v>364</v>
      </c>
      <c r="D37" s="64">
        <v>44287</v>
      </c>
      <c r="E37" s="64">
        <v>44518</v>
      </c>
    </row>
    <row r="38" spans="1:5" x14ac:dyDescent="0.35">
      <c r="A38">
        <v>37</v>
      </c>
      <c r="B38" t="s">
        <v>329</v>
      </c>
      <c r="C38" t="s">
        <v>365</v>
      </c>
      <c r="D38" s="64">
        <v>44377</v>
      </c>
      <c r="E38" s="64">
        <v>44518</v>
      </c>
    </row>
    <row r="39" spans="1:5" x14ac:dyDescent="0.35">
      <c r="A39">
        <v>38</v>
      </c>
      <c r="B39" t="s">
        <v>329</v>
      </c>
      <c r="C39" t="s">
        <v>366</v>
      </c>
      <c r="D39" s="64">
        <v>43844</v>
      </c>
      <c r="E39" s="64">
        <v>44519</v>
      </c>
    </row>
    <row r="40" spans="1:5" x14ac:dyDescent="0.35">
      <c r="A40">
        <v>39</v>
      </c>
      <c r="B40" t="s">
        <v>329</v>
      </c>
      <c r="C40" t="s">
        <v>367</v>
      </c>
      <c r="D40" s="64">
        <v>43768</v>
      </c>
      <c r="E40" s="64">
        <v>44519</v>
      </c>
    </row>
    <row r="41" spans="1:5" x14ac:dyDescent="0.35">
      <c r="A41">
        <v>40</v>
      </c>
      <c r="B41" t="s">
        <v>329</v>
      </c>
      <c r="C41" t="s">
        <v>368</v>
      </c>
      <c r="D41" s="64">
        <v>43970</v>
      </c>
      <c r="E41" s="64">
        <v>44519</v>
      </c>
    </row>
    <row r="42" spans="1:5" x14ac:dyDescent="0.35">
      <c r="A42">
        <v>41</v>
      </c>
      <c r="B42" t="s">
        <v>329</v>
      </c>
      <c r="C42" t="s">
        <v>369</v>
      </c>
      <c r="D42" s="64">
        <v>43950</v>
      </c>
      <c r="E42" s="64">
        <v>44519</v>
      </c>
    </row>
    <row r="43" spans="1:5" x14ac:dyDescent="0.35">
      <c r="A43">
        <v>42</v>
      </c>
      <c r="B43" t="s">
        <v>329</v>
      </c>
      <c r="C43" t="s">
        <v>370</v>
      </c>
      <c r="D43" s="64">
        <v>43844</v>
      </c>
      <c r="E43" s="64">
        <v>44530</v>
      </c>
    </row>
    <row r="44" spans="1:5" x14ac:dyDescent="0.35">
      <c r="A44">
        <v>43</v>
      </c>
      <c r="B44" t="s">
        <v>329</v>
      </c>
      <c r="C44" t="s">
        <v>371</v>
      </c>
      <c r="D44" s="64">
        <v>44271</v>
      </c>
      <c r="E44" s="64">
        <v>44530</v>
      </c>
    </row>
    <row r="45" spans="1:5" x14ac:dyDescent="0.35">
      <c r="A45">
        <v>44</v>
      </c>
      <c r="B45" t="s">
        <v>329</v>
      </c>
      <c r="C45" t="s">
        <v>372</v>
      </c>
      <c r="D45" s="64">
        <v>36892</v>
      </c>
      <c r="E45" s="64">
        <v>44530</v>
      </c>
    </row>
    <row r="46" spans="1:5" x14ac:dyDescent="0.35">
      <c r="A46">
        <v>45</v>
      </c>
      <c r="B46" t="s">
        <v>329</v>
      </c>
      <c r="C46" t="s">
        <v>373</v>
      </c>
      <c r="D46" s="64">
        <v>44433</v>
      </c>
      <c r="E46" s="64">
        <v>44530</v>
      </c>
    </row>
    <row r="47" spans="1:5" x14ac:dyDescent="0.35">
      <c r="A47">
        <v>46</v>
      </c>
      <c r="B47" t="s">
        <v>329</v>
      </c>
      <c r="C47" t="s">
        <v>374</v>
      </c>
      <c r="D47" s="64">
        <v>44433</v>
      </c>
      <c r="E47" s="64">
        <v>44531</v>
      </c>
    </row>
    <row r="48" spans="1:5" x14ac:dyDescent="0.35">
      <c r="A48">
        <v>47</v>
      </c>
      <c r="B48" t="s">
        <v>329</v>
      </c>
      <c r="C48" t="s">
        <v>375</v>
      </c>
      <c r="D48" s="64">
        <v>44403</v>
      </c>
      <c r="E48" s="64">
        <v>44531</v>
      </c>
    </row>
    <row r="49" spans="1:5" x14ac:dyDescent="0.35">
      <c r="A49">
        <v>48</v>
      </c>
      <c r="B49" t="s">
        <v>329</v>
      </c>
      <c r="C49" t="s">
        <v>376</v>
      </c>
      <c r="D49" s="64">
        <v>36892</v>
      </c>
      <c r="E49" s="64">
        <v>44533</v>
      </c>
    </row>
    <row r="50" spans="1:5" x14ac:dyDescent="0.35">
      <c r="A50">
        <v>49</v>
      </c>
      <c r="B50" t="s">
        <v>329</v>
      </c>
      <c r="C50" t="s">
        <v>377</v>
      </c>
      <c r="D50" s="64">
        <v>43829</v>
      </c>
      <c r="E50" s="64">
        <v>44533</v>
      </c>
    </row>
    <row r="51" spans="1:5" x14ac:dyDescent="0.35">
      <c r="A51">
        <v>50</v>
      </c>
      <c r="B51" t="s">
        <v>329</v>
      </c>
      <c r="C51" t="s">
        <v>378</v>
      </c>
      <c r="D51" s="64">
        <v>36892</v>
      </c>
      <c r="E51" s="64">
        <v>44533</v>
      </c>
    </row>
    <row r="52" spans="1:5" x14ac:dyDescent="0.35">
      <c r="A52">
        <v>51</v>
      </c>
      <c r="B52" t="s">
        <v>329</v>
      </c>
      <c r="C52" t="s">
        <v>379</v>
      </c>
      <c r="D52" s="64">
        <v>36892</v>
      </c>
      <c r="E52" s="64">
        <v>44533</v>
      </c>
    </row>
    <row r="53" spans="1:5" x14ac:dyDescent="0.35">
      <c r="A53">
        <v>52</v>
      </c>
      <c r="B53" t="s">
        <v>329</v>
      </c>
      <c r="C53" t="s">
        <v>380</v>
      </c>
      <c r="D53" s="64">
        <v>36892</v>
      </c>
      <c r="E53" s="64">
        <v>44536</v>
      </c>
    </row>
    <row r="54" spans="1:5" x14ac:dyDescent="0.35">
      <c r="A54">
        <v>53</v>
      </c>
      <c r="B54" t="s">
        <v>329</v>
      </c>
      <c r="C54" t="s">
        <v>381</v>
      </c>
      <c r="D54" s="64">
        <v>36892</v>
      </c>
      <c r="E54" s="64">
        <v>44536</v>
      </c>
    </row>
    <row r="55" spans="1:5" x14ac:dyDescent="0.35">
      <c r="A55">
        <v>54</v>
      </c>
      <c r="B55" t="s">
        <v>329</v>
      </c>
      <c r="C55" t="s">
        <v>382</v>
      </c>
      <c r="D55" s="64">
        <v>36892</v>
      </c>
      <c r="E55" s="64">
        <v>44540</v>
      </c>
    </row>
    <row r="56" spans="1:5" x14ac:dyDescent="0.35">
      <c r="A56">
        <v>55</v>
      </c>
      <c r="B56" t="s">
        <v>329</v>
      </c>
      <c r="C56" t="s">
        <v>383</v>
      </c>
      <c r="D56" s="64">
        <v>36892</v>
      </c>
      <c r="E56" s="64">
        <v>44544</v>
      </c>
    </row>
    <row r="57" spans="1:5" x14ac:dyDescent="0.35">
      <c r="A57">
        <v>56</v>
      </c>
      <c r="B57" t="s">
        <v>329</v>
      </c>
      <c r="C57" t="s">
        <v>384</v>
      </c>
      <c r="D57" s="64">
        <v>36892</v>
      </c>
      <c r="E57" s="64">
        <v>44544</v>
      </c>
    </row>
    <row r="58" spans="1:5" x14ac:dyDescent="0.35">
      <c r="A58">
        <v>57</v>
      </c>
      <c r="B58" t="s">
        <v>329</v>
      </c>
      <c r="C58" t="s">
        <v>385</v>
      </c>
      <c r="D58" s="64">
        <v>36892</v>
      </c>
      <c r="E58" s="64">
        <v>44544</v>
      </c>
    </row>
    <row r="59" spans="1:5" x14ac:dyDescent="0.35">
      <c r="A59">
        <v>58</v>
      </c>
      <c r="B59" t="s">
        <v>329</v>
      </c>
      <c r="C59" t="s">
        <v>386</v>
      </c>
      <c r="D59" s="64">
        <v>36892</v>
      </c>
      <c r="E59" s="64">
        <v>44544</v>
      </c>
    </row>
    <row r="60" spans="1:5" x14ac:dyDescent="0.35">
      <c r="A60">
        <v>59</v>
      </c>
      <c r="B60" t="s">
        <v>329</v>
      </c>
      <c r="C60" t="s">
        <v>387</v>
      </c>
      <c r="D60" s="64">
        <v>36892</v>
      </c>
      <c r="E60" s="64">
        <v>44544</v>
      </c>
    </row>
    <row r="61" spans="1:5" x14ac:dyDescent="0.35">
      <c r="A61">
        <v>60</v>
      </c>
      <c r="B61" t="s">
        <v>329</v>
      </c>
      <c r="C61" t="s">
        <v>388</v>
      </c>
      <c r="D61" s="64">
        <v>36892</v>
      </c>
      <c r="E61" s="64">
        <v>44552</v>
      </c>
    </row>
    <row r="62" spans="1:5" x14ac:dyDescent="0.35">
      <c r="A62">
        <v>61</v>
      </c>
      <c r="B62" t="s">
        <v>329</v>
      </c>
      <c r="C62" t="s">
        <v>389</v>
      </c>
      <c r="D62" s="64">
        <v>36892</v>
      </c>
      <c r="E62" s="64">
        <v>44552</v>
      </c>
    </row>
    <row r="63" spans="1:5" x14ac:dyDescent="0.35">
      <c r="A63">
        <v>62</v>
      </c>
      <c r="B63" t="s">
        <v>329</v>
      </c>
      <c r="C63" t="s">
        <v>390</v>
      </c>
      <c r="D63" s="64">
        <v>36892</v>
      </c>
      <c r="E63" s="64">
        <v>44552</v>
      </c>
    </row>
    <row r="64" spans="1:5" x14ac:dyDescent="0.35">
      <c r="A64">
        <v>63</v>
      </c>
      <c r="B64" t="s">
        <v>329</v>
      </c>
      <c r="C64" t="s">
        <v>391</v>
      </c>
      <c r="D64" s="64">
        <v>36892</v>
      </c>
      <c r="E64" s="64">
        <v>44552</v>
      </c>
    </row>
    <row r="65" spans="1:5" x14ac:dyDescent="0.35">
      <c r="A65">
        <v>64</v>
      </c>
      <c r="B65" t="s">
        <v>329</v>
      </c>
      <c r="C65" t="s">
        <v>392</v>
      </c>
      <c r="D65" s="64">
        <v>36892</v>
      </c>
      <c r="E65" s="64">
        <v>44552</v>
      </c>
    </row>
    <row r="66" spans="1:5" x14ac:dyDescent="0.35">
      <c r="A66">
        <v>65</v>
      </c>
      <c r="B66" t="s">
        <v>329</v>
      </c>
      <c r="C66" t="s">
        <v>393</v>
      </c>
      <c r="D66" s="64">
        <v>36892</v>
      </c>
      <c r="E66" s="64">
        <v>44552</v>
      </c>
    </row>
    <row r="67" spans="1:5" x14ac:dyDescent="0.35">
      <c r="A67">
        <v>66</v>
      </c>
      <c r="B67" t="s">
        <v>329</v>
      </c>
      <c r="C67" t="s">
        <v>394</v>
      </c>
      <c r="D67" s="64">
        <v>36892</v>
      </c>
      <c r="E67" s="64">
        <v>44552</v>
      </c>
    </row>
    <row r="68" spans="1:5" x14ac:dyDescent="0.35">
      <c r="A68">
        <v>67</v>
      </c>
      <c r="B68" t="s">
        <v>329</v>
      </c>
      <c r="C68" t="s">
        <v>395</v>
      </c>
      <c r="D68" s="64">
        <v>36892</v>
      </c>
      <c r="E68" s="64">
        <v>44552</v>
      </c>
    </row>
    <row r="69" spans="1:5" x14ac:dyDescent="0.35">
      <c r="A69">
        <v>68</v>
      </c>
      <c r="B69" t="s">
        <v>329</v>
      </c>
      <c r="C69" t="s">
        <v>396</v>
      </c>
      <c r="D69" s="64">
        <v>36892</v>
      </c>
      <c r="E69" s="64">
        <v>44552</v>
      </c>
    </row>
    <row r="70" spans="1:5" x14ac:dyDescent="0.35">
      <c r="A70">
        <v>69</v>
      </c>
      <c r="B70" t="s">
        <v>329</v>
      </c>
      <c r="C70" t="s">
        <v>397</v>
      </c>
      <c r="D70" s="64">
        <v>36892</v>
      </c>
      <c r="E70" s="64">
        <v>44552</v>
      </c>
    </row>
    <row r="71" spans="1:5" x14ac:dyDescent="0.35">
      <c r="A71">
        <v>70</v>
      </c>
      <c r="B71" t="s">
        <v>329</v>
      </c>
      <c r="C71" t="s">
        <v>398</v>
      </c>
      <c r="D71" s="64">
        <v>36892</v>
      </c>
      <c r="E71" s="64">
        <v>44552</v>
      </c>
    </row>
    <row r="72" spans="1:5" x14ac:dyDescent="0.35">
      <c r="A72">
        <v>71</v>
      </c>
      <c r="B72" t="s">
        <v>329</v>
      </c>
      <c r="C72" t="s">
        <v>399</v>
      </c>
      <c r="D72" s="64">
        <v>36892</v>
      </c>
      <c r="E72" s="64">
        <v>44553</v>
      </c>
    </row>
    <row r="73" spans="1:5" x14ac:dyDescent="0.35">
      <c r="A73">
        <v>72</v>
      </c>
      <c r="B73" t="s">
        <v>329</v>
      </c>
      <c r="C73" t="s">
        <v>400</v>
      </c>
      <c r="D73" s="64">
        <v>36892</v>
      </c>
      <c r="E73" s="64">
        <v>44553</v>
      </c>
    </row>
    <row r="74" spans="1:5" x14ac:dyDescent="0.35">
      <c r="A74">
        <v>73</v>
      </c>
      <c r="B74" t="s">
        <v>329</v>
      </c>
      <c r="C74" t="s">
        <v>401</v>
      </c>
      <c r="D74" s="64">
        <v>36892</v>
      </c>
      <c r="E74" s="64">
        <v>44553</v>
      </c>
    </row>
    <row r="75" spans="1:5" x14ac:dyDescent="0.35">
      <c r="A75">
        <v>74</v>
      </c>
      <c r="B75" t="s">
        <v>329</v>
      </c>
      <c r="C75" t="s">
        <v>402</v>
      </c>
      <c r="D75" s="64">
        <v>36892</v>
      </c>
      <c r="E75" s="64">
        <v>44553</v>
      </c>
    </row>
    <row r="76" spans="1:5" x14ac:dyDescent="0.35">
      <c r="A76">
        <v>75</v>
      </c>
      <c r="B76" t="s">
        <v>329</v>
      </c>
      <c r="C76" t="s">
        <v>403</v>
      </c>
      <c r="D76" s="64">
        <v>36892</v>
      </c>
      <c r="E76" s="64">
        <v>44553</v>
      </c>
    </row>
    <row r="77" spans="1:5" x14ac:dyDescent="0.35">
      <c r="A77">
        <v>76</v>
      </c>
      <c r="B77" t="s">
        <v>329</v>
      </c>
      <c r="C77" t="s">
        <v>404</v>
      </c>
      <c r="D77" s="64">
        <v>36892</v>
      </c>
      <c r="E77" s="64">
        <v>44553</v>
      </c>
    </row>
    <row r="78" spans="1:5" x14ac:dyDescent="0.35">
      <c r="A78">
        <v>77</v>
      </c>
      <c r="B78" t="s">
        <v>329</v>
      </c>
      <c r="C78" t="s">
        <v>405</v>
      </c>
      <c r="D78" s="64">
        <v>36892</v>
      </c>
      <c r="E78" s="64">
        <v>44553</v>
      </c>
    </row>
    <row r="79" spans="1:5" x14ac:dyDescent="0.35">
      <c r="A79">
        <v>78</v>
      </c>
      <c r="B79" t="s">
        <v>329</v>
      </c>
      <c r="C79" t="s">
        <v>406</v>
      </c>
      <c r="D79" s="64">
        <v>36892</v>
      </c>
      <c r="E79" s="64">
        <v>44553</v>
      </c>
    </row>
    <row r="80" spans="1:5" x14ac:dyDescent="0.35">
      <c r="A80">
        <v>79</v>
      </c>
      <c r="B80" t="s">
        <v>329</v>
      </c>
      <c r="C80" t="s">
        <v>407</v>
      </c>
      <c r="D80" s="64">
        <v>36892</v>
      </c>
      <c r="E80" s="64">
        <v>44553</v>
      </c>
    </row>
    <row r="81" spans="1:5" x14ac:dyDescent="0.35">
      <c r="A81">
        <v>80</v>
      </c>
      <c r="B81" t="s">
        <v>329</v>
      </c>
      <c r="C81" t="s">
        <v>408</v>
      </c>
      <c r="D81" s="64">
        <v>36892</v>
      </c>
      <c r="E81" s="64">
        <v>44553</v>
      </c>
    </row>
    <row r="82" spans="1:5" x14ac:dyDescent="0.35">
      <c r="A82">
        <v>81</v>
      </c>
      <c r="B82" t="s">
        <v>329</v>
      </c>
      <c r="C82" t="s">
        <v>409</v>
      </c>
      <c r="D82" s="64">
        <v>36892</v>
      </c>
      <c r="E82" s="64">
        <v>44553</v>
      </c>
    </row>
    <row r="83" spans="1:5" x14ac:dyDescent="0.35">
      <c r="A83">
        <v>82</v>
      </c>
      <c r="B83" t="s">
        <v>329</v>
      </c>
      <c r="C83" t="s">
        <v>410</v>
      </c>
      <c r="D83" s="64">
        <v>36892</v>
      </c>
      <c r="E83" s="64">
        <v>44553</v>
      </c>
    </row>
    <row r="84" spans="1:5" x14ac:dyDescent="0.35">
      <c r="A84">
        <v>83</v>
      </c>
      <c r="B84" t="s">
        <v>329</v>
      </c>
      <c r="C84" t="s">
        <v>411</v>
      </c>
      <c r="D84" s="64">
        <v>36892</v>
      </c>
      <c r="E84" s="64">
        <v>44553</v>
      </c>
    </row>
    <row r="85" spans="1:5" x14ac:dyDescent="0.35">
      <c r="A85">
        <v>84</v>
      </c>
      <c r="B85" t="s">
        <v>329</v>
      </c>
      <c r="C85" t="s">
        <v>412</v>
      </c>
      <c r="D85" s="64">
        <v>36892</v>
      </c>
      <c r="E85" s="64">
        <v>44553</v>
      </c>
    </row>
    <row r="86" spans="1:5" x14ac:dyDescent="0.35">
      <c r="A86">
        <v>85</v>
      </c>
      <c r="B86" t="s">
        <v>329</v>
      </c>
      <c r="C86" t="s">
        <v>413</v>
      </c>
      <c r="D86" s="64">
        <v>36892</v>
      </c>
      <c r="E86" s="64">
        <v>44553</v>
      </c>
    </row>
    <row r="87" spans="1:5" x14ac:dyDescent="0.35">
      <c r="A87">
        <v>86</v>
      </c>
      <c r="B87" t="s">
        <v>329</v>
      </c>
      <c r="C87" t="s">
        <v>414</v>
      </c>
      <c r="D87" s="64">
        <v>36892</v>
      </c>
      <c r="E87" s="64">
        <v>44553</v>
      </c>
    </row>
    <row r="88" spans="1:5" x14ac:dyDescent="0.35">
      <c r="A88">
        <v>87</v>
      </c>
      <c r="B88" t="s">
        <v>329</v>
      </c>
      <c r="C88" t="s">
        <v>415</v>
      </c>
      <c r="D88" s="64">
        <v>36892</v>
      </c>
      <c r="E88" s="64">
        <v>44553</v>
      </c>
    </row>
    <row r="89" spans="1:5" x14ac:dyDescent="0.35">
      <c r="A89">
        <v>88</v>
      </c>
      <c r="B89" t="s">
        <v>329</v>
      </c>
      <c r="C89" t="s">
        <v>416</v>
      </c>
      <c r="D89" s="64">
        <v>36892</v>
      </c>
      <c r="E89" s="64">
        <v>44553</v>
      </c>
    </row>
    <row r="90" spans="1:5" x14ac:dyDescent="0.35">
      <c r="A90">
        <v>89</v>
      </c>
      <c r="B90" t="s">
        <v>329</v>
      </c>
      <c r="C90" t="s">
        <v>417</v>
      </c>
      <c r="D90" s="64">
        <v>36892</v>
      </c>
      <c r="E90" s="64">
        <v>44566</v>
      </c>
    </row>
    <row r="91" spans="1:5" x14ac:dyDescent="0.35">
      <c r="A91">
        <v>90</v>
      </c>
      <c r="B91" t="s">
        <v>329</v>
      </c>
      <c r="C91" t="s">
        <v>418</v>
      </c>
      <c r="D91" s="64">
        <v>36892</v>
      </c>
      <c r="E91" s="64">
        <v>44566</v>
      </c>
    </row>
    <row r="92" spans="1:5" x14ac:dyDescent="0.35">
      <c r="A92">
        <v>91</v>
      </c>
      <c r="B92" t="s">
        <v>329</v>
      </c>
      <c r="C92" t="s">
        <v>419</v>
      </c>
      <c r="D92" s="64">
        <v>36892</v>
      </c>
      <c r="E92" s="64">
        <v>44566</v>
      </c>
    </row>
    <row r="93" spans="1:5" x14ac:dyDescent="0.35">
      <c r="A93">
        <v>92</v>
      </c>
      <c r="B93" t="s">
        <v>329</v>
      </c>
      <c r="C93" t="s">
        <v>420</v>
      </c>
      <c r="D93" s="64">
        <v>36892</v>
      </c>
      <c r="E93" s="64">
        <v>44568</v>
      </c>
    </row>
    <row r="94" spans="1:5" x14ac:dyDescent="0.35">
      <c r="A94">
        <v>93</v>
      </c>
      <c r="B94" t="s">
        <v>329</v>
      </c>
      <c r="C94" t="s">
        <v>421</v>
      </c>
      <c r="D94" s="64">
        <v>36892</v>
      </c>
      <c r="E94" s="64">
        <v>44568</v>
      </c>
    </row>
    <row r="95" spans="1:5" x14ac:dyDescent="0.35">
      <c r="A95">
        <v>94</v>
      </c>
      <c r="B95" t="s">
        <v>329</v>
      </c>
      <c r="C95" t="s">
        <v>422</v>
      </c>
      <c r="D95" s="64">
        <v>36892</v>
      </c>
      <c r="E95" s="64">
        <v>44568</v>
      </c>
    </row>
    <row r="96" spans="1:5" x14ac:dyDescent="0.35">
      <c r="A96">
        <v>95</v>
      </c>
      <c r="B96" t="s">
        <v>329</v>
      </c>
      <c r="C96" t="s">
        <v>423</v>
      </c>
      <c r="D96" s="64">
        <v>36892</v>
      </c>
      <c r="E96" s="64">
        <v>44568</v>
      </c>
    </row>
    <row r="97" spans="1:5" x14ac:dyDescent="0.35">
      <c r="A97">
        <v>96</v>
      </c>
      <c r="B97" t="s">
        <v>329</v>
      </c>
      <c r="C97" t="s">
        <v>424</v>
      </c>
      <c r="D97" s="64">
        <v>36892</v>
      </c>
      <c r="E97" s="64">
        <v>44568</v>
      </c>
    </row>
    <row r="98" spans="1:5" x14ac:dyDescent="0.35">
      <c r="A98">
        <v>97</v>
      </c>
      <c r="B98" t="s">
        <v>329</v>
      </c>
      <c r="C98" t="s">
        <v>425</v>
      </c>
      <c r="D98" s="64">
        <v>36892</v>
      </c>
      <c r="E98" s="64">
        <v>44568</v>
      </c>
    </row>
    <row r="99" spans="1:5" x14ac:dyDescent="0.35">
      <c r="A99">
        <v>98</v>
      </c>
      <c r="B99" t="s">
        <v>329</v>
      </c>
      <c r="C99" t="s">
        <v>426</v>
      </c>
      <c r="D99" s="64">
        <v>36892</v>
      </c>
      <c r="E99" s="64">
        <v>44568</v>
      </c>
    </row>
    <row r="100" spans="1:5" x14ac:dyDescent="0.35">
      <c r="A100">
        <v>99</v>
      </c>
      <c r="B100" t="s">
        <v>329</v>
      </c>
      <c r="C100" t="s">
        <v>427</v>
      </c>
      <c r="D100" s="64">
        <v>36892</v>
      </c>
      <c r="E100" s="64">
        <v>44568</v>
      </c>
    </row>
    <row r="101" spans="1:5" x14ac:dyDescent="0.35">
      <c r="A101">
        <v>100</v>
      </c>
      <c r="B101" t="s">
        <v>329</v>
      </c>
      <c r="C101" t="s">
        <v>428</v>
      </c>
      <c r="D101" s="64">
        <v>36892</v>
      </c>
      <c r="E101" s="64">
        <v>44568</v>
      </c>
    </row>
    <row r="102" spans="1:5" x14ac:dyDescent="0.35">
      <c r="A102">
        <v>101</v>
      </c>
      <c r="B102" t="s">
        <v>329</v>
      </c>
      <c r="C102" t="s">
        <v>429</v>
      </c>
      <c r="D102" s="64">
        <v>43885</v>
      </c>
      <c r="E102" s="64">
        <v>44579</v>
      </c>
    </row>
    <row r="103" spans="1:5" x14ac:dyDescent="0.35">
      <c r="A103">
        <v>102</v>
      </c>
      <c r="B103" t="s">
        <v>329</v>
      </c>
      <c r="C103" t="s">
        <v>429</v>
      </c>
      <c r="D103" s="64">
        <v>43885</v>
      </c>
      <c r="E103" s="64">
        <v>44579</v>
      </c>
    </row>
    <row r="104" spans="1:5" x14ac:dyDescent="0.35">
      <c r="A104">
        <v>103</v>
      </c>
      <c r="B104" t="s">
        <v>329</v>
      </c>
      <c r="C104" t="s">
        <v>430</v>
      </c>
      <c r="D104" s="64">
        <v>36892</v>
      </c>
      <c r="E104" s="64">
        <v>44579</v>
      </c>
    </row>
    <row r="105" spans="1:5" x14ac:dyDescent="0.35">
      <c r="A105">
        <v>104</v>
      </c>
      <c r="B105" t="s">
        <v>329</v>
      </c>
      <c r="C105" t="s">
        <v>431</v>
      </c>
      <c r="D105" s="64">
        <v>36892</v>
      </c>
      <c r="E105" s="64">
        <v>44579</v>
      </c>
    </row>
    <row r="106" spans="1:5" x14ac:dyDescent="0.35">
      <c r="A106">
        <v>105</v>
      </c>
      <c r="B106" t="s">
        <v>329</v>
      </c>
      <c r="C106" t="s">
        <v>432</v>
      </c>
      <c r="D106" s="64">
        <v>36892</v>
      </c>
      <c r="E106" s="64">
        <v>44579</v>
      </c>
    </row>
    <row r="107" spans="1:5" x14ac:dyDescent="0.35">
      <c r="A107">
        <v>106</v>
      </c>
      <c r="B107" t="s">
        <v>329</v>
      </c>
      <c r="C107" t="s">
        <v>433</v>
      </c>
      <c r="D107" s="64">
        <v>36892</v>
      </c>
      <c r="E107" s="64">
        <v>44579</v>
      </c>
    </row>
    <row r="108" spans="1:5" x14ac:dyDescent="0.35">
      <c r="A108">
        <v>107</v>
      </c>
      <c r="B108" t="s">
        <v>329</v>
      </c>
      <c r="C108" t="s">
        <v>434</v>
      </c>
      <c r="D108" s="64">
        <v>36892</v>
      </c>
      <c r="E108" s="64">
        <v>44579</v>
      </c>
    </row>
    <row r="109" spans="1:5" x14ac:dyDescent="0.35">
      <c r="A109">
        <v>108</v>
      </c>
      <c r="B109" t="s">
        <v>329</v>
      </c>
      <c r="C109" t="s">
        <v>435</v>
      </c>
      <c r="D109" s="64">
        <v>43837</v>
      </c>
      <c r="E109" s="64">
        <v>44588</v>
      </c>
    </row>
    <row r="110" spans="1:5" x14ac:dyDescent="0.35">
      <c r="A110">
        <v>109</v>
      </c>
      <c r="B110" t="s">
        <v>329</v>
      </c>
      <c r="C110" t="s">
        <v>436</v>
      </c>
      <c r="D110" s="64">
        <v>43991</v>
      </c>
      <c r="E110" s="64">
        <v>44588</v>
      </c>
    </row>
    <row r="111" spans="1:5" x14ac:dyDescent="0.35">
      <c r="A111">
        <v>110</v>
      </c>
      <c r="B111" t="s">
        <v>329</v>
      </c>
      <c r="C111" t="s">
        <v>437</v>
      </c>
      <c r="D111" s="64">
        <v>43991</v>
      </c>
      <c r="E111" s="64">
        <v>44588</v>
      </c>
    </row>
    <row r="112" spans="1:5" x14ac:dyDescent="0.35">
      <c r="A112">
        <v>111</v>
      </c>
      <c r="B112" t="s">
        <v>329</v>
      </c>
      <c r="C112" t="s">
        <v>438</v>
      </c>
      <c r="D112" s="64">
        <v>43900</v>
      </c>
      <c r="E112" s="64">
        <v>44588</v>
      </c>
    </row>
    <row r="113" spans="1:5" x14ac:dyDescent="0.35">
      <c r="A113">
        <v>112</v>
      </c>
      <c r="B113" t="s">
        <v>329</v>
      </c>
      <c r="C113" t="s">
        <v>439</v>
      </c>
      <c r="D113" s="64">
        <v>43913</v>
      </c>
      <c r="E113" s="64">
        <v>44588</v>
      </c>
    </row>
    <row r="114" spans="1:5" x14ac:dyDescent="0.35">
      <c r="A114">
        <v>113</v>
      </c>
      <c r="B114" t="s">
        <v>329</v>
      </c>
      <c r="C114" t="s">
        <v>440</v>
      </c>
      <c r="D114" s="64">
        <v>44254</v>
      </c>
      <c r="E114" s="64">
        <v>44588</v>
      </c>
    </row>
    <row r="115" spans="1:5" x14ac:dyDescent="0.35">
      <c r="A115">
        <v>114</v>
      </c>
      <c r="B115" t="s">
        <v>329</v>
      </c>
      <c r="C115" t="s">
        <v>441</v>
      </c>
      <c r="D115" s="64">
        <v>43768</v>
      </c>
      <c r="E115" s="64">
        <v>44588</v>
      </c>
    </row>
    <row r="116" spans="1:5" x14ac:dyDescent="0.35">
      <c r="A116">
        <v>115</v>
      </c>
      <c r="B116" t="s">
        <v>329</v>
      </c>
      <c r="C116" t="s">
        <v>442</v>
      </c>
      <c r="D116" s="64">
        <v>44343</v>
      </c>
      <c r="E116" s="64">
        <v>44595</v>
      </c>
    </row>
    <row r="117" spans="1:5" x14ac:dyDescent="0.35">
      <c r="A117">
        <v>116</v>
      </c>
      <c r="B117" t="s">
        <v>329</v>
      </c>
      <c r="C117" t="s">
        <v>443</v>
      </c>
      <c r="D117" s="64">
        <v>36892</v>
      </c>
      <c r="E117" s="64">
        <v>44594</v>
      </c>
    </row>
    <row r="118" spans="1:5" x14ac:dyDescent="0.35">
      <c r="A118">
        <v>117</v>
      </c>
      <c r="B118" t="s">
        <v>329</v>
      </c>
      <c r="C118" t="s">
        <v>444</v>
      </c>
      <c r="D118" s="64">
        <v>36892</v>
      </c>
      <c r="E118" s="64">
        <v>44594</v>
      </c>
    </row>
    <row r="119" spans="1:5" x14ac:dyDescent="0.35">
      <c r="A119">
        <v>118</v>
      </c>
      <c r="B119" t="s">
        <v>329</v>
      </c>
      <c r="C119" t="s">
        <v>445</v>
      </c>
      <c r="D119" s="64">
        <v>36892</v>
      </c>
      <c r="E119" s="64">
        <v>44594</v>
      </c>
    </row>
    <row r="120" spans="1:5" x14ac:dyDescent="0.35">
      <c r="A120">
        <v>119</v>
      </c>
      <c r="B120" t="s">
        <v>329</v>
      </c>
      <c r="C120" t="s">
        <v>446</v>
      </c>
      <c r="D120" s="64">
        <v>36892</v>
      </c>
      <c r="E120" s="64">
        <v>44594</v>
      </c>
    </row>
    <row r="121" spans="1:5" x14ac:dyDescent="0.35">
      <c r="A121">
        <v>120</v>
      </c>
      <c r="B121" t="s">
        <v>329</v>
      </c>
      <c r="C121" t="s">
        <v>447</v>
      </c>
      <c r="D121" s="64">
        <v>36892</v>
      </c>
      <c r="E121" s="64">
        <v>44594</v>
      </c>
    </row>
    <row r="122" spans="1:5" x14ac:dyDescent="0.35">
      <c r="A122">
        <v>121</v>
      </c>
      <c r="B122" t="s">
        <v>329</v>
      </c>
      <c r="C122" t="s">
        <v>448</v>
      </c>
      <c r="D122" s="64">
        <v>36892</v>
      </c>
      <c r="E122" s="64">
        <v>44594</v>
      </c>
    </row>
    <row r="123" spans="1:5" x14ac:dyDescent="0.35">
      <c r="A123">
        <v>122</v>
      </c>
      <c r="B123" t="s">
        <v>329</v>
      </c>
      <c r="C123" t="s">
        <v>449</v>
      </c>
      <c r="D123" s="64">
        <v>36892</v>
      </c>
      <c r="E123" s="64">
        <v>44594</v>
      </c>
    </row>
    <row r="124" spans="1:5" x14ac:dyDescent="0.35">
      <c r="A124">
        <v>123</v>
      </c>
      <c r="B124" t="s">
        <v>329</v>
      </c>
      <c r="C124" t="s">
        <v>450</v>
      </c>
      <c r="D124" s="64">
        <v>36892</v>
      </c>
      <c r="E124" s="64">
        <v>44594</v>
      </c>
    </row>
    <row r="125" spans="1:5" x14ac:dyDescent="0.35">
      <c r="A125">
        <v>124</v>
      </c>
      <c r="B125" t="s">
        <v>329</v>
      </c>
      <c r="C125" t="s">
        <v>451</v>
      </c>
      <c r="D125" s="64">
        <v>36892</v>
      </c>
      <c r="E125" s="64">
        <v>44594</v>
      </c>
    </row>
    <row r="126" spans="1:5" x14ac:dyDescent="0.35">
      <c r="A126">
        <v>125</v>
      </c>
      <c r="B126" t="s">
        <v>329</v>
      </c>
      <c r="C126" t="s">
        <v>452</v>
      </c>
      <c r="D126" s="64">
        <v>36892</v>
      </c>
      <c r="E126" s="64">
        <v>44594</v>
      </c>
    </row>
    <row r="127" spans="1:5" x14ac:dyDescent="0.35">
      <c r="A127">
        <v>126</v>
      </c>
      <c r="B127" t="s">
        <v>329</v>
      </c>
      <c r="C127" t="s">
        <v>453</v>
      </c>
      <c r="D127" s="64">
        <v>44488</v>
      </c>
      <c r="E127" s="64">
        <v>44594</v>
      </c>
    </row>
    <row r="128" spans="1:5" x14ac:dyDescent="0.35">
      <c r="A128">
        <v>127</v>
      </c>
      <c r="B128" t="s">
        <v>329</v>
      </c>
      <c r="C128" t="s">
        <v>454</v>
      </c>
      <c r="D128" s="64">
        <v>44250</v>
      </c>
      <c r="E128" s="64">
        <v>44596</v>
      </c>
    </row>
    <row r="129" spans="1:5" x14ac:dyDescent="0.35">
      <c r="A129">
        <v>128</v>
      </c>
      <c r="B129" t="s">
        <v>329</v>
      </c>
      <c r="C129" t="s">
        <v>455</v>
      </c>
      <c r="D129" s="64">
        <v>36892</v>
      </c>
      <c r="E129" s="64">
        <v>44603</v>
      </c>
    </row>
    <row r="130" spans="1:5" x14ac:dyDescent="0.35">
      <c r="A130">
        <v>129</v>
      </c>
      <c r="B130" t="s">
        <v>329</v>
      </c>
      <c r="C130" t="s">
        <v>456</v>
      </c>
      <c r="D130" s="64">
        <v>36892</v>
      </c>
      <c r="E130" s="64">
        <v>44603</v>
      </c>
    </row>
    <row r="131" spans="1:5" x14ac:dyDescent="0.35">
      <c r="A131">
        <v>130</v>
      </c>
      <c r="B131" t="s">
        <v>329</v>
      </c>
      <c r="C131" t="s">
        <v>457</v>
      </c>
      <c r="D131" s="64">
        <v>36892</v>
      </c>
      <c r="E131" s="64">
        <v>44603</v>
      </c>
    </row>
    <row r="132" spans="1:5" x14ac:dyDescent="0.35">
      <c r="A132">
        <v>131</v>
      </c>
      <c r="B132" t="s">
        <v>329</v>
      </c>
      <c r="C132">
        <v>20002289</v>
      </c>
      <c r="D132" s="64">
        <v>44406</v>
      </c>
      <c r="E132" s="64">
        <v>44603</v>
      </c>
    </row>
    <row r="133" spans="1:5" x14ac:dyDescent="0.35">
      <c r="A133">
        <v>132</v>
      </c>
      <c r="B133" t="s">
        <v>329</v>
      </c>
      <c r="C133" t="s">
        <v>458</v>
      </c>
      <c r="D133" s="64">
        <v>44448</v>
      </c>
      <c r="E133" s="64">
        <v>44603</v>
      </c>
    </row>
    <row r="134" spans="1:5" x14ac:dyDescent="0.35">
      <c r="A134">
        <v>133</v>
      </c>
      <c r="B134" t="s">
        <v>329</v>
      </c>
      <c r="C134" t="s">
        <v>459</v>
      </c>
      <c r="D134" s="64">
        <v>44441</v>
      </c>
      <c r="E134" s="64">
        <v>44603</v>
      </c>
    </row>
    <row r="135" spans="1:5" x14ac:dyDescent="0.35">
      <c r="A135">
        <v>134</v>
      </c>
      <c r="B135" t="s">
        <v>329</v>
      </c>
      <c r="C135" t="s">
        <v>460</v>
      </c>
      <c r="D135" s="64">
        <v>44363</v>
      </c>
      <c r="E135" s="64">
        <v>44603</v>
      </c>
    </row>
    <row r="136" spans="1:5" x14ac:dyDescent="0.35">
      <c r="A136">
        <v>135</v>
      </c>
      <c r="B136" t="s">
        <v>329</v>
      </c>
      <c r="C136" t="s">
        <v>461</v>
      </c>
      <c r="D136" s="64">
        <v>44375</v>
      </c>
      <c r="E136" s="64">
        <v>44607</v>
      </c>
    </row>
    <row r="137" spans="1:5" x14ac:dyDescent="0.35">
      <c r="A137">
        <v>136</v>
      </c>
      <c r="B137" t="s">
        <v>329</v>
      </c>
      <c r="C137" t="s">
        <v>462</v>
      </c>
      <c r="D137" s="64">
        <v>44582</v>
      </c>
      <c r="E137" s="64">
        <v>44614</v>
      </c>
    </row>
    <row r="138" spans="1:5" x14ac:dyDescent="0.35">
      <c r="A138">
        <v>137</v>
      </c>
      <c r="B138" t="s">
        <v>329</v>
      </c>
      <c r="C138" t="s">
        <v>463</v>
      </c>
      <c r="D138" s="64">
        <v>44377</v>
      </c>
      <c r="E138" s="64">
        <v>44615</v>
      </c>
    </row>
    <row r="139" spans="1:5" x14ac:dyDescent="0.35">
      <c r="A139">
        <v>138</v>
      </c>
      <c r="B139" t="s">
        <v>329</v>
      </c>
      <c r="C139" t="s">
        <v>464</v>
      </c>
      <c r="D139" s="64">
        <v>44433</v>
      </c>
      <c r="E139" s="64">
        <v>44615</v>
      </c>
    </row>
    <row r="140" spans="1:5" x14ac:dyDescent="0.35">
      <c r="A140">
        <v>139</v>
      </c>
      <c r="B140" t="s">
        <v>329</v>
      </c>
      <c r="C140" t="s">
        <v>465</v>
      </c>
      <c r="D140" s="64">
        <v>44375</v>
      </c>
      <c r="E140" s="64">
        <v>44616</v>
      </c>
    </row>
    <row r="141" spans="1:5" x14ac:dyDescent="0.35">
      <c r="A141">
        <v>140</v>
      </c>
      <c r="B141" t="s">
        <v>329</v>
      </c>
      <c r="C141" t="s">
        <v>466</v>
      </c>
      <c r="D141" s="64">
        <v>44363</v>
      </c>
      <c r="E141" s="64">
        <v>44627</v>
      </c>
    </row>
    <row r="142" spans="1:5" x14ac:dyDescent="0.35">
      <c r="A142">
        <v>141</v>
      </c>
      <c r="B142" t="s">
        <v>329</v>
      </c>
      <c r="C142" t="s">
        <v>467</v>
      </c>
      <c r="D142" s="64">
        <v>44323</v>
      </c>
      <c r="E142" s="64">
        <v>44630</v>
      </c>
    </row>
    <row r="143" spans="1:5" x14ac:dyDescent="0.35">
      <c r="A143">
        <v>142</v>
      </c>
      <c r="B143" t="s">
        <v>329</v>
      </c>
      <c r="C143" t="s">
        <v>468</v>
      </c>
      <c r="D143" s="64">
        <v>44515</v>
      </c>
      <c r="E143" s="64">
        <v>44635</v>
      </c>
    </row>
    <row r="144" spans="1:5" x14ac:dyDescent="0.35">
      <c r="A144">
        <v>143</v>
      </c>
      <c r="B144" t="s">
        <v>329</v>
      </c>
      <c r="C144" t="s">
        <v>469</v>
      </c>
      <c r="D144" s="64">
        <v>44447</v>
      </c>
      <c r="E144" s="64">
        <v>44637</v>
      </c>
    </row>
    <row r="145" spans="1:5" x14ac:dyDescent="0.35">
      <c r="A145">
        <v>144</v>
      </c>
      <c r="B145" t="s">
        <v>329</v>
      </c>
      <c r="C145" t="s">
        <v>470</v>
      </c>
      <c r="D145" s="64">
        <v>44491</v>
      </c>
      <c r="E145" s="64">
        <v>44637</v>
      </c>
    </row>
    <row r="146" spans="1:5" x14ac:dyDescent="0.35">
      <c r="A146">
        <v>145</v>
      </c>
      <c r="B146" t="s">
        <v>329</v>
      </c>
      <c r="C146" t="s">
        <v>471</v>
      </c>
      <c r="D146" s="64">
        <v>44224</v>
      </c>
      <c r="E146" s="64">
        <v>44642</v>
      </c>
    </row>
    <row r="147" spans="1:5" x14ac:dyDescent="0.35">
      <c r="A147">
        <v>146</v>
      </c>
      <c r="B147" t="s">
        <v>329</v>
      </c>
      <c r="C147" t="s">
        <v>471</v>
      </c>
      <c r="D147" s="64">
        <v>44224</v>
      </c>
      <c r="E147" s="64">
        <v>44642</v>
      </c>
    </row>
    <row r="148" spans="1:5" x14ac:dyDescent="0.35">
      <c r="A148">
        <v>147</v>
      </c>
      <c r="B148" t="s">
        <v>329</v>
      </c>
      <c r="C148" t="s">
        <v>472</v>
      </c>
      <c r="D148" s="64">
        <v>44438</v>
      </c>
      <c r="E148" s="64">
        <v>44643</v>
      </c>
    </row>
    <row r="149" spans="1:5" x14ac:dyDescent="0.35">
      <c r="A149">
        <v>148</v>
      </c>
      <c r="B149" t="s">
        <v>329</v>
      </c>
      <c r="C149" t="s">
        <v>473</v>
      </c>
      <c r="D149" s="64">
        <v>36892</v>
      </c>
      <c r="E149" s="64">
        <v>44650</v>
      </c>
    </row>
    <row r="150" spans="1:5" x14ac:dyDescent="0.35">
      <c r="A150">
        <v>149</v>
      </c>
      <c r="B150" t="s">
        <v>329</v>
      </c>
      <c r="C150" t="s">
        <v>474</v>
      </c>
      <c r="D150" s="64">
        <v>36892</v>
      </c>
      <c r="E150" s="64">
        <v>44650</v>
      </c>
    </row>
    <row r="151" spans="1:5" x14ac:dyDescent="0.35">
      <c r="A151">
        <v>150</v>
      </c>
      <c r="B151" t="s">
        <v>329</v>
      </c>
      <c r="C151" t="s">
        <v>475</v>
      </c>
      <c r="D151" s="64">
        <v>36892</v>
      </c>
      <c r="E151" s="64">
        <v>44650</v>
      </c>
    </row>
    <row r="152" spans="1:5" x14ac:dyDescent="0.35">
      <c r="A152">
        <v>151</v>
      </c>
      <c r="B152" t="s">
        <v>329</v>
      </c>
      <c r="C152" t="s">
        <v>476</v>
      </c>
      <c r="D152" s="64">
        <v>36892</v>
      </c>
      <c r="E152" s="64">
        <v>44650</v>
      </c>
    </row>
    <row r="153" spans="1:5" x14ac:dyDescent="0.35">
      <c r="A153">
        <v>152</v>
      </c>
      <c r="B153" t="s">
        <v>329</v>
      </c>
      <c r="C153" t="s">
        <v>477</v>
      </c>
      <c r="D153" s="64">
        <v>36892</v>
      </c>
      <c r="E153" s="64">
        <v>44650</v>
      </c>
    </row>
    <row r="154" spans="1:5" x14ac:dyDescent="0.35">
      <c r="A154">
        <v>153</v>
      </c>
      <c r="B154" t="s">
        <v>329</v>
      </c>
      <c r="C154" t="s">
        <v>478</v>
      </c>
      <c r="D154" s="64">
        <v>36892</v>
      </c>
      <c r="E154" s="64">
        <v>44650</v>
      </c>
    </row>
    <row r="155" spans="1:5" x14ac:dyDescent="0.35">
      <c r="A155">
        <v>154</v>
      </c>
      <c r="B155" t="s">
        <v>329</v>
      </c>
      <c r="C155" t="s">
        <v>479</v>
      </c>
      <c r="D155" s="64">
        <v>36892</v>
      </c>
      <c r="E155" s="64">
        <v>44650</v>
      </c>
    </row>
    <row r="156" spans="1:5" x14ac:dyDescent="0.35">
      <c r="A156">
        <v>155</v>
      </c>
      <c r="B156" t="s">
        <v>329</v>
      </c>
      <c r="C156" t="s">
        <v>480</v>
      </c>
      <c r="D156" s="64">
        <v>43993</v>
      </c>
      <c r="E156" s="64">
        <v>44658</v>
      </c>
    </row>
    <row r="157" spans="1:5" x14ac:dyDescent="0.35">
      <c r="A157">
        <v>156</v>
      </c>
      <c r="B157" t="s">
        <v>329</v>
      </c>
      <c r="C157" t="s">
        <v>481</v>
      </c>
      <c r="D157" s="64">
        <v>36892</v>
      </c>
      <c r="E157" s="64">
        <v>44670</v>
      </c>
    </row>
    <row r="158" spans="1:5" x14ac:dyDescent="0.35">
      <c r="A158">
        <v>157</v>
      </c>
      <c r="B158" t="s">
        <v>329</v>
      </c>
      <c r="C158" t="s">
        <v>481</v>
      </c>
      <c r="D158" s="64">
        <v>36892</v>
      </c>
      <c r="E158" s="64">
        <v>44670</v>
      </c>
    </row>
    <row r="159" spans="1:5" x14ac:dyDescent="0.35">
      <c r="A159">
        <v>158</v>
      </c>
      <c r="B159" t="s">
        <v>329</v>
      </c>
      <c r="C159" t="s">
        <v>482</v>
      </c>
      <c r="D159" s="64">
        <v>36892</v>
      </c>
      <c r="E159" s="64">
        <v>44670</v>
      </c>
    </row>
    <row r="160" spans="1:5" x14ac:dyDescent="0.35">
      <c r="A160">
        <v>159</v>
      </c>
      <c r="B160" t="s">
        <v>329</v>
      </c>
      <c r="C160" t="s">
        <v>483</v>
      </c>
      <c r="D160" s="64">
        <v>36892</v>
      </c>
      <c r="E160" s="64">
        <v>44670</v>
      </c>
    </row>
    <row r="161" spans="1:5" x14ac:dyDescent="0.35">
      <c r="A161">
        <v>160</v>
      </c>
      <c r="B161" t="s">
        <v>329</v>
      </c>
      <c r="C161" t="s">
        <v>484</v>
      </c>
      <c r="D161" s="64">
        <v>36892</v>
      </c>
      <c r="E161" s="64">
        <v>44670</v>
      </c>
    </row>
    <row r="162" spans="1:5" x14ac:dyDescent="0.35">
      <c r="A162">
        <v>161</v>
      </c>
      <c r="B162" t="s">
        <v>329</v>
      </c>
      <c r="C162" t="s">
        <v>485</v>
      </c>
      <c r="D162" s="64">
        <v>36892</v>
      </c>
      <c r="E162" s="64">
        <v>44670</v>
      </c>
    </row>
    <row r="163" spans="1:5" x14ac:dyDescent="0.35">
      <c r="A163">
        <v>162</v>
      </c>
      <c r="B163" t="s">
        <v>329</v>
      </c>
      <c r="C163" t="s">
        <v>486</v>
      </c>
      <c r="D163" s="64">
        <v>44552</v>
      </c>
      <c r="E163" s="64">
        <v>44726</v>
      </c>
    </row>
    <row r="164" spans="1:5" x14ac:dyDescent="0.35">
      <c r="A164">
        <v>163</v>
      </c>
      <c r="B164" t="s">
        <v>329</v>
      </c>
      <c r="C164" t="s">
        <v>487</v>
      </c>
      <c r="D164" s="64">
        <v>44664</v>
      </c>
      <c r="E164" s="64">
        <v>44726</v>
      </c>
    </row>
    <row r="165" spans="1:5" x14ac:dyDescent="0.35">
      <c r="A165">
        <v>164</v>
      </c>
      <c r="B165" t="s">
        <v>329</v>
      </c>
      <c r="C165" t="s">
        <v>488</v>
      </c>
      <c r="D165" s="64">
        <v>44034</v>
      </c>
      <c r="E165" s="64">
        <v>44726</v>
      </c>
    </row>
    <row r="166" spans="1:5" x14ac:dyDescent="0.35">
      <c r="A166">
        <v>165</v>
      </c>
      <c r="B166" t="s">
        <v>329</v>
      </c>
      <c r="C166" t="s">
        <v>489</v>
      </c>
      <c r="D166" s="64">
        <v>44021</v>
      </c>
      <c r="E166" s="64">
        <v>44727</v>
      </c>
    </row>
    <row r="167" spans="1:5" x14ac:dyDescent="0.35">
      <c r="A167">
        <v>166</v>
      </c>
      <c r="B167" t="s">
        <v>329</v>
      </c>
      <c r="C167" t="s">
        <v>490</v>
      </c>
      <c r="D167" s="64">
        <v>44532</v>
      </c>
      <c r="E167" s="64">
        <v>44742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28472-E7C0-4904-96C6-0099004D83B2}">
  <dimension ref="A1:N424"/>
  <sheetViews>
    <sheetView tabSelected="1" workbookViewId="0">
      <selection activeCell="G1" sqref="G1"/>
    </sheetView>
  </sheetViews>
  <sheetFormatPr defaultRowHeight="14.5" x14ac:dyDescent="0.35"/>
  <cols>
    <col min="1" max="1" width="10.36328125" bestFit="1" customWidth="1"/>
    <col min="2" max="2" width="50.453125" bestFit="1" customWidth="1"/>
    <col min="3" max="3" width="34.54296875" bestFit="1" customWidth="1"/>
    <col min="4" max="4" width="23.7265625" bestFit="1" customWidth="1"/>
    <col min="5" max="5" width="23.7265625" customWidth="1"/>
    <col min="6" max="6" width="25.08984375" bestFit="1" customWidth="1"/>
    <col min="7" max="7" width="25.08984375" customWidth="1"/>
    <col min="8" max="8" width="33.453125" bestFit="1" customWidth="1"/>
    <col min="9" max="9" width="16.36328125" bestFit="1" customWidth="1"/>
    <col min="10" max="10" width="31.08984375" bestFit="1" customWidth="1"/>
    <col min="11" max="11" width="26.6328125" bestFit="1" customWidth="1"/>
    <col min="12" max="12" width="20" bestFit="1" customWidth="1"/>
    <col min="13" max="13" width="15.54296875" bestFit="1" customWidth="1"/>
    <col min="14" max="14" width="25.453125" bestFit="1" customWidth="1"/>
  </cols>
  <sheetData>
    <row r="1" spans="1:14" x14ac:dyDescent="0.35">
      <c r="A1" t="s">
        <v>327</v>
      </c>
      <c r="B1" t="s">
        <v>328</v>
      </c>
      <c r="C1" t="s">
        <v>318</v>
      </c>
      <c r="D1" t="s">
        <v>319</v>
      </c>
      <c r="E1" t="s">
        <v>491</v>
      </c>
      <c r="F1" t="s">
        <v>320</v>
      </c>
      <c r="G1" t="s">
        <v>492</v>
      </c>
      <c r="H1" t="s">
        <v>232</v>
      </c>
      <c r="I1" t="s">
        <v>0</v>
      </c>
      <c r="J1" t="s">
        <v>324</v>
      </c>
      <c r="K1" t="s">
        <v>233</v>
      </c>
      <c r="L1" t="s">
        <v>234</v>
      </c>
      <c r="M1" t="s">
        <v>321</v>
      </c>
      <c r="N1" t="s">
        <v>127</v>
      </c>
    </row>
    <row r="2" spans="1:14" x14ac:dyDescent="0.35">
      <c r="A2">
        <v>1</v>
      </c>
      <c r="B2" s="62" t="s">
        <v>329</v>
      </c>
      <c r="C2" t="s">
        <v>330</v>
      </c>
      <c r="D2" s="63">
        <v>44105</v>
      </c>
      <c r="E2">
        <f>IF(MONTH(Append2[[#This Row],[Date Kit Recieved by Lab]])=12,YEAR(Append2[[#This Row],[Date Kit Recieved by Lab]])+1,YEAR(Append2[[#This Row],[Date Kit Recieved by Lab]]))</f>
        <v>2020</v>
      </c>
      <c r="F2" s="63">
        <v>44386</v>
      </c>
      <c r="G2" s="62">
        <f>YEAR(Append2[[#This Row],[Date Lab Report Prepared]])</f>
        <v>2021</v>
      </c>
      <c r="H2" s="62"/>
      <c r="I2" s="63"/>
      <c r="J2" s="62"/>
      <c r="K2" s="63"/>
      <c r="L2" s="63"/>
      <c r="M2" s="62"/>
      <c r="N2" s="62"/>
    </row>
    <row r="3" spans="1:14" x14ac:dyDescent="0.35">
      <c r="A3">
        <v>2</v>
      </c>
      <c r="B3" s="62" t="s">
        <v>329</v>
      </c>
      <c r="C3" t="s">
        <v>331</v>
      </c>
      <c r="D3" s="63">
        <v>44105</v>
      </c>
      <c r="E3" s="62">
        <f>IF(MONTH(Append2[[#This Row],[Date Kit Recieved by Lab]])=12,YEAR(Append2[[#This Row],[Date Kit Recieved by Lab]])+1,YEAR(Append2[[#This Row],[Date Kit Recieved by Lab]]))</f>
        <v>2020</v>
      </c>
      <c r="F3" s="63">
        <v>44386</v>
      </c>
      <c r="G3" s="62">
        <f>YEAR(Append2[[#This Row],[Date Lab Report Prepared]])</f>
        <v>2021</v>
      </c>
      <c r="H3" s="62"/>
      <c r="I3" s="63"/>
      <c r="J3" s="62"/>
      <c r="K3" s="63"/>
      <c r="L3" s="63"/>
      <c r="M3" s="62"/>
      <c r="N3" s="62"/>
    </row>
    <row r="4" spans="1:14" x14ac:dyDescent="0.35">
      <c r="A4">
        <v>3</v>
      </c>
      <c r="B4" s="62" t="s">
        <v>329</v>
      </c>
      <c r="C4" t="s">
        <v>332</v>
      </c>
      <c r="D4" s="63">
        <v>44271</v>
      </c>
      <c r="E4" s="62">
        <f>IF(MONTH(Append2[[#This Row],[Date Kit Recieved by Lab]])=12,YEAR(Append2[[#This Row],[Date Kit Recieved by Lab]])+1,YEAR(Append2[[#This Row],[Date Kit Recieved by Lab]]))</f>
        <v>2021</v>
      </c>
      <c r="F4" s="63">
        <v>44417</v>
      </c>
      <c r="G4" s="62">
        <f>YEAR(Append2[[#This Row],[Date Lab Report Prepared]])</f>
        <v>2021</v>
      </c>
      <c r="H4" s="62"/>
      <c r="I4" s="63"/>
      <c r="J4" s="62"/>
      <c r="K4" s="63"/>
      <c r="L4" s="63"/>
      <c r="M4" s="62"/>
      <c r="N4" s="62"/>
    </row>
    <row r="5" spans="1:14" x14ac:dyDescent="0.35">
      <c r="A5">
        <v>4</v>
      </c>
      <c r="B5" s="62" t="s">
        <v>329</v>
      </c>
      <c r="C5" t="s">
        <v>333</v>
      </c>
      <c r="D5" s="63">
        <v>43950</v>
      </c>
      <c r="E5" s="62">
        <f>IF(MONTH(Append2[[#This Row],[Date Kit Recieved by Lab]])=12,YEAR(Append2[[#This Row],[Date Kit Recieved by Lab]])+1,YEAR(Append2[[#This Row],[Date Kit Recieved by Lab]]))</f>
        <v>2020</v>
      </c>
      <c r="F5" s="63">
        <v>44442</v>
      </c>
      <c r="G5" s="62">
        <f>YEAR(Append2[[#This Row],[Date Lab Report Prepared]])</f>
        <v>2021</v>
      </c>
      <c r="H5" s="62"/>
      <c r="I5" s="63"/>
      <c r="J5" s="62"/>
      <c r="K5" s="63"/>
      <c r="L5" s="63"/>
      <c r="M5" s="62"/>
      <c r="N5" s="62"/>
    </row>
    <row r="6" spans="1:14" x14ac:dyDescent="0.35">
      <c r="A6">
        <v>5</v>
      </c>
      <c r="B6" s="62" t="s">
        <v>329</v>
      </c>
      <c r="C6" t="s">
        <v>334</v>
      </c>
      <c r="D6" s="63">
        <v>36892</v>
      </c>
      <c r="E6" s="62">
        <f>IF(MONTH(Append2[[#This Row],[Date Kit Recieved by Lab]])=12,YEAR(Append2[[#This Row],[Date Kit Recieved by Lab]])+1,YEAR(Append2[[#This Row],[Date Kit Recieved by Lab]]))</f>
        <v>2001</v>
      </c>
      <c r="F6" s="63">
        <v>44442</v>
      </c>
      <c r="G6" s="62">
        <f>YEAR(Append2[[#This Row],[Date Lab Report Prepared]])</f>
        <v>2021</v>
      </c>
      <c r="H6" s="62"/>
      <c r="I6" s="63"/>
      <c r="J6" s="62"/>
      <c r="K6" s="63"/>
      <c r="L6" s="63"/>
      <c r="M6" s="62"/>
      <c r="N6" s="62"/>
    </row>
    <row r="7" spans="1:14" x14ac:dyDescent="0.35">
      <c r="A7">
        <v>6</v>
      </c>
      <c r="B7" s="62" t="s">
        <v>329</v>
      </c>
      <c r="C7" t="s">
        <v>335</v>
      </c>
      <c r="D7" s="63">
        <v>43655</v>
      </c>
      <c r="E7" s="62">
        <f>IF(MONTH(Append2[[#This Row],[Date Kit Recieved by Lab]])=12,YEAR(Append2[[#This Row],[Date Kit Recieved by Lab]])+1,YEAR(Append2[[#This Row],[Date Kit Recieved by Lab]]))</f>
        <v>2019</v>
      </c>
      <c r="F7" s="63">
        <v>44442</v>
      </c>
      <c r="G7" s="62">
        <f>YEAR(Append2[[#This Row],[Date Lab Report Prepared]])</f>
        <v>2021</v>
      </c>
      <c r="H7" s="62"/>
      <c r="I7" s="63"/>
      <c r="J7" s="62"/>
      <c r="K7" s="63"/>
      <c r="L7" s="63"/>
      <c r="M7" s="62"/>
      <c r="N7" s="62"/>
    </row>
    <row r="8" spans="1:14" x14ac:dyDescent="0.35">
      <c r="A8">
        <v>7</v>
      </c>
      <c r="B8" s="62" t="s">
        <v>329</v>
      </c>
      <c r="C8" t="s">
        <v>336</v>
      </c>
      <c r="D8" s="63">
        <v>44231</v>
      </c>
      <c r="E8" s="62">
        <f>IF(MONTH(Append2[[#This Row],[Date Kit Recieved by Lab]])=12,YEAR(Append2[[#This Row],[Date Kit Recieved by Lab]])+1,YEAR(Append2[[#This Row],[Date Kit Recieved by Lab]]))</f>
        <v>2021</v>
      </c>
      <c r="F8" s="63">
        <v>44447</v>
      </c>
      <c r="G8" s="62">
        <f>YEAR(Append2[[#This Row],[Date Lab Report Prepared]])</f>
        <v>2021</v>
      </c>
      <c r="H8" s="62"/>
      <c r="I8" s="63"/>
      <c r="J8" s="62"/>
      <c r="K8" s="63"/>
      <c r="L8" s="63"/>
      <c r="M8" s="62"/>
      <c r="N8" s="62"/>
    </row>
    <row r="9" spans="1:14" x14ac:dyDescent="0.35">
      <c r="A9">
        <v>8</v>
      </c>
      <c r="B9" s="62" t="s">
        <v>329</v>
      </c>
      <c r="C9" t="s">
        <v>337</v>
      </c>
      <c r="D9" s="63">
        <v>43913</v>
      </c>
      <c r="E9" s="62">
        <f>IF(MONTH(Append2[[#This Row],[Date Kit Recieved by Lab]])=12,YEAR(Append2[[#This Row],[Date Kit Recieved by Lab]])+1,YEAR(Append2[[#This Row],[Date Kit Recieved by Lab]]))</f>
        <v>2020</v>
      </c>
      <c r="F9" s="63">
        <v>44447</v>
      </c>
      <c r="G9" s="62">
        <f>YEAR(Append2[[#This Row],[Date Lab Report Prepared]])</f>
        <v>2021</v>
      </c>
      <c r="H9" s="62"/>
      <c r="I9" s="63"/>
      <c r="J9" s="62"/>
      <c r="K9" s="63"/>
      <c r="L9" s="63"/>
      <c r="M9" s="62"/>
      <c r="N9" s="62"/>
    </row>
    <row r="10" spans="1:14" x14ac:dyDescent="0.35">
      <c r="A10">
        <v>9</v>
      </c>
      <c r="B10" s="62" t="s">
        <v>329</v>
      </c>
      <c r="C10" t="s">
        <v>338</v>
      </c>
      <c r="D10" s="63">
        <v>44314</v>
      </c>
      <c r="E10" s="62">
        <f>IF(MONTH(Append2[[#This Row],[Date Kit Recieved by Lab]])=12,YEAR(Append2[[#This Row],[Date Kit Recieved by Lab]])+1,YEAR(Append2[[#This Row],[Date Kit Recieved by Lab]]))</f>
        <v>2021</v>
      </c>
      <c r="F10" s="63">
        <v>44449</v>
      </c>
      <c r="G10" s="62">
        <f>YEAR(Append2[[#This Row],[Date Lab Report Prepared]])</f>
        <v>2021</v>
      </c>
      <c r="H10" s="62"/>
      <c r="I10" s="63"/>
      <c r="J10" s="62"/>
      <c r="K10" s="63"/>
      <c r="L10" s="63"/>
      <c r="M10" s="62"/>
      <c r="N10" s="62"/>
    </row>
    <row r="11" spans="1:14" x14ac:dyDescent="0.35">
      <c r="A11">
        <v>10</v>
      </c>
      <c r="B11" s="62" t="s">
        <v>329</v>
      </c>
      <c r="C11" t="s">
        <v>339</v>
      </c>
      <c r="D11" s="63">
        <v>44236</v>
      </c>
      <c r="E11" s="62">
        <f>IF(MONTH(Append2[[#This Row],[Date Kit Recieved by Lab]])=12,YEAR(Append2[[#This Row],[Date Kit Recieved by Lab]])+1,YEAR(Append2[[#This Row],[Date Kit Recieved by Lab]]))</f>
        <v>2021</v>
      </c>
      <c r="F11" s="63">
        <v>44453</v>
      </c>
      <c r="G11" s="62">
        <f>YEAR(Append2[[#This Row],[Date Lab Report Prepared]])</f>
        <v>2021</v>
      </c>
      <c r="H11" s="62"/>
      <c r="I11" s="63"/>
      <c r="J11" s="62"/>
      <c r="K11" s="63"/>
      <c r="L11" s="63"/>
      <c r="M11" s="62"/>
      <c r="N11" s="62"/>
    </row>
    <row r="12" spans="1:14" x14ac:dyDescent="0.35">
      <c r="A12">
        <v>11</v>
      </c>
      <c r="B12" s="62" t="s">
        <v>329</v>
      </c>
      <c r="C12" t="s">
        <v>340</v>
      </c>
      <c r="D12" s="63">
        <v>43993</v>
      </c>
      <c r="E12" s="62">
        <f>IF(MONTH(Append2[[#This Row],[Date Kit Recieved by Lab]])=12,YEAR(Append2[[#This Row],[Date Kit Recieved by Lab]])+1,YEAR(Append2[[#This Row],[Date Kit Recieved by Lab]]))</f>
        <v>2020</v>
      </c>
      <c r="F12" s="63">
        <v>44454</v>
      </c>
      <c r="G12" s="62">
        <f>YEAR(Append2[[#This Row],[Date Lab Report Prepared]])</f>
        <v>2021</v>
      </c>
      <c r="H12" s="62"/>
      <c r="I12" s="63"/>
      <c r="J12" s="62"/>
      <c r="K12" s="63"/>
      <c r="L12" s="63"/>
      <c r="M12" s="62"/>
      <c r="N12" s="62"/>
    </row>
    <row r="13" spans="1:14" x14ac:dyDescent="0.35">
      <c r="A13">
        <v>12</v>
      </c>
      <c r="B13" s="62" t="s">
        <v>329</v>
      </c>
      <c r="C13" t="s">
        <v>341</v>
      </c>
      <c r="D13" s="63">
        <v>44236</v>
      </c>
      <c r="E13" s="62">
        <f>IF(MONTH(Append2[[#This Row],[Date Kit Recieved by Lab]])=12,YEAR(Append2[[#This Row],[Date Kit Recieved by Lab]])+1,YEAR(Append2[[#This Row],[Date Kit Recieved by Lab]]))</f>
        <v>2021</v>
      </c>
      <c r="F13" s="63">
        <v>44456</v>
      </c>
      <c r="G13" s="62">
        <f>YEAR(Append2[[#This Row],[Date Lab Report Prepared]])</f>
        <v>2021</v>
      </c>
      <c r="H13" s="62"/>
      <c r="I13" s="63"/>
      <c r="J13" s="62"/>
      <c r="K13" s="63"/>
      <c r="L13" s="63"/>
      <c r="M13" s="62"/>
      <c r="N13" s="62"/>
    </row>
    <row r="14" spans="1:14" x14ac:dyDescent="0.35">
      <c r="A14">
        <v>13</v>
      </c>
      <c r="B14" s="62" t="s">
        <v>329</v>
      </c>
      <c r="C14" t="s">
        <v>342</v>
      </c>
      <c r="D14" s="63">
        <v>44403</v>
      </c>
      <c r="E14" s="62">
        <f>IF(MONTH(Append2[[#This Row],[Date Kit Recieved by Lab]])=12,YEAR(Append2[[#This Row],[Date Kit Recieved by Lab]])+1,YEAR(Append2[[#This Row],[Date Kit Recieved by Lab]]))</f>
        <v>2021</v>
      </c>
      <c r="F14" s="63">
        <v>44467</v>
      </c>
      <c r="G14" s="62">
        <f>YEAR(Append2[[#This Row],[Date Lab Report Prepared]])</f>
        <v>2021</v>
      </c>
      <c r="H14" s="62"/>
      <c r="I14" s="63"/>
      <c r="J14" s="62"/>
      <c r="K14" s="63"/>
      <c r="L14" s="63"/>
      <c r="M14" s="62"/>
      <c r="N14" s="62"/>
    </row>
    <row r="15" spans="1:14" x14ac:dyDescent="0.35">
      <c r="A15">
        <v>14</v>
      </c>
      <c r="B15" s="62" t="s">
        <v>329</v>
      </c>
      <c r="C15" t="s">
        <v>343</v>
      </c>
      <c r="D15" s="63">
        <v>44141</v>
      </c>
      <c r="E15" s="62">
        <f>IF(MONTH(Append2[[#This Row],[Date Kit Recieved by Lab]])=12,YEAR(Append2[[#This Row],[Date Kit Recieved by Lab]])+1,YEAR(Append2[[#This Row],[Date Kit Recieved by Lab]]))</f>
        <v>2020</v>
      </c>
      <c r="F15" s="63">
        <v>44468</v>
      </c>
      <c r="G15" s="62">
        <f>YEAR(Append2[[#This Row],[Date Lab Report Prepared]])</f>
        <v>2021</v>
      </c>
      <c r="H15" s="62"/>
      <c r="I15" s="63"/>
      <c r="J15" s="62"/>
      <c r="K15" s="63"/>
      <c r="L15" s="63"/>
      <c r="M15" s="62"/>
      <c r="N15" s="62"/>
    </row>
    <row r="16" spans="1:14" x14ac:dyDescent="0.35">
      <c r="A16">
        <v>15</v>
      </c>
      <c r="B16" s="62" t="s">
        <v>329</v>
      </c>
      <c r="C16" t="s">
        <v>344</v>
      </c>
      <c r="D16" s="63">
        <v>44098</v>
      </c>
      <c r="E16" s="62">
        <f>IF(MONTH(Append2[[#This Row],[Date Kit Recieved by Lab]])=12,YEAR(Append2[[#This Row],[Date Kit Recieved by Lab]])+1,YEAR(Append2[[#This Row],[Date Kit Recieved by Lab]]))</f>
        <v>2020</v>
      </c>
      <c r="F16" s="63">
        <v>44468</v>
      </c>
      <c r="G16" s="62">
        <f>YEAR(Append2[[#This Row],[Date Lab Report Prepared]])</f>
        <v>2021</v>
      </c>
      <c r="H16" s="62"/>
      <c r="I16" s="63"/>
      <c r="J16" s="62"/>
      <c r="K16" s="63"/>
      <c r="L16" s="63"/>
      <c r="M16" s="62"/>
      <c r="N16" s="62"/>
    </row>
    <row r="17" spans="1:14" x14ac:dyDescent="0.35">
      <c r="A17">
        <v>16</v>
      </c>
      <c r="B17" s="62" t="s">
        <v>329</v>
      </c>
      <c r="C17" t="s">
        <v>345</v>
      </c>
      <c r="D17" s="63">
        <v>44140</v>
      </c>
      <c r="E17" s="62">
        <f>IF(MONTH(Append2[[#This Row],[Date Kit Recieved by Lab]])=12,YEAR(Append2[[#This Row],[Date Kit Recieved by Lab]])+1,YEAR(Append2[[#This Row],[Date Kit Recieved by Lab]]))</f>
        <v>2020</v>
      </c>
      <c r="F17" s="63">
        <v>44470</v>
      </c>
      <c r="G17" s="62">
        <f>YEAR(Append2[[#This Row],[Date Lab Report Prepared]])</f>
        <v>2021</v>
      </c>
      <c r="H17" s="62"/>
      <c r="I17" s="63"/>
      <c r="J17" s="62"/>
      <c r="K17" s="63"/>
      <c r="L17" s="63"/>
      <c r="M17" s="62"/>
      <c r="N17" s="62"/>
    </row>
    <row r="18" spans="1:14" x14ac:dyDescent="0.35">
      <c r="A18">
        <v>17</v>
      </c>
      <c r="B18" s="62" t="s">
        <v>329</v>
      </c>
      <c r="C18" t="s">
        <v>346</v>
      </c>
      <c r="D18" s="63">
        <v>44358</v>
      </c>
      <c r="E18" s="62">
        <f>IF(MONTH(Append2[[#This Row],[Date Kit Recieved by Lab]])=12,YEAR(Append2[[#This Row],[Date Kit Recieved by Lab]])+1,YEAR(Append2[[#This Row],[Date Kit Recieved by Lab]]))</f>
        <v>2021</v>
      </c>
      <c r="F18" s="63">
        <v>44473</v>
      </c>
      <c r="G18" s="62">
        <f>YEAR(Append2[[#This Row],[Date Lab Report Prepared]])</f>
        <v>2021</v>
      </c>
      <c r="H18" s="62"/>
      <c r="I18" s="63"/>
      <c r="J18" s="62"/>
      <c r="K18" s="63"/>
      <c r="L18" s="63"/>
      <c r="M18" s="62"/>
      <c r="N18" s="62"/>
    </row>
    <row r="19" spans="1:14" x14ac:dyDescent="0.35">
      <c r="A19">
        <v>18</v>
      </c>
      <c r="B19" s="62" t="s">
        <v>329</v>
      </c>
      <c r="C19" t="s">
        <v>347</v>
      </c>
      <c r="D19" s="63">
        <v>44244</v>
      </c>
      <c r="E19" s="62">
        <f>IF(MONTH(Append2[[#This Row],[Date Kit Recieved by Lab]])=12,YEAR(Append2[[#This Row],[Date Kit Recieved by Lab]])+1,YEAR(Append2[[#This Row],[Date Kit Recieved by Lab]]))</f>
        <v>2021</v>
      </c>
      <c r="F19" s="63">
        <v>44474</v>
      </c>
      <c r="G19" s="62">
        <f>YEAR(Append2[[#This Row],[Date Lab Report Prepared]])</f>
        <v>2021</v>
      </c>
      <c r="H19" s="62"/>
      <c r="I19" s="63"/>
      <c r="J19" s="62"/>
      <c r="K19" s="63"/>
      <c r="L19" s="63"/>
      <c r="M19" s="62"/>
      <c r="N19" s="62"/>
    </row>
    <row r="20" spans="1:14" x14ac:dyDescent="0.35">
      <c r="A20">
        <v>19</v>
      </c>
      <c r="B20" s="62" t="s">
        <v>329</v>
      </c>
      <c r="C20" t="s">
        <v>348</v>
      </c>
      <c r="D20" s="63">
        <v>44399</v>
      </c>
      <c r="E20" s="62">
        <f>IF(MONTH(Append2[[#This Row],[Date Kit Recieved by Lab]])=12,YEAR(Append2[[#This Row],[Date Kit Recieved by Lab]])+1,YEAR(Append2[[#This Row],[Date Kit Recieved by Lab]]))</f>
        <v>2021</v>
      </c>
      <c r="F20" s="63">
        <v>44473</v>
      </c>
      <c r="G20" s="62">
        <f>YEAR(Append2[[#This Row],[Date Lab Report Prepared]])</f>
        <v>2021</v>
      </c>
      <c r="H20" s="62"/>
      <c r="I20" s="63"/>
      <c r="J20" s="62"/>
      <c r="K20" s="63"/>
      <c r="L20" s="63"/>
      <c r="M20" s="62"/>
      <c r="N20" s="62"/>
    </row>
    <row r="21" spans="1:14" x14ac:dyDescent="0.35">
      <c r="A21">
        <v>20</v>
      </c>
      <c r="B21" s="62" t="s">
        <v>329</v>
      </c>
      <c r="C21" t="s">
        <v>349</v>
      </c>
      <c r="D21" s="63">
        <v>44313</v>
      </c>
      <c r="E21" s="62">
        <f>IF(MONTH(Append2[[#This Row],[Date Kit Recieved by Lab]])=12,YEAR(Append2[[#This Row],[Date Kit Recieved by Lab]])+1,YEAR(Append2[[#This Row],[Date Kit Recieved by Lab]]))</f>
        <v>2021</v>
      </c>
      <c r="F21" s="63">
        <v>44491</v>
      </c>
      <c r="G21" s="62">
        <f>YEAR(Append2[[#This Row],[Date Lab Report Prepared]])</f>
        <v>2021</v>
      </c>
      <c r="H21" s="62"/>
      <c r="I21" s="63"/>
      <c r="J21" s="62"/>
      <c r="K21" s="63"/>
      <c r="L21" s="63"/>
      <c r="M21" s="62"/>
      <c r="N21" s="62"/>
    </row>
    <row r="22" spans="1:14" x14ac:dyDescent="0.35">
      <c r="A22">
        <v>21</v>
      </c>
      <c r="B22" s="62" t="s">
        <v>329</v>
      </c>
      <c r="C22" t="s">
        <v>350</v>
      </c>
      <c r="D22" s="63">
        <v>44230</v>
      </c>
      <c r="E22" s="62">
        <f>IF(MONTH(Append2[[#This Row],[Date Kit Recieved by Lab]])=12,YEAR(Append2[[#This Row],[Date Kit Recieved by Lab]])+1,YEAR(Append2[[#This Row],[Date Kit Recieved by Lab]]))</f>
        <v>2021</v>
      </c>
      <c r="F22" s="63">
        <v>44490</v>
      </c>
      <c r="G22" s="62">
        <f>YEAR(Append2[[#This Row],[Date Lab Report Prepared]])</f>
        <v>2021</v>
      </c>
      <c r="H22" s="62"/>
      <c r="I22" s="63"/>
      <c r="J22" s="62"/>
      <c r="K22" s="63"/>
      <c r="L22" s="63"/>
      <c r="M22" s="62"/>
      <c r="N22" s="62"/>
    </row>
    <row r="23" spans="1:14" x14ac:dyDescent="0.35">
      <c r="A23">
        <v>22</v>
      </c>
      <c r="B23" s="62" t="s">
        <v>329</v>
      </c>
      <c r="C23" t="s">
        <v>351</v>
      </c>
      <c r="D23" s="63">
        <v>44096</v>
      </c>
      <c r="E23" s="62">
        <f>IF(MONTH(Append2[[#This Row],[Date Kit Recieved by Lab]])=12,YEAR(Append2[[#This Row],[Date Kit Recieved by Lab]])+1,YEAR(Append2[[#This Row],[Date Kit Recieved by Lab]]))</f>
        <v>2020</v>
      </c>
      <c r="F23" s="63">
        <v>44490</v>
      </c>
      <c r="G23" s="62">
        <f>YEAR(Append2[[#This Row],[Date Lab Report Prepared]])</f>
        <v>2021</v>
      </c>
      <c r="H23" s="62"/>
      <c r="I23" s="63"/>
      <c r="J23" s="62"/>
      <c r="K23" s="63"/>
      <c r="L23" s="63"/>
      <c r="M23" s="62"/>
      <c r="N23" s="62"/>
    </row>
    <row r="24" spans="1:14" x14ac:dyDescent="0.35">
      <c r="A24">
        <v>23</v>
      </c>
      <c r="B24" s="62" t="s">
        <v>329</v>
      </c>
      <c r="C24" t="s">
        <v>352</v>
      </c>
      <c r="D24" s="63">
        <v>43545</v>
      </c>
      <c r="E24" s="62">
        <f>IF(MONTH(Append2[[#This Row],[Date Kit Recieved by Lab]])=12,YEAR(Append2[[#This Row],[Date Kit Recieved by Lab]])+1,YEAR(Append2[[#This Row],[Date Kit Recieved by Lab]]))</f>
        <v>2019</v>
      </c>
      <c r="F24" s="63">
        <v>44496</v>
      </c>
      <c r="G24" s="62">
        <f>YEAR(Append2[[#This Row],[Date Lab Report Prepared]])</f>
        <v>2021</v>
      </c>
      <c r="H24" s="62"/>
      <c r="I24" s="63"/>
      <c r="J24" s="62"/>
      <c r="K24" s="63"/>
      <c r="L24" s="63"/>
      <c r="M24" s="62"/>
      <c r="N24" s="62"/>
    </row>
    <row r="25" spans="1:14" x14ac:dyDescent="0.35">
      <c r="A25">
        <v>24</v>
      </c>
      <c r="B25" s="62" t="s">
        <v>329</v>
      </c>
      <c r="C25" t="s">
        <v>353</v>
      </c>
      <c r="D25" s="63">
        <v>43780</v>
      </c>
      <c r="E25" s="62">
        <f>IF(MONTH(Append2[[#This Row],[Date Kit Recieved by Lab]])=12,YEAR(Append2[[#This Row],[Date Kit Recieved by Lab]])+1,YEAR(Append2[[#This Row],[Date Kit Recieved by Lab]]))</f>
        <v>2019</v>
      </c>
      <c r="F25" s="63">
        <v>44503</v>
      </c>
      <c r="G25" s="62">
        <f>YEAR(Append2[[#This Row],[Date Lab Report Prepared]])</f>
        <v>2021</v>
      </c>
      <c r="H25" s="62"/>
      <c r="I25" s="63"/>
      <c r="J25" s="62"/>
      <c r="K25" s="63"/>
      <c r="L25" s="63"/>
      <c r="M25" s="62"/>
      <c r="N25" s="62"/>
    </row>
    <row r="26" spans="1:14" x14ac:dyDescent="0.35">
      <c r="A26">
        <v>25</v>
      </c>
      <c r="B26" s="62" t="s">
        <v>329</v>
      </c>
      <c r="C26" t="s">
        <v>353</v>
      </c>
      <c r="D26" s="63">
        <v>43780</v>
      </c>
      <c r="E26" s="62">
        <f>IF(MONTH(Append2[[#This Row],[Date Kit Recieved by Lab]])=12,YEAR(Append2[[#This Row],[Date Kit Recieved by Lab]])+1,YEAR(Append2[[#This Row],[Date Kit Recieved by Lab]]))</f>
        <v>2019</v>
      </c>
      <c r="F26" s="63">
        <v>44503</v>
      </c>
      <c r="G26" s="62">
        <f>YEAR(Append2[[#This Row],[Date Lab Report Prepared]])</f>
        <v>2021</v>
      </c>
      <c r="H26" s="62"/>
      <c r="I26" s="63"/>
      <c r="J26" s="62"/>
      <c r="K26" s="63"/>
      <c r="L26" s="63"/>
      <c r="M26" s="62"/>
      <c r="N26" s="62"/>
    </row>
    <row r="27" spans="1:14" x14ac:dyDescent="0.35">
      <c r="A27">
        <v>26</v>
      </c>
      <c r="B27" s="62" t="s">
        <v>329</v>
      </c>
      <c r="C27" t="s">
        <v>354</v>
      </c>
      <c r="D27" s="63">
        <v>44098</v>
      </c>
      <c r="E27" s="62">
        <f>IF(MONTH(Append2[[#This Row],[Date Kit Recieved by Lab]])=12,YEAR(Append2[[#This Row],[Date Kit Recieved by Lab]])+1,YEAR(Append2[[#This Row],[Date Kit Recieved by Lab]]))</f>
        <v>2020</v>
      </c>
      <c r="F27" s="63">
        <v>44504</v>
      </c>
      <c r="G27" s="62">
        <f>YEAR(Append2[[#This Row],[Date Lab Report Prepared]])</f>
        <v>2021</v>
      </c>
      <c r="H27" s="62"/>
      <c r="I27" s="63"/>
      <c r="J27" s="62"/>
      <c r="K27" s="63"/>
      <c r="L27" s="63"/>
      <c r="M27" s="62"/>
      <c r="N27" s="62"/>
    </row>
    <row r="28" spans="1:14" x14ac:dyDescent="0.35">
      <c r="A28">
        <v>27</v>
      </c>
      <c r="B28" s="62" t="s">
        <v>329</v>
      </c>
      <c r="C28" t="s">
        <v>355</v>
      </c>
      <c r="D28" s="63">
        <v>44405</v>
      </c>
      <c r="E28" s="62">
        <f>IF(MONTH(Append2[[#This Row],[Date Kit Recieved by Lab]])=12,YEAR(Append2[[#This Row],[Date Kit Recieved by Lab]])+1,YEAR(Append2[[#This Row],[Date Kit Recieved by Lab]]))</f>
        <v>2021</v>
      </c>
      <c r="F28" s="63">
        <v>44504</v>
      </c>
      <c r="G28" s="62">
        <f>YEAR(Append2[[#This Row],[Date Lab Report Prepared]])</f>
        <v>2021</v>
      </c>
      <c r="H28" s="62"/>
      <c r="I28" s="63"/>
      <c r="J28" s="62"/>
      <c r="K28" s="63"/>
      <c r="L28" s="63"/>
      <c r="M28" s="62"/>
      <c r="N28" s="62"/>
    </row>
    <row r="29" spans="1:14" x14ac:dyDescent="0.35">
      <c r="A29">
        <v>28</v>
      </c>
      <c r="B29" s="62" t="s">
        <v>329</v>
      </c>
      <c r="C29" t="s">
        <v>356</v>
      </c>
      <c r="D29" s="63">
        <v>43914</v>
      </c>
      <c r="E29" s="62">
        <f>IF(MONTH(Append2[[#This Row],[Date Kit Recieved by Lab]])=12,YEAR(Append2[[#This Row],[Date Kit Recieved by Lab]])+1,YEAR(Append2[[#This Row],[Date Kit Recieved by Lab]]))</f>
        <v>2020</v>
      </c>
      <c r="F29" s="63">
        <v>44505</v>
      </c>
      <c r="G29" s="62">
        <f>YEAR(Append2[[#This Row],[Date Lab Report Prepared]])</f>
        <v>2021</v>
      </c>
      <c r="H29" s="62"/>
      <c r="I29" s="63"/>
      <c r="J29" s="62"/>
      <c r="K29" s="63"/>
      <c r="L29" s="63"/>
      <c r="M29" s="62"/>
      <c r="N29" s="62"/>
    </row>
    <row r="30" spans="1:14" x14ac:dyDescent="0.35">
      <c r="A30">
        <v>29</v>
      </c>
      <c r="B30" s="62" t="s">
        <v>329</v>
      </c>
      <c r="C30" t="s">
        <v>357</v>
      </c>
      <c r="D30" s="63">
        <v>44236</v>
      </c>
      <c r="E30" s="62">
        <f>IF(MONTH(Append2[[#This Row],[Date Kit Recieved by Lab]])=12,YEAR(Append2[[#This Row],[Date Kit Recieved by Lab]])+1,YEAR(Append2[[#This Row],[Date Kit Recieved by Lab]]))</f>
        <v>2021</v>
      </c>
      <c r="F30" s="63">
        <v>44509</v>
      </c>
      <c r="G30" s="62">
        <f>YEAR(Append2[[#This Row],[Date Lab Report Prepared]])</f>
        <v>2021</v>
      </c>
      <c r="H30" s="62"/>
      <c r="I30" s="63"/>
      <c r="J30" s="62"/>
      <c r="K30" s="63"/>
      <c r="L30" s="63"/>
      <c r="M30" s="62"/>
      <c r="N30" s="62"/>
    </row>
    <row r="31" spans="1:14" x14ac:dyDescent="0.35">
      <c r="A31">
        <v>30</v>
      </c>
      <c r="B31" s="62" t="s">
        <v>329</v>
      </c>
      <c r="C31" t="s">
        <v>358</v>
      </c>
      <c r="D31" s="63">
        <v>44096</v>
      </c>
      <c r="E31" s="62">
        <f>IF(MONTH(Append2[[#This Row],[Date Kit Recieved by Lab]])=12,YEAR(Append2[[#This Row],[Date Kit Recieved by Lab]])+1,YEAR(Append2[[#This Row],[Date Kit Recieved by Lab]]))</f>
        <v>2020</v>
      </c>
      <c r="F31" s="63">
        <v>44509</v>
      </c>
      <c r="G31" s="62">
        <f>YEAR(Append2[[#This Row],[Date Lab Report Prepared]])</f>
        <v>2021</v>
      </c>
      <c r="H31" s="62"/>
      <c r="I31" s="63"/>
      <c r="J31" s="62"/>
      <c r="K31" s="63"/>
      <c r="L31" s="63"/>
      <c r="M31" s="62"/>
      <c r="N31" s="62"/>
    </row>
    <row r="32" spans="1:14" x14ac:dyDescent="0.35">
      <c r="A32">
        <v>31</v>
      </c>
      <c r="B32" s="62" t="s">
        <v>329</v>
      </c>
      <c r="C32" t="s">
        <v>359</v>
      </c>
      <c r="D32" s="63">
        <v>44208</v>
      </c>
      <c r="E32" s="62">
        <f>IF(MONTH(Append2[[#This Row],[Date Kit Recieved by Lab]])=12,YEAR(Append2[[#This Row],[Date Kit Recieved by Lab]])+1,YEAR(Append2[[#This Row],[Date Kit Recieved by Lab]]))</f>
        <v>2021</v>
      </c>
      <c r="F32" s="63">
        <v>44509</v>
      </c>
      <c r="G32" s="62">
        <f>YEAR(Append2[[#This Row],[Date Lab Report Prepared]])</f>
        <v>2021</v>
      </c>
      <c r="H32" s="62"/>
      <c r="I32" s="63"/>
      <c r="J32" s="62"/>
      <c r="K32" s="63"/>
      <c r="L32" s="63"/>
      <c r="M32" s="62"/>
      <c r="N32" s="62"/>
    </row>
    <row r="33" spans="1:14" x14ac:dyDescent="0.35">
      <c r="A33">
        <v>32</v>
      </c>
      <c r="B33" s="62" t="s">
        <v>329</v>
      </c>
      <c r="C33" t="s">
        <v>360</v>
      </c>
      <c r="D33" s="63">
        <v>44153</v>
      </c>
      <c r="E33" s="62">
        <f>IF(MONTH(Append2[[#This Row],[Date Kit Recieved by Lab]])=12,YEAR(Append2[[#This Row],[Date Kit Recieved by Lab]])+1,YEAR(Append2[[#This Row],[Date Kit Recieved by Lab]]))</f>
        <v>2020</v>
      </c>
      <c r="F33" s="63">
        <v>44515</v>
      </c>
      <c r="G33" s="62">
        <f>YEAR(Append2[[#This Row],[Date Lab Report Prepared]])</f>
        <v>2021</v>
      </c>
      <c r="H33" s="62"/>
      <c r="I33" s="63"/>
      <c r="J33" s="62"/>
      <c r="K33" s="63"/>
      <c r="L33" s="63"/>
      <c r="M33" s="62"/>
      <c r="N33" s="62"/>
    </row>
    <row r="34" spans="1:14" x14ac:dyDescent="0.35">
      <c r="A34">
        <v>33</v>
      </c>
      <c r="B34" s="62" t="s">
        <v>329</v>
      </c>
      <c r="C34" t="s">
        <v>361</v>
      </c>
      <c r="D34" s="63">
        <v>44153</v>
      </c>
      <c r="E34" s="62">
        <f>IF(MONTH(Append2[[#This Row],[Date Kit Recieved by Lab]])=12,YEAR(Append2[[#This Row],[Date Kit Recieved by Lab]])+1,YEAR(Append2[[#This Row],[Date Kit Recieved by Lab]]))</f>
        <v>2020</v>
      </c>
      <c r="F34" s="63">
        <v>44515</v>
      </c>
      <c r="G34" s="62">
        <f>YEAR(Append2[[#This Row],[Date Lab Report Prepared]])</f>
        <v>2021</v>
      </c>
      <c r="H34" s="62"/>
      <c r="I34" s="63"/>
      <c r="J34" s="62"/>
      <c r="K34" s="63"/>
      <c r="L34" s="63"/>
      <c r="M34" s="62"/>
      <c r="N34" s="62"/>
    </row>
    <row r="35" spans="1:14" x14ac:dyDescent="0.35">
      <c r="A35">
        <v>34</v>
      </c>
      <c r="B35" s="62" t="s">
        <v>329</v>
      </c>
      <c r="C35" t="s">
        <v>362</v>
      </c>
      <c r="D35" s="63">
        <v>43844</v>
      </c>
      <c r="E35" s="62">
        <f>IF(MONTH(Append2[[#This Row],[Date Kit Recieved by Lab]])=12,YEAR(Append2[[#This Row],[Date Kit Recieved by Lab]])+1,YEAR(Append2[[#This Row],[Date Kit Recieved by Lab]]))</f>
        <v>2020</v>
      </c>
      <c r="F35" s="63">
        <v>44515</v>
      </c>
      <c r="G35" s="62">
        <f>YEAR(Append2[[#This Row],[Date Lab Report Prepared]])</f>
        <v>2021</v>
      </c>
      <c r="H35" s="62"/>
      <c r="I35" s="63"/>
      <c r="J35" s="62"/>
      <c r="K35" s="63"/>
      <c r="L35" s="63"/>
      <c r="M35" s="62"/>
      <c r="N35" s="62"/>
    </row>
    <row r="36" spans="1:14" x14ac:dyDescent="0.35">
      <c r="A36">
        <v>35</v>
      </c>
      <c r="B36" s="62" t="s">
        <v>329</v>
      </c>
      <c r="C36" t="s">
        <v>363</v>
      </c>
      <c r="D36" s="63">
        <v>44096</v>
      </c>
      <c r="E36" s="62">
        <f>IF(MONTH(Append2[[#This Row],[Date Kit Recieved by Lab]])=12,YEAR(Append2[[#This Row],[Date Kit Recieved by Lab]])+1,YEAR(Append2[[#This Row],[Date Kit Recieved by Lab]]))</f>
        <v>2020</v>
      </c>
      <c r="F36" s="63">
        <v>44518</v>
      </c>
      <c r="G36" s="62">
        <f>YEAR(Append2[[#This Row],[Date Lab Report Prepared]])</f>
        <v>2021</v>
      </c>
      <c r="H36" s="62"/>
      <c r="I36" s="63"/>
      <c r="J36" s="62"/>
      <c r="K36" s="63"/>
      <c r="L36" s="63"/>
      <c r="M36" s="62"/>
      <c r="N36" s="62"/>
    </row>
    <row r="37" spans="1:14" x14ac:dyDescent="0.35">
      <c r="A37">
        <v>36</v>
      </c>
      <c r="B37" s="62" t="s">
        <v>329</v>
      </c>
      <c r="C37" t="s">
        <v>364</v>
      </c>
      <c r="D37" s="63">
        <v>44287</v>
      </c>
      <c r="E37" s="62">
        <f>IF(MONTH(Append2[[#This Row],[Date Kit Recieved by Lab]])=12,YEAR(Append2[[#This Row],[Date Kit Recieved by Lab]])+1,YEAR(Append2[[#This Row],[Date Kit Recieved by Lab]]))</f>
        <v>2021</v>
      </c>
      <c r="F37" s="63">
        <v>44518</v>
      </c>
      <c r="G37" s="62">
        <f>YEAR(Append2[[#This Row],[Date Lab Report Prepared]])</f>
        <v>2021</v>
      </c>
      <c r="H37" s="62"/>
      <c r="I37" s="63"/>
      <c r="J37" s="62"/>
      <c r="K37" s="63"/>
      <c r="L37" s="63"/>
      <c r="M37" s="62"/>
      <c r="N37" s="62"/>
    </row>
    <row r="38" spans="1:14" x14ac:dyDescent="0.35">
      <c r="A38">
        <v>37</v>
      </c>
      <c r="B38" s="62" t="s">
        <v>329</v>
      </c>
      <c r="C38" t="s">
        <v>365</v>
      </c>
      <c r="D38" s="63">
        <v>44377</v>
      </c>
      <c r="E38" s="62">
        <f>IF(MONTH(Append2[[#This Row],[Date Kit Recieved by Lab]])=12,YEAR(Append2[[#This Row],[Date Kit Recieved by Lab]])+1,YEAR(Append2[[#This Row],[Date Kit Recieved by Lab]]))</f>
        <v>2021</v>
      </c>
      <c r="F38" s="63">
        <v>44518</v>
      </c>
      <c r="G38" s="62">
        <f>YEAR(Append2[[#This Row],[Date Lab Report Prepared]])</f>
        <v>2021</v>
      </c>
      <c r="H38" s="62"/>
      <c r="I38" s="63"/>
      <c r="J38" s="62"/>
      <c r="K38" s="63"/>
      <c r="L38" s="63"/>
      <c r="M38" s="62"/>
      <c r="N38" s="62"/>
    </row>
    <row r="39" spans="1:14" x14ac:dyDescent="0.35">
      <c r="A39">
        <v>38</v>
      </c>
      <c r="B39" s="62" t="s">
        <v>329</v>
      </c>
      <c r="C39" t="s">
        <v>366</v>
      </c>
      <c r="D39" s="63">
        <v>43844</v>
      </c>
      <c r="E39" s="62">
        <f>IF(MONTH(Append2[[#This Row],[Date Kit Recieved by Lab]])=12,YEAR(Append2[[#This Row],[Date Kit Recieved by Lab]])+1,YEAR(Append2[[#This Row],[Date Kit Recieved by Lab]]))</f>
        <v>2020</v>
      </c>
      <c r="F39" s="63">
        <v>44519</v>
      </c>
      <c r="G39" s="62">
        <f>YEAR(Append2[[#This Row],[Date Lab Report Prepared]])</f>
        <v>2021</v>
      </c>
      <c r="H39" s="62"/>
      <c r="I39" s="63"/>
      <c r="J39" s="62"/>
      <c r="K39" s="63"/>
      <c r="L39" s="63"/>
      <c r="M39" s="62"/>
      <c r="N39" s="62"/>
    </row>
    <row r="40" spans="1:14" x14ac:dyDescent="0.35">
      <c r="A40">
        <v>39</v>
      </c>
      <c r="B40" s="62" t="s">
        <v>329</v>
      </c>
      <c r="C40" t="s">
        <v>367</v>
      </c>
      <c r="D40" s="63">
        <v>43768</v>
      </c>
      <c r="E40" s="62">
        <f>IF(MONTH(Append2[[#This Row],[Date Kit Recieved by Lab]])=12,YEAR(Append2[[#This Row],[Date Kit Recieved by Lab]])+1,YEAR(Append2[[#This Row],[Date Kit Recieved by Lab]]))</f>
        <v>2019</v>
      </c>
      <c r="F40" s="63">
        <v>44519</v>
      </c>
      <c r="G40" s="62">
        <f>YEAR(Append2[[#This Row],[Date Lab Report Prepared]])</f>
        <v>2021</v>
      </c>
      <c r="H40" s="62"/>
      <c r="I40" s="63"/>
      <c r="J40" s="62"/>
      <c r="K40" s="63"/>
      <c r="L40" s="63"/>
      <c r="M40" s="62"/>
      <c r="N40" s="62"/>
    </row>
    <row r="41" spans="1:14" x14ac:dyDescent="0.35">
      <c r="A41">
        <v>40</v>
      </c>
      <c r="B41" s="62" t="s">
        <v>329</v>
      </c>
      <c r="C41" t="s">
        <v>368</v>
      </c>
      <c r="D41" s="63">
        <v>43970</v>
      </c>
      <c r="E41" s="62">
        <f>IF(MONTH(Append2[[#This Row],[Date Kit Recieved by Lab]])=12,YEAR(Append2[[#This Row],[Date Kit Recieved by Lab]])+1,YEAR(Append2[[#This Row],[Date Kit Recieved by Lab]]))</f>
        <v>2020</v>
      </c>
      <c r="F41" s="63">
        <v>44519</v>
      </c>
      <c r="G41" s="62">
        <f>YEAR(Append2[[#This Row],[Date Lab Report Prepared]])</f>
        <v>2021</v>
      </c>
      <c r="H41" s="62"/>
      <c r="I41" s="63"/>
      <c r="J41" s="62"/>
      <c r="K41" s="63"/>
      <c r="L41" s="63"/>
      <c r="M41" s="62"/>
      <c r="N41" s="62"/>
    </row>
    <row r="42" spans="1:14" x14ac:dyDescent="0.35">
      <c r="A42">
        <v>41</v>
      </c>
      <c r="B42" s="62" t="s">
        <v>329</v>
      </c>
      <c r="C42" t="s">
        <v>369</v>
      </c>
      <c r="D42" s="63">
        <v>43950</v>
      </c>
      <c r="E42" s="62">
        <f>IF(MONTH(Append2[[#This Row],[Date Kit Recieved by Lab]])=12,YEAR(Append2[[#This Row],[Date Kit Recieved by Lab]])+1,YEAR(Append2[[#This Row],[Date Kit Recieved by Lab]]))</f>
        <v>2020</v>
      </c>
      <c r="F42" s="63">
        <v>44519</v>
      </c>
      <c r="G42" s="62">
        <f>YEAR(Append2[[#This Row],[Date Lab Report Prepared]])</f>
        <v>2021</v>
      </c>
      <c r="H42" s="62"/>
      <c r="I42" s="63"/>
      <c r="J42" s="62"/>
      <c r="K42" s="63"/>
      <c r="L42" s="63"/>
      <c r="M42" s="62"/>
      <c r="N42" s="62"/>
    </row>
    <row r="43" spans="1:14" x14ac:dyDescent="0.35">
      <c r="A43">
        <v>42</v>
      </c>
      <c r="B43" s="62" t="s">
        <v>329</v>
      </c>
      <c r="C43" t="s">
        <v>370</v>
      </c>
      <c r="D43" s="63">
        <v>43844</v>
      </c>
      <c r="E43" s="62">
        <f>IF(MONTH(Append2[[#This Row],[Date Kit Recieved by Lab]])=12,YEAR(Append2[[#This Row],[Date Kit Recieved by Lab]])+1,YEAR(Append2[[#This Row],[Date Kit Recieved by Lab]]))</f>
        <v>2020</v>
      </c>
      <c r="F43" s="63">
        <v>44530</v>
      </c>
      <c r="G43" s="62">
        <f>YEAR(Append2[[#This Row],[Date Lab Report Prepared]])</f>
        <v>2021</v>
      </c>
      <c r="H43" s="62"/>
      <c r="I43" s="63"/>
      <c r="J43" s="62"/>
      <c r="K43" s="63"/>
      <c r="L43" s="63"/>
      <c r="M43" s="62"/>
      <c r="N43" s="62"/>
    </row>
    <row r="44" spans="1:14" x14ac:dyDescent="0.35">
      <c r="A44">
        <v>43</v>
      </c>
      <c r="B44" s="62" t="s">
        <v>329</v>
      </c>
      <c r="C44" t="s">
        <v>371</v>
      </c>
      <c r="D44" s="63">
        <v>44271</v>
      </c>
      <c r="E44" s="62">
        <f>IF(MONTH(Append2[[#This Row],[Date Kit Recieved by Lab]])=12,YEAR(Append2[[#This Row],[Date Kit Recieved by Lab]])+1,YEAR(Append2[[#This Row],[Date Kit Recieved by Lab]]))</f>
        <v>2021</v>
      </c>
      <c r="F44" s="63">
        <v>44530</v>
      </c>
      <c r="G44" s="62">
        <f>YEAR(Append2[[#This Row],[Date Lab Report Prepared]])</f>
        <v>2021</v>
      </c>
      <c r="H44" s="62"/>
      <c r="I44" s="63"/>
      <c r="J44" s="62"/>
      <c r="K44" s="63"/>
      <c r="L44" s="63"/>
      <c r="M44" s="62"/>
      <c r="N44" s="62"/>
    </row>
    <row r="45" spans="1:14" x14ac:dyDescent="0.35">
      <c r="A45">
        <v>44</v>
      </c>
      <c r="B45" s="62" t="s">
        <v>329</v>
      </c>
      <c r="C45" t="s">
        <v>372</v>
      </c>
      <c r="D45" s="63">
        <v>36892</v>
      </c>
      <c r="E45" s="62">
        <f>IF(MONTH(Append2[[#This Row],[Date Kit Recieved by Lab]])=12,YEAR(Append2[[#This Row],[Date Kit Recieved by Lab]])+1,YEAR(Append2[[#This Row],[Date Kit Recieved by Lab]]))</f>
        <v>2001</v>
      </c>
      <c r="F45" s="63">
        <v>44530</v>
      </c>
      <c r="G45" s="62">
        <f>YEAR(Append2[[#This Row],[Date Lab Report Prepared]])</f>
        <v>2021</v>
      </c>
      <c r="H45" s="62"/>
      <c r="I45" s="63"/>
      <c r="J45" s="62"/>
      <c r="K45" s="63"/>
      <c r="L45" s="63"/>
      <c r="M45" s="62"/>
      <c r="N45" s="62"/>
    </row>
    <row r="46" spans="1:14" x14ac:dyDescent="0.35">
      <c r="A46">
        <v>45</v>
      </c>
      <c r="B46" s="62" t="s">
        <v>329</v>
      </c>
      <c r="C46" t="s">
        <v>373</v>
      </c>
      <c r="D46" s="63">
        <v>44433</v>
      </c>
      <c r="E46" s="62">
        <f>IF(MONTH(Append2[[#This Row],[Date Kit Recieved by Lab]])=12,YEAR(Append2[[#This Row],[Date Kit Recieved by Lab]])+1,YEAR(Append2[[#This Row],[Date Kit Recieved by Lab]]))</f>
        <v>2021</v>
      </c>
      <c r="F46" s="63">
        <v>44530</v>
      </c>
      <c r="G46" s="62">
        <f>YEAR(Append2[[#This Row],[Date Lab Report Prepared]])</f>
        <v>2021</v>
      </c>
      <c r="H46" s="62"/>
      <c r="I46" s="63"/>
      <c r="J46" s="62"/>
      <c r="K46" s="63"/>
      <c r="L46" s="63"/>
      <c r="M46" s="62"/>
      <c r="N46" s="62"/>
    </row>
    <row r="47" spans="1:14" x14ac:dyDescent="0.35">
      <c r="A47">
        <v>46</v>
      </c>
      <c r="B47" s="62" t="s">
        <v>329</v>
      </c>
      <c r="C47" t="s">
        <v>374</v>
      </c>
      <c r="D47" s="63">
        <v>44433</v>
      </c>
      <c r="E47" s="62">
        <f>IF(MONTH(Append2[[#This Row],[Date Kit Recieved by Lab]])=12,YEAR(Append2[[#This Row],[Date Kit Recieved by Lab]])+1,YEAR(Append2[[#This Row],[Date Kit Recieved by Lab]]))</f>
        <v>2021</v>
      </c>
      <c r="F47" s="63">
        <v>44531</v>
      </c>
      <c r="G47" s="62">
        <f>YEAR(Append2[[#This Row],[Date Lab Report Prepared]])</f>
        <v>2021</v>
      </c>
      <c r="H47" s="62"/>
      <c r="I47" s="63"/>
      <c r="J47" s="62"/>
      <c r="K47" s="63"/>
      <c r="L47" s="63"/>
      <c r="M47" s="62"/>
      <c r="N47" s="62"/>
    </row>
    <row r="48" spans="1:14" x14ac:dyDescent="0.35">
      <c r="A48">
        <v>47</v>
      </c>
      <c r="B48" s="62" t="s">
        <v>329</v>
      </c>
      <c r="C48" t="s">
        <v>375</v>
      </c>
      <c r="D48" s="63">
        <v>44403</v>
      </c>
      <c r="E48" s="62">
        <f>IF(MONTH(Append2[[#This Row],[Date Kit Recieved by Lab]])=12,YEAR(Append2[[#This Row],[Date Kit Recieved by Lab]])+1,YEAR(Append2[[#This Row],[Date Kit Recieved by Lab]]))</f>
        <v>2021</v>
      </c>
      <c r="F48" s="63">
        <v>44531</v>
      </c>
      <c r="G48" s="62">
        <f>YEAR(Append2[[#This Row],[Date Lab Report Prepared]])</f>
        <v>2021</v>
      </c>
      <c r="H48" s="62"/>
      <c r="I48" s="63"/>
      <c r="J48" s="62"/>
      <c r="K48" s="63"/>
      <c r="L48" s="63"/>
      <c r="M48" s="62"/>
      <c r="N48" s="62"/>
    </row>
    <row r="49" spans="1:14" x14ac:dyDescent="0.35">
      <c r="A49">
        <v>48</v>
      </c>
      <c r="B49" s="62" t="s">
        <v>329</v>
      </c>
      <c r="C49" t="s">
        <v>376</v>
      </c>
      <c r="D49" s="63">
        <v>36892</v>
      </c>
      <c r="E49" s="62">
        <f>IF(MONTH(Append2[[#This Row],[Date Kit Recieved by Lab]])=12,YEAR(Append2[[#This Row],[Date Kit Recieved by Lab]])+1,YEAR(Append2[[#This Row],[Date Kit Recieved by Lab]]))</f>
        <v>2001</v>
      </c>
      <c r="F49" s="63">
        <v>44533</v>
      </c>
      <c r="G49" s="62">
        <f>YEAR(Append2[[#This Row],[Date Lab Report Prepared]])</f>
        <v>2021</v>
      </c>
      <c r="H49" s="62"/>
      <c r="I49" s="63"/>
      <c r="J49" s="62"/>
      <c r="K49" s="63"/>
      <c r="L49" s="63"/>
      <c r="M49" s="62"/>
      <c r="N49" s="62"/>
    </row>
    <row r="50" spans="1:14" x14ac:dyDescent="0.35">
      <c r="A50">
        <v>49</v>
      </c>
      <c r="B50" s="62" t="s">
        <v>329</v>
      </c>
      <c r="C50" t="s">
        <v>377</v>
      </c>
      <c r="D50" s="63">
        <v>43829</v>
      </c>
      <c r="E50" s="62">
        <f>IF(MONTH(Append2[[#This Row],[Date Kit Recieved by Lab]])=12,YEAR(Append2[[#This Row],[Date Kit Recieved by Lab]])+1,YEAR(Append2[[#This Row],[Date Kit Recieved by Lab]]))</f>
        <v>2020</v>
      </c>
      <c r="F50" s="63">
        <v>44533</v>
      </c>
      <c r="G50" s="62">
        <f>YEAR(Append2[[#This Row],[Date Lab Report Prepared]])</f>
        <v>2021</v>
      </c>
      <c r="H50" s="62"/>
      <c r="I50" s="63"/>
      <c r="J50" s="62"/>
      <c r="K50" s="63"/>
      <c r="L50" s="63"/>
      <c r="M50" s="62"/>
      <c r="N50" s="62"/>
    </row>
    <row r="51" spans="1:14" x14ac:dyDescent="0.35">
      <c r="A51">
        <v>50</v>
      </c>
      <c r="B51" s="62" t="s">
        <v>329</v>
      </c>
      <c r="C51" t="s">
        <v>378</v>
      </c>
      <c r="D51" s="63">
        <v>36892</v>
      </c>
      <c r="E51" s="62">
        <f>IF(MONTH(Append2[[#This Row],[Date Kit Recieved by Lab]])=12,YEAR(Append2[[#This Row],[Date Kit Recieved by Lab]])+1,YEAR(Append2[[#This Row],[Date Kit Recieved by Lab]]))</f>
        <v>2001</v>
      </c>
      <c r="F51" s="63">
        <v>44533</v>
      </c>
      <c r="G51" s="62">
        <f>YEAR(Append2[[#This Row],[Date Lab Report Prepared]])</f>
        <v>2021</v>
      </c>
      <c r="H51" s="62"/>
      <c r="I51" s="63"/>
      <c r="J51" s="62"/>
      <c r="K51" s="63"/>
      <c r="L51" s="63"/>
      <c r="M51" s="62"/>
      <c r="N51" s="62"/>
    </row>
    <row r="52" spans="1:14" x14ac:dyDescent="0.35">
      <c r="A52">
        <v>51</v>
      </c>
      <c r="B52" s="62" t="s">
        <v>329</v>
      </c>
      <c r="C52" t="s">
        <v>379</v>
      </c>
      <c r="D52" s="63">
        <v>36892</v>
      </c>
      <c r="E52" s="62">
        <f>IF(MONTH(Append2[[#This Row],[Date Kit Recieved by Lab]])=12,YEAR(Append2[[#This Row],[Date Kit Recieved by Lab]])+1,YEAR(Append2[[#This Row],[Date Kit Recieved by Lab]]))</f>
        <v>2001</v>
      </c>
      <c r="F52" s="63">
        <v>44533</v>
      </c>
      <c r="G52" s="62">
        <f>YEAR(Append2[[#This Row],[Date Lab Report Prepared]])</f>
        <v>2021</v>
      </c>
      <c r="H52" s="62"/>
      <c r="I52" s="63"/>
      <c r="J52" s="62"/>
      <c r="K52" s="63"/>
      <c r="L52" s="63"/>
      <c r="M52" s="62"/>
      <c r="N52" s="62"/>
    </row>
    <row r="53" spans="1:14" x14ac:dyDescent="0.35">
      <c r="A53">
        <v>52</v>
      </c>
      <c r="B53" s="62" t="s">
        <v>329</v>
      </c>
      <c r="C53" t="s">
        <v>380</v>
      </c>
      <c r="D53" s="63">
        <v>36892</v>
      </c>
      <c r="E53" s="62">
        <f>IF(MONTH(Append2[[#This Row],[Date Kit Recieved by Lab]])=12,YEAR(Append2[[#This Row],[Date Kit Recieved by Lab]])+1,YEAR(Append2[[#This Row],[Date Kit Recieved by Lab]]))</f>
        <v>2001</v>
      </c>
      <c r="F53" s="63">
        <v>44536</v>
      </c>
      <c r="G53" s="62">
        <f>YEAR(Append2[[#This Row],[Date Lab Report Prepared]])</f>
        <v>2021</v>
      </c>
      <c r="H53" s="62"/>
      <c r="I53" s="63"/>
      <c r="J53" s="62"/>
      <c r="K53" s="63"/>
      <c r="L53" s="63"/>
      <c r="M53" s="62"/>
      <c r="N53" s="62"/>
    </row>
    <row r="54" spans="1:14" x14ac:dyDescent="0.35">
      <c r="A54">
        <v>53</v>
      </c>
      <c r="B54" s="62" t="s">
        <v>329</v>
      </c>
      <c r="C54" t="s">
        <v>381</v>
      </c>
      <c r="D54" s="63">
        <v>36892</v>
      </c>
      <c r="E54" s="62">
        <f>IF(MONTH(Append2[[#This Row],[Date Kit Recieved by Lab]])=12,YEAR(Append2[[#This Row],[Date Kit Recieved by Lab]])+1,YEAR(Append2[[#This Row],[Date Kit Recieved by Lab]]))</f>
        <v>2001</v>
      </c>
      <c r="F54" s="63">
        <v>44536</v>
      </c>
      <c r="G54" s="62">
        <f>YEAR(Append2[[#This Row],[Date Lab Report Prepared]])</f>
        <v>2021</v>
      </c>
      <c r="H54" s="62"/>
      <c r="I54" s="63"/>
      <c r="J54" s="62"/>
      <c r="K54" s="63"/>
      <c r="L54" s="63"/>
      <c r="M54" s="62"/>
      <c r="N54" s="62"/>
    </row>
    <row r="55" spans="1:14" x14ac:dyDescent="0.35">
      <c r="A55">
        <v>54</v>
      </c>
      <c r="B55" s="62" t="s">
        <v>329</v>
      </c>
      <c r="C55" t="s">
        <v>382</v>
      </c>
      <c r="D55" s="63">
        <v>36892</v>
      </c>
      <c r="E55" s="62">
        <f>IF(MONTH(Append2[[#This Row],[Date Kit Recieved by Lab]])=12,YEAR(Append2[[#This Row],[Date Kit Recieved by Lab]])+1,YEAR(Append2[[#This Row],[Date Kit Recieved by Lab]]))</f>
        <v>2001</v>
      </c>
      <c r="F55" s="63">
        <v>44540</v>
      </c>
      <c r="G55" s="62">
        <f>YEAR(Append2[[#This Row],[Date Lab Report Prepared]])</f>
        <v>2021</v>
      </c>
      <c r="H55" s="62"/>
      <c r="I55" s="63"/>
      <c r="J55" s="62"/>
      <c r="K55" s="63"/>
      <c r="L55" s="63"/>
      <c r="M55" s="62"/>
      <c r="N55" s="62"/>
    </row>
    <row r="56" spans="1:14" x14ac:dyDescent="0.35">
      <c r="A56">
        <v>55</v>
      </c>
      <c r="B56" s="62" t="s">
        <v>329</v>
      </c>
      <c r="C56" t="s">
        <v>383</v>
      </c>
      <c r="D56" s="63">
        <v>36892</v>
      </c>
      <c r="E56" s="62">
        <f>IF(MONTH(Append2[[#This Row],[Date Kit Recieved by Lab]])=12,YEAR(Append2[[#This Row],[Date Kit Recieved by Lab]])+1,YEAR(Append2[[#This Row],[Date Kit Recieved by Lab]]))</f>
        <v>2001</v>
      </c>
      <c r="F56" s="63">
        <v>44544</v>
      </c>
      <c r="G56" s="62">
        <f>YEAR(Append2[[#This Row],[Date Lab Report Prepared]])</f>
        <v>2021</v>
      </c>
      <c r="H56" s="62"/>
      <c r="I56" s="63"/>
      <c r="J56" s="62"/>
      <c r="K56" s="63"/>
      <c r="L56" s="63"/>
      <c r="M56" s="62"/>
      <c r="N56" s="62"/>
    </row>
    <row r="57" spans="1:14" x14ac:dyDescent="0.35">
      <c r="A57">
        <v>56</v>
      </c>
      <c r="B57" s="62" t="s">
        <v>329</v>
      </c>
      <c r="C57" t="s">
        <v>384</v>
      </c>
      <c r="D57" s="63">
        <v>36892</v>
      </c>
      <c r="E57" s="62">
        <f>IF(MONTH(Append2[[#This Row],[Date Kit Recieved by Lab]])=12,YEAR(Append2[[#This Row],[Date Kit Recieved by Lab]])+1,YEAR(Append2[[#This Row],[Date Kit Recieved by Lab]]))</f>
        <v>2001</v>
      </c>
      <c r="F57" s="63">
        <v>44544</v>
      </c>
      <c r="G57" s="62">
        <f>YEAR(Append2[[#This Row],[Date Lab Report Prepared]])</f>
        <v>2021</v>
      </c>
      <c r="H57" s="62"/>
      <c r="I57" s="63"/>
      <c r="J57" s="62"/>
      <c r="K57" s="63"/>
      <c r="L57" s="63"/>
      <c r="M57" s="62"/>
      <c r="N57" s="62"/>
    </row>
    <row r="58" spans="1:14" x14ac:dyDescent="0.35">
      <c r="A58">
        <v>57</v>
      </c>
      <c r="B58" s="62" t="s">
        <v>329</v>
      </c>
      <c r="C58" t="s">
        <v>385</v>
      </c>
      <c r="D58" s="63">
        <v>36892</v>
      </c>
      <c r="E58" s="62">
        <f>IF(MONTH(Append2[[#This Row],[Date Kit Recieved by Lab]])=12,YEAR(Append2[[#This Row],[Date Kit Recieved by Lab]])+1,YEAR(Append2[[#This Row],[Date Kit Recieved by Lab]]))</f>
        <v>2001</v>
      </c>
      <c r="F58" s="63">
        <v>44544</v>
      </c>
      <c r="G58" s="62">
        <f>YEAR(Append2[[#This Row],[Date Lab Report Prepared]])</f>
        <v>2021</v>
      </c>
      <c r="H58" s="62"/>
      <c r="I58" s="63"/>
      <c r="J58" s="62"/>
      <c r="K58" s="63"/>
      <c r="L58" s="63"/>
      <c r="M58" s="62"/>
      <c r="N58" s="62"/>
    </row>
    <row r="59" spans="1:14" x14ac:dyDescent="0.35">
      <c r="A59">
        <v>58</v>
      </c>
      <c r="B59" s="62" t="s">
        <v>329</v>
      </c>
      <c r="C59" t="s">
        <v>386</v>
      </c>
      <c r="D59" s="63">
        <v>36892</v>
      </c>
      <c r="E59" s="62">
        <f>IF(MONTH(Append2[[#This Row],[Date Kit Recieved by Lab]])=12,YEAR(Append2[[#This Row],[Date Kit Recieved by Lab]])+1,YEAR(Append2[[#This Row],[Date Kit Recieved by Lab]]))</f>
        <v>2001</v>
      </c>
      <c r="F59" s="63">
        <v>44544</v>
      </c>
      <c r="G59" s="62">
        <f>YEAR(Append2[[#This Row],[Date Lab Report Prepared]])</f>
        <v>2021</v>
      </c>
      <c r="H59" s="62"/>
      <c r="I59" s="63"/>
      <c r="J59" s="62"/>
      <c r="K59" s="63"/>
      <c r="L59" s="63"/>
      <c r="M59" s="62"/>
      <c r="N59" s="62"/>
    </row>
    <row r="60" spans="1:14" x14ac:dyDescent="0.35">
      <c r="A60">
        <v>59</v>
      </c>
      <c r="B60" s="62" t="s">
        <v>329</v>
      </c>
      <c r="C60" t="s">
        <v>387</v>
      </c>
      <c r="D60" s="63">
        <v>36892</v>
      </c>
      <c r="E60" s="62">
        <f>IF(MONTH(Append2[[#This Row],[Date Kit Recieved by Lab]])=12,YEAR(Append2[[#This Row],[Date Kit Recieved by Lab]])+1,YEAR(Append2[[#This Row],[Date Kit Recieved by Lab]]))</f>
        <v>2001</v>
      </c>
      <c r="F60" s="63">
        <v>44544</v>
      </c>
      <c r="G60" s="62">
        <f>YEAR(Append2[[#This Row],[Date Lab Report Prepared]])</f>
        <v>2021</v>
      </c>
      <c r="H60" s="62"/>
      <c r="I60" s="63"/>
      <c r="J60" s="62"/>
      <c r="K60" s="63"/>
      <c r="L60" s="63"/>
      <c r="M60" s="62"/>
      <c r="N60" s="62"/>
    </row>
    <row r="61" spans="1:14" x14ac:dyDescent="0.35">
      <c r="A61">
        <v>60</v>
      </c>
      <c r="B61" s="62" t="s">
        <v>329</v>
      </c>
      <c r="C61" t="s">
        <v>388</v>
      </c>
      <c r="D61" s="63">
        <v>36892</v>
      </c>
      <c r="E61" s="62">
        <f>IF(MONTH(Append2[[#This Row],[Date Kit Recieved by Lab]])=12,YEAR(Append2[[#This Row],[Date Kit Recieved by Lab]])+1,YEAR(Append2[[#This Row],[Date Kit Recieved by Lab]]))</f>
        <v>2001</v>
      </c>
      <c r="F61" s="63">
        <v>44552</v>
      </c>
      <c r="G61" s="62">
        <f>YEAR(Append2[[#This Row],[Date Lab Report Prepared]])</f>
        <v>2021</v>
      </c>
      <c r="H61" s="62"/>
      <c r="I61" s="63"/>
      <c r="J61" s="62"/>
      <c r="K61" s="63"/>
      <c r="L61" s="63"/>
      <c r="M61" s="62"/>
      <c r="N61" s="62"/>
    </row>
    <row r="62" spans="1:14" x14ac:dyDescent="0.35">
      <c r="A62">
        <v>61</v>
      </c>
      <c r="B62" s="62" t="s">
        <v>329</v>
      </c>
      <c r="C62" t="s">
        <v>389</v>
      </c>
      <c r="D62" s="63">
        <v>36892</v>
      </c>
      <c r="E62" s="62">
        <f>IF(MONTH(Append2[[#This Row],[Date Kit Recieved by Lab]])=12,YEAR(Append2[[#This Row],[Date Kit Recieved by Lab]])+1,YEAR(Append2[[#This Row],[Date Kit Recieved by Lab]]))</f>
        <v>2001</v>
      </c>
      <c r="F62" s="63">
        <v>44552</v>
      </c>
      <c r="G62" s="62">
        <f>YEAR(Append2[[#This Row],[Date Lab Report Prepared]])</f>
        <v>2021</v>
      </c>
      <c r="H62" s="62"/>
      <c r="I62" s="63"/>
      <c r="J62" s="62"/>
      <c r="K62" s="63"/>
      <c r="L62" s="63"/>
      <c r="M62" s="62"/>
      <c r="N62" s="62"/>
    </row>
    <row r="63" spans="1:14" x14ac:dyDescent="0.35">
      <c r="A63">
        <v>62</v>
      </c>
      <c r="B63" s="62" t="s">
        <v>329</v>
      </c>
      <c r="C63" t="s">
        <v>390</v>
      </c>
      <c r="D63" s="63">
        <v>36892</v>
      </c>
      <c r="E63" s="62">
        <f>IF(MONTH(Append2[[#This Row],[Date Kit Recieved by Lab]])=12,YEAR(Append2[[#This Row],[Date Kit Recieved by Lab]])+1,YEAR(Append2[[#This Row],[Date Kit Recieved by Lab]]))</f>
        <v>2001</v>
      </c>
      <c r="F63" s="63">
        <v>44552</v>
      </c>
      <c r="G63" s="62">
        <f>YEAR(Append2[[#This Row],[Date Lab Report Prepared]])</f>
        <v>2021</v>
      </c>
      <c r="H63" s="62"/>
      <c r="I63" s="63"/>
      <c r="J63" s="62"/>
      <c r="K63" s="63"/>
      <c r="L63" s="63"/>
      <c r="M63" s="62"/>
      <c r="N63" s="62"/>
    </row>
    <row r="64" spans="1:14" x14ac:dyDescent="0.35">
      <c r="A64">
        <v>63</v>
      </c>
      <c r="B64" s="62" t="s">
        <v>329</v>
      </c>
      <c r="C64" t="s">
        <v>391</v>
      </c>
      <c r="D64" s="63">
        <v>36892</v>
      </c>
      <c r="E64" s="62">
        <f>IF(MONTH(Append2[[#This Row],[Date Kit Recieved by Lab]])=12,YEAR(Append2[[#This Row],[Date Kit Recieved by Lab]])+1,YEAR(Append2[[#This Row],[Date Kit Recieved by Lab]]))</f>
        <v>2001</v>
      </c>
      <c r="F64" s="63">
        <v>44552</v>
      </c>
      <c r="G64" s="62">
        <f>YEAR(Append2[[#This Row],[Date Lab Report Prepared]])</f>
        <v>2021</v>
      </c>
      <c r="H64" s="62"/>
      <c r="I64" s="63"/>
      <c r="J64" s="62"/>
      <c r="K64" s="63"/>
      <c r="L64" s="63"/>
      <c r="M64" s="62"/>
      <c r="N64" s="62"/>
    </row>
    <row r="65" spans="1:14" x14ac:dyDescent="0.35">
      <c r="A65">
        <v>64</v>
      </c>
      <c r="B65" s="62" t="s">
        <v>329</v>
      </c>
      <c r="C65" t="s">
        <v>392</v>
      </c>
      <c r="D65" s="63">
        <v>36892</v>
      </c>
      <c r="E65" s="62">
        <f>IF(MONTH(Append2[[#This Row],[Date Kit Recieved by Lab]])=12,YEAR(Append2[[#This Row],[Date Kit Recieved by Lab]])+1,YEAR(Append2[[#This Row],[Date Kit Recieved by Lab]]))</f>
        <v>2001</v>
      </c>
      <c r="F65" s="63">
        <v>44552</v>
      </c>
      <c r="G65" s="62">
        <f>YEAR(Append2[[#This Row],[Date Lab Report Prepared]])</f>
        <v>2021</v>
      </c>
      <c r="H65" s="62"/>
      <c r="I65" s="63"/>
      <c r="J65" s="62"/>
      <c r="K65" s="63"/>
      <c r="L65" s="63"/>
      <c r="M65" s="62"/>
      <c r="N65" s="62"/>
    </row>
    <row r="66" spans="1:14" x14ac:dyDescent="0.35">
      <c r="A66">
        <v>65</v>
      </c>
      <c r="B66" s="62" t="s">
        <v>329</v>
      </c>
      <c r="C66" t="s">
        <v>393</v>
      </c>
      <c r="D66" s="63">
        <v>36892</v>
      </c>
      <c r="E66" s="62">
        <f>IF(MONTH(Append2[[#This Row],[Date Kit Recieved by Lab]])=12,YEAR(Append2[[#This Row],[Date Kit Recieved by Lab]])+1,YEAR(Append2[[#This Row],[Date Kit Recieved by Lab]]))</f>
        <v>2001</v>
      </c>
      <c r="F66" s="63">
        <v>44552</v>
      </c>
      <c r="G66" s="62">
        <f>YEAR(Append2[[#This Row],[Date Lab Report Prepared]])</f>
        <v>2021</v>
      </c>
      <c r="H66" s="62"/>
      <c r="I66" s="63"/>
      <c r="J66" s="62"/>
      <c r="K66" s="63"/>
      <c r="L66" s="63"/>
      <c r="M66" s="62"/>
      <c r="N66" s="62"/>
    </row>
    <row r="67" spans="1:14" x14ac:dyDescent="0.35">
      <c r="A67">
        <v>66</v>
      </c>
      <c r="B67" s="62" t="s">
        <v>329</v>
      </c>
      <c r="C67" t="s">
        <v>394</v>
      </c>
      <c r="D67" s="63">
        <v>36892</v>
      </c>
      <c r="E67" s="62">
        <f>IF(MONTH(Append2[[#This Row],[Date Kit Recieved by Lab]])=12,YEAR(Append2[[#This Row],[Date Kit Recieved by Lab]])+1,YEAR(Append2[[#This Row],[Date Kit Recieved by Lab]]))</f>
        <v>2001</v>
      </c>
      <c r="F67" s="63">
        <v>44552</v>
      </c>
      <c r="G67" s="62">
        <f>YEAR(Append2[[#This Row],[Date Lab Report Prepared]])</f>
        <v>2021</v>
      </c>
      <c r="H67" s="62"/>
      <c r="I67" s="63"/>
      <c r="J67" s="62"/>
      <c r="K67" s="63"/>
      <c r="L67" s="63"/>
      <c r="M67" s="62"/>
      <c r="N67" s="62"/>
    </row>
    <row r="68" spans="1:14" x14ac:dyDescent="0.35">
      <c r="A68">
        <v>67</v>
      </c>
      <c r="B68" s="62" t="s">
        <v>329</v>
      </c>
      <c r="C68" t="s">
        <v>395</v>
      </c>
      <c r="D68" s="63">
        <v>36892</v>
      </c>
      <c r="E68" s="62">
        <f>IF(MONTH(Append2[[#This Row],[Date Kit Recieved by Lab]])=12,YEAR(Append2[[#This Row],[Date Kit Recieved by Lab]])+1,YEAR(Append2[[#This Row],[Date Kit Recieved by Lab]]))</f>
        <v>2001</v>
      </c>
      <c r="F68" s="63">
        <v>44552</v>
      </c>
      <c r="G68" s="62">
        <f>YEAR(Append2[[#This Row],[Date Lab Report Prepared]])</f>
        <v>2021</v>
      </c>
      <c r="H68" s="62"/>
      <c r="I68" s="63"/>
      <c r="J68" s="62"/>
      <c r="K68" s="63"/>
      <c r="L68" s="63"/>
      <c r="M68" s="62"/>
      <c r="N68" s="62"/>
    </row>
    <row r="69" spans="1:14" x14ac:dyDescent="0.35">
      <c r="A69">
        <v>68</v>
      </c>
      <c r="B69" s="62" t="s">
        <v>329</v>
      </c>
      <c r="C69" t="s">
        <v>396</v>
      </c>
      <c r="D69" s="63">
        <v>36892</v>
      </c>
      <c r="E69" s="62">
        <f>IF(MONTH(Append2[[#This Row],[Date Kit Recieved by Lab]])=12,YEAR(Append2[[#This Row],[Date Kit Recieved by Lab]])+1,YEAR(Append2[[#This Row],[Date Kit Recieved by Lab]]))</f>
        <v>2001</v>
      </c>
      <c r="F69" s="63">
        <v>44552</v>
      </c>
      <c r="G69" s="62">
        <f>YEAR(Append2[[#This Row],[Date Lab Report Prepared]])</f>
        <v>2021</v>
      </c>
      <c r="H69" s="62"/>
      <c r="I69" s="63"/>
      <c r="J69" s="62"/>
      <c r="K69" s="63"/>
      <c r="L69" s="63"/>
      <c r="M69" s="62"/>
      <c r="N69" s="62"/>
    </row>
    <row r="70" spans="1:14" x14ac:dyDescent="0.35">
      <c r="A70">
        <v>69</v>
      </c>
      <c r="B70" s="62" t="s">
        <v>329</v>
      </c>
      <c r="C70" t="s">
        <v>397</v>
      </c>
      <c r="D70" s="63">
        <v>36892</v>
      </c>
      <c r="E70" s="62">
        <f>IF(MONTH(Append2[[#This Row],[Date Kit Recieved by Lab]])=12,YEAR(Append2[[#This Row],[Date Kit Recieved by Lab]])+1,YEAR(Append2[[#This Row],[Date Kit Recieved by Lab]]))</f>
        <v>2001</v>
      </c>
      <c r="F70" s="63">
        <v>44552</v>
      </c>
      <c r="G70" s="62">
        <f>YEAR(Append2[[#This Row],[Date Lab Report Prepared]])</f>
        <v>2021</v>
      </c>
      <c r="H70" s="62"/>
      <c r="I70" s="63"/>
      <c r="J70" s="62"/>
      <c r="K70" s="63"/>
      <c r="L70" s="63"/>
      <c r="M70" s="62"/>
      <c r="N70" s="62"/>
    </row>
    <row r="71" spans="1:14" x14ac:dyDescent="0.35">
      <c r="A71">
        <v>70</v>
      </c>
      <c r="B71" s="62" t="s">
        <v>329</v>
      </c>
      <c r="C71" t="s">
        <v>398</v>
      </c>
      <c r="D71" s="63">
        <v>36892</v>
      </c>
      <c r="E71" s="62">
        <f>IF(MONTH(Append2[[#This Row],[Date Kit Recieved by Lab]])=12,YEAR(Append2[[#This Row],[Date Kit Recieved by Lab]])+1,YEAR(Append2[[#This Row],[Date Kit Recieved by Lab]]))</f>
        <v>2001</v>
      </c>
      <c r="F71" s="63">
        <v>44552</v>
      </c>
      <c r="G71" s="62">
        <f>YEAR(Append2[[#This Row],[Date Lab Report Prepared]])</f>
        <v>2021</v>
      </c>
      <c r="H71" s="62"/>
      <c r="I71" s="63"/>
      <c r="J71" s="62"/>
      <c r="K71" s="63"/>
      <c r="L71" s="63"/>
      <c r="M71" s="62"/>
      <c r="N71" s="62"/>
    </row>
    <row r="72" spans="1:14" x14ac:dyDescent="0.35">
      <c r="A72">
        <v>71</v>
      </c>
      <c r="B72" s="62" t="s">
        <v>329</v>
      </c>
      <c r="C72" t="s">
        <v>399</v>
      </c>
      <c r="D72" s="63">
        <v>36892</v>
      </c>
      <c r="E72" s="62">
        <f>IF(MONTH(Append2[[#This Row],[Date Kit Recieved by Lab]])=12,YEAR(Append2[[#This Row],[Date Kit Recieved by Lab]])+1,YEAR(Append2[[#This Row],[Date Kit Recieved by Lab]]))</f>
        <v>2001</v>
      </c>
      <c r="F72" s="63">
        <v>44553</v>
      </c>
      <c r="G72" s="62">
        <f>YEAR(Append2[[#This Row],[Date Lab Report Prepared]])</f>
        <v>2021</v>
      </c>
      <c r="H72" s="62"/>
      <c r="I72" s="63"/>
      <c r="J72" s="62"/>
      <c r="K72" s="63"/>
      <c r="L72" s="63"/>
      <c r="M72" s="62"/>
      <c r="N72" s="62"/>
    </row>
    <row r="73" spans="1:14" x14ac:dyDescent="0.35">
      <c r="A73">
        <v>72</v>
      </c>
      <c r="B73" s="62" t="s">
        <v>329</v>
      </c>
      <c r="C73" t="s">
        <v>400</v>
      </c>
      <c r="D73" s="63">
        <v>36892</v>
      </c>
      <c r="E73" s="62">
        <f>IF(MONTH(Append2[[#This Row],[Date Kit Recieved by Lab]])=12,YEAR(Append2[[#This Row],[Date Kit Recieved by Lab]])+1,YEAR(Append2[[#This Row],[Date Kit Recieved by Lab]]))</f>
        <v>2001</v>
      </c>
      <c r="F73" s="63">
        <v>44553</v>
      </c>
      <c r="G73" s="62">
        <f>YEAR(Append2[[#This Row],[Date Lab Report Prepared]])</f>
        <v>2021</v>
      </c>
      <c r="H73" s="62"/>
      <c r="I73" s="63"/>
      <c r="J73" s="62"/>
      <c r="K73" s="63"/>
      <c r="L73" s="63"/>
      <c r="M73" s="62"/>
      <c r="N73" s="62"/>
    </row>
    <row r="74" spans="1:14" x14ac:dyDescent="0.35">
      <c r="A74">
        <v>73</v>
      </c>
      <c r="B74" s="62" t="s">
        <v>329</v>
      </c>
      <c r="C74" t="s">
        <v>401</v>
      </c>
      <c r="D74" s="63">
        <v>36892</v>
      </c>
      <c r="E74" s="62">
        <f>IF(MONTH(Append2[[#This Row],[Date Kit Recieved by Lab]])=12,YEAR(Append2[[#This Row],[Date Kit Recieved by Lab]])+1,YEAR(Append2[[#This Row],[Date Kit Recieved by Lab]]))</f>
        <v>2001</v>
      </c>
      <c r="F74" s="63">
        <v>44553</v>
      </c>
      <c r="G74" s="62">
        <f>YEAR(Append2[[#This Row],[Date Lab Report Prepared]])</f>
        <v>2021</v>
      </c>
      <c r="H74" s="62"/>
      <c r="I74" s="63"/>
      <c r="J74" s="62"/>
      <c r="K74" s="63"/>
      <c r="L74" s="63"/>
      <c r="M74" s="62"/>
      <c r="N74" s="62"/>
    </row>
    <row r="75" spans="1:14" x14ac:dyDescent="0.35">
      <c r="A75">
        <v>74</v>
      </c>
      <c r="B75" s="62" t="s">
        <v>329</v>
      </c>
      <c r="C75" t="s">
        <v>402</v>
      </c>
      <c r="D75" s="63">
        <v>36892</v>
      </c>
      <c r="E75" s="62">
        <f>IF(MONTH(Append2[[#This Row],[Date Kit Recieved by Lab]])=12,YEAR(Append2[[#This Row],[Date Kit Recieved by Lab]])+1,YEAR(Append2[[#This Row],[Date Kit Recieved by Lab]]))</f>
        <v>2001</v>
      </c>
      <c r="F75" s="63">
        <v>44553</v>
      </c>
      <c r="G75" s="62">
        <f>YEAR(Append2[[#This Row],[Date Lab Report Prepared]])</f>
        <v>2021</v>
      </c>
      <c r="H75" s="62"/>
      <c r="I75" s="63"/>
      <c r="J75" s="62"/>
      <c r="K75" s="63"/>
      <c r="L75" s="63"/>
      <c r="M75" s="62"/>
      <c r="N75" s="62"/>
    </row>
    <row r="76" spans="1:14" x14ac:dyDescent="0.35">
      <c r="A76">
        <v>75</v>
      </c>
      <c r="B76" s="62" t="s">
        <v>329</v>
      </c>
      <c r="C76" t="s">
        <v>403</v>
      </c>
      <c r="D76" s="63">
        <v>36892</v>
      </c>
      <c r="E76" s="62">
        <f>IF(MONTH(Append2[[#This Row],[Date Kit Recieved by Lab]])=12,YEAR(Append2[[#This Row],[Date Kit Recieved by Lab]])+1,YEAR(Append2[[#This Row],[Date Kit Recieved by Lab]]))</f>
        <v>2001</v>
      </c>
      <c r="F76" s="63">
        <v>44553</v>
      </c>
      <c r="G76" s="62">
        <f>YEAR(Append2[[#This Row],[Date Lab Report Prepared]])</f>
        <v>2021</v>
      </c>
      <c r="H76" s="62"/>
      <c r="I76" s="63"/>
      <c r="J76" s="62"/>
      <c r="K76" s="63"/>
      <c r="L76" s="63"/>
      <c r="M76" s="62"/>
      <c r="N76" s="62"/>
    </row>
    <row r="77" spans="1:14" x14ac:dyDescent="0.35">
      <c r="A77">
        <v>76</v>
      </c>
      <c r="B77" s="62" t="s">
        <v>329</v>
      </c>
      <c r="C77" t="s">
        <v>404</v>
      </c>
      <c r="D77" s="63">
        <v>36892</v>
      </c>
      <c r="E77" s="62">
        <f>IF(MONTH(Append2[[#This Row],[Date Kit Recieved by Lab]])=12,YEAR(Append2[[#This Row],[Date Kit Recieved by Lab]])+1,YEAR(Append2[[#This Row],[Date Kit Recieved by Lab]]))</f>
        <v>2001</v>
      </c>
      <c r="F77" s="63">
        <v>44553</v>
      </c>
      <c r="G77" s="62">
        <f>YEAR(Append2[[#This Row],[Date Lab Report Prepared]])</f>
        <v>2021</v>
      </c>
      <c r="H77" s="62"/>
      <c r="I77" s="63"/>
      <c r="J77" s="62"/>
      <c r="K77" s="63"/>
      <c r="L77" s="63"/>
      <c r="M77" s="62"/>
      <c r="N77" s="62"/>
    </row>
    <row r="78" spans="1:14" x14ac:dyDescent="0.35">
      <c r="A78">
        <v>77</v>
      </c>
      <c r="B78" s="62" t="s">
        <v>329</v>
      </c>
      <c r="C78" t="s">
        <v>405</v>
      </c>
      <c r="D78" s="63">
        <v>36892</v>
      </c>
      <c r="E78" s="62">
        <f>IF(MONTH(Append2[[#This Row],[Date Kit Recieved by Lab]])=12,YEAR(Append2[[#This Row],[Date Kit Recieved by Lab]])+1,YEAR(Append2[[#This Row],[Date Kit Recieved by Lab]]))</f>
        <v>2001</v>
      </c>
      <c r="F78" s="63">
        <v>44553</v>
      </c>
      <c r="G78" s="62">
        <f>YEAR(Append2[[#This Row],[Date Lab Report Prepared]])</f>
        <v>2021</v>
      </c>
      <c r="H78" s="62"/>
      <c r="I78" s="63"/>
      <c r="J78" s="62"/>
      <c r="K78" s="63"/>
      <c r="L78" s="63"/>
      <c r="M78" s="62"/>
      <c r="N78" s="62"/>
    </row>
    <row r="79" spans="1:14" x14ac:dyDescent="0.35">
      <c r="A79">
        <v>78</v>
      </c>
      <c r="B79" s="62" t="s">
        <v>329</v>
      </c>
      <c r="C79" t="s">
        <v>406</v>
      </c>
      <c r="D79" s="63">
        <v>36892</v>
      </c>
      <c r="E79" s="62">
        <f>IF(MONTH(Append2[[#This Row],[Date Kit Recieved by Lab]])=12,YEAR(Append2[[#This Row],[Date Kit Recieved by Lab]])+1,YEAR(Append2[[#This Row],[Date Kit Recieved by Lab]]))</f>
        <v>2001</v>
      </c>
      <c r="F79" s="63">
        <v>44553</v>
      </c>
      <c r="G79" s="62">
        <f>YEAR(Append2[[#This Row],[Date Lab Report Prepared]])</f>
        <v>2021</v>
      </c>
      <c r="H79" s="62"/>
      <c r="I79" s="63"/>
      <c r="J79" s="62"/>
      <c r="K79" s="63"/>
      <c r="L79" s="63"/>
      <c r="M79" s="62"/>
      <c r="N79" s="62"/>
    </row>
    <row r="80" spans="1:14" x14ac:dyDescent="0.35">
      <c r="A80">
        <v>79</v>
      </c>
      <c r="B80" s="62" t="s">
        <v>329</v>
      </c>
      <c r="C80" t="s">
        <v>407</v>
      </c>
      <c r="D80" s="63">
        <v>36892</v>
      </c>
      <c r="E80" s="62">
        <f>IF(MONTH(Append2[[#This Row],[Date Kit Recieved by Lab]])=12,YEAR(Append2[[#This Row],[Date Kit Recieved by Lab]])+1,YEAR(Append2[[#This Row],[Date Kit Recieved by Lab]]))</f>
        <v>2001</v>
      </c>
      <c r="F80" s="63">
        <v>44553</v>
      </c>
      <c r="G80" s="62">
        <f>YEAR(Append2[[#This Row],[Date Lab Report Prepared]])</f>
        <v>2021</v>
      </c>
      <c r="H80" s="62"/>
      <c r="I80" s="63"/>
      <c r="J80" s="62"/>
      <c r="K80" s="63"/>
      <c r="L80" s="63"/>
      <c r="M80" s="62"/>
      <c r="N80" s="62"/>
    </row>
    <row r="81" spans="1:14" x14ac:dyDescent="0.35">
      <c r="A81">
        <v>80</v>
      </c>
      <c r="B81" s="62" t="s">
        <v>329</v>
      </c>
      <c r="C81" t="s">
        <v>408</v>
      </c>
      <c r="D81" s="63">
        <v>36892</v>
      </c>
      <c r="E81" s="62">
        <f>IF(MONTH(Append2[[#This Row],[Date Kit Recieved by Lab]])=12,YEAR(Append2[[#This Row],[Date Kit Recieved by Lab]])+1,YEAR(Append2[[#This Row],[Date Kit Recieved by Lab]]))</f>
        <v>2001</v>
      </c>
      <c r="F81" s="63">
        <v>44553</v>
      </c>
      <c r="G81" s="62">
        <f>YEAR(Append2[[#This Row],[Date Lab Report Prepared]])</f>
        <v>2021</v>
      </c>
      <c r="H81" s="62"/>
      <c r="I81" s="63"/>
      <c r="J81" s="62"/>
      <c r="K81" s="63"/>
      <c r="L81" s="63"/>
      <c r="M81" s="62"/>
      <c r="N81" s="62"/>
    </row>
    <row r="82" spans="1:14" x14ac:dyDescent="0.35">
      <c r="A82">
        <v>81</v>
      </c>
      <c r="B82" s="62" t="s">
        <v>329</v>
      </c>
      <c r="C82" t="s">
        <v>409</v>
      </c>
      <c r="D82" s="63">
        <v>36892</v>
      </c>
      <c r="E82" s="62">
        <f>IF(MONTH(Append2[[#This Row],[Date Kit Recieved by Lab]])=12,YEAR(Append2[[#This Row],[Date Kit Recieved by Lab]])+1,YEAR(Append2[[#This Row],[Date Kit Recieved by Lab]]))</f>
        <v>2001</v>
      </c>
      <c r="F82" s="63">
        <v>44553</v>
      </c>
      <c r="G82" s="62">
        <f>YEAR(Append2[[#This Row],[Date Lab Report Prepared]])</f>
        <v>2021</v>
      </c>
      <c r="H82" s="62"/>
      <c r="I82" s="63"/>
      <c r="J82" s="62"/>
      <c r="K82" s="63"/>
      <c r="L82" s="63"/>
      <c r="M82" s="62"/>
      <c r="N82" s="62"/>
    </row>
    <row r="83" spans="1:14" x14ac:dyDescent="0.35">
      <c r="A83">
        <v>82</v>
      </c>
      <c r="B83" s="62" t="s">
        <v>329</v>
      </c>
      <c r="C83" t="s">
        <v>410</v>
      </c>
      <c r="D83" s="63">
        <v>36892</v>
      </c>
      <c r="E83" s="62">
        <f>IF(MONTH(Append2[[#This Row],[Date Kit Recieved by Lab]])=12,YEAR(Append2[[#This Row],[Date Kit Recieved by Lab]])+1,YEAR(Append2[[#This Row],[Date Kit Recieved by Lab]]))</f>
        <v>2001</v>
      </c>
      <c r="F83" s="63">
        <v>44553</v>
      </c>
      <c r="G83" s="62">
        <f>YEAR(Append2[[#This Row],[Date Lab Report Prepared]])</f>
        <v>2021</v>
      </c>
      <c r="H83" s="62"/>
      <c r="I83" s="63"/>
      <c r="J83" s="62"/>
      <c r="K83" s="63"/>
      <c r="L83" s="63"/>
      <c r="M83" s="62"/>
      <c r="N83" s="62"/>
    </row>
    <row r="84" spans="1:14" x14ac:dyDescent="0.35">
      <c r="A84">
        <v>83</v>
      </c>
      <c r="B84" s="62" t="s">
        <v>329</v>
      </c>
      <c r="C84" t="s">
        <v>411</v>
      </c>
      <c r="D84" s="63">
        <v>36892</v>
      </c>
      <c r="E84" s="62">
        <f>IF(MONTH(Append2[[#This Row],[Date Kit Recieved by Lab]])=12,YEAR(Append2[[#This Row],[Date Kit Recieved by Lab]])+1,YEAR(Append2[[#This Row],[Date Kit Recieved by Lab]]))</f>
        <v>2001</v>
      </c>
      <c r="F84" s="63">
        <v>44553</v>
      </c>
      <c r="G84" s="62">
        <f>YEAR(Append2[[#This Row],[Date Lab Report Prepared]])</f>
        <v>2021</v>
      </c>
      <c r="H84" s="62"/>
      <c r="I84" s="63"/>
      <c r="J84" s="62"/>
      <c r="K84" s="63"/>
      <c r="L84" s="63"/>
      <c r="M84" s="62"/>
      <c r="N84" s="62"/>
    </row>
    <row r="85" spans="1:14" x14ac:dyDescent="0.35">
      <c r="A85">
        <v>84</v>
      </c>
      <c r="B85" s="62" t="s">
        <v>329</v>
      </c>
      <c r="C85" t="s">
        <v>412</v>
      </c>
      <c r="D85" s="63">
        <v>36892</v>
      </c>
      <c r="E85" s="62">
        <f>IF(MONTH(Append2[[#This Row],[Date Kit Recieved by Lab]])=12,YEAR(Append2[[#This Row],[Date Kit Recieved by Lab]])+1,YEAR(Append2[[#This Row],[Date Kit Recieved by Lab]]))</f>
        <v>2001</v>
      </c>
      <c r="F85" s="63">
        <v>44553</v>
      </c>
      <c r="G85" s="62">
        <f>YEAR(Append2[[#This Row],[Date Lab Report Prepared]])</f>
        <v>2021</v>
      </c>
      <c r="H85" s="62"/>
      <c r="I85" s="63"/>
      <c r="J85" s="62"/>
      <c r="K85" s="63"/>
      <c r="L85" s="63"/>
      <c r="M85" s="62"/>
      <c r="N85" s="62"/>
    </row>
    <row r="86" spans="1:14" x14ac:dyDescent="0.35">
      <c r="A86">
        <v>85</v>
      </c>
      <c r="B86" s="62" t="s">
        <v>329</v>
      </c>
      <c r="C86" t="s">
        <v>413</v>
      </c>
      <c r="D86" s="63">
        <v>36892</v>
      </c>
      <c r="E86" s="62">
        <f>IF(MONTH(Append2[[#This Row],[Date Kit Recieved by Lab]])=12,YEAR(Append2[[#This Row],[Date Kit Recieved by Lab]])+1,YEAR(Append2[[#This Row],[Date Kit Recieved by Lab]]))</f>
        <v>2001</v>
      </c>
      <c r="F86" s="63">
        <v>44553</v>
      </c>
      <c r="G86" s="62">
        <f>YEAR(Append2[[#This Row],[Date Lab Report Prepared]])</f>
        <v>2021</v>
      </c>
      <c r="H86" s="62"/>
      <c r="I86" s="63"/>
      <c r="J86" s="62"/>
      <c r="K86" s="63"/>
      <c r="L86" s="63"/>
      <c r="M86" s="62"/>
      <c r="N86" s="62"/>
    </row>
    <row r="87" spans="1:14" x14ac:dyDescent="0.35">
      <c r="A87">
        <v>86</v>
      </c>
      <c r="B87" s="62" t="s">
        <v>329</v>
      </c>
      <c r="C87" t="s">
        <v>414</v>
      </c>
      <c r="D87" s="63">
        <v>36892</v>
      </c>
      <c r="E87" s="62">
        <f>IF(MONTH(Append2[[#This Row],[Date Kit Recieved by Lab]])=12,YEAR(Append2[[#This Row],[Date Kit Recieved by Lab]])+1,YEAR(Append2[[#This Row],[Date Kit Recieved by Lab]]))</f>
        <v>2001</v>
      </c>
      <c r="F87" s="63">
        <v>44553</v>
      </c>
      <c r="G87" s="62">
        <f>YEAR(Append2[[#This Row],[Date Lab Report Prepared]])</f>
        <v>2021</v>
      </c>
      <c r="H87" s="62"/>
      <c r="I87" s="63"/>
      <c r="J87" s="62"/>
      <c r="K87" s="63"/>
      <c r="L87" s="63"/>
      <c r="M87" s="62"/>
      <c r="N87" s="62"/>
    </row>
    <row r="88" spans="1:14" x14ac:dyDescent="0.35">
      <c r="A88">
        <v>87</v>
      </c>
      <c r="B88" s="62" t="s">
        <v>329</v>
      </c>
      <c r="C88" t="s">
        <v>415</v>
      </c>
      <c r="D88" s="63">
        <v>36892</v>
      </c>
      <c r="E88" s="62">
        <f>IF(MONTH(Append2[[#This Row],[Date Kit Recieved by Lab]])=12,YEAR(Append2[[#This Row],[Date Kit Recieved by Lab]])+1,YEAR(Append2[[#This Row],[Date Kit Recieved by Lab]]))</f>
        <v>2001</v>
      </c>
      <c r="F88" s="63">
        <v>44553</v>
      </c>
      <c r="G88" s="62">
        <f>YEAR(Append2[[#This Row],[Date Lab Report Prepared]])</f>
        <v>2021</v>
      </c>
      <c r="H88" s="62"/>
      <c r="I88" s="63"/>
      <c r="J88" s="62"/>
      <c r="K88" s="63"/>
      <c r="L88" s="63"/>
      <c r="M88" s="62"/>
      <c r="N88" s="62"/>
    </row>
    <row r="89" spans="1:14" x14ac:dyDescent="0.35">
      <c r="A89">
        <v>88</v>
      </c>
      <c r="B89" s="62" t="s">
        <v>329</v>
      </c>
      <c r="C89" t="s">
        <v>416</v>
      </c>
      <c r="D89" s="63">
        <v>36892</v>
      </c>
      <c r="E89" s="62">
        <f>IF(MONTH(Append2[[#This Row],[Date Kit Recieved by Lab]])=12,YEAR(Append2[[#This Row],[Date Kit Recieved by Lab]])+1,YEAR(Append2[[#This Row],[Date Kit Recieved by Lab]]))</f>
        <v>2001</v>
      </c>
      <c r="F89" s="63">
        <v>44553</v>
      </c>
      <c r="G89" s="62">
        <f>YEAR(Append2[[#This Row],[Date Lab Report Prepared]])</f>
        <v>2021</v>
      </c>
      <c r="H89" s="62"/>
      <c r="I89" s="63"/>
      <c r="J89" s="62"/>
      <c r="K89" s="63"/>
      <c r="L89" s="63"/>
      <c r="M89" s="62"/>
      <c r="N89" s="62"/>
    </row>
    <row r="90" spans="1:14" x14ac:dyDescent="0.35">
      <c r="A90">
        <v>89</v>
      </c>
      <c r="B90" s="62" t="s">
        <v>329</v>
      </c>
      <c r="C90" t="s">
        <v>417</v>
      </c>
      <c r="D90" s="63">
        <v>36892</v>
      </c>
      <c r="E90" s="62">
        <f>IF(MONTH(Append2[[#This Row],[Date Kit Recieved by Lab]])=12,YEAR(Append2[[#This Row],[Date Kit Recieved by Lab]])+1,YEAR(Append2[[#This Row],[Date Kit Recieved by Lab]]))</f>
        <v>2001</v>
      </c>
      <c r="F90" s="63">
        <v>44566</v>
      </c>
      <c r="G90" s="62">
        <f>YEAR(Append2[[#This Row],[Date Lab Report Prepared]])</f>
        <v>2022</v>
      </c>
      <c r="H90" s="62"/>
      <c r="I90" s="63"/>
      <c r="J90" s="62"/>
      <c r="K90" s="63"/>
      <c r="L90" s="63"/>
      <c r="M90" s="62"/>
      <c r="N90" s="62"/>
    </row>
    <row r="91" spans="1:14" x14ac:dyDescent="0.35">
      <c r="A91">
        <v>90</v>
      </c>
      <c r="B91" s="62" t="s">
        <v>329</v>
      </c>
      <c r="C91" t="s">
        <v>418</v>
      </c>
      <c r="D91" s="63">
        <v>36892</v>
      </c>
      <c r="E91" s="62">
        <f>IF(MONTH(Append2[[#This Row],[Date Kit Recieved by Lab]])=12,YEAR(Append2[[#This Row],[Date Kit Recieved by Lab]])+1,YEAR(Append2[[#This Row],[Date Kit Recieved by Lab]]))</f>
        <v>2001</v>
      </c>
      <c r="F91" s="63">
        <v>44566</v>
      </c>
      <c r="G91" s="62">
        <f>YEAR(Append2[[#This Row],[Date Lab Report Prepared]])</f>
        <v>2022</v>
      </c>
      <c r="H91" s="62"/>
      <c r="I91" s="63"/>
      <c r="J91" s="62"/>
      <c r="K91" s="63"/>
      <c r="L91" s="63"/>
      <c r="M91" s="62"/>
      <c r="N91" s="62"/>
    </row>
    <row r="92" spans="1:14" x14ac:dyDescent="0.35">
      <c r="A92">
        <v>91</v>
      </c>
      <c r="B92" s="62" t="s">
        <v>329</v>
      </c>
      <c r="C92" t="s">
        <v>419</v>
      </c>
      <c r="D92" s="63">
        <v>36892</v>
      </c>
      <c r="E92" s="62">
        <f>IF(MONTH(Append2[[#This Row],[Date Kit Recieved by Lab]])=12,YEAR(Append2[[#This Row],[Date Kit Recieved by Lab]])+1,YEAR(Append2[[#This Row],[Date Kit Recieved by Lab]]))</f>
        <v>2001</v>
      </c>
      <c r="F92" s="63">
        <v>44566</v>
      </c>
      <c r="G92" s="62">
        <f>YEAR(Append2[[#This Row],[Date Lab Report Prepared]])</f>
        <v>2022</v>
      </c>
      <c r="H92" s="62"/>
      <c r="I92" s="63"/>
      <c r="J92" s="62"/>
      <c r="K92" s="63"/>
      <c r="L92" s="63"/>
      <c r="M92" s="62"/>
      <c r="N92" s="62"/>
    </row>
    <row r="93" spans="1:14" x14ac:dyDescent="0.35">
      <c r="A93">
        <v>92</v>
      </c>
      <c r="B93" s="62" t="s">
        <v>329</v>
      </c>
      <c r="C93" t="s">
        <v>420</v>
      </c>
      <c r="D93" s="63">
        <v>36892</v>
      </c>
      <c r="E93" s="62">
        <f>IF(MONTH(Append2[[#This Row],[Date Kit Recieved by Lab]])=12,YEAR(Append2[[#This Row],[Date Kit Recieved by Lab]])+1,YEAR(Append2[[#This Row],[Date Kit Recieved by Lab]]))</f>
        <v>2001</v>
      </c>
      <c r="F93" s="63">
        <v>44568</v>
      </c>
      <c r="G93" s="62">
        <f>YEAR(Append2[[#This Row],[Date Lab Report Prepared]])</f>
        <v>2022</v>
      </c>
      <c r="H93" s="62"/>
      <c r="I93" s="63"/>
      <c r="J93" s="62"/>
      <c r="K93" s="63"/>
      <c r="L93" s="63"/>
      <c r="M93" s="62"/>
      <c r="N93" s="62"/>
    </row>
    <row r="94" spans="1:14" x14ac:dyDescent="0.35">
      <c r="A94">
        <v>93</v>
      </c>
      <c r="B94" s="62" t="s">
        <v>329</v>
      </c>
      <c r="C94" t="s">
        <v>421</v>
      </c>
      <c r="D94" s="63">
        <v>36892</v>
      </c>
      <c r="E94" s="62">
        <f>IF(MONTH(Append2[[#This Row],[Date Kit Recieved by Lab]])=12,YEAR(Append2[[#This Row],[Date Kit Recieved by Lab]])+1,YEAR(Append2[[#This Row],[Date Kit Recieved by Lab]]))</f>
        <v>2001</v>
      </c>
      <c r="F94" s="63">
        <v>44568</v>
      </c>
      <c r="G94" s="62">
        <f>YEAR(Append2[[#This Row],[Date Lab Report Prepared]])</f>
        <v>2022</v>
      </c>
      <c r="H94" s="62"/>
      <c r="I94" s="63"/>
      <c r="J94" s="62"/>
      <c r="K94" s="63"/>
      <c r="L94" s="63"/>
      <c r="M94" s="62"/>
      <c r="N94" s="62"/>
    </row>
    <row r="95" spans="1:14" x14ac:dyDescent="0.35">
      <c r="A95">
        <v>94</v>
      </c>
      <c r="B95" s="62" t="s">
        <v>329</v>
      </c>
      <c r="C95" t="s">
        <v>422</v>
      </c>
      <c r="D95" s="63">
        <v>36892</v>
      </c>
      <c r="E95" s="62">
        <f>IF(MONTH(Append2[[#This Row],[Date Kit Recieved by Lab]])=12,YEAR(Append2[[#This Row],[Date Kit Recieved by Lab]])+1,YEAR(Append2[[#This Row],[Date Kit Recieved by Lab]]))</f>
        <v>2001</v>
      </c>
      <c r="F95" s="63">
        <v>44568</v>
      </c>
      <c r="G95" s="62">
        <f>YEAR(Append2[[#This Row],[Date Lab Report Prepared]])</f>
        <v>2022</v>
      </c>
      <c r="H95" s="62"/>
      <c r="I95" s="63"/>
      <c r="J95" s="62"/>
      <c r="K95" s="63"/>
      <c r="L95" s="63"/>
      <c r="M95" s="62"/>
      <c r="N95" s="62"/>
    </row>
    <row r="96" spans="1:14" x14ac:dyDescent="0.35">
      <c r="A96">
        <v>95</v>
      </c>
      <c r="B96" s="62" t="s">
        <v>329</v>
      </c>
      <c r="C96" t="s">
        <v>423</v>
      </c>
      <c r="D96" s="63">
        <v>36892</v>
      </c>
      <c r="E96" s="62">
        <f>IF(MONTH(Append2[[#This Row],[Date Kit Recieved by Lab]])=12,YEAR(Append2[[#This Row],[Date Kit Recieved by Lab]])+1,YEAR(Append2[[#This Row],[Date Kit Recieved by Lab]]))</f>
        <v>2001</v>
      </c>
      <c r="F96" s="63">
        <v>44568</v>
      </c>
      <c r="G96" s="62">
        <f>YEAR(Append2[[#This Row],[Date Lab Report Prepared]])</f>
        <v>2022</v>
      </c>
      <c r="H96" s="62"/>
      <c r="I96" s="63"/>
      <c r="J96" s="62"/>
      <c r="K96" s="63"/>
      <c r="L96" s="63"/>
      <c r="M96" s="62"/>
      <c r="N96" s="62"/>
    </row>
    <row r="97" spans="1:14" x14ac:dyDescent="0.35">
      <c r="A97">
        <v>96</v>
      </c>
      <c r="B97" s="62" t="s">
        <v>329</v>
      </c>
      <c r="C97" t="s">
        <v>424</v>
      </c>
      <c r="D97" s="63">
        <v>36892</v>
      </c>
      <c r="E97" s="62">
        <f>IF(MONTH(Append2[[#This Row],[Date Kit Recieved by Lab]])=12,YEAR(Append2[[#This Row],[Date Kit Recieved by Lab]])+1,YEAR(Append2[[#This Row],[Date Kit Recieved by Lab]]))</f>
        <v>2001</v>
      </c>
      <c r="F97" s="63">
        <v>44568</v>
      </c>
      <c r="G97" s="62">
        <f>YEAR(Append2[[#This Row],[Date Lab Report Prepared]])</f>
        <v>2022</v>
      </c>
      <c r="H97" s="62"/>
      <c r="I97" s="63"/>
      <c r="J97" s="62"/>
      <c r="K97" s="63"/>
      <c r="L97" s="63"/>
      <c r="M97" s="62"/>
      <c r="N97" s="62"/>
    </row>
    <row r="98" spans="1:14" x14ac:dyDescent="0.35">
      <c r="A98">
        <v>97</v>
      </c>
      <c r="B98" s="62" t="s">
        <v>329</v>
      </c>
      <c r="C98" t="s">
        <v>425</v>
      </c>
      <c r="D98" s="63">
        <v>36892</v>
      </c>
      <c r="E98" s="62">
        <f>IF(MONTH(Append2[[#This Row],[Date Kit Recieved by Lab]])=12,YEAR(Append2[[#This Row],[Date Kit Recieved by Lab]])+1,YEAR(Append2[[#This Row],[Date Kit Recieved by Lab]]))</f>
        <v>2001</v>
      </c>
      <c r="F98" s="63">
        <v>44568</v>
      </c>
      <c r="G98" s="62">
        <f>YEAR(Append2[[#This Row],[Date Lab Report Prepared]])</f>
        <v>2022</v>
      </c>
      <c r="H98" s="62"/>
      <c r="I98" s="63"/>
      <c r="J98" s="62"/>
      <c r="K98" s="63"/>
      <c r="L98" s="63"/>
      <c r="M98" s="62"/>
      <c r="N98" s="62"/>
    </row>
    <row r="99" spans="1:14" x14ac:dyDescent="0.35">
      <c r="A99">
        <v>98</v>
      </c>
      <c r="B99" s="62" t="s">
        <v>329</v>
      </c>
      <c r="C99" t="s">
        <v>426</v>
      </c>
      <c r="D99" s="63">
        <v>36892</v>
      </c>
      <c r="E99" s="62">
        <f>IF(MONTH(Append2[[#This Row],[Date Kit Recieved by Lab]])=12,YEAR(Append2[[#This Row],[Date Kit Recieved by Lab]])+1,YEAR(Append2[[#This Row],[Date Kit Recieved by Lab]]))</f>
        <v>2001</v>
      </c>
      <c r="F99" s="63">
        <v>44568</v>
      </c>
      <c r="G99" s="62">
        <f>YEAR(Append2[[#This Row],[Date Lab Report Prepared]])</f>
        <v>2022</v>
      </c>
      <c r="H99" s="62"/>
      <c r="I99" s="63"/>
      <c r="J99" s="62"/>
      <c r="K99" s="63"/>
      <c r="L99" s="63"/>
      <c r="M99" s="62"/>
      <c r="N99" s="62"/>
    </row>
    <row r="100" spans="1:14" x14ac:dyDescent="0.35">
      <c r="A100">
        <v>99</v>
      </c>
      <c r="B100" s="62" t="s">
        <v>329</v>
      </c>
      <c r="C100" t="s">
        <v>427</v>
      </c>
      <c r="D100" s="63">
        <v>36892</v>
      </c>
      <c r="E100" s="62">
        <f>IF(MONTH(Append2[[#This Row],[Date Kit Recieved by Lab]])=12,YEAR(Append2[[#This Row],[Date Kit Recieved by Lab]])+1,YEAR(Append2[[#This Row],[Date Kit Recieved by Lab]]))</f>
        <v>2001</v>
      </c>
      <c r="F100" s="63">
        <v>44568</v>
      </c>
      <c r="G100" s="62">
        <f>YEAR(Append2[[#This Row],[Date Lab Report Prepared]])</f>
        <v>2022</v>
      </c>
      <c r="H100" s="62"/>
      <c r="I100" s="63"/>
      <c r="J100" s="62"/>
      <c r="K100" s="63"/>
      <c r="L100" s="63"/>
      <c r="M100" s="62"/>
      <c r="N100" s="62"/>
    </row>
    <row r="101" spans="1:14" x14ac:dyDescent="0.35">
      <c r="A101">
        <v>100</v>
      </c>
      <c r="B101" s="62" t="s">
        <v>329</v>
      </c>
      <c r="C101" t="s">
        <v>428</v>
      </c>
      <c r="D101" s="63">
        <v>36892</v>
      </c>
      <c r="E101" s="62">
        <f>IF(MONTH(Append2[[#This Row],[Date Kit Recieved by Lab]])=12,YEAR(Append2[[#This Row],[Date Kit Recieved by Lab]])+1,YEAR(Append2[[#This Row],[Date Kit Recieved by Lab]]))</f>
        <v>2001</v>
      </c>
      <c r="F101" s="63">
        <v>44568</v>
      </c>
      <c r="G101" s="62">
        <f>YEAR(Append2[[#This Row],[Date Lab Report Prepared]])</f>
        <v>2022</v>
      </c>
      <c r="H101" s="62"/>
      <c r="I101" s="63"/>
      <c r="J101" s="62"/>
      <c r="K101" s="63"/>
      <c r="L101" s="63"/>
      <c r="M101" s="62"/>
      <c r="N101" s="62"/>
    </row>
    <row r="102" spans="1:14" x14ac:dyDescent="0.35">
      <c r="A102">
        <v>101</v>
      </c>
      <c r="B102" s="62" t="s">
        <v>329</v>
      </c>
      <c r="C102" t="s">
        <v>429</v>
      </c>
      <c r="D102" s="63">
        <v>43885</v>
      </c>
      <c r="E102" s="62">
        <f>IF(MONTH(Append2[[#This Row],[Date Kit Recieved by Lab]])=12,YEAR(Append2[[#This Row],[Date Kit Recieved by Lab]])+1,YEAR(Append2[[#This Row],[Date Kit Recieved by Lab]]))</f>
        <v>2020</v>
      </c>
      <c r="F102" s="63">
        <v>44579</v>
      </c>
      <c r="G102" s="62">
        <f>YEAR(Append2[[#This Row],[Date Lab Report Prepared]])</f>
        <v>2022</v>
      </c>
      <c r="H102" s="62"/>
      <c r="I102" s="63"/>
      <c r="J102" s="62"/>
      <c r="K102" s="63"/>
      <c r="L102" s="63"/>
      <c r="M102" s="62"/>
      <c r="N102" s="62"/>
    </row>
    <row r="103" spans="1:14" x14ac:dyDescent="0.35">
      <c r="A103">
        <v>102</v>
      </c>
      <c r="B103" s="62" t="s">
        <v>329</v>
      </c>
      <c r="C103" t="s">
        <v>429</v>
      </c>
      <c r="D103" s="63">
        <v>43885</v>
      </c>
      <c r="E103" s="62">
        <f>IF(MONTH(Append2[[#This Row],[Date Kit Recieved by Lab]])=12,YEAR(Append2[[#This Row],[Date Kit Recieved by Lab]])+1,YEAR(Append2[[#This Row],[Date Kit Recieved by Lab]]))</f>
        <v>2020</v>
      </c>
      <c r="F103" s="63">
        <v>44579</v>
      </c>
      <c r="G103" s="62">
        <f>YEAR(Append2[[#This Row],[Date Lab Report Prepared]])</f>
        <v>2022</v>
      </c>
      <c r="H103" s="62"/>
      <c r="I103" s="63"/>
      <c r="J103" s="62"/>
      <c r="K103" s="63"/>
      <c r="L103" s="63"/>
      <c r="M103" s="62"/>
      <c r="N103" s="62"/>
    </row>
    <row r="104" spans="1:14" x14ac:dyDescent="0.35">
      <c r="A104">
        <v>103</v>
      </c>
      <c r="B104" s="62" t="s">
        <v>329</v>
      </c>
      <c r="C104" t="s">
        <v>430</v>
      </c>
      <c r="D104" s="63">
        <v>36892</v>
      </c>
      <c r="E104" s="62">
        <f>IF(MONTH(Append2[[#This Row],[Date Kit Recieved by Lab]])=12,YEAR(Append2[[#This Row],[Date Kit Recieved by Lab]])+1,YEAR(Append2[[#This Row],[Date Kit Recieved by Lab]]))</f>
        <v>2001</v>
      </c>
      <c r="F104" s="63">
        <v>44579</v>
      </c>
      <c r="G104" s="62">
        <f>YEAR(Append2[[#This Row],[Date Lab Report Prepared]])</f>
        <v>2022</v>
      </c>
      <c r="H104" s="62"/>
      <c r="I104" s="63"/>
      <c r="J104" s="62"/>
      <c r="K104" s="63"/>
      <c r="L104" s="63"/>
      <c r="M104" s="62"/>
      <c r="N104" s="62"/>
    </row>
    <row r="105" spans="1:14" x14ac:dyDescent="0.35">
      <c r="A105">
        <v>104</v>
      </c>
      <c r="B105" s="62" t="s">
        <v>329</v>
      </c>
      <c r="C105" t="s">
        <v>431</v>
      </c>
      <c r="D105" s="63">
        <v>36892</v>
      </c>
      <c r="E105" s="62">
        <f>IF(MONTH(Append2[[#This Row],[Date Kit Recieved by Lab]])=12,YEAR(Append2[[#This Row],[Date Kit Recieved by Lab]])+1,YEAR(Append2[[#This Row],[Date Kit Recieved by Lab]]))</f>
        <v>2001</v>
      </c>
      <c r="F105" s="63">
        <v>44579</v>
      </c>
      <c r="G105" s="62">
        <f>YEAR(Append2[[#This Row],[Date Lab Report Prepared]])</f>
        <v>2022</v>
      </c>
      <c r="H105" s="62"/>
      <c r="I105" s="63"/>
      <c r="J105" s="62"/>
      <c r="K105" s="63"/>
      <c r="L105" s="63"/>
      <c r="M105" s="62"/>
      <c r="N105" s="62"/>
    </row>
    <row r="106" spans="1:14" x14ac:dyDescent="0.35">
      <c r="A106">
        <v>105</v>
      </c>
      <c r="B106" s="62" t="s">
        <v>329</v>
      </c>
      <c r="C106" t="s">
        <v>432</v>
      </c>
      <c r="D106" s="63">
        <v>36892</v>
      </c>
      <c r="E106" s="62">
        <f>IF(MONTH(Append2[[#This Row],[Date Kit Recieved by Lab]])=12,YEAR(Append2[[#This Row],[Date Kit Recieved by Lab]])+1,YEAR(Append2[[#This Row],[Date Kit Recieved by Lab]]))</f>
        <v>2001</v>
      </c>
      <c r="F106" s="63">
        <v>44579</v>
      </c>
      <c r="G106" s="62">
        <f>YEAR(Append2[[#This Row],[Date Lab Report Prepared]])</f>
        <v>2022</v>
      </c>
      <c r="H106" s="62"/>
      <c r="I106" s="63"/>
      <c r="J106" s="62"/>
      <c r="K106" s="63"/>
      <c r="L106" s="63"/>
      <c r="M106" s="62"/>
      <c r="N106" s="62"/>
    </row>
    <row r="107" spans="1:14" x14ac:dyDescent="0.35">
      <c r="A107">
        <v>106</v>
      </c>
      <c r="B107" s="62" t="s">
        <v>329</v>
      </c>
      <c r="C107" t="s">
        <v>433</v>
      </c>
      <c r="D107" s="63">
        <v>36892</v>
      </c>
      <c r="E107" s="62">
        <f>IF(MONTH(Append2[[#This Row],[Date Kit Recieved by Lab]])=12,YEAR(Append2[[#This Row],[Date Kit Recieved by Lab]])+1,YEAR(Append2[[#This Row],[Date Kit Recieved by Lab]]))</f>
        <v>2001</v>
      </c>
      <c r="F107" s="63">
        <v>44579</v>
      </c>
      <c r="G107" s="62">
        <f>YEAR(Append2[[#This Row],[Date Lab Report Prepared]])</f>
        <v>2022</v>
      </c>
      <c r="H107" s="62"/>
      <c r="I107" s="63"/>
      <c r="J107" s="62"/>
      <c r="K107" s="63"/>
      <c r="L107" s="63"/>
      <c r="M107" s="62"/>
      <c r="N107" s="62"/>
    </row>
    <row r="108" spans="1:14" x14ac:dyDescent="0.35">
      <c r="A108">
        <v>107</v>
      </c>
      <c r="B108" s="62" t="s">
        <v>329</v>
      </c>
      <c r="C108" t="s">
        <v>434</v>
      </c>
      <c r="D108" s="63">
        <v>36892</v>
      </c>
      <c r="E108" s="62">
        <f>IF(MONTH(Append2[[#This Row],[Date Kit Recieved by Lab]])=12,YEAR(Append2[[#This Row],[Date Kit Recieved by Lab]])+1,YEAR(Append2[[#This Row],[Date Kit Recieved by Lab]]))</f>
        <v>2001</v>
      </c>
      <c r="F108" s="63">
        <v>44579</v>
      </c>
      <c r="G108" s="62">
        <f>YEAR(Append2[[#This Row],[Date Lab Report Prepared]])</f>
        <v>2022</v>
      </c>
      <c r="H108" s="62"/>
      <c r="I108" s="63"/>
      <c r="J108" s="62"/>
      <c r="K108" s="63"/>
      <c r="L108" s="63"/>
      <c r="M108" s="62"/>
      <c r="N108" s="62"/>
    </row>
    <row r="109" spans="1:14" x14ac:dyDescent="0.35">
      <c r="A109">
        <v>108</v>
      </c>
      <c r="B109" s="62" t="s">
        <v>329</v>
      </c>
      <c r="C109" t="s">
        <v>435</v>
      </c>
      <c r="D109" s="63">
        <v>43837</v>
      </c>
      <c r="E109" s="62">
        <f>IF(MONTH(Append2[[#This Row],[Date Kit Recieved by Lab]])=12,YEAR(Append2[[#This Row],[Date Kit Recieved by Lab]])+1,YEAR(Append2[[#This Row],[Date Kit Recieved by Lab]]))</f>
        <v>2020</v>
      </c>
      <c r="F109" s="63">
        <v>44588</v>
      </c>
      <c r="G109" s="62">
        <f>YEAR(Append2[[#This Row],[Date Lab Report Prepared]])</f>
        <v>2022</v>
      </c>
      <c r="H109" s="62"/>
      <c r="I109" s="63"/>
      <c r="J109" s="62"/>
      <c r="K109" s="63"/>
      <c r="L109" s="63"/>
      <c r="M109" s="62"/>
      <c r="N109" s="62"/>
    </row>
    <row r="110" spans="1:14" x14ac:dyDescent="0.35">
      <c r="A110">
        <v>109</v>
      </c>
      <c r="B110" s="62" t="s">
        <v>329</v>
      </c>
      <c r="C110" t="s">
        <v>436</v>
      </c>
      <c r="D110" s="63">
        <v>43991</v>
      </c>
      <c r="E110" s="62">
        <f>IF(MONTH(Append2[[#This Row],[Date Kit Recieved by Lab]])=12,YEAR(Append2[[#This Row],[Date Kit Recieved by Lab]])+1,YEAR(Append2[[#This Row],[Date Kit Recieved by Lab]]))</f>
        <v>2020</v>
      </c>
      <c r="F110" s="63">
        <v>44588</v>
      </c>
      <c r="G110" s="62">
        <f>YEAR(Append2[[#This Row],[Date Lab Report Prepared]])</f>
        <v>2022</v>
      </c>
      <c r="H110" s="62"/>
      <c r="I110" s="63"/>
      <c r="J110" s="62"/>
      <c r="K110" s="63"/>
      <c r="L110" s="63"/>
      <c r="M110" s="62"/>
      <c r="N110" s="62"/>
    </row>
    <row r="111" spans="1:14" x14ac:dyDescent="0.35">
      <c r="A111">
        <v>110</v>
      </c>
      <c r="B111" s="62" t="s">
        <v>329</v>
      </c>
      <c r="C111" t="s">
        <v>437</v>
      </c>
      <c r="D111" s="63">
        <v>43991</v>
      </c>
      <c r="E111" s="62">
        <f>IF(MONTH(Append2[[#This Row],[Date Kit Recieved by Lab]])=12,YEAR(Append2[[#This Row],[Date Kit Recieved by Lab]])+1,YEAR(Append2[[#This Row],[Date Kit Recieved by Lab]]))</f>
        <v>2020</v>
      </c>
      <c r="F111" s="63">
        <v>44588</v>
      </c>
      <c r="G111" s="62">
        <f>YEAR(Append2[[#This Row],[Date Lab Report Prepared]])</f>
        <v>2022</v>
      </c>
      <c r="H111" s="62"/>
      <c r="I111" s="63"/>
      <c r="J111" s="62"/>
      <c r="K111" s="63"/>
      <c r="L111" s="63"/>
      <c r="M111" s="62"/>
      <c r="N111" s="62"/>
    </row>
    <row r="112" spans="1:14" x14ac:dyDescent="0.35">
      <c r="A112">
        <v>111</v>
      </c>
      <c r="B112" s="62" t="s">
        <v>329</v>
      </c>
      <c r="C112" t="s">
        <v>438</v>
      </c>
      <c r="D112" s="63">
        <v>43900</v>
      </c>
      <c r="E112" s="62">
        <f>IF(MONTH(Append2[[#This Row],[Date Kit Recieved by Lab]])=12,YEAR(Append2[[#This Row],[Date Kit Recieved by Lab]])+1,YEAR(Append2[[#This Row],[Date Kit Recieved by Lab]]))</f>
        <v>2020</v>
      </c>
      <c r="F112" s="63">
        <v>44588</v>
      </c>
      <c r="G112" s="62">
        <f>YEAR(Append2[[#This Row],[Date Lab Report Prepared]])</f>
        <v>2022</v>
      </c>
      <c r="H112" s="62"/>
      <c r="I112" s="63"/>
      <c r="J112" s="62"/>
      <c r="K112" s="63"/>
      <c r="L112" s="63"/>
      <c r="M112" s="62"/>
      <c r="N112" s="62"/>
    </row>
    <row r="113" spans="1:14" x14ac:dyDescent="0.35">
      <c r="A113">
        <v>112</v>
      </c>
      <c r="B113" s="62" t="s">
        <v>329</v>
      </c>
      <c r="C113" t="s">
        <v>439</v>
      </c>
      <c r="D113" s="63">
        <v>43913</v>
      </c>
      <c r="E113" s="62">
        <f>IF(MONTH(Append2[[#This Row],[Date Kit Recieved by Lab]])=12,YEAR(Append2[[#This Row],[Date Kit Recieved by Lab]])+1,YEAR(Append2[[#This Row],[Date Kit Recieved by Lab]]))</f>
        <v>2020</v>
      </c>
      <c r="F113" s="63">
        <v>44588</v>
      </c>
      <c r="G113" s="62">
        <f>YEAR(Append2[[#This Row],[Date Lab Report Prepared]])</f>
        <v>2022</v>
      </c>
      <c r="H113" s="62"/>
      <c r="I113" s="63"/>
      <c r="J113" s="62"/>
      <c r="K113" s="63"/>
      <c r="L113" s="63"/>
      <c r="M113" s="62"/>
      <c r="N113" s="62"/>
    </row>
    <row r="114" spans="1:14" x14ac:dyDescent="0.35">
      <c r="A114">
        <v>113</v>
      </c>
      <c r="B114" s="62" t="s">
        <v>329</v>
      </c>
      <c r="C114" t="s">
        <v>440</v>
      </c>
      <c r="D114" s="63">
        <v>44254</v>
      </c>
      <c r="E114" s="62">
        <f>IF(MONTH(Append2[[#This Row],[Date Kit Recieved by Lab]])=12,YEAR(Append2[[#This Row],[Date Kit Recieved by Lab]])+1,YEAR(Append2[[#This Row],[Date Kit Recieved by Lab]]))</f>
        <v>2021</v>
      </c>
      <c r="F114" s="63">
        <v>44588</v>
      </c>
      <c r="G114" s="62">
        <f>YEAR(Append2[[#This Row],[Date Lab Report Prepared]])</f>
        <v>2022</v>
      </c>
      <c r="H114" s="62"/>
      <c r="I114" s="63"/>
      <c r="J114" s="62"/>
      <c r="K114" s="63"/>
      <c r="L114" s="63"/>
      <c r="M114" s="62"/>
      <c r="N114" s="62"/>
    </row>
    <row r="115" spans="1:14" x14ac:dyDescent="0.35">
      <c r="A115">
        <v>114</v>
      </c>
      <c r="B115" s="62" t="s">
        <v>329</v>
      </c>
      <c r="C115" t="s">
        <v>441</v>
      </c>
      <c r="D115" s="63">
        <v>43768</v>
      </c>
      <c r="E115" s="62">
        <f>IF(MONTH(Append2[[#This Row],[Date Kit Recieved by Lab]])=12,YEAR(Append2[[#This Row],[Date Kit Recieved by Lab]])+1,YEAR(Append2[[#This Row],[Date Kit Recieved by Lab]]))</f>
        <v>2019</v>
      </c>
      <c r="F115" s="63">
        <v>44588</v>
      </c>
      <c r="G115" s="62">
        <f>YEAR(Append2[[#This Row],[Date Lab Report Prepared]])</f>
        <v>2022</v>
      </c>
      <c r="H115" s="62"/>
      <c r="I115" s="63"/>
      <c r="J115" s="62"/>
      <c r="K115" s="63"/>
      <c r="L115" s="63"/>
      <c r="M115" s="62"/>
      <c r="N115" s="62"/>
    </row>
    <row r="116" spans="1:14" x14ac:dyDescent="0.35">
      <c r="A116">
        <v>115</v>
      </c>
      <c r="B116" s="62" t="s">
        <v>329</v>
      </c>
      <c r="C116" t="s">
        <v>442</v>
      </c>
      <c r="D116" s="63">
        <v>44343</v>
      </c>
      <c r="E116" s="62">
        <f>IF(MONTH(Append2[[#This Row],[Date Kit Recieved by Lab]])=12,YEAR(Append2[[#This Row],[Date Kit Recieved by Lab]])+1,YEAR(Append2[[#This Row],[Date Kit Recieved by Lab]]))</f>
        <v>2021</v>
      </c>
      <c r="F116" s="63">
        <v>44595</v>
      </c>
      <c r="G116" s="62">
        <f>YEAR(Append2[[#This Row],[Date Lab Report Prepared]])</f>
        <v>2022</v>
      </c>
      <c r="H116" s="62"/>
      <c r="I116" s="63"/>
      <c r="J116" s="62"/>
      <c r="K116" s="63"/>
      <c r="L116" s="63"/>
      <c r="M116" s="62"/>
      <c r="N116" s="62"/>
    </row>
    <row r="117" spans="1:14" x14ac:dyDescent="0.35">
      <c r="A117">
        <v>116</v>
      </c>
      <c r="B117" s="62" t="s">
        <v>329</v>
      </c>
      <c r="C117" t="s">
        <v>443</v>
      </c>
      <c r="D117" s="63">
        <v>36892</v>
      </c>
      <c r="E117" s="62">
        <f>IF(MONTH(Append2[[#This Row],[Date Kit Recieved by Lab]])=12,YEAR(Append2[[#This Row],[Date Kit Recieved by Lab]])+1,YEAR(Append2[[#This Row],[Date Kit Recieved by Lab]]))</f>
        <v>2001</v>
      </c>
      <c r="F117" s="63">
        <v>44594</v>
      </c>
      <c r="G117" s="62">
        <f>YEAR(Append2[[#This Row],[Date Lab Report Prepared]])</f>
        <v>2022</v>
      </c>
      <c r="H117" s="62"/>
      <c r="I117" s="63"/>
      <c r="J117" s="62"/>
      <c r="K117" s="63"/>
      <c r="L117" s="63"/>
      <c r="M117" s="62"/>
      <c r="N117" s="62"/>
    </row>
    <row r="118" spans="1:14" x14ac:dyDescent="0.35">
      <c r="A118">
        <v>117</v>
      </c>
      <c r="B118" s="62" t="s">
        <v>329</v>
      </c>
      <c r="C118" t="s">
        <v>444</v>
      </c>
      <c r="D118" s="63">
        <v>36892</v>
      </c>
      <c r="E118" s="62">
        <f>IF(MONTH(Append2[[#This Row],[Date Kit Recieved by Lab]])=12,YEAR(Append2[[#This Row],[Date Kit Recieved by Lab]])+1,YEAR(Append2[[#This Row],[Date Kit Recieved by Lab]]))</f>
        <v>2001</v>
      </c>
      <c r="F118" s="63">
        <v>44594</v>
      </c>
      <c r="G118" s="62">
        <f>YEAR(Append2[[#This Row],[Date Lab Report Prepared]])</f>
        <v>2022</v>
      </c>
      <c r="H118" s="62"/>
      <c r="I118" s="63"/>
      <c r="J118" s="62"/>
      <c r="K118" s="63"/>
      <c r="L118" s="63"/>
      <c r="M118" s="62"/>
      <c r="N118" s="62"/>
    </row>
    <row r="119" spans="1:14" x14ac:dyDescent="0.35">
      <c r="A119">
        <v>118</v>
      </c>
      <c r="B119" s="62" t="s">
        <v>329</v>
      </c>
      <c r="C119" t="s">
        <v>445</v>
      </c>
      <c r="D119" s="63">
        <v>36892</v>
      </c>
      <c r="E119" s="62">
        <f>IF(MONTH(Append2[[#This Row],[Date Kit Recieved by Lab]])=12,YEAR(Append2[[#This Row],[Date Kit Recieved by Lab]])+1,YEAR(Append2[[#This Row],[Date Kit Recieved by Lab]]))</f>
        <v>2001</v>
      </c>
      <c r="F119" s="63">
        <v>44594</v>
      </c>
      <c r="G119" s="62">
        <f>YEAR(Append2[[#This Row],[Date Lab Report Prepared]])</f>
        <v>2022</v>
      </c>
      <c r="H119" s="62"/>
      <c r="I119" s="63"/>
      <c r="J119" s="62"/>
      <c r="K119" s="63"/>
      <c r="L119" s="63"/>
      <c r="M119" s="62"/>
      <c r="N119" s="62"/>
    </row>
    <row r="120" spans="1:14" x14ac:dyDescent="0.35">
      <c r="A120">
        <v>119</v>
      </c>
      <c r="B120" s="62" t="s">
        <v>329</v>
      </c>
      <c r="C120" t="s">
        <v>446</v>
      </c>
      <c r="D120" s="63">
        <v>36892</v>
      </c>
      <c r="E120" s="62">
        <f>IF(MONTH(Append2[[#This Row],[Date Kit Recieved by Lab]])=12,YEAR(Append2[[#This Row],[Date Kit Recieved by Lab]])+1,YEAR(Append2[[#This Row],[Date Kit Recieved by Lab]]))</f>
        <v>2001</v>
      </c>
      <c r="F120" s="63">
        <v>44594</v>
      </c>
      <c r="G120" s="62">
        <f>YEAR(Append2[[#This Row],[Date Lab Report Prepared]])</f>
        <v>2022</v>
      </c>
      <c r="H120" s="62"/>
      <c r="I120" s="63"/>
      <c r="J120" s="62"/>
      <c r="K120" s="63"/>
      <c r="L120" s="63"/>
      <c r="M120" s="62"/>
      <c r="N120" s="62"/>
    </row>
    <row r="121" spans="1:14" x14ac:dyDescent="0.35">
      <c r="A121">
        <v>120</v>
      </c>
      <c r="B121" s="62" t="s">
        <v>329</v>
      </c>
      <c r="C121" t="s">
        <v>447</v>
      </c>
      <c r="D121" s="63">
        <v>36892</v>
      </c>
      <c r="E121" s="62">
        <f>IF(MONTH(Append2[[#This Row],[Date Kit Recieved by Lab]])=12,YEAR(Append2[[#This Row],[Date Kit Recieved by Lab]])+1,YEAR(Append2[[#This Row],[Date Kit Recieved by Lab]]))</f>
        <v>2001</v>
      </c>
      <c r="F121" s="63">
        <v>44594</v>
      </c>
      <c r="G121" s="62">
        <f>YEAR(Append2[[#This Row],[Date Lab Report Prepared]])</f>
        <v>2022</v>
      </c>
      <c r="H121" s="62"/>
      <c r="I121" s="63"/>
      <c r="J121" s="62"/>
      <c r="K121" s="63"/>
      <c r="L121" s="63"/>
      <c r="M121" s="62"/>
      <c r="N121" s="62"/>
    </row>
    <row r="122" spans="1:14" x14ac:dyDescent="0.35">
      <c r="A122">
        <v>121</v>
      </c>
      <c r="B122" s="62" t="s">
        <v>329</v>
      </c>
      <c r="C122" t="s">
        <v>448</v>
      </c>
      <c r="D122" s="63">
        <v>36892</v>
      </c>
      <c r="E122" s="62">
        <f>IF(MONTH(Append2[[#This Row],[Date Kit Recieved by Lab]])=12,YEAR(Append2[[#This Row],[Date Kit Recieved by Lab]])+1,YEAR(Append2[[#This Row],[Date Kit Recieved by Lab]]))</f>
        <v>2001</v>
      </c>
      <c r="F122" s="63">
        <v>44594</v>
      </c>
      <c r="G122" s="62">
        <f>YEAR(Append2[[#This Row],[Date Lab Report Prepared]])</f>
        <v>2022</v>
      </c>
      <c r="H122" s="62"/>
      <c r="I122" s="63"/>
      <c r="J122" s="62"/>
      <c r="K122" s="63"/>
      <c r="L122" s="63"/>
      <c r="M122" s="62"/>
      <c r="N122" s="62"/>
    </row>
    <row r="123" spans="1:14" x14ac:dyDescent="0.35">
      <c r="A123">
        <v>122</v>
      </c>
      <c r="B123" s="62" t="s">
        <v>329</v>
      </c>
      <c r="C123" t="s">
        <v>449</v>
      </c>
      <c r="D123" s="63">
        <v>36892</v>
      </c>
      <c r="E123" s="62">
        <f>IF(MONTH(Append2[[#This Row],[Date Kit Recieved by Lab]])=12,YEAR(Append2[[#This Row],[Date Kit Recieved by Lab]])+1,YEAR(Append2[[#This Row],[Date Kit Recieved by Lab]]))</f>
        <v>2001</v>
      </c>
      <c r="F123" s="63">
        <v>44594</v>
      </c>
      <c r="G123" s="62">
        <f>YEAR(Append2[[#This Row],[Date Lab Report Prepared]])</f>
        <v>2022</v>
      </c>
      <c r="H123" s="62"/>
      <c r="I123" s="63"/>
      <c r="J123" s="62"/>
      <c r="K123" s="63"/>
      <c r="L123" s="63"/>
      <c r="M123" s="62"/>
      <c r="N123" s="62"/>
    </row>
    <row r="124" spans="1:14" x14ac:dyDescent="0.35">
      <c r="A124">
        <v>123</v>
      </c>
      <c r="B124" s="62" t="s">
        <v>329</v>
      </c>
      <c r="C124" t="s">
        <v>450</v>
      </c>
      <c r="D124" s="63">
        <v>36892</v>
      </c>
      <c r="E124" s="62">
        <f>IF(MONTH(Append2[[#This Row],[Date Kit Recieved by Lab]])=12,YEAR(Append2[[#This Row],[Date Kit Recieved by Lab]])+1,YEAR(Append2[[#This Row],[Date Kit Recieved by Lab]]))</f>
        <v>2001</v>
      </c>
      <c r="F124" s="63">
        <v>44594</v>
      </c>
      <c r="G124" s="62">
        <f>YEAR(Append2[[#This Row],[Date Lab Report Prepared]])</f>
        <v>2022</v>
      </c>
      <c r="H124" s="62"/>
      <c r="I124" s="63"/>
      <c r="J124" s="62"/>
      <c r="K124" s="63"/>
      <c r="L124" s="63"/>
      <c r="M124" s="62"/>
      <c r="N124" s="62"/>
    </row>
    <row r="125" spans="1:14" x14ac:dyDescent="0.35">
      <c r="A125">
        <v>124</v>
      </c>
      <c r="B125" s="62" t="s">
        <v>329</v>
      </c>
      <c r="C125" t="s">
        <v>451</v>
      </c>
      <c r="D125" s="63">
        <v>36892</v>
      </c>
      <c r="E125" s="62">
        <f>IF(MONTH(Append2[[#This Row],[Date Kit Recieved by Lab]])=12,YEAR(Append2[[#This Row],[Date Kit Recieved by Lab]])+1,YEAR(Append2[[#This Row],[Date Kit Recieved by Lab]]))</f>
        <v>2001</v>
      </c>
      <c r="F125" s="63">
        <v>44594</v>
      </c>
      <c r="G125" s="62">
        <f>YEAR(Append2[[#This Row],[Date Lab Report Prepared]])</f>
        <v>2022</v>
      </c>
      <c r="H125" s="62"/>
      <c r="I125" s="63"/>
      <c r="J125" s="62"/>
      <c r="K125" s="63"/>
      <c r="L125" s="63"/>
      <c r="M125" s="62"/>
      <c r="N125" s="62"/>
    </row>
    <row r="126" spans="1:14" x14ac:dyDescent="0.35">
      <c r="A126">
        <v>125</v>
      </c>
      <c r="B126" s="62" t="s">
        <v>329</v>
      </c>
      <c r="C126" t="s">
        <v>452</v>
      </c>
      <c r="D126" s="63">
        <v>36892</v>
      </c>
      <c r="E126" s="62">
        <f>IF(MONTH(Append2[[#This Row],[Date Kit Recieved by Lab]])=12,YEAR(Append2[[#This Row],[Date Kit Recieved by Lab]])+1,YEAR(Append2[[#This Row],[Date Kit Recieved by Lab]]))</f>
        <v>2001</v>
      </c>
      <c r="F126" s="63">
        <v>44594</v>
      </c>
      <c r="G126" s="62">
        <f>YEAR(Append2[[#This Row],[Date Lab Report Prepared]])</f>
        <v>2022</v>
      </c>
      <c r="H126" s="62"/>
      <c r="I126" s="63"/>
      <c r="J126" s="62"/>
      <c r="K126" s="63"/>
      <c r="L126" s="63"/>
      <c r="M126" s="62"/>
      <c r="N126" s="62"/>
    </row>
    <row r="127" spans="1:14" x14ac:dyDescent="0.35">
      <c r="A127">
        <v>126</v>
      </c>
      <c r="B127" s="62" t="s">
        <v>329</v>
      </c>
      <c r="C127" t="s">
        <v>453</v>
      </c>
      <c r="D127" s="63">
        <v>44488</v>
      </c>
      <c r="E127" s="62">
        <f>IF(MONTH(Append2[[#This Row],[Date Kit Recieved by Lab]])=12,YEAR(Append2[[#This Row],[Date Kit Recieved by Lab]])+1,YEAR(Append2[[#This Row],[Date Kit Recieved by Lab]]))</f>
        <v>2021</v>
      </c>
      <c r="F127" s="63">
        <v>44594</v>
      </c>
      <c r="G127" s="62">
        <f>YEAR(Append2[[#This Row],[Date Lab Report Prepared]])</f>
        <v>2022</v>
      </c>
      <c r="H127" s="62"/>
      <c r="I127" s="63"/>
      <c r="J127" s="62"/>
      <c r="K127" s="63"/>
      <c r="L127" s="63"/>
      <c r="M127" s="62"/>
      <c r="N127" s="62"/>
    </row>
    <row r="128" spans="1:14" x14ac:dyDescent="0.35">
      <c r="A128">
        <v>127</v>
      </c>
      <c r="B128" s="62" t="s">
        <v>329</v>
      </c>
      <c r="C128" t="s">
        <v>454</v>
      </c>
      <c r="D128" s="63">
        <v>44250</v>
      </c>
      <c r="E128" s="62">
        <f>IF(MONTH(Append2[[#This Row],[Date Kit Recieved by Lab]])=12,YEAR(Append2[[#This Row],[Date Kit Recieved by Lab]])+1,YEAR(Append2[[#This Row],[Date Kit Recieved by Lab]]))</f>
        <v>2021</v>
      </c>
      <c r="F128" s="63">
        <v>44596</v>
      </c>
      <c r="G128" s="62">
        <f>YEAR(Append2[[#This Row],[Date Lab Report Prepared]])</f>
        <v>2022</v>
      </c>
      <c r="H128" s="62"/>
      <c r="I128" s="63"/>
      <c r="J128" s="62"/>
      <c r="K128" s="63"/>
      <c r="L128" s="63"/>
      <c r="M128" s="62"/>
      <c r="N128" s="62"/>
    </row>
    <row r="129" spans="1:14" x14ac:dyDescent="0.35">
      <c r="A129">
        <v>128</v>
      </c>
      <c r="B129" s="62" t="s">
        <v>329</v>
      </c>
      <c r="C129" t="s">
        <v>455</v>
      </c>
      <c r="D129" s="63">
        <v>36892</v>
      </c>
      <c r="E129" s="62">
        <f>IF(MONTH(Append2[[#This Row],[Date Kit Recieved by Lab]])=12,YEAR(Append2[[#This Row],[Date Kit Recieved by Lab]])+1,YEAR(Append2[[#This Row],[Date Kit Recieved by Lab]]))</f>
        <v>2001</v>
      </c>
      <c r="F129" s="63">
        <v>44603</v>
      </c>
      <c r="G129" s="62">
        <f>YEAR(Append2[[#This Row],[Date Lab Report Prepared]])</f>
        <v>2022</v>
      </c>
      <c r="H129" s="62"/>
      <c r="I129" s="63"/>
      <c r="J129" s="62"/>
      <c r="K129" s="63"/>
      <c r="L129" s="63"/>
      <c r="M129" s="62"/>
      <c r="N129" s="62"/>
    </row>
    <row r="130" spans="1:14" x14ac:dyDescent="0.35">
      <c r="A130">
        <v>129</v>
      </c>
      <c r="B130" s="62" t="s">
        <v>329</v>
      </c>
      <c r="C130" t="s">
        <v>456</v>
      </c>
      <c r="D130" s="63">
        <v>36892</v>
      </c>
      <c r="E130" s="62">
        <f>IF(MONTH(Append2[[#This Row],[Date Kit Recieved by Lab]])=12,YEAR(Append2[[#This Row],[Date Kit Recieved by Lab]])+1,YEAR(Append2[[#This Row],[Date Kit Recieved by Lab]]))</f>
        <v>2001</v>
      </c>
      <c r="F130" s="63">
        <v>44603</v>
      </c>
      <c r="G130" s="62">
        <f>YEAR(Append2[[#This Row],[Date Lab Report Prepared]])</f>
        <v>2022</v>
      </c>
      <c r="H130" s="62"/>
      <c r="I130" s="63"/>
      <c r="J130" s="62"/>
      <c r="K130" s="63"/>
      <c r="L130" s="63"/>
      <c r="M130" s="62"/>
      <c r="N130" s="62"/>
    </row>
    <row r="131" spans="1:14" x14ac:dyDescent="0.35">
      <c r="A131">
        <v>130</v>
      </c>
      <c r="B131" s="62" t="s">
        <v>329</v>
      </c>
      <c r="C131" t="s">
        <v>457</v>
      </c>
      <c r="D131" s="63">
        <v>36892</v>
      </c>
      <c r="E131" s="62">
        <f>IF(MONTH(Append2[[#This Row],[Date Kit Recieved by Lab]])=12,YEAR(Append2[[#This Row],[Date Kit Recieved by Lab]])+1,YEAR(Append2[[#This Row],[Date Kit Recieved by Lab]]))</f>
        <v>2001</v>
      </c>
      <c r="F131" s="63">
        <v>44603</v>
      </c>
      <c r="G131" s="62">
        <f>YEAR(Append2[[#This Row],[Date Lab Report Prepared]])</f>
        <v>2022</v>
      </c>
      <c r="H131" s="62"/>
      <c r="I131" s="63"/>
      <c r="J131" s="62"/>
      <c r="K131" s="63"/>
      <c r="L131" s="63"/>
      <c r="M131" s="62"/>
      <c r="N131" s="62"/>
    </row>
    <row r="132" spans="1:14" x14ac:dyDescent="0.35">
      <c r="A132">
        <v>131</v>
      </c>
      <c r="B132" s="62" t="s">
        <v>329</v>
      </c>
      <c r="C132">
        <v>20002289</v>
      </c>
      <c r="D132" s="63">
        <v>44406</v>
      </c>
      <c r="E132" s="62">
        <f>IF(MONTH(Append2[[#This Row],[Date Kit Recieved by Lab]])=12,YEAR(Append2[[#This Row],[Date Kit Recieved by Lab]])+1,YEAR(Append2[[#This Row],[Date Kit Recieved by Lab]]))</f>
        <v>2021</v>
      </c>
      <c r="F132" s="63">
        <v>44603</v>
      </c>
      <c r="G132" s="62">
        <f>YEAR(Append2[[#This Row],[Date Lab Report Prepared]])</f>
        <v>2022</v>
      </c>
      <c r="H132" s="62"/>
      <c r="I132" s="63"/>
      <c r="J132" s="62"/>
      <c r="K132" s="63"/>
      <c r="L132" s="63"/>
      <c r="M132" s="62"/>
      <c r="N132" s="62"/>
    </row>
    <row r="133" spans="1:14" x14ac:dyDescent="0.35">
      <c r="A133">
        <v>132</v>
      </c>
      <c r="B133" s="62" t="s">
        <v>329</v>
      </c>
      <c r="C133" t="s">
        <v>458</v>
      </c>
      <c r="D133" s="63">
        <v>44448</v>
      </c>
      <c r="E133" s="62">
        <f>IF(MONTH(Append2[[#This Row],[Date Kit Recieved by Lab]])=12,YEAR(Append2[[#This Row],[Date Kit Recieved by Lab]])+1,YEAR(Append2[[#This Row],[Date Kit Recieved by Lab]]))</f>
        <v>2021</v>
      </c>
      <c r="F133" s="63">
        <v>44603</v>
      </c>
      <c r="G133" s="62">
        <f>YEAR(Append2[[#This Row],[Date Lab Report Prepared]])</f>
        <v>2022</v>
      </c>
      <c r="H133" s="62"/>
      <c r="I133" s="63"/>
      <c r="J133" s="62"/>
      <c r="K133" s="63"/>
      <c r="L133" s="63"/>
      <c r="M133" s="62"/>
      <c r="N133" s="62"/>
    </row>
    <row r="134" spans="1:14" x14ac:dyDescent="0.35">
      <c r="A134">
        <v>133</v>
      </c>
      <c r="B134" s="62" t="s">
        <v>329</v>
      </c>
      <c r="C134" t="s">
        <v>459</v>
      </c>
      <c r="D134" s="63">
        <v>44441</v>
      </c>
      <c r="E134" s="62">
        <f>IF(MONTH(Append2[[#This Row],[Date Kit Recieved by Lab]])=12,YEAR(Append2[[#This Row],[Date Kit Recieved by Lab]])+1,YEAR(Append2[[#This Row],[Date Kit Recieved by Lab]]))</f>
        <v>2021</v>
      </c>
      <c r="F134" s="63">
        <v>44603</v>
      </c>
      <c r="G134" s="62">
        <f>YEAR(Append2[[#This Row],[Date Lab Report Prepared]])</f>
        <v>2022</v>
      </c>
      <c r="H134" s="62"/>
      <c r="I134" s="63"/>
      <c r="J134" s="62"/>
      <c r="K134" s="63"/>
      <c r="L134" s="63"/>
      <c r="M134" s="62"/>
      <c r="N134" s="62"/>
    </row>
    <row r="135" spans="1:14" x14ac:dyDescent="0.35">
      <c r="A135">
        <v>134</v>
      </c>
      <c r="B135" s="62" t="s">
        <v>329</v>
      </c>
      <c r="C135" t="s">
        <v>460</v>
      </c>
      <c r="D135" s="63">
        <v>44363</v>
      </c>
      <c r="E135" s="62">
        <f>IF(MONTH(Append2[[#This Row],[Date Kit Recieved by Lab]])=12,YEAR(Append2[[#This Row],[Date Kit Recieved by Lab]])+1,YEAR(Append2[[#This Row],[Date Kit Recieved by Lab]]))</f>
        <v>2021</v>
      </c>
      <c r="F135" s="63">
        <v>44603</v>
      </c>
      <c r="G135" s="62">
        <f>YEAR(Append2[[#This Row],[Date Lab Report Prepared]])</f>
        <v>2022</v>
      </c>
      <c r="H135" s="62"/>
      <c r="I135" s="63"/>
      <c r="J135" s="62"/>
      <c r="K135" s="63"/>
      <c r="L135" s="63"/>
      <c r="M135" s="62"/>
      <c r="N135" s="62"/>
    </row>
    <row r="136" spans="1:14" x14ac:dyDescent="0.35">
      <c r="A136">
        <v>135</v>
      </c>
      <c r="B136" s="62" t="s">
        <v>329</v>
      </c>
      <c r="C136" t="s">
        <v>461</v>
      </c>
      <c r="D136" s="63">
        <v>44375</v>
      </c>
      <c r="E136" s="62">
        <f>IF(MONTH(Append2[[#This Row],[Date Kit Recieved by Lab]])=12,YEAR(Append2[[#This Row],[Date Kit Recieved by Lab]])+1,YEAR(Append2[[#This Row],[Date Kit Recieved by Lab]]))</f>
        <v>2021</v>
      </c>
      <c r="F136" s="63">
        <v>44607</v>
      </c>
      <c r="G136" s="62">
        <f>YEAR(Append2[[#This Row],[Date Lab Report Prepared]])</f>
        <v>2022</v>
      </c>
      <c r="H136" s="62"/>
      <c r="I136" s="63"/>
      <c r="J136" s="62"/>
      <c r="K136" s="63"/>
      <c r="L136" s="63"/>
      <c r="M136" s="62"/>
      <c r="N136" s="62"/>
    </row>
    <row r="137" spans="1:14" x14ac:dyDescent="0.35">
      <c r="A137">
        <v>136</v>
      </c>
      <c r="B137" s="62" t="s">
        <v>329</v>
      </c>
      <c r="C137" t="s">
        <v>462</v>
      </c>
      <c r="D137" s="63">
        <v>44582</v>
      </c>
      <c r="E137" s="62">
        <f>IF(MONTH(Append2[[#This Row],[Date Kit Recieved by Lab]])=12,YEAR(Append2[[#This Row],[Date Kit Recieved by Lab]])+1,YEAR(Append2[[#This Row],[Date Kit Recieved by Lab]]))</f>
        <v>2022</v>
      </c>
      <c r="F137" s="63">
        <v>44614</v>
      </c>
      <c r="G137" s="62">
        <f>YEAR(Append2[[#This Row],[Date Lab Report Prepared]])</f>
        <v>2022</v>
      </c>
      <c r="H137" s="62"/>
      <c r="I137" s="63"/>
      <c r="J137" s="62"/>
      <c r="K137" s="63"/>
      <c r="L137" s="63"/>
      <c r="M137" s="62"/>
      <c r="N137" s="62"/>
    </row>
    <row r="138" spans="1:14" x14ac:dyDescent="0.35">
      <c r="A138">
        <v>137</v>
      </c>
      <c r="B138" s="62" t="s">
        <v>329</v>
      </c>
      <c r="C138" t="s">
        <v>463</v>
      </c>
      <c r="D138" s="63">
        <v>44377</v>
      </c>
      <c r="E138" s="62">
        <f>IF(MONTH(Append2[[#This Row],[Date Kit Recieved by Lab]])=12,YEAR(Append2[[#This Row],[Date Kit Recieved by Lab]])+1,YEAR(Append2[[#This Row],[Date Kit Recieved by Lab]]))</f>
        <v>2021</v>
      </c>
      <c r="F138" s="63">
        <v>44615</v>
      </c>
      <c r="G138" s="62">
        <f>YEAR(Append2[[#This Row],[Date Lab Report Prepared]])</f>
        <v>2022</v>
      </c>
      <c r="H138" s="62"/>
      <c r="I138" s="63"/>
      <c r="J138" s="62"/>
      <c r="K138" s="63"/>
      <c r="L138" s="63"/>
      <c r="M138" s="62"/>
      <c r="N138" s="62"/>
    </row>
    <row r="139" spans="1:14" x14ac:dyDescent="0.35">
      <c r="A139">
        <v>138</v>
      </c>
      <c r="B139" s="62" t="s">
        <v>329</v>
      </c>
      <c r="C139" t="s">
        <v>464</v>
      </c>
      <c r="D139" s="63">
        <v>44433</v>
      </c>
      <c r="E139" s="62">
        <f>IF(MONTH(Append2[[#This Row],[Date Kit Recieved by Lab]])=12,YEAR(Append2[[#This Row],[Date Kit Recieved by Lab]])+1,YEAR(Append2[[#This Row],[Date Kit Recieved by Lab]]))</f>
        <v>2021</v>
      </c>
      <c r="F139" s="63">
        <v>44615</v>
      </c>
      <c r="G139" s="62">
        <f>YEAR(Append2[[#This Row],[Date Lab Report Prepared]])</f>
        <v>2022</v>
      </c>
      <c r="H139" s="62"/>
      <c r="I139" s="63"/>
      <c r="J139" s="62"/>
      <c r="K139" s="63"/>
      <c r="L139" s="63"/>
      <c r="M139" s="62"/>
      <c r="N139" s="62"/>
    </row>
    <row r="140" spans="1:14" x14ac:dyDescent="0.35">
      <c r="A140">
        <v>139</v>
      </c>
      <c r="B140" s="62" t="s">
        <v>329</v>
      </c>
      <c r="C140" t="s">
        <v>465</v>
      </c>
      <c r="D140" s="63">
        <v>44375</v>
      </c>
      <c r="E140" s="62">
        <f>IF(MONTH(Append2[[#This Row],[Date Kit Recieved by Lab]])=12,YEAR(Append2[[#This Row],[Date Kit Recieved by Lab]])+1,YEAR(Append2[[#This Row],[Date Kit Recieved by Lab]]))</f>
        <v>2021</v>
      </c>
      <c r="F140" s="63">
        <v>44616</v>
      </c>
      <c r="G140" s="62">
        <f>YEAR(Append2[[#This Row],[Date Lab Report Prepared]])</f>
        <v>2022</v>
      </c>
      <c r="H140" s="62"/>
      <c r="I140" s="63"/>
      <c r="J140" s="62"/>
      <c r="K140" s="63"/>
      <c r="L140" s="63"/>
      <c r="M140" s="62"/>
      <c r="N140" s="62"/>
    </row>
    <row r="141" spans="1:14" x14ac:dyDescent="0.35">
      <c r="A141">
        <v>140</v>
      </c>
      <c r="B141" s="62" t="s">
        <v>329</v>
      </c>
      <c r="C141" t="s">
        <v>466</v>
      </c>
      <c r="D141" s="63">
        <v>44363</v>
      </c>
      <c r="E141" s="62">
        <f>IF(MONTH(Append2[[#This Row],[Date Kit Recieved by Lab]])=12,YEAR(Append2[[#This Row],[Date Kit Recieved by Lab]])+1,YEAR(Append2[[#This Row],[Date Kit Recieved by Lab]]))</f>
        <v>2021</v>
      </c>
      <c r="F141" s="63">
        <v>44627</v>
      </c>
      <c r="G141" s="62">
        <f>YEAR(Append2[[#This Row],[Date Lab Report Prepared]])</f>
        <v>2022</v>
      </c>
      <c r="H141" s="62"/>
      <c r="I141" s="63"/>
      <c r="J141" s="62"/>
      <c r="K141" s="63"/>
      <c r="L141" s="63"/>
      <c r="M141" s="62"/>
      <c r="N141" s="62"/>
    </row>
    <row r="142" spans="1:14" x14ac:dyDescent="0.35">
      <c r="A142">
        <v>141</v>
      </c>
      <c r="B142" s="62" t="s">
        <v>329</v>
      </c>
      <c r="C142" t="s">
        <v>467</v>
      </c>
      <c r="D142" s="63">
        <v>44323</v>
      </c>
      <c r="E142" s="62">
        <f>IF(MONTH(Append2[[#This Row],[Date Kit Recieved by Lab]])=12,YEAR(Append2[[#This Row],[Date Kit Recieved by Lab]])+1,YEAR(Append2[[#This Row],[Date Kit Recieved by Lab]]))</f>
        <v>2021</v>
      </c>
      <c r="F142" s="63">
        <v>44630</v>
      </c>
      <c r="G142" s="62">
        <f>YEAR(Append2[[#This Row],[Date Lab Report Prepared]])</f>
        <v>2022</v>
      </c>
      <c r="H142" s="62"/>
      <c r="I142" s="63"/>
      <c r="J142" s="62"/>
      <c r="K142" s="63"/>
      <c r="L142" s="63"/>
      <c r="M142" s="62"/>
      <c r="N142" s="62"/>
    </row>
    <row r="143" spans="1:14" x14ac:dyDescent="0.35">
      <c r="A143">
        <v>142</v>
      </c>
      <c r="B143" s="62" t="s">
        <v>329</v>
      </c>
      <c r="C143" t="s">
        <v>468</v>
      </c>
      <c r="D143" s="63">
        <v>44515</v>
      </c>
      <c r="E143" s="62">
        <f>IF(MONTH(Append2[[#This Row],[Date Kit Recieved by Lab]])=12,YEAR(Append2[[#This Row],[Date Kit Recieved by Lab]])+1,YEAR(Append2[[#This Row],[Date Kit Recieved by Lab]]))</f>
        <v>2021</v>
      </c>
      <c r="F143" s="63">
        <v>44635</v>
      </c>
      <c r="G143" s="62">
        <f>YEAR(Append2[[#This Row],[Date Lab Report Prepared]])</f>
        <v>2022</v>
      </c>
      <c r="H143" s="62"/>
      <c r="I143" s="63"/>
      <c r="J143" s="62"/>
      <c r="K143" s="63"/>
      <c r="L143" s="63"/>
      <c r="M143" s="62"/>
      <c r="N143" s="62"/>
    </row>
    <row r="144" spans="1:14" x14ac:dyDescent="0.35">
      <c r="A144">
        <v>143</v>
      </c>
      <c r="B144" s="62" t="s">
        <v>329</v>
      </c>
      <c r="C144" t="s">
        <v>469</v>
      </c>
      <c r="D144" s="63">
        <v>44447</v>
      </c>
      <c r="E144" s="62">
        <f>IF(MONTH(Append2[[#This Row],[Date Kit Recieved by Lab]])=12,YEAR(Append2[[#This Row],[Date Kit Recieved by Lab]])+1,YEAR(Append2[[#This Row],[Date Kit Recieved by Lab]]))</f>
        <v>2021</v>
      </c>
      <c r="F144" s="63">
        <v>44637</v>
      </c>
      <c r="G144" s="62">
        <f>YEAR(Append2[[#This Row],[Date Lab Report Prepared]])</f>
        <v>2022</v>
      </c>
      <c r="H144" s="62"/>
      <c r="I144" s="63"/>
      <c r="J144" s="62"/>
      <c r="K144" s="63"/>
      <c r="L144" s="63"/>
      <c r="M144" s="62"/>
      <c r="N144" s="62"/>
    </row>
    <row r="145" spans="1:14" x14ac:dyDescent="0.35">
      <c r="A145">
        <v>144</v>
      </c>
      <c r="B145" s="62" t="s">
        <v>329</v>
      </c>
      <c r="C145" t="s">
        <v>470</v>
      </c>
      <c r="D145" s="63">
        <v>44491</v>
      </c>
      <c r="E145" s="62">
        <f>IF(MONTH(Append2[[#This Row],[Date Kit Recieved by Lab]])=12,YEAR(Append2[[#This Row],[Date Kit Recieved by Lab]])+1,YEAR(Append2[[#This Row],[Date Kit Recieved by Lab]]))</f>
        <v>2021</v>
      </c>
      <c r="F145" s="63">
        <v>44637</v>
      </c>
      <c r="G145" s="62">
        <f>YEAR(Append2[[#This Row],[Date Lab Report Prepared]])</f>
        <v>2022</v>
      </c>
      <c r="H145" s="62"/>
      <c r="I145" s="63"/>
      <c r="J145" s="62"/>
      <c r="K145" s="63"/>
      <c r="L145" s="63"/>
      <c r="M145" s="62"/>
      <c r="N145" s="62"/>
    </row>
    <row r="146" spans="1:14" x14ac:dyDescent="0.35">
      <c r="A146">
        <v>145</v>
      </c>
      <c r="B146" s="62" t="s">
        <v>329</v>
      </c>
      <c r="C146" t="s">
        <v>471</v>
      </c>
      <c r="D146" s="63">
        <v>44224</v>
      </c>
      <c r="E146" s="62">
        <f>IF(MONTH(Append2[[#This Row],[Date Kit Recieved by Lab]])=12,YEAR(Append2[[#This Row],[Date Kit Recieved by Lab]])+1,YEAR(Append2[[#This Row],[Date Kit Recieved by Lab]]))</f>
        <v>2021</v>
      </c>
      <c r="F146" s="63">
        <v>44642</v>
      </c>
      <c r="G146" s="62">
        <f>YEAR(Append2[[#This Row],[Date Lab Report Prepared]])</f>
        <v>2022</v>
      </c>
      <c r="H146" s="62"/>
      <c r="I146" s="63"/>
      <c r="J146" s="62"/>
      <c r="K146" s="63"/>
      <c r="L146" s="63"/>
      <c r="M146" s="62"/>
      <c r="N146" s="62"/>
    </row>
    <row r="147" spans="1:14" x14ac:dyDescent="0.35">
      <c r="A147">
        <v>146</v>
      </c>
      <c r="B147" s="62" t="s">
        <v>329</v>
      </c>
      <c r="C147" t="s">
        <v>471</v>
      </c>
      <c r="D147" s="63">
        <v>44224</v>
      </c>
      <c r="E147" s="62">
        <f>IF(MONTH(Append2[[#This Row],[Date Kit Recieved by Lab]])=12,YEAR(Append2[[#This Row],[Date Kit Recieved by Lab]])+1,YEAR(Append2[[#This Row],[Date Kit Recieved by Lab]]))</f>
        <v>2021</v>
      </c>
      <c r="F147" s="63">
        <v>44642</v>
      </c>
      <c r="G147" s="62">
        <f>YEAR(Append2[[#This Row],[Date Lab Report Prepared]])</f>
        <v>2022</v>
      </c>
      <c r="H147" s="62"/>
      <c r="I147" s="63"/>
      <c r="J147" s="62"/>
      <c r="K147" s="63"/>
      <c r="L147" s="63"/>
      <c r="M147" s="62"/>
      <c r="N147" s="62"/>
    </row>
    <row r="148" spans="1:14" x14ac:dyDescent="0.35">
      <c r="A148">
        <v>147</v>
      </c>
      <c r="B148" s="62" t="s">
        <v>329</v>
      </c>
      <c r="C148" t="s">
        <v>472</v>
      </c>
      <c r="D148" s="63">
        <v>44438</v>
      </c>
      <c r="E148" s="62">
        <f>IF(MONTH(Append2[[#This Row],[Date Kit Recieved by Lab]])=12,YEAR(Append2[[#This Row],[Date Kit Recieved by Lab]])+1,YEAR(Append2[[#This Row],[Date Kit Recieved by Lab]]))</f>
        <v>2021</v>
      </c>
      <c r="F148" s="63">
        <v>44643</v>
      </c>
      <c r="G148" s="62">
        <f>YEAR(Append2[[#This Row],[Date Lab Report Prepared]])</f>
        <v>2022</v>
      </c>
      <c r="H148" s="62"/>
      <c r="I148" s="63"/>
      <c r="J148" s="62"/>
      <c r="K148" s="63"/>
      <c r="L148" s="63"/>
      <c r="M148" s="62"/>
      <c r="N148" s="62"/>
    </row>
    <row r="149" spans="1:14" x14ac:dyDescent="0.35">
      <c r="A149">
        <v>148</v>
      </c>
      <c r="B149" s="62" t="s">
        <v>329</v>
      </c>
      <c r="C149" t="s">
        <v>473</v>
      </c>
      <c r="D149" s="63">
        <v>36892</v>
      </c>
      <c r="E149" s="62">
        <f>IF(MONTH(Append2[[#This Row],[Date Kit Recieved by Lab]])=12,YEAR(Append2[[#This Row],[Date Kit Recieved by Lab]])+1,YEAR(Append2[[#This Row],[Date Kit Recieved by Lab]]))</f>
        <v>2001</v>
      </c>
      <c r="F149" s="63">
        <v>44650</v>
      </c>
      <c r="G149" s="62">
        <f>YEAR(Append2[[#This Row],[Date Lab Report Prepared]])</f>
        <v>2022</v>
      </c>
      <c r="H149" s="62"/>
      <c r="I149" s="63"/>
      <c r="J149" s="62"/>
      <c r="K149" s="63"/>
      <c r="L149" s="63"/>
      <c r="M149" s="62"/>
      <c r="N149" s="62"/>
    </row>
    <row r="150" spans="1:14" x14ac:dyDescent="0.35">
      <c r="A150">
        <v>149</v>
      </c>
      <c r="B150" s="62" t="s">
        <v>329</v>
      </c>
      <c r="C150" t="s">
        <v>474</v>
      </c>
      <c r="D150" s="63">
        <v>36892</v>
      </c>
      <c r="E150" s="62">
        <f>IF(MONTH(Append2[[#This Row],[Date Kit Recieved by Lab]])=12,YEAR(Append2[[#This Row],[Date Kit Recieved by Lab]])+1,YEAR(Append2[[#This Row],[Date Kit Recieved by Lab]]))</f>
        <v>2001</v>
      </c>
      <c r="F150" s="63">
        <v>44650</v>
      </c>
      <c r="G150" s="62">
        <f>YEAR(Append2[[#This Row],[Date Lab Report Prepared]])</f>
        <v>2022</v>
      </c>
      <c r="H150" s="62"/>
      <c r="I150" s="63"/>
      <c r="J150" s="62"/>
      <c r="K150" s="63"/>
      <c r="L150" s="63"/>
      <c r="M150" s="62"/>
      <c r="N150" s="62"/>
    </row>
    <row r="151" spans="1:14" x14ac:dyDescent="0.35">
      <c r="A151">
        <v>150</v>
      </c>
      <c r="B151" s="62" t="s">
        <v>329</v>
      </c>
      <c r="C151" t="s">
        <v>475</v>
      </c>
      <c r="D151" s="63">
        <v>36892</v>
      </c>
      <c r="E151" s="62">
        <f>IF(MONTH(Append2[[#This Row],[Date Kit Recieved by Lab]])=12,YEAR(Append2[[#This Row],[Date Kit Recieved by Lab]])+1,YEAR(Append2[[#This Row],[Date Kit Recieved by Lab]]))</f>
        <v>2001</v>
      </c>
      <c r="F151" s="63">
        <v>44650</v>
      </c>
      <c r="G151" s="62">
        <f>YEAR(Append2[[#This Row],[Date Lab Report Prepared]])</f>
        <v>2022</v>
      </c>
      <c r="H151" s="62"/>
      <c r="I151" s="63"/>
      <c r="J151" s="62"/>
      <c r="K151" s="63"/>
      <c r="L151" s="63"/>
      <c r="M151" s="62"/>
      <c r="N151" s="62"/>
    </row>
    <row r="152" spans="1:14" x14ac:dyDescent="0.35">
      <c r="A152">
        <v>151</v>
      </c>
      <c r="B152" s="62" t="s">
        <v>329</v>
      </c>
      <c r="C152" t="s">
        <v>476</v>
      </c>
      <c r="D152" s="63">
        <v>36892</v>
      </c>
      <c r="E152" s="62">
        <f>IF(MONTH(Append2[[#This Row],[Date Kit Recieved by Lab]])=12,YEAR(Append2[[#This Row],[Date Kit Recieved by Lab]])+1,YEAR(Append2[[#This Row],[Date Kit Recieved by Lab]]))</f>
        <v>2001</v>
      </c>
      <c r="F152" s="63">
        <v>44650</v>
      </c>
      <c r="G152" s="62">
        <f>YEAR(Append2[[#This Row],[Date Lab Report Prepared]])</f>
        <v>2022</v>
      </c>
      <c r="H152" s="62"/>
      <c r="I152" s="63"/>
      <c r="J152" s="62"/>
      <c r="K152" s="63"/>
      <c r="L152" s="63"/>
      <c r="M152" s="62"/>
      <c r="N152" s="62"/>
    </row>
    <row r="153" spans="1:14" x14ac:dyDescent="0.35">
      <c r="A153">
        <v>152</v>
      </c>
      <c r="B153" s="62" t="s">
        <v>329</v>
      </c>
      <c r="C153" t="s">
        <v>477</v>
      </c>
      <c r="D153" s="63">
        <v>36892</v>
      </c>
      <c r="E153" s="62">
        <f>IF(MONTH(Append2[[#This Row],[Date Kit Recieved by Lab]])=12,YEAR(Append2[[#This Row],[Date Kit Recieved by Lab]])+1,YEAR(Append2[[#This Row],[Date Kit Recieved by Lab]]))</f>
        <v>2001</v>
      </c>
      <c r="F153" s="63">
        <v>44650</v>
      </c>
      <c r="G153" s="62">
        <f>YEAR(Append2[[#This Row],[Date Lab Report Prepared]])</f>
        <v>2022</v>
      </c>
      <c r="H153" s="62"/>
      <c r="I153" s="63"/>
      <c r="J153" s="62"/>
      <c r="K153" s="63"/>
      <c r="L153" s="63"/>
      <c r="M153" s="62"/>
      <c r="N153" s="62"/>
    </row>
    <row r="154" spans="1:14" x14ac:dyDescent="0.35">
      <c r="A154">
        <v>153</v>
      </c>
      <c r="B154" s="62" t="s">
        <v>329</v>
      </c>
      <c r="C154" t="s">
        <v>478</v>
      </c>
      <c r="D154" s="63">
        <v>36892</v>
      </c>
      <c r="E154" s="62">
        <f>IF(MONTH(Append2[[#This Row],[Date Kit Recieved by Lab]])=12,YEAR(Append2[[#This Row],[Date Kit Recieved by Lab]])+1,YEAR(Append2[[#This Row],[Date Kit Recieved by Lab]]))</f>
        <v>2001</v>
      </c>
      <c r="F154" s="63">
        <v>44650</v>
      </c>
      <c r="G154" s="62">
        <f>YEAR(Append2[[#This Row],[Date Lab Report Prepared]])</f>
        <v>2022</v>
      </c>
      <c r="H154" s="62"/>
      <c r="I154" s="63"/>
      <c r="J154" s="62"/>
      <c r="K154" s="63"/>
      <c r="L154" s="63"/>
      <c r="M154" s="62"/>
      <c r="N154" s="62"/>
    </row>
    <row r="155" spans="1:14" x14ac:dyDescent="0.35">
      <c r="A155">
        <v>154</v>
      </c>
      <c r="B155" s="62" t="s">
        <v>329</v>
      </c>
      <c r="C155" t="s">
        <v>479</v>
      </c>
      <c r="D155" s="63">
        <v>36892</v>
      </c>
      <c r="E155" s="62">
        <f>IF(MONTH(Append2[[#This Row],[Date Kit Recieved by Lab]])=12,YEAR(Append2[[#This Row],[Date Kit Recieved by Lab]])+1,YEAR(Append2[[#This Row],[Date Kit Recieved by Lab]]))</f>
        <v>2001</v>
      </c>
      <c r="F155" s="63">
        <v>44650</v>
      </c>
      <c r="G155" s="62">
        <f>YEAR(Append2[[#This Row],[Date Lab Report Prepared]])</f>
        <v>2022</v>
      </c>
      <c r="H155" s="62"/>
      <c r="I155" s="63"/>
      <c r="J155" s="62"/>
      <c r="K155" s="63"/>
      <c r="L155" s="63"/>
      <c r="M155" s="62"/>
      <c r="N155" s="62"/>
    </row>
    <row r="156" spans="1:14" x14ac:dyDescent="0.35">
      <c r="A156">
        <v>155</v>
      </c>
      <c r="B156" s="62" t="s">
        <v>329</v>
      </c>
      <c r="C156" t="s">
        <v>480</v>
      </c>
      <c r="D156" s="63">
        <v>43993</v>
      </c>
      <c r="E156" s="62">
        <f>IF(MONTH(Append2[[#This Row],[Date Kit Recieved by Lab]])=12,YEAR(Append2[[#This Row],[Date Kit Recieved by Lab]])+1,YEAR(Append2[[#This Row],[Date Kit Recieved by Lab]]))</f>
        <v>2020</v>
      </c>
      <c r="F156" s="63">
        <v>44658</v>
      </c>
      <c r="G156" s="62">
        <f>YEAR(Append2[[#This Row],[Date Lab Report Prepared]])</f>
        <v>2022</v>
      </c>
      <c r="H156" s="62"/>
      <c r="I156" s="63"/>
      <c r="J156" s="62"/>
      <c r="K156" s="63"/>
      <c r="L156" s="63"/>
      <c r="M156" s="62"/>
      <c r="N156" s="62"/>
    </row>
    <row r="157" spans="1:14" x14ac:dyDescent="0.35">
      <c r="A157">
        <v>156</v>
      </c>
      <c r="B157" s="62" t="s">
        <v>329</v>
      </c>
      <c r="C157" t="s">
        <v>481</v>
      </c>
      <c r="D157" s="63">
        <v>36892</v>
      </c>
      <c r="E157" s="62">
        <f>IF(MONTH(Append2[[#This Row],[Date Kit Recieved by Lab]])=12,YEAR(Append2[[#This Row],[Date Kit Recieved by Lab]])+1,YEAR(Append2[[#This Row],[Date Kit Recieved by Lab]]))</f>
        <v>2001</v>
      </c>
      <c r="F157" s="63">
        <v>44670</v>
      </c>
      <c r="G157" s="62">
        <f>YEAR(Append2[[#This Row],[Date Lab Report Prepared]])</f>
        <v>2022</v>
      </c>
      <c r="H157" s="62"/>
      <c r="I157" s="63"/>
      <c r="J157" s="62"/>
      <c r="K157" s="63"/>
      <c r="L157" s="63"/>
      <c r="M157" s="62"/>
      <c r="N157" s="62"/>
    </row>
    <row r="158" spans="1:14" x14ac:dyDescent="0.35">
      <c r="A158">
        <v>157</v>
      </c>
      <c r="B158" s="62" t="s">
        <v>329</v>
      </c>
      <c r="C158" t="s">
        <v>481</v>
      </c>
      <c r="D158" s="63">
        <v>36892</v>
      </c>
      <c r="E158" s="62">
        <f>IF(MONTH(Append2[[#This Row],[Date Kit Recieved by Lab]])=12,YEAR(Append2[[#This Row],[Date Kit Recieved by Lab]])+1,YEAR(Append2[[#This Row],[Date Kit Recieved by Lab]]))</f>
        <v>2001</v>
      </c>
      <c r="F158" s="63">
        <v>44670</v>
      </c>
      <c r="G158" s="62">
        <f>YEAR(Append2[[#This Row],[Date Lab Report Prepared]])</f>
        <v>2022</v>
      </c>
      <c r="H158" s="62"/>
      <c r="I158" s="63"/>
      <c r="J158" s="62"/>
      <c r="K158" s="63"/>
      <c r="L158" s="63"/>
      <c r="M158" s="62"/>
      <c r="N158" s="62"/>
    </row>
    <row r="159" spans="1:14" x14ac:dyDescent="0.35">
      <c r="A159">
        <v>158</v>
      </c>
      <c r="B159" s="62" t="s">
        <v>329</v>
      </c>
      <c r="C159" t="s">
        <v>482</v>
      </c>
      <c r="D159" s="63">
        <v>36892</v>
      </c>
      <c r="E159" s="62">
        <f>IF(MONTH(Append2[[#This Row],[Date Kit Recieved by Lab]])=12,YEAR(Append2[[#This Row],[Date Kit Recieved by Lab]])+1,YEAR(Append2[[#This Row],[Date Kit Recieved by Lab]]))</f>
        <v>2001</v>
      </c>
      <c r="F159" s="63">
        <v>44670</v>
      </c>
      <c r="G159" s="62">
        <f>YEAR(Append2[[#This Row],[Date Lab Report Prepared]])</f>
        <v>2022</v>
      </c>
      <c r="H159" s="62"/>
      <c r="I159" s="63"/>
      <c r="J159" s="62"/>
      <c r="K159" s="63"/>
      <c r="L159" s="63"/>
      <c r="M159" s="62"/>
      <c r="N159" s="62"/>
    </row>
    <row r="160" spans="1:14" x14ac:dyDescent="0.35">
      <c r="A160">
        <v>159</v>
      </c>
      <c r="B160" s="62" t="s">
        <v>329</v>
      </c>
      <c r="C160" t="s">
        <v>483</v>
      </c>
      <c r="D160" s="63">
        <v>36892</v>
      </c>
      <c r="E160" s="62">
        <f>IF(MONTH(Append2[[#This Row],[Date Kit Recieved by Lab]])=12,YEAR(Append2[[#This Row],[Date Kit Recieved by Lab]])+1,YEAR(Append2[[#This Row],[Date Kit Recieved by Lab]]))</f>
        <v>2001</v>
      </c>
      <c r="F160" s="63">
        <v>44670</v>
      </c>
      <c r="G160" s="62">
        <f>YEAR(Append2[[#This Row],[Date Lab Report Prepared]])</f>
        <v>2022</v>
      </c>
      <c r="H160" s="62"/>
      <c r="I160" s="63"/>
      <c r="J160" s="62"/>
      <c r="K160" s="63"/>
      <c r="L160" s="63"/>
      <c r="M160" s="62"/>
      <c r="N160" s="62"/>
    </row>
    <row r="161" spans="1:14" x14ac:dyDescent="0.35">
      <c r="A161">
        <v>160</v>
      </c>
      <c r="B161" s="62" t="s">
        <v>329</v>
      </c>
      <c r="C161" t="s">
        <v>484</v>
      </c>
      <c r="D161" s="63">
        <v>36892</v>
      </c>
      <c r="E161" s="62">
        <f>IF(MONTH(Append2[[#This Row],[Date Kit Recieved by Lab]])=12,YEAR(Append2[[#This Row],[Date Kit Recieved by Lab]])+1,YEAR(Append2[[#This Row],[Date Kit Recieved by Lab]]))</f>
        <v>2001</v>
      </c>
      <c r="F161" s="63">
        <v>44670</v>
      </c>
      <c r="G161" s="62">
        <f>YEAR(Append2[[#This Row],[Date Lab Report Prepared]])</f>
        <v>2022</v>
      </c>
      <c r="H161" s="62"/>
      <c r="I161" s="63"/>
      <c r="J161" s="62"/>
      <c r="K161" s="63"/>
      <c r="L161" s="63"/>
      <c r="M161" s="62"/>
      <c r="N161" s="62"/>
    </row>
    <row r="162" spans="1:14" x14ac:dyDescent="0.35">
      <c r="A162">
        <v>161</v>
      </c>
      <c r="B162" s="62" t="s">
        <v>329</v>
      </c>
      <c r="C162" t="s">
        <v>485</v>
      </c>
      <c r="D162" s="63">
        <v>36892</v>
      </c>
      <c r="E162" s="62">
        <f>IF(MONTH(Append2[[#This Row],[Date Kit Recieved by Lab]])=12,YEAR(Append2[[#This Row],[Date Kit Recieved by Lab]])+1,YEAR(Append2[[#This Row],[Date Kit Recieved by Lab]]))</f>
        <v>2001</v>
      </c>
      <c r="F162" s="63">
        <v>44670</v>
      </c>
      <c r="G162" s="62">
        <f>YEAR(Append2[[#This Row],[Date Lab Report Prepared]])</f>
        <v>2022</v>
      </c>
      <c r="H162" s="62"/>
      <c r="I162" s="63"/>
      <c r="J162" s="62"/>
      <c r="K162" s="63"/>
      <c r="L162" s="63"/>
      <c r="M162" s="62"/>
      <c r="N162" s="62"/>
    </row>
    <row r="163" spans="1:14" x14ac:dyDescent="0.35">
      <c r="A163">
        <v>162</v>
      </c>
      <c r="B163" s="62" t="s">
        <v>329</v>
      </c>
      <c r="C163" t="s">
        <v>486</v>
      </c>
      <c r="D163" s="63">
        <v>44552</v>
      </c>
      <c r="E163" s="62">
        <f>IF(MONTH(Append2[[#This Row],[Date Kit Recieved by Lab]])=12,YEAR(Append2[[#This Row],[Date Kit Recieved by Lab]])+1,YEAR(Append2[[#This Row],[Date Kit Recieved by Lab]]))</f>
        <v>2022</v>
      </c>
      <c r="F163" s="63">
        <v>44726</v>
      </c>
      <c r="G163" s="62">
        <f>YEAR(Append2[[#This Row],[Date Lab Report Prepared]])</f>
        <v>2022</v>
      </c>
      <c r="H163" s="62"/>
      <c r="I163" s="63"/>
      <c r="J163" s="62"/>
      <c r="K163" s="63"/>
      <c r="L163" s="63"/>
      <c r="M163" s="62"/>
      <c r="N163" s="62"/>
    </row>
    <row r="164" spans="1:14" x14ac:dyDescent="0.35">
      <c r="A164">
        <v>163</v>
      </c>
      <c r="B164" s="62" t="s">
        <v>329</v>
      </c>
      <c r="C164" t="s">
        <v>487</v>
      </c>
      <c r="D164" s="63">
        <v>44664</v>
      </c>
      <c r="E164" s="62">
        <f>IF(MONTH(Append2[[#This Row],[Date Kit Recieved by Lab]])=12,YEAR(Append2[[#This Row],[Date Kit Recieved by Lab]])+1,YEAR(Append2[[#This Row],[Date Kit Recieved by Lab]]))</f>
        <v>2022</v>
      </c>
      <c r="F164" s="63">
        <v>44726</v>
      </c>
      <c r="G164" s="62">
        <f>YEAR(Append2[[#This Row],[Date Lab Report Prepared]])</f>
        <v>2022</v>
      </c>
      <c r="H164" s="62"/>
      <c r="I164" s="63"/>
      <c r="J164" s="62"/>
      <c r="K164" s="63"/>
      <c r="L164" s="63"/>
      <c r="M164" s="62"/>
      <c r="N164" s="62"/>
    </row>
    <row r="165" spans="1:14" x14ac:dyDescent="0.35">
      <c r="A165">
        <v>164</v>
      </c>
      <c r="B165" s="62" t="s">
        <v>329</v>
      </c>
      <c r="C165" t="s">
        <v>488</v>
      </c>
      <c r="D165" s="63">
        <v>44034</v>
      </c>
      <c r="E165" s="62">
        <f>IF(MONTH(Append2[[#This Row],[Date Kit Recieved by Lab]])=12,YEAR(Append2[[#This Row],[Date Kit Recieved by Lab]])+1,YEAR(Append2[[#This Row],[Date Kit Recieved by Lab]]))</f>
        <v>2020</v>
      </c>
      <c r="F165" s="63">
        <v>44726</v>
      </c>
      <c r="G165" s="62">
        <f>YEAR(Append2[[#This Row],[Date Lab Report Prepared]])</f>
        <v>2022</v>
      </c>
      <c r="H165" s="62"/>
      <c r="I165" s="63"/>
      <c r="J165" s="62"/>
      <c r="K165" s="63"/>
      <c r="L165" s="63"/>
      <c r="M165" s="62"/>
      <c r="N165" s="62"/>
    </row>
    <row r="166" spans="1:14" x14ac:dyDescent="0.35">
      <c r="A166">
        <v>165</v>
      </c>
      <c r="B166" s="62" t="s">
        <v>329</v>
      </c>
      <c r="C166" t="s">
        <v>489</v>
      </c>
      <c r="D166" s="63">
        <v>44021</v>
      </c>
      <c r="E166" s="62">
        <f>IF(MONTH(Append2[[#This Row],[Date Kit Recieved by Lab]])=12,YEAR(Append2[[#This Row],[Date Kit Recieved by Lab]])+1,YEAR(Append2[[#This Row],[Date Kit Recieved by Lab]]))</f>
        <v>2020</v>
      </c>
      <c r="F166" s="63">
        <v>44727</v>
      </c>
      <c r="G166" s="62">
        <f>YEAR(Append2[[#This Row],[Date Lab Report Prepared]])</f>
        <v>2022</v>
      </c>
      <c r="H166" s="62"/>
      <c r="I166" s="63"/>
      <c r="J166" s="62"/>
      <c r="K166" s="63"/>
      <c r="L166" s="63"/>
      <c r="M166" s="62"/>
      <c r="N166" s="62"/>
    </row>
    <row r="167" spans="1:14" x14ac:dyDescent="0.35">
      <c r="A167">
        <v>166</v>
      </c>
      <c r="B167" s="62" t="s">
        <v>329</v>
      </c>
      <c r="C167" t="s">
        <v>490</v>
      </c>
      <c r="D167" s="63">
        <v>44532</v>
      </c>
      <c r="E167" s="62">
        <f>IF(MONTH(Append2[[#This Row],[Date Kit Recieved by Lab]])=12,YEAR(Append2[[#This Row],[Date Kit Recieved by Lab]])+1,YEAR(Append2[[#This Row],[Date Kit Recieved by Lab]]))</f>
        <v>2022</v>
      </c>
      <c r="F167" s="63">
        <v>44742</v>
      </c>
      <c r="G167" s="62">
        <f>YEAR(Append2[[#This Row],[Date Lab Report Prepared]])</f>
        <v>2022</v>
      </c>
      <c r="H167" s="62"/>
      <c r="I167" s="63"/>
      <c r="J167" s="62"/>
      <c r="K167" s="63"/>
      <c r="L167" s="63"/>
      <c r="M167" s="62"/>
      <c r="N167" s="62"/>
    </row>
    <row r="168" spans="1:14" x14ac:dyDescent="0.35">
      <c r="B168" s="62"/>
      <c r="C168" t="s">
        <v>240</v>
      </c>
      <c r="D168" s="63">
        <v>44159</v>
      </c>
      <c r="E168" s="62">
        <f>IF(MONTH(Append2[[#This Row],[Date Kit Recieved by Lab]])=12,YEAR(Append2[[#This Row],[Date Kit Recieved by Lab]])+1,YEAR(Append2[[#This Row],[Date Kit Recieved by Lab]]))</f>
        <v>2020</v>
      </c>
      <c r="F168" s="63">
        <v>44441</v>
      </c>
      <c r="G168" s="62">
        <f>YEAR(Append2[[#This Row],[Date Lab Report Prepared]])</f>
        <v>2021</v>
      </c>
      <c r="H168" s="62" t="s">
        <v>239</v>
      </c>
      <c r="I168" s="63">
        <v>40743</v>
      </c>
      <c r="J168" s="62" t="s">
        <v>161</v>
      </c>
      <c r="K168" s="63">
        <v>44153</v>
      </c>
      <c r="L168" s="63">
        <v>44377</v>
      </c>
      <c r="M168" s="62" t="s">
        <v>326</v>
      </c>
      <c r="N168" s="62"/>
    </row>
    <row r="169" spans="1:14" x14ac:dyDescent="0.35">
      <c r="B169" s="62"/>
      <c r="C169" t="s">
        <v>242</v>
      </c>
      <c r="D169" s="63">
        <v>44159</v>
      </c>
      <c r="E169" s="62">
        <f>IF(MONTH(Append2[[#This Row],[Date Kit Recieved by Lab]])=12,YEAR(Append2[[#This Row],[Date Kit Recieved by Lab]])+1,YEAR(Append2[[#This Row],[Date Kit Recieved by Lab]]))</f>
        <v>2020</v>
      </c>
      <c r="F169" s="63">
        <v>44433</v>
      </c>
      <c r="G169" s="62">
        <f>YEAR(Append2[[#This Row],[Date Lab Report Prepared]])</f>
        <v>2021</v>
      </c>
      <c r="H169" s="62" t="s">
        <v>241</v>
      </c>
      <c r="I169" s="63">
        <v>40774</v>
      </c>
      <c r="J169" s="62" t="s">
        <v>161</v>
      </c>
      <c r="K169" s="63">
        <v>44154</v>
      </c>
      <c r="L169" s="63">
        <v>44377</v>
      </c>
      <c r="M169" s="62" t="s">
        <v>326</v>
      </c>
      <c r="N169" s="62"/>
    </row>
    <row r="170" spans="1:14" x14ac:dyDescent="0.35">
      <c r="B170" s="62"/>
      <c r="C170" t="s">
        <v>244</v>
      </c>
      <c r="D170" s="63">
        <v>44159</v>
      </c>
      <c r="E170" s="62">
        <f>IF(MONTH(Append2[[#This Row],[Date Kit Recieved by Lab]])=12,YEAR(Append2[[#This Row],[Date Kit Recieved by Lab]])+1,YEAR(Append2[[#This Row],[Date Kit Recieved by Lab]]))</f>
        <v>2020</v>
      </c>
      <c r="F170" s="63">
        <v>44600</v>
      </c>
      <c r="G170" s="62">
        <f>YEAR(Append2[[#This Row],[Date Lab Report Prepared]])</f>
        <v>2022</v>
      </c>
      <c r="H170" s="62" t="s">
        <v>243</v>
      </c>
      <c r="I170" s="63">
        <v>41004</v>
      </c>
      <c r="J170" s="62" t="s">
        <v>161</v>
      </c>
      <c r="K170" s="63">
        <v>44154</v>
      </c>
      <c r="L170" s="63">
        <v>44377</v>
      </c>
      <c r="M170" s="62" t="s">
        <v>326</v>
      </c>
      <c r="N170" s="62"/>
    </row>
    <row r="171" spans="1:14" x14ac:dyDescent="0.35">
      <c r="B171" s="62"/>
      <c r="C171" t="s">
        <v>246</v>
      </c>
      <c r="D171" s="63">
        <v>44159</v>
      </c>
      <c r="E171" s="62">
        <f>IF(MONTH(Append2[[#This Row],[Date Kit Recieved by Lab]])=12,YEAR(Append2[[#This Row],[Date Kit Recieved by Lab]])+1,YEAR(Append2[[#This Row],[Date Kit Recieved by Lab]]))</f>
        <v>2020</v>
      </c>
      <c r="F171" s="63">
        <v>44489</v>
      </c>
      <c r="G171" s="62">
        <f>YEAR(Append2[[#This Row],[Date Lab Report Prepared]])</f>
        <v>2021</v>
      </c>
      <c r="H171" s="62" t="s">
        <v>245</v>
      </c>
      <c r="I171" s="63">
        <v>41103</v>
      </c>
      <c r="J171" s="62" t="s">
        <v>161</v>
      </c>
      <c r="K171" s="63">
        <v>44154</v>
      </c>
      <c r="L171" s="63">
        <v>44377</v>
      </c>
      <c r="M171" s="62" t="s">
        <v>326</v>
      </c>
      <c r="N171" s="62"/>
    </row>
    <row r="172" spans="1:14" x14ac:dyDescent="0.35">
      <c r="B172" s="62"/>
      <c r="C172" t="s">
        <v>248</v>
      </c>
      <c r="D172" s="63">
        <v>44159</v>
      </c>
      <c r="E172" s="62">
        <f>IF(MONTH(Append2[[#This Row],[Date Kit Recieved by Lab]])=12,YEAR(Append2[[#This Row],[Date Kit Recieved by Lab]])+1,YEAR(Append2[[#This Row],[Date Kit Recieved by Lab]]))</f>
        <v>2020</v>
      </c>
      <c r="F172" s="63">
        <v>44433</v>
      </c>
      <c r="G172" s="62">
        <f>YEAR(Append2[[#This Row],[Date Lab Report Prepared]])</f>
        <v>2021</v>
      </c>
      <c r="H172" s="62" t="s">
        <v>247</v>
      </c>
      <c r="I172" s="63">
        <v>41108</v>
      </c>
      <c r="J172" s="62" t="s">
        <v>161</v>
      </c>
      <c r="K172" s="63">
        <v>44154</v>
      </c>
      <c r="L172" s="63">
        <v>44377</v>
      </c>
      <c r="M172" s="62" t="s">
        <v>326</v>
      </c>
      <c r="N172" s="62"/>
    </row>
    <row r="173" spans="1:14" x14ac:dyDescent="0.35">
      <c r="B173" s="62"/>
      <c r="C173" t="s">
        <v>250</v>
      </c>
      <c r="D173" s="63">
        <v>44159</v>
      </c>
      <c r="E173" s="62">
        <f>IF(MONTH(Append2[[#This Row],[Date Kit Recieved by Lab]])=12,YEAR(Append2[[#This Row],[Date Kit Recieved by Lab]])+1,YEAR(Append2[[#This Row],[Date Kit Recieved by Lab]]))</f>
        <v>2020</v>
      </c>
      <c r="F173" s="63">
        <v>44609</v>
      </c>
      <c r="G173" s="62">
        <f>YEAR(Append2[[#This Row],[Date Lab Report Prepared]])</f>
        <v>2022</v>
      </c>
      <c r="H173" s="62" t="s">
        <v>249</v>
      </c>
      <c r="I173" s="63">
        <v>41299</v>
      </c>
      <c r="J173" s="62" t="s">
        <v>161</v>
      </c>
      <c r="K173" s="63">
        <v>44154</v>
      </c>
      <c r="L173" s="63">
        <v>44573</v>
      </c>
      <c r="M173" s="62" t="s">
        <v>326</v>
      </c>
      <c r="N173" s="62"/>
    </row>
    <row r="174" spans="1:14" x14ac:dyDescent="0.35">
      <c r="B174" s="62"/>
      <c r="C174" t="s">
        <v>252</v>
      </c>
      <c r="D174" s="63">
        <v>44159</v>
      </c>
      <c r="E174" s="62">
        <f>IF(MONTH(Append2[[#This Row],[Date Kit Recieved by Lab]])=12,YEAR(Append2[[#This Row],[Date Kit Recieved by Lab]])+1,YEAR(Append2[[#This Row],[Date Kit Recieved by Lab]]))</f>
        <v>2020</v>
      </c>
      <c r="F174" s="63">
        <v>44441</v>
      </c>
      <c r="G174" s="62">
        <f>YEAR(Append2[[#This Row],[Date Lab Report Prepared]])</f>
        <v>2021</v>
      </c>
      <c r="H174" s="62" t="s">
        <v>251</v>
      </c>
      <c r="I174" s="63">
        <v>41861</v>
      </c>
      <c r="J174" s="62" t="s">
        <v>161</v>
      </c>
      <c r="K174" s="63">
        <v>44154</v>
      </c>
      <c r="L174" s="63">
        <v>44377</v>
      </c>
      <c r="M174" s="62" t="s">
        <v>326</v>
      </c>
      <c r="N174" s="62"/>
    </row>
    <row r="175" spans="1:14" x14ac:dyDescent="0.35">
      <c r="B175" s="62"/>
      <c r="C175">
        <v>1505618</v>
      </c>
      <c r="D175" s="63">
        <v>44159</v>
      </c>
      <c r="E175" s="62">
        <f>IF(MONTH(Append2[[#This Row],[Date Kit Recieved by Lab]])=12,YEAR(Append2[[#This Row],[Date Kit Recieved by Lab]])+1,YEAR(Append2[[#This Row],[Date Kit Recieved by Lab]]))</f>
        <v>2020</v>
      </c>
      <c r="F175" s="63">
        <v>44496</v>
      </c>
      <c r="G175" s="62">
        <f>YEAR(Append2[[#This Row],[Date Lab Report Prepared]])</f>
        <v>2021</v>
      </c>
      <c r="H175" s="62" t="s">
        <v>253</v>
      </c>
      <c r="I175" s="63">
        <v>42181</v>
      </c>
      <c r="J175" s="62" t="s">
        <v>161</v>
      </c>
      <c r="K175" s="63">
        <v>44155</v>
      </c>
      <c r="L175" s="63">
        <v>44469</v>
      </c>
      <c r="M175" s="62" t="s">
        <v>326</v>
      </c>
      <c r="N175" s="62"/>
    </row>
    <row r="176" spans="1:14" x14ac:dyDescent="0.35">
      <c r="B176" s="62"/>
      <c r="C176">
        <v>1506790</v>
      </c>
      <c r="D176" s="63">
        <v>44159</v>
      </c>
      <c r="E176" s="62">
        <f>IF(MONTH(Append2[[#This Row],[Date Kit Recieved by Lab]])=12,YEAR(Append2[[#This Row],[Date Kit Recieved by Lab]])+1,YEAR(Append2[[#This Row],[Date Kit Recieved by Lab]]))</f>
        <v>2020</v>
      </c>
      <c r="F176" s="63">
        <v>44495</v>
      </c>
      <c r="G176" s="62">
        <f>YEAR(Append2[[#This Row],[Date Lab Report Prepared]])</f>
        <v>2021</v>
      </c>
      <c r="H176" s="62" t="s">
        <v>254</v>
      </c>
      <c r="I176" s="63">
        <v>42216</v>
      </c>
      <c r="J176" s="62" t="s">
        <v>161</v>
      </c>
      <c r="K176" s="63">
        <v>44155</v>
      </c>
      <c r="L176" s="63">
        <v>44469</v>
      </c>
      <c r="M176" s="62" t="s">
        <v>326</v>
      </c>
      <c r="N176" s="62"/>
    </row>
    <row r="177" spans="2:14" x14ac:dyDescent="0.35">
      <c r="B177" s="62"/>
      <c r="C177">
        <v>1611826</v>
      </c>
      <c r="D177" s="63">
        <v>44159</v>
      </c>
      <c r="E177" s="62">
        <f>IF(MONTH(Append2[[#This Row],[Date Kit Recieved by Lab]])=12,YEAR(Append2[[#This Row],[Date Kit Recieved by Lab]])+1,YEAR(Append2[[#This Row],[Date Kit Recieved by Lab]]))</f>
        <v>2020</v>
      </c>
      <c r="F177" s="63">
        <v>44441</v>
      </c>
      <c r="G177" s="62">
        <f>YEAR(Append2[[#This Row],[Date Lab Report Prepared]])</f>
        <v>2021</v>
      </c>
      <c r="H177" s="62" t="s">
        <v>255</v>
      </c>
      <c r="I177" s="63">
        <v>42724</v>
      </c>
      <c r="J177" s="62" t="s">
        <v>161</v>
      </c>
      <c r="K177" s="63">
        <v>44155</v>
      </c>
      <c r="L177" s="63">
        <v>44377</v>
      </c>
      <c r="M177" s="62" t="s">
        <v>326</v>
      </c>
      <c r="N177" s="62"/>
    </row>
    <row r="178" spans="2:14" x14ac:dyDescent="0.35">
      <c r="B178" s="62"/>
      <c r="C178">
        <v>1702164</v>
      </c>
      <c r="D178" s="63">
        <v>44159</v>
      </c>
      <c r="E178" s="62">
        <f>IF(MONTH(Append2[[#This Row],[Date Kit Recieved by Lab]])=12,YEAR(Append2[[#This Row],[Date Kit Recieved by Lab]])+1,YEAR(Append2[[#This Row],[Date Kit Recieved by Lab]]))</f>
        <v>2020</v>
      </c>
      <c r="F178" s="63">
        <v>44495</v>
      </c>
      <c r="G178" s="62">
        <f>YEAR(Append2[[#This Row],[Date Lab Report Prepared]])</f>
        <v>2021</v>
      </c>
      <c r="H178" s="62" t="s">
        <v>256</v>
      </c>
      <c r="I178" s="63">
        <v>42800</v>
      </c>
      <c r="J178" s="62" t="s">
        <v>161</v>
      </c>
      <c r="K178" s="63">
        <v>44155</v>
      </c>
      <c r="L178" s="63">
        <v>44469</v>
      </c>
      <c r="M178" s="62" t="s">
        <v>326</v>
      </c>
      <c r="N178" s="62"/>
    </row>
    <row r="179" spans="2:14" x14ac:dyDescent="0.35">
      <c r="B179" s="62"/>
      <c r="C179">
        <v>1702987</v>
      </c>
      <c r="D179" s="63">
        <v>44159</v>
      </c>
      <c r="E179" s="62">
        <f>IF(MONTH(Append2[[#This Row],[Date Kit Recieved by Lab]])=12,YEAR(Append2[[#This Row],[Date Kit Recieved by Lab]])+1,YEAR(Append2[[#This Row],[Date Kit Recieved by Lab]]))</f>
        <v>2020</v>
      </c>
      <c r="F179" s="63">
        <v>44495</v>
      </c>
      <c r="G179" s="62">
        <f>YEAR(Append2[[#This Row],[Date Lab Report Prepared]])</f>
        <v>2021</v>
      </c>
      <c r="H179" s="62" t="s">
        <v>257</v>
      </c>
      <c r="I179" s="63">
        <v>42824</v>
      </c>
      <c r="J179" s="62" t="s">
        <v>161</v>
      </c>
      <c r="K179" s="63">
        <v>44155</v>
      </c>
      <c r="L179" s="63">
        <v>44469</v>
      </c>
      <c r="M179" s="62" t="s">
        <v>326</v>
      </c>
      <c r="N179" s="62"/>
    </row>
    <row r="180" spans="2:14" x14ac:dyDescent="0.35">
      <c r="B180" s="62"/>
      <c r="C180">
        <v>1709377</v>
      </c>
      <c r="D180" s="63">
        <v>44159</v>
      </c>
      <c r="E180" s="62">
        <f>IF(MONTH(Append2[[#This Row],[Date Kit Recieved by Lab]])=12,YEAR(Append2[[#This Row],[Date Kit Recieved by Lab]])+1,YEAR(Append2[[#This Row],[Date Kit Recieved by Lab]]))</f>
        <v>2020</v>
      </c>
      <c r="F180" s="63">
        <v>44495</v>
      </c>
      <c r="G180" s="62">
        <f>YEAR(Append2[[#This Row],[Date Lab Report Prepared]])</f>
        <v>2021</v>
      </c>
      <c r="H180" s="62" t="s">
        <v>258</v>
      </c>
      <c r="I180" s="63">
        <v>43009</v>
      </c>
      <c r="J180" s="62" t="s">
        <v>161</v>
      </c>
      <c r="K180" s="63">
        <v>44155</v>
      </c>
      <c r="L180" s="63">
        <v>44469</v>
      </c>
      <c r="M180" s="62" t="s">
        <v>326</v>
      </c>
      <c r="N180" s="62"/>
    </row>
    <row r="181" spans="2:14" x14ac:dyDescent="0.35">
      <c r="B181" s="62"/>
      <c r="C181">
        <v>1711711</v>
      </c>
      <c r="D181" s="63">
        <v>44159</v>
      </c>
      <c r="E181" s="62">
        <f>IF(MONTH(Append2[[#This Row],[Date Kit Recieved by Lab]])=12,YEAR(Append2[[#This Row],[Date Kit Recieved by Lab]])+1,YEAR(Append2[[#This Row],[Date Kit Recieved by Lab]]))</f>
        <v>2020</v>
      </c>
      <c r="F181" s="63">
        <v>44510</v>
      </c>
      <c r="G181" s="62">
        <f>YEAR(Append2[[#This Row],[Date Lab Report Prepared]])</f>
        <v>2021</v>
      </c>
      <c r="H181" s="62" t="s">
        <v>259</v>
      </c>
      <c r="I181" s="63">
        <v>43076</v>
      </c>
      <c r="J181" s="62" t="s">
        <v>161</v>
      </c>
      <c r="K181" s="63">
        <v>44155</v>
      </c>
      <c r="L181" s="63">
        <v>44469</v>
      </c>
      <c r="M181" s="62" t="s">
        <v>326</v>
      </c>
      <c r="N181" s="62"/>
    </row>
    <row r="182" spans="2:14" x14ac:dyDescent="0.35">
      <c r="B182" s="62"/>
      <c r="C182">
        <v>1802389</v>
      </c>
      <c r="D182" s="63">
        <v>44159</v>
      </c>
      <c r="E182" s="62">
        <f>IF(MONTH(Append2[[#This Row],[Date Kit Recieved by Lab]])=12,YEAR(Append2[[#This Row],[Date Kit Recieved by Lab]])+1,YEAR(Append2[[#This Row],[Date Kit Recieved by Lab]]))</f>
        <v>2020</v>
      </c>
      <c r="F182" s="63">
        <v>44433</v>
      </c>
      <c r="G182" s="62">
        <f>YEAR(Append2[[#This Row],[Date Lab Report Prepared]])</f>
        <v>2021</v>
      </c>
      <c r="H182" s="62" t="s">
        <v>260</v>
      </c>
      <c r="I182" s="63">
        <v>43167</v>
      </c>
      <c r="J182" s="62" t="s">
        <v>161</v>
      </c>
      <c r="K182" s="63">
        <v>44155</v>
      </c>
      <c r="L182" s="63">
        <v>44377</v>
      </c>
      <c r="M182" s="62" t="s">
        <v>326</v>
      </c>
      <c r="N182" s="62"/>
    </row>
    <row r="183" spans="2:14" x14ac:dyDescent="0.35">
      <c r="B183" s="62"/>
      <c r="C183">
        <v>15003716</v>
      </c>
      <c r="D183" s="63">
        <v>44158</v>
      </c>
      <c r="E183" s="62">
        <f>IF(MONTH(Append2[[#This Row],[Date Kit Recieved by Lab]])=12,YEAR(Append2[[#This Row],[Date Kit Recieved by Lab]])+1,YEAR(Append2[[#This Row],[Date Kit Recieved by Lab]]))</f>
        <v>2020</v>
      </c>
      <c r="F183" s="63">
        <v>44433</v>
      </c>
      <c r="G183" s="62">
        <f>YEAR(Append2[[#This Row],[Date Lab Report Prepared]])</f>
        <v>2021</v>
      </c>
      <c r="H183" s="62" t="s">
        <v>261</v>
      </c>
      <c r="I183" s="63">
        <v>42274</v>
      </c>
      <c r="J183" s="62" t="s">
        <v>262</v>
      </c>
      <c r="K183" s="63">
        <v>43966</v>
      </c>
      <c r="L183" s="63">
        <v>44377</v>
      </c>
      <c r="M183" s="62" t="s">
        <v>326</v>
      </c>
      <c r="N183" s="62"/>
    </row>
    <row r="184" spans="2:14" x14ac:dyDescent="0.35">
      <c r="B184" s="62"/>
      <c r="C184">
        <v>15004803</v>
      </c>
      <c r="D184" s="63">
        <v>44158</v>
      </c>
      <c r="E184" s="62">
        <f>IF(MONTH(Append2[[#This Row],[Date Kit Recieved by Lab]])=12,YEAR(Append2[[#This Row],[Date Kit Recieved by Lab]])+1,YEAR(Append2[[#This Row],[Date Kit Recieved by Lab]]))</f>
        <v>2020</v>
      </c>
      <c r="F184" s="63">
        <v>44509</v>
      </c>
      <c r="G184" s="62">
        <f>YEAR(Append2[[#This Row],[Date Lab Report Prepared]])</f>
        <v>2021</v>
      </c>
      <c r="H184" s="62" t="s">
        <v>263</v>
      </c>
      <c r="I184" s="63">
        <v>42351</v>
      </c>
      <c r="J184" s="62" t="s">
        <v>262</v>
      </c>
      <c r="K184" s="63">
        <v>43984</v>
      </c>
      <c r="L184" s="63">
        <v>44469</v>
      </c>
      <c r="M184" s="62" t="s">
        <v>326</v>
      </c>
      <c r="N184" s="62"/>
    </row>
    <row r="185" spans="2:14" x14ac:dyDescent="0.35">
      <c r="B185" s="62"/>
      <c r="C185">
        <v>16002442</v>
      </c>
      <c r="D185" s="63">
        <v>44158</v>
      </c>
      <c r="E185" s="62">
        <f>IF(MONTH(Append2[[#This Row],[Date Kit Recieved by Lab]])=12,YEAR(Append2[[#This Row],[Date Kit Recieved by Lab]])+1,YEAR(Append2[[#This Row],[Date Kit Recieved by Lab]]))</f>
        <v>2020</v>
      </c>
      <c r="F185" s="63">
        <v>44433</v>
      </c>
      <c r="G185" s="62">
        <f>YEAR(Append2[[#This Row],[Date Lab Report Prepared]])</f>
        <v>2021</v>
      </c>
      <c r="H185" s="62" t="s">
        <v>264</v>
      </c>
      <c r="I185" s="63">
        <v>42533</v>
      </c>
      <c r="J185" s="62" t="s">
        <v>262</v>
      </c>
      <c r="K185" s="63">
        <v>43966</v>
      </c>
      <c r="L185" s="63">
        <v>44377</v>
      </c>
      <c r="M185" s="62" t="s">
        <v>326</v>
      </c>
      <c r="N185" s="62"/>
    </row>
    <row r="186" spans="2:14" x14ac:dyDescent="0.35">
      <c r="B186" s="62"/>
      <c r="C186">
        <v>1702203</v>
      </c>
      <c r="D186" s="63">
        <v>44186</v>
      </c>
      <c r="E186" s="62">
        <f>IF(MONTH(Append2[[#This Row],[Date Kit Recieved by Lab]])=12,YEAR(Append2[[#This Row],[Date Kit Recieved by Lab]])+1,YEAR(Append2[[#This Row],[Date Kit Recieved by Lab]]))</f>
        <v>2021</v>
      </c>
      <c r="F186" s="63">
        <v>44497</v>
      </c>
      <c r="G186" s="62">
        <f>YEAR(Append2[[#This Row],[Date Lab Report Prepared]])</f>
        <v>2021</v>
      </c>
      <c r="H186" s="62" t="s">
        <v>265</v>
      </c>
      <c r="I186" s="63">
        <v>42823</v>
      </c>
      <c r="J186" s="62" t="s">
        <v>139</v>
      </c>
      <c r="K186" s="63">
        <v>44155</v>
      </c>
      <c r="L186" s="63">
        <v>44469</v>
      </c>
      <c r="M186" s="62" t="s">
        <v>326</v>
      </c>
      <c r="N186" s="62"/>
    </row>
    <row r="187" spans="2:14" x14ac:dyDescent="0.35">
      <c r="B187" s="62"/>
      <c r="C187">
        <v>1707329</v>
      </c>
      <c r="D187" s="63">
        <v>44186</v>
      </c>
      <c r="E187" s="62">
        <f>IF(MONTH(Append2[[#This Row],[Date Kit Recieved by Lab]])=12,YEAR(Append2[[#This Row],[Date Kit Recieved by Lab]])+1,YEAR(Append2[[#This Row],[Date Kit Recieved by Lab]]))</f>
        <v>2021</v>
      </c>
      <c r="F187" s="63">
        <v>44497</v>
      </c>
      <c r="G187" s="62">
        <f>YEAR(Append2[[#This Row],[Date Lab Report Prepared]])</f>
        <v>2021</v>
      </c>
      <c r="H187" s="62" t="s">
        <v>266</v>
      </c>
      <c r="I187" s="63">
        <v>43030</v>
      </c>
      <c r="J187" s="62" t="s">
        <v>139</v>
      </c>
      <c r="K187" s="63">
        <v>44155</v>
      </c>
      <c r="L187" s="63">
        <v>44469</v>
      </c>
      <c r="M187" s="62" t="s">
        <v>326</v>
      </c>
      <c r="N187" s="62"/>
    </row>
    <row r="188" spans="2:14" x14ac:dyDescent="0.35">
      <c r="B188" s="62"/>
      <c r="C188" t="s">
        <v>268</v>
      </c>
      <c r="D188" s="63">
        <v>44221</v>
      </c>
      <c r="E188" s="62">
        <f>IF(MONTH(Append2[[#This Row],[Date Kit Recieved by Lab]])=12,YEAR(Append2[[#This Row],[Date Kit Recieved by Lab]])+1,YEAR(Append2[[#This Row],[Date Kit Recieved by Lab]]))</f>
        <v>2021</v>
      </c>
      <c r="F188" s="63">
        <v>44720</v>
      </c>
      <c r="G188" s="62">
        <f>YEAR(Append2[[#This Row],[Date Lab Report Prepared]])</f>
        <v>2022</v>
      </c>
      <c r="H188" s="62" t="s">
        <v>267</v>
      </c>
      <c r="I188" s="63">
        <v>42827</v>
      </c>
      <c r="J188" s="62" t="s">
        <v>158</v>
      </c>
      <c r="K188" s="63">
        <v>44123</v>
      </c>
      <c r="L188" s="63">
        <v>44687</v>
      </c>
      <c r="M188" s="62" t="s">
        <v>326</v>
      </c>
      <c r="N188" s="62"/>
    </row>
    <row r="189" spans="2:14" x14ac:dyDescent="0.35">
      <c r="B189" s="62"/>
      <c r="C189" t="s">
        <v>270</v>
      </c>
      <c r="D189" s="63">
        <v>44221</v>
      </c>
      <c r="E189" s="62">
        <f>IF(MONTH(Append2[[#This Row],[Date Kit Recieved by Lab]])=12,YEAR(Append2[[#This Row],[Date Kit Recieved by Lab]])+1,YEAR(Append2[[#This Row],[Date Kit Recieved by Lab]]))</f>
        <v>2021</v>
      </c>
      <c r="F189" s="63">
        <v>44726</v>
      </c>
      <c r="G189" s="62">
        <f>YEAR(Append2[[#This Row],[Date Lab Report Prepared]])</f>
        <v>2022</v>
      </c>
      <c r="H189" s="62" t="s">
        <v>269</v>
      </c>
      <c r="I189" s="63">
        <v>42996</v>
      </c>
      <c r="J189" s="62" t="s">
        <v>158</v>
      </c>
      <c r="K189" s="63">
        <v>44111</v>
      </c>
      <c r="L189" s="63">
        <v>44687</v>
      </c>
      <c r="M189" s="62" t="s">
        <v>326</v>
      </c>
      <c r="N189" s="62"/>
    </row>
    <row r="190" spans="2:14" x14ac:dyDescent="0.35">
      <c r="B190" s="62"/>
      <c r="C190" t="s">
        <v>272</v>
      </c>
      <c r="D190" s="63">
        <v>44221</v>
      </c>
      <c r="E190" s="62">
        <f>IF(MONTH(Append2[[#This Row],[Date Kit Recieved by Lab]])=12,YEAR(Append2[[#This Row],[Date Kit Recieved by Lab]])+1,YEAR(Append2[[#This Row],[Date Kit Recieved by Lab]]))</f>
        <v>2021</v>
      </c>
      <c r="F190" s="63">
        <v>44725</v>
      </c>
      <c r="G190" s="62">
        <f>YEAR(Append2[[#This Row],[Date Lab Report Prepared]])</f>
        <v>2022</v>
      </c>
      <c r="H190" s="62" t="s">
        <v>271</v>
      </c>
      <c r="I190" s="63">
        <v>42827</v>
      </c>
      <c r="J190" s="62" t="s">
        <v>158</v>
      </c>
      <c r="K190" s="63">
        <v>44111</v>
      </c>
      <c r="L190" s="63">
        <v>44687</v>
      </c>
      <c r="M190" s="62" t="s">
        <v>326</v>
      </c>
      <c r="N190" s="62"/>
    </row>
    <row r="191" spans="2:14" x14ac:dyDescent="0.35">
      <c r="B191" s="62"/>
      <c r="C191">
        <v>201700222562</v>
      </c>
      <c r="D191" s="63">
        <v>44221</v>
      </c>
      <c r="E191" s="62">
        <f>IF(MONTH(Append2[[#This Row],[Date Kit Recieved by Lab]])=12,YEAR(Append2[[#This Row],[Date Kit Recieved by Lab]])+1,YEAR(Append2[[#This Row],[Date Kit Recieved by Lab]]))</f>
        <v>2021</v>
      </c>
      <c r="F191" s="63">
        <v>44725</v>
      </c>
      <c r="G191" s="62">
        <f>YEAR(Append2[[#This Row],[Date Lab Report Prepared]])</f>
        <v>2022</v>
      </c>
      <c r="H191" s="62" t="s">
        <v>273</v>
      </c>
      <c r="I191" s="63">
        <v>42984</v>
      </c>
      <c r="J191" s="62" t="s">
        <v>158</v>
      </c>
      <c r="K191" s="63">
        <v>44111</v>
      </c>
      <c r="L191" s="63">
        <v>44687</v>
      </c>
      <c r="M191" s="62" t="s">
        <v>326</v>
      </c>
      <c r="N191" s="62"/>
    </row>
    <row r="192" spans="2:14" x14ac:dyDescent="0.35">
      <c r="B192" s="62"/>
      <c r="C192" t="s">
        <v>275</v>
      </c>
      <c r="D192" s="63">
        <v>44221</v>
      </c>
      <c r="E192" s="62">
        <f>IF(MONTH(Append2[[#This Row],[Date Kit Recieved by Lab]])=12,YEAR(Append2[[#This Row],[Date Kit Recieved by Lab]])+1,YEAR(Append2[[#This Row],[Date Kit Recieved by Lab]]))</f>
        <v>2021</v>
      </c>
      <c r="F192" s="63">
        <v>44497</v>
      </c>
      <c r="G192" s="62">
        <f>YEAR(Append2[[#This Row],[Date Lab Report Prepared]])</f>
        <v>2021</v>
      </c>
      <c r="H192" s="62" t="s">
        <v>274</v>
      </c>
      <c r="I192" s="63">
        <v>43052</v>
      </c>
      <c r="J192" s="62" t="s">
        <v>158</v>
      </c>
      <c r="K192" s="63">
        <v>44158</v>
      </c>
      <c r="L192" s="63">
        <v>44469</v>
      </c>
      <c r="M192" s="62" t="s">
        <v>326</v>
      </c>
      <c r="N192" s="62"/>
    </row>
    <row r="193" spans="2:14" x14ac:dyDescent="0.35">
      <c r="B193" s="62"/>
      <c r="C193" t="s">
        <v>277</v>
      </c>
      <c r="D193" s="63">
        <v>44224</v>
      </c>
      <c r="E193" s="62">
        <f>IF(MONTH(Append2[[#This Row],[Date Kit Recieved by Lab]])=12,YEAR(Append2[[#This Row],[Date Kit Recieved by Lab]])+1,YEAR(Append2[[#This Row],[Date Kit Recieved by Lab]]))</f>
        <v>2021</v>
      </c>
      <c r="F193" s="63">
        <v>44726</v>
      </c>
      <c r="G193" s="62">
        <f>YEAR(Append2[[#This Row],[Date Lab Report Prepared]])</f>
        <v>2022</v>
      </c>
      <c r="H193" s="62" t="s">
        <v>276</v>
      </c>
      <c r="I193" s="63">
        <v>39861</v>
      </c>
      <c r="J193" s="62" t="s">
        <v>161</v>
      </c>
      <c r="K193" s="63">
        <v>44223</v>
      </c>
      <c r="L193" s="63">
        <v>44687</v>
      </c>
      <c r="M193" s="62" t="s">
        <v>326</v>
      </c>
      <c r="N193" s="62"/>
    </row>
    <row r="194" spans="2:14" x14ac:dyDescent="0.35">
      <c r="B194" s="62"/>
      <c r="C194" t="s">
        <v>279</v>
      </c>
      <c r="D194" s="63">
        <v>44224</v>
      </c>
      <c r="E194" s="62">
        <f>IF(MONTH(Append2[[#This Row],[Date Kit Recieved by Lab]])=12,YEAR(Append2[[#This Row],[Date Kit Recieved by Lab]])+1,YEAR(Append2[[#This Row],[Date Kit Recieved by Lab]]))</f>
        <v>2021</v>
      </c>
      <c r="F194" s="63">
        <v>44575</v>
      </c>
      <c r="G194" s="62">
        <f>YEAR(Append2[[#This Row],[Date Lab Report Prepared]])</f>
        <v>2022</v>
      </c>
      <c r="H194" s="62" t="s">
        <v>278</v>
      </c>
      <c r="I194" s="63">
        <v>39879</v>
      </c>
      <c r="J194" s="62" t="s">
        <v>161</v>
      </c>
      <c r="K194" s="63">
        <v>44223</v>
      </c>
      <c r="L194" s="63">
        <v>44530</v>
      </c>
      <c r="M194" s="62" t="s">
        <v>326</v>
      </c>
      <c r="N194" s="62"/>
    </row>
    <row r="195" spans="2:14" x14ac:dyDescent="0.35">
      <c r="B195" s="62"/>
      <c r="C195" t="s">
        <v>281</v>
      </c>
      <c r="D195" s="63">
        <v>44224</v>
      </c>
      <c r="E195" s="62">
        <f>IF(MONTH(Append2[[#This Row],[Date Kit Recieved by Lab]])=12,YEAR(Append2[[#This Row],[Date Kit Recieved by Lab]])+1,YEAR(Append2[[#This Row],[Date Kit Recieved by Lab]]))</f>
        <v>2021</v>
      </c>
      <c r="F195" s="63">
        <v>44720</v>
      </c>
      <c r="G195" s="62">
        <f>YEAR(Append2[[#This Row],[Date Lab Report Prepared]])</f>
        <v>2022</v>
      </c>
      <c r="H195" s="62" t="s">
        <v>280</v>
      </c>
      <c r="I195" s="63">
        <v>39914</v>
      </c>
      <c r="J195" s="62" t="s">
        <v>161</v>
      </c>
      <c r="K195" s="63">
        <v>44223</v>
      </c>
      <c r="L195" s="63">
        <v>44687</v>
      </c>
      <c r="M195" s="62" t="s">
        <v>326</v>
      </c>
      <c r="N195" s="62"/>
    </row>
    <row r="196" spans="2:14" x14ac:dyDescent="0.35">
      <c r="B196" s="62"/>
      <c r="C196" t="s">
        <v>283</v>
      </c>
      <c r="D196" s="63">
        <v>44224</v>
      </c>
      <c r="E196" s="62">
        <f>IF(MONTH(Append2[[#This Row],[Date Kit Recieved by Lab]])=12,YEAR(Append2[[#This Row],[Date Kit Recieved by Lab]])+1,YEAR(Append2[[#This Row],[Date Kit Recieved by Lab]]))</f>
        <v>2021</v>
      </c>
      <c r="F196" s="63">
        <v>44725</v>
      </c>
      <c r="G196" s="62">
        <f>YEAR(Append2[[#This Row],[Date Lab Report Prepared]])</f>
        <v>2022</v>
      </c>
      <c r="H196" s="62" t="s">
        <v>282</v>
      </c>
      <c r="I196" s="63">
        <v>39916</v>
      </c>
      <c r="J196" s="62" t="s">
        <v>161</v>
      </c>
      <c r="K196" s="63">
        <v>44223</v>
      </c>
      <c r="L196" s="63">
        <v>44687</v>
      </c>
      <c r="M196" s="62" t="s">
        <v>326</v>
      </c>
      <c r="N196" s="62"/>
    </row>
    <row r="197" spans="2:14" x14ac:dyDescent="0.35">
      <c r="B197" s="62"/>
      <c r="C197">
        <v>1001436</v>
      </c>
      <c r="D197" s="63">
        <v>44224</v>
      </c>
      <c r="E197" s="62">
        <f>IF(MONTH(Append2[[#This Row],[Date Kit Recieved by Lab]])=12,YEAR(Append2[[#This Row],[Date Kit Recieved by Lab]])+1,YEAR(Append2[[#This Row],[Date Kit Recieved by Lab]]))</f>
        <v>2021</v>
      </c>
      <c r="F197" s="63">
        <v>44725</v>
      </c>
      <c r="G197" s="62">
        <f>YEAR(Append2[[#This Row],[Date Lab Report Prepared]])</f>
        <v>2022</v>
      </c>
      <c r="H197" s="62" t="s">
        <v>284</v>
      </c>
      <c r="I197" s="63">
        <v>40222</v>
      </c>
      <c r="J197" s="62" t="s">
        <v>161</v>
      </c>
      <c r="K197" s="63">
        <v>44223</v>
      </c>
      <c r="L197" s="63">
        <v>44687</v>
      </c>
      <c r="M197" s="62" t="s">
        <v>326</v>
      </c>
      <c r="N197" s="62"/>
    </row>
    <row r="198" spans="2:14" x14ac:dyDescent="0.35">
      <c r="B198" s="62"/>
      <c r="C198">
        <v>1001582</v>
      </c>
      <c r="D198" s="63">
        <v>44224</v>
      </c>
      <c r="E198" s="62">
        <f>IF(MONTH(Append2[[#This Row],[Date Kit Recieved by Lab]])=12,YEAR(Append2[[#This Row],[Date Kit Recieved by Lab]])+1,YEAR(Append2[[#This Row],[Date Kit Recieved by Lab]]))</f>
        <v>2021</v>
      </c>
      <c r="F198" s="63">
        <v>44733</v>
      </c>
      <c r="G198" s="62">
        <f>YEAR(Append2[[#This Row],[Date Lab Report Prepared]])</f>
        <v>2022</v>
      </c>
      <c r="H198" s="62" t="s">
        <v>285</v>
      </c>
      <c r="I198" s="63">
        <v>40225</v>
      </c>
      <c r="J198" s="62" t="s">
        <v>161</v>
      </c>
      <c r="K198" s="63">
        <v>44223</v>
      </c>
      <c r="L198" s="63">
        <v>44687</v>
      </c>
      <c r="M198" s="62" t="s">
        <v>326</v>
      </c>
      <c r="N198" s="62"/>
    </row>
    <row r="199" spans="2:14" x14ac:dyDescent="0.35">
      <c r="B199" s="62"/>
      <c r="C199">
        <v>1002500</v>
      </c>
      <c r="D199" s="63">
        <v>44224</v>
      </c>
      <c r="E199" s="62">
        <f>IF(MONTH(Append2[[#This Row],[Date Kit Recieved by Lab]])=12,YEAR(Append2[[#This Row],[Date Kit Recieved by Lab]])+1,YEAR(Append2[[#This Row],[Date Kit Recieved by Lab]]))</f>
        <v>2021</v>
      </c>
      <c r="F199" s="63">
        <v>44728</v>
      </c>
      <c r="G199" s="62">
        <f>YEAR(Append2[[#This Row],[Date Lab Report Prepared]])</f>
        <v>2022</v>
      </c>
      <c r="H199" s="62" t="s">
        <v>286</v>
      </c>
      <c r="I199" s="63">
        <v>40251</v>
      </c>
      <c r="J199" s="62" t="s">
        <v>161</v>
      </c>
      <c r="K199" s="63">
        <v>44223</v>
      </c>
      <c r="L199" s="63">
        <v>44687</v>
      </c>
      <c r="M199" s="62" t="s">
        <v>326</v>
      </c>
      <c r="N199" s="62"/>
    </row>
    <row r="200" spans="2:14" x14ac:dyDescent="0.35">
      <c r="B200" s="62"/>
      <c r="C200">
        <v>1002599</v>
      </c>
      <c r="D200" s="63">
        <v>44224</v>
      </c>
      <c r="E200" s="62">
        <f>IF(MONTH(Append2[[#This Row],[Date Kit Recieved by Lab]])=12,YEAR(Append2[[#This Row],[Date Kit Recieved by Lab]])+1,YEAR(Append2[[#This Row],[Date Kit Recieved by Lab]]))</f>
        <v>2021</v>
      </c>
      <c r="F200" s="63">
        <v>44575</v>
      </c>
      <c r="G200" s="62">
        <f>YEAR(Append2[[#This Row],[Date Lab Report Prepared]])</f>
        <v>2022</v>
      </c>
      <c r="H200" s="62" t="s">
        <v>287</v>
      </c>
      <c r="I200" s="63">
        <v>40254</v>
      </c>
      <c r="J200" s="62" t="s">
        <v>161</v>
      </c>
      <c r="K200" s="63">
        <v>44223</v>
      </c>
      <c r="L200" s="63">
        <v>44530</v>
      </c>
      <c r="M200" s="62" t="s">
        <v>326</v>
      </c>
      <c r="N200" s="62"/>
    </row>
    <row r="201" spans="2:14" x14ac:dyDescent="0.35">
      <c r="B201" s="62"/>
      <c r="C201">
        <v>1003518</v>
      </c>
      <c r="D201" s="63">
        <v>44224</v>
      </c>
      <c r="E201" s="62">
        <f>IF(MONTH(Append2[[#This Row],[Date Kit Recieved by Lab]])=12,YEAR(Append2[[#This Row],[Date Kit Recieved by Lab]])+1,YEAR(Append2[[#This Row],[Date Kit Recieved by Lab]]))</f>
        <v>2021</v>
      </c>
      <c r="F201" s="63">
        <v>44734</v>
      </c>
      <c r="G201" s="62">
        <f>YEAR(Append2[[#This Row],[Date Lab Report Prepared]])</f>
        <v>2022</v>
      </c>
      <c r="H201" s="62" t="s">
        <v>288</v>
      </c>
      <c r="I201" s="63">
        <v>40278</v>
      </c>
      <c r="J201" s="62" t="s">
        <v>161</v>
      </c>
      <c r="K201" s="63">
        <v>44223</v>
      </c>
      <c r="L201" s="63">
        <v>44687</v>
      </c>
      <c r="M201" s="62" t="s">
        <v>326</v>
      </c>
      <c r="N201" s="62"/>
    </row>
    <row r="202" spans="2:14" x14ac:dyDescent="0.35">
      <c r="B202" s="62"/>
      <c r="C202">
        <v>1004996</v>
      </c>
      <c r="D202" s="63">
        <v>44224</v>
      </c>
      <c r="E202" s="62">
        <f>IF(MONTH(Append2[[#This Row],[Date Kit Recieved by Lab]])=12,YEAR(Append2[[#This Row],[Date Kit Recieved by Lab]])+1,YEAR(Append2[[#This Row],[Date Kit Recieved by Lab]]))</f>
        <v>2021</v>
      </c>
      <c r="F202" s="63">
        <v>44575</v>
      </c>
      <c r="G202" s="62">
        <f>YEAR(Append2[[#This Row],[Date Lab Report Prepared]])</f>
        <v>2022</v>
      </c>
      <c r="H202" s="62" t="s">
        <v>289</v>
      </c>
      <c r="I202" s="63">
        <v>40317</v>
      </c>
      <c r="J202" s="62" t="s">
        <v>161</v>
      </c>
      <c r="K202" s="63">
        <v>44223</v>
      </c>
      <c r="L202" s="63">
        <v>44530</v>
      </c>
      <c r="M202" s="62" t="s">
        <v>326</v>
      </c>
      <c r="N202" s="62"/>
    </row>
    <row r="203" spans="2:14" x14ac:dyDescent="0.35">
      <c r="B203" s="62"/>
      <c r="C203">
        <v>1005105</v>
      </c>
      <c r="D203" s="63">
        <v>44224</v>
      </c>
      <c r="E203" s="62">
        <f>IF(MONTH(Append2[[#This Row],[Date Kit Recieved by Lab]])=12,YEAR(Append2[[#This Row],[Date Kit Recieved by Lab]])+1,YEAR(Append2[[#This Row],[Date Kit Recieved by Lab]]))</f>
        <v>2021</v>
      </c>
      <c r="F203" s="63">
        <v>44726</v>
      </c>
      <c r="G203" s="62">
        <f>YEAR(Append2[[#This Row],[Date Lab Report Prepared]])</f>
        <v>2022</v>
      </c>
      <c r="H203" s="62" t="s">
        <v>290</v>
      </c>
      <c r="I203" s="63">
        <v>40317</v>
      </c>
      <c r="J203" s="62" t="s">
        <v>161</v>
      </c>
      <c r="K203" s="63">
        <v>44223</v>
      </c>
      <c r="L203" s="63">
        <v>44687</v>
      </c>
      <c r="M203" s="62" t="s">
        <v>326</v>
      </c>
      <c r="N203" s="62"/>
    </row>
    <row r="204" spans="2:14" x14ac:dyDescent="0.35">
      <c r="B204" s="62"/>
      <c r="C204">
        <v>1005716</v>
      </c>
      <c r="D204" s="63">
        <v>44224</v>
      </c>
      <c r="E204" s="62">
        <f>IF(MONTH(Append2[[#This Row],[Date Kit Recieved by Lab]])=12,YEAR(Append2[[#This Row],[Date Kit Recieved by Lab]])+1,YEAR(Append2[[#This Row],[Date Kit Recieved by Lab]]))</f>
        <v>2021</v>
      </c>
      <c r="F204" s="63">
        <v>44726</v>
      </c>
      <c r="G204" s="62">
        <f>YEAR(Append2[[#This Row],[Date Lab Report Prepared]])</f>
        <v>2022</v>
      </c>
      <c r="H204" s="62" t="s">
        <v>291</v>
      </c>
      <c r="I204" s="63">
        <v>40334</v>
      </c>
      <c r="J204" s="62" t="s">
        <v>161</v>
      </c>
      <c r="K204" s="63">
        <v>44223</v>
      </c>
      <c r="L204" s="63">
        <v>44687</v>
      </c>
      <c r="M204" s="62" t="s">
        <v>326</v>
      </c>
      <c r="N204" s="62"/>
    </row>
    <row r="205" spans="2:14" x14ac:dyDescent="0.35">
      <c r="B205" s="62"/>
      <c r="C205">
        <v>1006416</v>
      </c>
      <c r="D205" s="63">
        <v>44224</v>
      </c>
      <c r="E205" s="62">
        <f>IF(MONTH(Append2[[#This Row],[Date Kit Recieved by Lab]])=12,YEAR(Append2[[#This Row],[Date Kit Recieved by Lab]])+1,YEAR(Append2[[#This Row],[Date Kit Recieved by Lab]]))</f>
        <v>2021</v>
      </c>
      <c r="F205" s="63">
        <v>44575</v>
      </c>
      <c r="G205" s="62">
        <f>YEAR(Append2[[#This Row],[Date Lab Report Prepared]])</f>
        <v>2022</v>
      </c>
      <c r="H205" s="62" t="s">
        <v>292</v>
      </c>
      <c r="I205" s="63">
        <v>40352</v>
      </c>
      <c r="J205" s="62" t="s">
        <v>161</v>
      </c>
      <c r="K205" s="63">
        <v>44223</v>
      </c>
      <c r="L205" s="63">
        <v>44530</v>
      </c>
      <c r="M205" s="62" t="s">
        <v>326</v>
      </c>
      <c r="N205" s="62"/>
    </row>
    <row r="206" spans="2:14" x14ac:dyDescent="0.35">
      <c r="B206" s="62"/>
      <c r="C206">
        <v>1007089</v>
      </c>
      <c r="D206" s="63">
        <v>44224</v>
      </c>
      <c r="E206" s="62">
        <f>IF(MONTH(Append2[[#This Row],[Date Kit Recieved by Lab]])=12,YEAR(Append2[[#This Row],[Date Kit Recieved by Lab]])+1,YEAR(Append2[[#This Row],[Date Kit Recieved by Lab]]))</f>
        <v>2021</v>
      </c>
      <c r="F206" s="63">
        <v>44575</v>
      </c>
      <c r="G206" s="62">
        <f>YEAR(Append2[[#This Row],[Date Lab Report Prepared]])</f>
        <v>2022</v>
      </c>
      <c r="H206" s="62" t="s">
        <v>293</v>
      </c>
      <c r="I206" s="63">
        <v>40370</v>
      </c>
      <c r="J206" s="62" t="s">
        <v>161</v>
      </c>
      <c r="K206" s="63">
        <v>44223</v>
      </c>
      <c r="L206" s="63">
        <v>44530</v>
      </c>
      <c r="M206" s="62" t="s">
        <v>326</v>
      </c>
      <c r="N206" s="62"/>
    </row>
    <row r="207" spans="2:14" x14ac:dyDescent="0.35">
      <c r="B207" s="62"/>
      <c r="C207">
        <v>1007264</v>
      </c>
      <c r="D207" s="63">
        <v>44224</v>
      </c>
      <c r="E207" s="62">
        <f>IF(MONTH(Append2[[#This Row],[Date Kit Recieved by Lab]])=12,YEAR(Append2[[#This Row],[Date Kit Recieved by Lab]])+1,YEAR(Append2[[#This Row],[Date Kit Recieved by Lab]]))</f>
        <v>2021</v>
      </c>
      <c r="F207" s="63">
        <v>44575</v>
      </c>
      <c r="G207" s="62">
        <f>YEAR(Append2[[#This Row],[Date Lab Report Prepared]])</f>
        <v>2022</v>
      </c>
      <c r="H207" s="62" t="s">
        <v>294</v>
      </c>
      <c r="I207" s="63">
        <v>40370</v>
      </c>
      <c r="J207" s="62" t="s">
        <v>161</v>
      </c>
      <c r="K207" s="63">
        <v>44223</v>
      </c>
      <c r="L207" s="63">
        <v>44530</v>
      </c>
      <c r="M207" s="62" t="s">
        <v>326</v>
      </c>
      <c r="N207" s="62"/>
    </row>
    <row r="208" spans="2:14" x14ac:dyDescent="0.35">
      <c r="B208" s="62"/>
      <c r="C208">
        <v>1010600</v>
      </c>
      <c r="D208" s="63">
        <v>44224</v>
      </c>
      <c r="E208" s="62">
        <f>IF(MONTH(Append2[[#This Row],[Date Kit Recieved by Lab]])=12,YEAR(Append2[[#This Row],[Date Kit Recieved by Lab]])+1,YEAR(Append2[[#This Row],[Date Kit Recieved by Lab]]))</f>
        <v>2021</v>
      </c>
      <c r="F208" s="63">
        <v>44725</v>
      </c>
      <c r="G208" s="62">
        <f>YEAR(Append2[[#This Row],[Date Lab Report Prepared]])</f>
        <v>2022</v>
      </c>
      <c r="H208" s="62" t="s">
        <v>295</v>
      </c>
      <c r="I208" s="63">
        <v>40462</v>
      </c>
      <c r="J208" s="62" t="s">
        <v>161</v>
      </c>
      <c r="K208" s="63">
        <v>44223</v>
      </c>
      <c r="L208" s="63">
        <v>44687</v>
      </c>
      <c r="M208" s="62" t="s">
        <v>326</v>
      </c>
      <c r="N208" s="62"/>
    </row>
    <row r="209" spans="2:14" x14ac:dyDescent="0.35">
      <c r="B209" s="62"/>
      <c r="C209">
        <v>1010750</v>
      </c>
      <c r="D209" s="63">
        <v>44224</v>
      </c>
      <c r="E209" s="62">
        <f>IF(MONTH(Append2[[#This Row],[Date Kit Recieved by Lab]])=12,YEAR(Append2[[#This Row],[Date Kit Recieved by Lab]])+1,YEAR(Append2[[#This Row],[Date Kit Recieved by Lab]]))</f>
        <v>2021</v>
      </c>
      <c r="F209" s="63">
        <v>44734</v>
      </c>
      <c r="G209" s="62">
        <f>YEAR(Append2[[#This Row],[Date Lab Report Prepared]])</f>
        <v>2022</v>
      </c>
      <c r="H209" s="62" t="s">
        <v>296</v>
      </c>
      <c r="I209" s="63">
        <v>40467</v>
      </c>
      <c r="J209" s="62" t="s">
        <v>161</v>
      </c>
      <c r="K209" s="63">
        <v>44223</v>
      </c>
      <c r="L209" s="63">
        <v>44687</v>
      </c>
      <c r="M209" s="62" t="s">
        <v>326</v>
      </c>
      <c r="N209" s="62"/>
    </row>
    <row r="210" spans="2:14" x14ac:dyDescent="0.35">
      <c r="B210" s="62"/>
      <c r="C210">
        <v>1104827</v>
      </c>
      <c r="D210" s="63">
        <v>44224</v>
      </c>
      <c r="E210" s="62">
        <f>IF(MONTH(Append2[[#This Row],[Date Kit Recieved by Lab]])=12,YEAR(Append2[[#This Row],[Date Kit Recieved by Lab]])+1,YEAR(Append2[[#This Row],[Date Kit Recieved by Lab]]))</f>
        <v>2021</v>
      </c>
      <c r="F210" s="63">
        <v>44575</v>
      </c>
      <c r="G210" s="62">
        <f>YEAR(Append2[[#This Row],[Date Lab Report Prepared]])</f>
        <v>2022</v>
      </c>
      <c r="H210" s="62" t="s">
        <v>297</v>
      </c>
      <c r="I210" s="63">
        <v>40677</v>
      </c>
      <c r="J210" s="62" t="s">
        <v>161</v>
      </c>
      <c r="K210" s="63">
        <v>44223</v>
      </c>
      <c r="L210" s="63">
        <v>44530</v>
      </c>
      <c r="M210" s="62" t="s">
        <v>326</v>
      </c>
      <c r="N210" s="62"/>
    </row>
    <row r="211" spans="2:14" x14ac:dyDescent="0.35">
      <c r="B211" s="62"/>
      <c r="C211">
        <v>1705404</v>
      </c>
      <c r="D211" s="63">
        <v>44263</v>
      </c>
      <c r="E211" s="62">
        <f>IF(MONTH(Append2[[#This Row],[Date Kit Recieved by Lab]])=12,YEAR(Append2[[#This Row],[Date Kit Recieved by Lab]])+1,YEAR(Append2[[#This Row],[Date Kit Recieved by Lab]]))</f>
        <v>2021</v>
      </c>
      <c r="F211" s="63">
        <v>44728</v>
      </c>
      <c r="G211" s="62">
        <f>YEAR(Append2[[#This Row],[Date Lab Report Prepared]])</f>
        <v>2022</v>
      </c>
      <c r="H211" s="62" t="s">
        <v>298</v>
      </c>
      <c r="I211" s="63">
        <v>42953</v>
      </c>
      <c r="J211" s="62" t="s">
        <v>139</v>
      </c>
      <c r="K211" s="63">
        <v>44257</v>
      </c>
      <c r="L211" s="63">
        <v>44687</v>
      </c>
      <c r="M211" s="62" t="s">
        <v>326</v>
      </c>
      <c r="N211" s="62"/>
    </row>
    <row r="212" spans="2:14" x14ac:dyDescent="0.35">
      <c r="B212" s="62"/>
      <c r="C212">
        <v>1800642</v>
      </c>
      <c r="D212" s="63">
        <v>44263</v>
      </c>
      <c r="E212" s="62">
        <f>IF(MONTH(Append2[[#This Row],[Date Kit Recieved by Lab]])=12,YEAR(Append2[[#This Row],[Date Kit Recieved by Lab]])+1,YEAR(Append2[[#This Row],[Date Kit Recieved by Lab]]))</f>
        <v>2021</v>
      </c>
      <c r="F212" s="63">
        <v>44715</v>
      </c>
      <c r="G212" s="62">
        <f>YEAR(Append2[[#This Row],[Date Lab Report Prepared]])</f>
        <v>2022</v>
      </c>
      <c r="H212" s="62" t="s">
        <v>299</v>
      </c>
      <c r="I212" s="63">
        <v>43127</v>
      </c>
      <c r="J212" s="62" t="s">
        <v>139</v>
      </c>
      <c r="K212" s="63">
        <v>44257</v>
      </c>
      <c r="L212" s="63">
        <v>44687</v>
      </c>
      <c r="M212" s="62" t="s">
        <v>326</v>
      </c>
      <c r="N212" s="62"/>
    </row>
    <row r="213" spans="2:14" x14ac:dyDescent="0.35">
      <c r="B213" s="62"/>
      <c r="C213">
        <v>201756938</v>
      </c>
      <c r="D213" s="63">
        <v>44263</v>
      </c>
      <c r="E213" s="62">
        <f>IF(MONTH(Append2[[#This Row],[Date Kit Recieved by Lab]])=12,YEAR(Append2[[#This Row],[Date Kit Recieved by Lab]])+1,YEAR(Append2[[#This Row],[Date Kit Recieved by Lab]]))</f>
        <v>2021</v>
      </c>
      <c r="F213" s="63">
        <v>44720</v>
      </c>
      <c r="G213" s="62">
        <f>YEAR(Append2[[#This Row],[Date Lab Report Prepared]])</f>
        <v>2022</v>
      </c>
      <c r="H213" s="62" t="s">
        <v>300</v>
      </c>
      <c r="I213" s="63">
        <v>42981</v>
      </c>
      <c r="J213" s="62" t="s">
        <v>301</v>
      </c>
      <c r="K213" s="63">
        <v>44259</v>
      </c>
      <c r="L213" s="63">
        <v>44687</v>
      </c>
      <c r="M213" s="62" t="s">
        <v>326</v>
      </c>
      <c r="N213" s="62"/>
    </row>
    <row r="214" spans="2:14" x14ac:dyDescent="0.35">
      <c r="B214" s="62"/>
      <c r="C214">
        <v>3197817</v>
      </c>
      <c r="D214" s="63">
        <v>44308</v>
      </c>
      <c r="E214" s="62">
        <f>IF(MONTH(Append2[[#This Row],[Date Kit Recieved by Lab]])=12,YEAR(Append2[[#This Row],[Date Kit Recieved by Lab]])+1,YEAR(Append2[[#This Row],[Date Kit Recieved by Lab]]))</f>
        <v>2021</v>
      </c>
      <c r="F214" s="63">
        <v>44727</v>
      </c>
      <c r="G214" s="62">
        <f>YEAR(Append2[[#This Row],[Date Lab Report Prepared]])</f>
        <v>2022</v>
      </c>
      <c r="H214" s="62" t="s">
        <v>302</v>
      </c>
      <c r="I214" s="63">
        <v>42904</v>
      </c>
      <c r="J214" s="62" t="s">
        <v>163</v>
      </c>
      <c r="K214" s="63">
        <v>44301</v>
      </c>
      <c r="L214" s="63">
        <v>44687</v>
      </c>
      <c r="M214" s="62" t="s">
        <v>326</v>
      </c>
      <c r="N214" s="62"/>
    </row>
    <row r="215" spans="2:14" x14ac:dyDescent="0.35">
      <c r="B215" s="62"/>
      <c r="C215">
        <v>5216716</v>
      </c>
      <c r="D215" s="63">
        <v>44308</v>
      </c>
      <c r="E215" s="62">
        <f>IF(MONTH(Append2[[#This Row],[Date Kit Recieved by Lab]])=12,YEAR(Append2[[#This Row],[Date Kit Recieved by Lab]])+1,YEAR(Append2[[#This Row],[Date Kit Recieved by Lab]]))</f>
        <v>2021</v>
      </c>
      <c r="F215" s="63">
        <v>44575</v>
      </c>
      <c r="G215" s="62">
        <f>YEAR(Append2[[#This Row],[Date Lab Report Prepared]])</f>
        <v>2022</v>
      </c>
      <c r="H215" s="62" t="s">
        <v>303</v>
      </c>
      <c r="I215" s="63">
        <v>42650</v>
      </c>
      <c r="J215" s="62" t="s">
        <v>163</v>
      </c>
      <c r="K215" s="63">
        <v>44301</v>
      </c>
      <c r="L215" s="63">
        <v>44530</v>
      </c>
      <c r="M215" s="62" t="s">
        <v>326</v>
      </c>
      <c r="N215" s="62"/>
    </row>
    <row r="216" spans="2:14" x14ac:dyDescent="0.35">
      <c r="B216" s="62"/>
      <c r="C216">
        <v>6751817</v>
      </c>
      <c r="D216" s="63">
        <v>44308</v>
      </c>
      <c r="E216" s="62">
        <f>IF(MONTH(Append2[[#This Row],[Date Kit Recieved by Lab]])=12,YEAR(Append2[[#This Row],[Date Kit Recieved by Lab]])+1,YEAR(Append2[[#This Row],[Date Kit Recieved by Lab]]))</f>
        <v>2021</v>
      </c>
      <c r="F216" s="63">
        <v>44720</v>
      </c>
      <c r="G216" s="62">
        <f>YEAR(Append2[[#This Row],[Date Lab Report Prepared]])</f>
        <v>2022</v>
      </c>
      <c r="H216" s="62" t="s">
        <v>304</v>
      </c>
      <c r="I216" s="63">
        <v>43088</v>
      </c>
      <c r="J216" s="62" t="s">
        <v>163</v>
      </c>
      <c r="K216" s="63">
        <v>44301</v>
      </c>
      <c r="L216" s="63">
        <v>44687</v>
      </c>
      <c r="M216" s="62" t="s">
        <v>326</v>
      </c>
      <c r="N216" s="62"/>
    </row>
    <row r="217" spans="2:14" x14ac:dyDescent="0.35">
      <c r="B217" s="62"/>
      <c r="C217">
        <v>2012001858</v>
      </c>
      <c r="D217" s="63">
        <v>44434</v>
      </c>
      <c r="E217" s="62">
        <f>IF(MONTH(Append2[[#This Row],[Date Kit Recieved by Lab]])=12,YEAR(Append2[[#This Row],[Date Kit Recieved by Lab]])+1,YEAR(Append2[[#This Row],[Date Kit Recieved by Lab]]))</f>
        <v>2021</v>
      </c>
      <c r="F217" s="63">
        <v>44719</v>
      </c>
      <c r="G217" s="62">
        <f>YEAR(Append2[[#This Row],[Date Lab Report Prepared]])</f>
        <v>2022</v>
      </c>
      <c r="H217" s="62" t="s">
        <v>305</v>
      </c>
      <c r="I217" s="63">
        <v>41056</v>
      </c>
      <c r="J217" s="62" t="s">
        <v>135</v>
      </c>
      <c r="K217" s="63">
        <v>44425</v>
      </c>
      <c r="L217" s="63">
        <v>44687</v>
      </c>
      <c r="M217" s="62" t="s">
        <v>326</v>
      </c>
      <c r="N217" s="62"/>
    </row>
    <row r="218" spans="2:14" x14ac:dyDescent="0.35">
      <c r="B218" s="62"/>
      <c r="C218" t="s">
        <v>307</v>
      </c>
      <c r="D218" s="63">
        <v>44334</v>
      </c>
      <c r="E218" s="62">
        <f>IF(MONTH(Append2[[#This Row],[Date Kit Recieved by Lab]])=12,YEAR(Append2[[#This Row],[Date Kit Recieved by Lab]])+1,YEAR(Append2[[#This Row],[Date Kit Recieved by Lab]]))</f>
        <v>2021</v>
      </c>
      <c r="F218" s="63">
        <v>44575</v>
      </c>
      <c r="G218" s="62">
        <f>YEAR(Append2[[#This Row],[Date Lab Report Prepared]])</f>
        <v>2022</v>
      </c>
      <c r="H218" s="62" t="s">
        <v>306</v>
      </c>
      <c r="I218" s="63">
        <v>43344</v>
      </c>
      <c r="J218" s="62" t="s">
        <v>308</v>
      </c>
      <c r="K218" s="63">
        <v>44320</v>
      </c>
      <c r="L218" s="63">
        <v>44530</v>
      </c>
      <c r="M218" s="62" t="s">
        <v>326</v>
      </c>
      <c r="N218" s="62"/>
    </row>
    <row r="219" spans="2:14" x14ac:dyDescent="0.35">
      <c r="B219" s="62"/>
      <c r="C219">
        <v>13002528</v>
      </c>
      <c r="D219" s="63">
        <v>44334</v>
      </c>
      <c r="E219" s="62">
        <f>IF(MONTH(Append2[[#This Row],[Date Kit Recieved by Lab]])=12,YEAR(Append2[[#This Row],[Date Kit Recieved by Lab]])+1,YEAR(Append2[[#This Row],[Date Kit Recieved by Lab]]))</f>
        <v>2021</v>
      </c>
      <c r="F219" s="63">
        <v>44575</v>
      </c>
      <c r="G219" s="62">
        <f>YEAR(Append2[[#This Row],[Date Lab Report Prepared]])</f>
        <v>2022</v>
      </c>
      <c r="H219" s="62" t="s">
        <v>309</v>
      </c>
      <c r="I219" s="63">
        <v>41536</v>
      </c>
      <c r="J219" s="62" t="s">
        <v>308</v>
      </c>
      <c r="K219" s="63">
        <v>44320</v>
      </c>
      <c r="L219" s="63">
        <v>44530</v>
      </c>
      <c r="M219" s="62" t="s">
        <v>326</v>
      </c>
      <c r="N219" s="62"/>
    </row>
    <row r="220" spans="2:14" x14ac:dyDescent="0.35">
      <c r="B220" s="62"/>
      <c r="C220" t="s">
        <v>1</v>
      </c>
      <c r="D220" s="63">
        <v>44397</v>
      </c>
      <c r="E220" s="62">
        <f>IF(MONTH(Append2[[#This Row],[Date Kit Recieved by Lab]])=12,YEAR(Append2[[#This Row],[Date Kit Recieved by Lab]])+1,YEAR(Append2[[#This Row],[Date Kit Recieved by Lab]]))</f>
        <v>2021</v>
      </c>
      <c r="F220" s="63">
        <v>44532</v>
      </c>
      <c r="G220" s="62">
        <f>YEAR(Append2[[#This Row],[Date Lab Report Prepared]])</f>
        <v>2021</v>
      </c>
      <c r="H220" s="62"/>
      <c r="I220" s="63">
        <v>44369</v>
      </c>
      <c r="J220" s="62"/>
      <c r="K220" s="63"/>
      <c r="L220" s="63"/>
      <c r="M220" s="62" t="s">
        <v>322</v>
      </c>
      <c r="N220" s="62"/>
    </row>
    <row r="221" spans="2:14" x14ac:dyDescent="0.35">
      <c r="B221" s="62"/>
      <c r="C221" t="s">
        <v>2</v>
      </c>
      <c r="D221" s="63">
        <v>44392</v>
      </c>
      <c r="E221" s="62">
        <f>IF(MONTH(Append2[[#This Row],[Date Kit Recieved by Lab]])=12,YEAR(Append2[[#This Row],[Date Kit Recieved by Lab]])+1,YEAR(Append2[[#This Row],[Date Kit Recieved by Lab]]))</f>
        <v>2021</v>
      </c>
      <c r="F221" s="63">
        <v>44533</v>
      </c>
      <c r="G221" s="62">
        <f>YEAR(Append2[[#This Row],[Date Lab Report Prepared]])</f>
        <v>2021</v>
      </c>
      <c r="H221" s="62"/>
      <c r="I221" s="63">
        <v>44369</v>
      </c>
      <c r="J221" s="62"/>
      <c r="K221" s="63"/>
      <c r="L221" s="63"/>
      <c r="M221" s="62" t="s">
        <v>322</v>
      </c>
      <c r="N221" s="62"/>
    </row>
    <row r="222" spans="2:14" x14ac:dyDescent="0.35">
      <c r="B222" s="62"/>
      <c r="C222" t="s">
        <v>3</v>
      </c>
      <c r="D222" s="63">
        <v>44426</v>
      </c>
      <c r="E222" s="62">
        <f>IF(MONTH(Append2[[#This Row],[Date Kit Recieved by Lab]])=12,YEAR(Append2[[#This Row],[Date Kit Recieved by Lab]])+1,YEAR(Append2[[#This Row],[Date Kit Recieved by Lab]]))</f>
        <v>2021</v>
      </c>
      <c r="F222" s="63">
        <v>44537</v>
      </c>
      <c r="G222" s="62">
        <f>YEAR(Append2[[#This Row],[Date Lab Report Prepared]])</f>
        <v>2021</v>
      </c>
      <c r="H222" s="62"/>
      <c r="I222" s="63">
        <v>44027</v>
      </c>
      <c r="J222" s="62"/>
      <c r="K222" s="63"/>
      <c r="L222" s="63"/>
      <c r="M222" s="62" t="s">
        <v>322</v>
      </c>
      <c r="N222" s="62"/>
    </row>
    <row r="223" spans="2:14" x14ac:dyDescent="0.35">
      <c r="B223" s="62"/>
      <c r="C223" t="s">
        <v>4</v>
      </c>
      <c r="D223" s="63">
        <v>44427</v>
      </c>
      <c r="E223" s="62">
        <f>IF(MONTH(Append2[[#This Row],[Date Kit Recieved by Lab]])=12,YEAR(Append2[[#This Row],[Date Kit Recieved by Lab]])+1,YEAR(Append2[[#This Row],[Date Kit Recieved by Lab]]))</f>
        <v>2021</v>
      </c>
      <c r="F223" s="63">
        <v>44538</v>
      </c>
      <c r="G223" s="62">
        <f>YEAR(Append2[[#This Row],[Date Lab Report Prepared]])</f>
        <v>2021</v>
      </c>
      <c r="H223" s="62"/>
      <c r="I223" s="63">
        <v>44218</v>
      </c>
      <c r="J223" s="62"/>
      <c r="K223" s="63"/>
      <c r="L223" s="63"/>
      <c r="M223" s="62" t="s">
        <v>322</v>
      </c>
      <c r="N223" s="62"/>
    </row>
    <row r="224" spans="2:14" x14ac:dyDescent="0.35">
      <c r="B224" s="62"/>
      <c r="C224" t="s">
        <v>5</v>
      </c>
      <c r="D224" s="63">
        <v>44433</v>
      </c>
      <c r="E224" s="62">
        <f>IF(MONTH(Append2[[#This Row],[Date Kit Recieved by Lab]])=12,YEAR(Append2[[#This Row],[Date Kit Recieved by Lab]])+1,YEAR(Append2[[#This Row],[Date Kit Recieved by Lab]]))</f>
        <v>2021</v>
      </c>
      <c r="F224" s="63">
        <v>44546</v>
      </c>
      <c r="G224" s="62">
        <f>YEAR(Append2[[#This Row],[Date Lab Report Prepared]])</f>
        <v>2021</v>
      </c>
      <c r="H224" s="62"/>
      <c r="I224" s="63">
        <v>44415</v>
      </c>
      <c r="J224" s="62"/>
      <c r="K224" s="63"/>
      <c r="L224" s="63"/>
      <c r="M224" s="62" t="s">
        <v>322</v>
      </c>
      <c r="N224" s="62"/>
    </row>
    <row r="225" spans="2:14" x14ac:dyDescent="0.35">
      <c r="B225" s="62"/>
      <c r="C225" t="s">
        <v>6</v>
      </c>
      <c r="D225" s="63">
        <v>44427</v>
      </c>
      <c r="E225" s="62">
        <f>IF(MONTH(Append2[[#This Row],[Date Kit Recieved by Lab]])=12,YEAR(Append2[[#This Row],[Date Kit Recieved by Lab]])+1,YEAR(Append2[[#This Row],[Date Kit Recieved by Lab]]))</f>
        <v>2021</v>
      </c>
      <c r="F225" s="63">
        <v>44546</v>
      </c>
      <c r="G225" s="62">
        <f>YEAR(Append2[[#This Row],[Date Lab Report Prepared]])</f>
        <v>2021</v>
      </c>
      <c r="H225" s="62"/>
      <c r="I225" s="63">
        <v>44402</v>
      </c>
      <c r="J225" s="62"/>
      <c r="K225" s="63"/>
      <c r="L225" s="63"/>
      <c r="M225" s="62" t="s">
        <v>322</v>
      </c>
      <c r="N225" s="62"/>
    </row>
    <row r="226" spans="2:14" x14ac:dyDescent="0.35">
      <c r="B226" s="62"/>
      <c r="C226" t="s">
        <v>7</v>
      </c>
      <c r="D226" s="63">
        <v>44413</v>
      </c>
      <c r="E226" s="62">
        <f>IF(MONTH(Append2[[#This Row],[Date Kit Recieved by Lab]])=12,YEAR(Append2[[#This Row],[Date Kit Recieved by Lab]])+1,YEAR(Append2[[#This Row],[Date Kit Recieved by Lab]]))</f>
        <v>2021</v>
      </c>
      <c r="F226" s="63">
        <v>44552</v>
      </c>
      <c r="G226" s="62">
        <f>YEAR(Append2[[#This Row],[Date Lab Report Prepared]])</f>
        <v>2021</v>
      </c>
      <c r="H226" s="62"/>
      <c r="I226" s="63">
        <v>44395</v>
      </c>
      <c r="J226" s="62"/>
      <c r="K226" s="63"/>
      <c r="L226" s="63"/>
      <c r="M226" s="62" t="s">
        <v>322</v>
      </c>
      <c r="N226" s="62"/>
    </row>
    <row r="227" spans="2:14" x14ac:dyDescent="0.35">
      <c r="B227" s="62"/>
      <c r="C227" t="s">
        <v>8</v>
      </c>
      <c r="D227" s="63">
        <v>44371</v>
      </c>
      <c r="E227" s="62">
        <f>IF(MONTH(Append2[[#This Row],[Date Kit Recieved by Lab]])=12,YEAR(Append2[[#This Row],[Date Kit Recieved by Lab]])+1,YEAR(Append2[[#This Row],[Date Kit Recieved by Lab]]))</f>
        <v>2021</v>
      </c>
      <c r="F227" s="63">
        <v>44503</v>
      </c>
      <c r="G227" s="62">
        <f>YEAR(Append2[[#This Row],[Date Lab Report Prepared]])</f>
        <v>2021</v>
      </c>
      <c r="H227" s="62"/>
      <c r="I227" s="63">
        <v>44347</v>
      </c>
      <c r="J227" s="62"/>
      <c r="K227" s="63"/>
      <c r="L227" s="63"/>
      <c r="M227" s="62" t="s">
        <v>322</v>
      </c>
      <c r="N227" s="62"/>
    </row>
    <row r="228" spans="2:14" x14ac:dyDescent="0.35">
      <c r="B228" s="62"/>
      <c r="C228" t="s">
        <v>9</v>
      </c>
      <c r="D228" s="63">
        <v>44449</v>
      </c>
      <c r="E228" s="62">
        <f>IF(MONTH(Append2[[#This Row],[Date Kit Recieved by Lab]])=12,YEAR(Append2[[#This Row],[Date Kit Recieved by Lab]])+1,YEAR(Append2[[#This Row],[Date Kit Recieved by Lab]]))</f>
        <v>2021</v>
      </c>
      <c r="F228" s="63">
        <v>44503</v>
      </c>
      <c r="G228" s="62">
        <f>YEAR(Append2[[#This Row],[Date Lab Report Prepared]])</f>
        <v>2021</v>
      </c>
      <c r="H228" s="62"/>
      <c r="I228" s="63">
        <v>44443</v>
      </c>
      <c r="J228" s="62"/>
      <c r="K228" s="63"/>
      <c r="L228" s="63"/>
      <c r="M228" s="62" t="s">
        <v>322</v>
      </c>
      <c r="N228" s="62"/>
    </row>
    <row r="229" spans="2:14" x14ac:dyDescent="0.35">
      <c r="B229" s="62"/>
      <c r="C229" t="s">
        <v>10</v>
      </c>
      <c r="D229" s="63">
        <v>44397</v>
      </c>
      <c r="E229" s="62">
        <f>IF(MONTH(Append2[[#This Row],[Date Kit Recieved by Lab]])=12,YEAR(Append2[[#This Row],[Date Kit Recieved by Lab]])+1,YEAR(Append2[[#This Row],[Date Kit Recieved by Lab]]))</f>
        <v>2021</v>
      </c>
      <c r="F229" s="63">
        <v>44505</v>
      </c>
      <c r="G229" s="62">
        <f>YEAR(Append2[[#This Row],[Date Lab Report Prepared]])</f>
        <v>2021</v>
      </c>
      <c r="H229" s="62"/>
      <c r="I229" s="63">
        <v>44320</v>
      </c>
      <c r="J229" s="62"/>
      <c r="K229" s="63"/>
      <c r="L229" s="63"/>
      <c r="M229" s="62" t="s">
        <v>322</v>
      </c>
      <c r="N229" s="62"/>
    </row>
    <row r="230" spans="2:14" x14ac:dyDescent="0.35">
      <c r="B230" s="62"/>
      <c r="C230" t="s">
        <v>11</v>
      </c>
      <c r="D230" s="63">
        <v>44432</v>
      </c>
      <c r="E230" s="62">
        <f>IF(MONTH(Append2[[#This Row],[Date Kit Recieved by Lab]])=12,YEAR(Append2[[#This Row],[Date Kit Recieved by Lab]])+1,YEAR(Append2[[#This Row],[Date Kit Recieved by Lab]]))</f>
        <v>2021</v>
      </c>
      <c r="F230" s="63">
        <v>44508</v>
      </c>
      <c r="G230" s="62">
        <f>YEAR(Append2[[#This Row],[Date Lab Report Prepared]])</f>
        <v>2021</v>
      </c>
      <c r="H230" s="62"/>
      <c r="I230" s="63">
        <v>44410</v>
      </c>
      <c r="J230" s="62"/>
      <c r="K230" s="63"/>
      <c r="L230" s="63"/>
      <c r="M230" s="62" t="s">
        <v>322</v>
      </c>
      <c r="N230" s="62"/>
    </row>
    <row r="231" spans="2:14" x14ac:dyDescent="0.35">
      <c r="B231" s="62"/>
      <c r="C231" t="s">
        <v>12</v>
      </c>
      <c r="D231" s="63">
        <v>44378</v>
      </c>
      <c r="E231" s="62">
        <f>IF(MONTH(Append2[[#This Row],[Date Kit Recieved by Lab]])=12,YEAR(Append2[[#This Row],[Date Kit Recieved by Lab]])+1,YEAR(Append2[[#This Row],[Date Kit Recieved by Lab]]))</f>
        <v>2021</v>
      </c>
      <c r="F231" s="63">
        <v>44510</v>
      </c>
      <c r="G231" s="62">
        <f>YEAR(Append2[[#This Row],[Date Lab Report Prepared]])</f>
        <v>2021</v>
      </c>
      <c r="H231" s="62"/>
      <c r="I231" s="63">
        <v>44373</v>
      </c>
      <c r="J231" s="62"/>
      <c r="K231" s="63"/>
      <c r="L231" s="63"/>
      <c r="M231" s="62" t="s">
        <v>322</v>
      </c>
      <c r="N231" s="62"/>
    </row>
    <row r="232" spans="2:14" x14ac:dyDescent="0.35">
      <c r="B232" s="62"/>
      <c r="C232" t="s">
        <v>13</v>
      </c>
      <c r="D232" s="63">
        <v>44389</v>
      </c>
      <c r="E232" s="62">
        <f>IF(MONTH(Append2[[#This Row],[Date Kit Recieved by Lab]])=12,YEAR(Append2[[#This Row],[Date Kit Recieved by Lab]])+1,YEAR(Append2[[#This Row],[Date Kit Recieved by Lab]]))</f>
        <v>2021</v>
      </c>
      <c r="F232" s="63">
        <v>44516</v>
      </c>
      <c r="G232" s="62">
        <f>YEAR(Append2[[#This Row],[Date Lab Report Prepared]])</f>
        <v>2021</v>
      </c>
      <c r="H232" s="62"/>
      <c r="I232" s="63">
        <v>44369</v>
      </c>
      <c r="J232" s="62"/>
      <c r="K232" s="63"/>
      <c r="L232" s="63"/>
      <c r="M232" s="62" t="s">
        <v>322</v>
      </c>
      <c r="N232" s="62"/>
    </row>
    <row r="233" spans="2:14" x14ac:dyDescent="0.35">
      <c r="B233" s="62"/>
      <c r="C233" t="s">
        <v>14</v>
      </c>
      <c r="D233" s="63">
        <v>44413</v>
      </c>
      <c r="E233" s="62">
        <f>IF(MONTH(Append2[[#This Row],[Date Kit Recieved by Lab]])=12,YEAR(Append2[[#This Row],[Date Kit Recieved by Lab]])+1,YEAR(Append2[[#This Row],[Date Kit Recieved by Lab]]))</f>
        <v>2021</v>
      </c>
      <c r="F233" s="63">
        <v>44517</v>
      </c>
      <c r="G233" s="62">
        <f>YEAR(Append2[[#This Row],[Date Lab Report Prepared]])</f>
        <v>2021</v>
      </c>
      <c r="H233" s="62"/>
      <c r="I233" s="63">
        <v>44237</v>
      </c>
      <c r="J233" s="62"/>
      <c r="K233" s="63"/>
      <c r="L233" s="63"/>
      <c r="M233" s="62" t="s">
        <v>322</v>
      </c>
      <c r="N233" s="62"/>
    </row>
    <row r="234" spans="2:14" x14ac:dyDescent="0.35">
      <c r="B234" s="62"/>
      <c r="C234" t="s">
        <v>15</v>
      </c>
      <c r="D234" s="63">
        <v>44426</v>
      </c>
      <c r="E234" s="62">
        <f>IF(MONTH(Append2[[#This Row],[Date Kit Recieved by Lab]])=12,YEAR(Append2[[#This Row],[Date Kit Recieved by Lab]])+1,YEAR(Append2[[#This Row],[Date Kit Recieved by Lab]]))</f>
        <v>2021</v>
      </c>
      <c r="F234" s="63">
        <v>44519</v>
      </c>
      <c r="G234" s="62">
        <f>YEAR(Append2[[#This Row],[Date Lab Report Prepared]])</f>
        <v>2021</v>
      </c>
      <c r="H234" s="62"/>
      <c r="I234" s="63">
        <v>44377</v>
      </c>
      <c r="J234" s="62"/>
      <c r="K234" s="63"/>
      <c r="L234" s="63"/>
      <c r="M234" s="62" t="s">
        <v>322</v>
      </c>
      <c r="N234" s="62"/>
    </row>
    <row r="235" spans="2:14" x14ac:dyDescent="0.35">
      <c r="B235" s="62"/>
      <c r="C235" t="s">
        <v>16</v>
      </c>
      <c r="D235" s="63">
        <v>44392</v>
      </c>
      <c r="E235" s="62">
        <f>IF(MONTH(Append2[[#This Row],[Date Kit Recieved by Lab]])=12,YEAR(Append2[[#This Row],[Date Kit Recieved by Lab]])+1,YEAR(Append2[[#This Row],[Date Kit Recieved by Lab]]))</f>
        <v>2021</v>
      </c>
      <c r="F235" s="63">
        <v>44522</v>
      </c>
      <c r="G235" s="62">
        <f>YEAR(Append2[[#This Row],[Date Lab Report Prepared]])</f>
        <v>2021</v>
      </c>
      <c r="H235" s="62"/>
      <c r="I235" s="63">
        <v>44375</v>
      </c>
      <c r="J235" s="62"/>
      <c r="K235" s="63"/>
      <c r="L235" s="63"/>
      <c r="M235" s="62" t="s">
        <v>322</v>
      </c>
      <c r="N235" s="62"/>
    </row>
    <row r="236" spans="2:14" x14ac:dyDescent="0.35">
      <c r="B236" s="62"/>
      <c r="C236" t="s">
        <v>17</v>
      </c>
      <c r="D236" s="63">
        <v>44399</v>
      </c>
      <c r="E236" s="62">
        <f>IF(MONTH(Append2[[#This Row],[Date Kit Recieved by Lab]])=12,YEAR(Append2[[#This Row],[Date Kit Recieved by Lab]])+1,YEAR(Append2[[#This Row],[Date Kit Recieved by Lab]]))</f>
        <v>2021</v>
      </c>
      <c r="F236" s="63">
        <v>44529</v>
      </c>
      <c r="G236" s="62">
        <f>YEAR(Append2[[#This Row],[Date Lab Report Prepared]])</f>
        <v>2021</v>
      </c>
      <c r="H236" s="62"/>
      <c r="I236" s="63">
        <v>44355</v>
      </c>
      <c r="J236" s="62"/>
      <c r="K236" s="63"/>
      <c r="L236" s="63"/>
      <c r="M236" s="62" t="s">
        <v>322</v>
      </c>
      <c r="N236" s="62"/>
    </row>
    <row r="237" spans="2:14" x14ac:dyDescent="0.35">
      <c r="B237" s="62"/>
      <c r="C237" t="s">
        <v>18</v>
      </c>
      <c r="D237" s="63">
        <v>44476</v>
      </c>
      <c r="E237" s="62">
        <f>IF(MONTH(Append2[[#This Row],[Date Kit Recieved by Lab]])=12,YEAR(Append2[[#This Row],[Date Kit Recieved by Lab]])+1,YEAR(Append2[[#This Row],[Date Kit Recieved by Lab]]))</f>
        <v>2021</v>
      </c>
      <c r="F237" s="63">
        <v>44529</v>
      </c>
      <c r="G237" s="62">
        <f>YEAR(Append2[[#This Row],[Date Lab Report Prepared]])</f>
        <v>2021</v>
      </c>
      <c r="H237" s="62"/>
      <c r="I237" s="63">
        <v>44445</v>
      </c>
      <c r="J237" s="62"/>
      <c r="K237" s="63"/>
      <c r="L237" s="63"/>
      <c r="M237" s="62" t="s">
        <v>322</v>
      </c>
      <c r="N237" s="62"/>
    </row>
    <row r="238" spans="2:14" x14ac:dyDescent="0.35">
      <c r="B238" s="62"/>
      <c r="C238" t="s">
        <v>19</v>
      </c>
      <c r="D238" s="63">
        <v>44406</v>
      </c>
      <c r="E238" s="62">
        <f>IF(MONTH(Append2[[#This Row],[Date Kit Recieved by Lab]])=12,YEAR(Append2[[#This Row],[Date Kit Recieved by Lab]])+1,YEAR(Append2[[#This Row],[Date Kit Recieved by Lab]]))</f>
        <v>2021</v>
      </c>
      <c r="F238" s="63">
        <v>44530</v>
      </c>
      <c r="G238" s="62">
        <f>YEAR(Append2[[#This Row],[Date Lab Report Prepared]])</f>
        <v>2021</v>
      </c>
      <c r="H238" s="62"/>
      <c r="I238" s="63">
        <v>44327</v>
      </c>
      <c r="J238" s="62"/>
      <c r="K238" s="63"/>
      <c r="L238" s="63"/>
      <c r="M238" s="62" t="s">
        <v>322</v>
      </c>
      <c r="N238" s="62"/>
    </row>
    <row r="239" spans="2:14" x14ac:dyDescent="0.35">
      <c r="B239" s="62"/>
      <c r="C239" t="s">
        <v>20</v>
      </c>
      <c r="D239" s="63">
        <v>44427</v>
      </c>
      <c r="E239" s="62">
        <f>IF(MONTH(Append2[[#This Row],[Date Kit Recieved by Lab]])=12,YEAR(Append2[[#This Row],[Date Kit Recieved by Lab]])+1,YEAR(Append2[[#This Row],[Date Kit Recieved by Lab]]))</f>
        <v>2021</v>
      </c>
      <c r="F239" s="63">
        <v>44530</v>
      </c>
      <c r="G239" s="62">
        <f>YEAR(Append2[[#This Row],[Date Lab Report Prepared]])</f>
        <v>2021</v>
      </c>
      <c r="H239" s="62"/>
      <c r="I239" s="63">
        <v>44380</v>
      </c>
      <c r="J239" s="62"/>
      <c r="K239" s="63"/>
      <c r="L239" s="63"/>
      <c r="M239" s="62" t="s">
        <v>322</v>
      </c>
      <c r="N239" s="62"/>
    </row>
    <row r="240" spans="2:14" x14ac:dyDescent="0.35">
      <c r="B240" s="62"/>
      <c r="C240" t="s">
        <v>21</v>
      </c>
      <c r="D240" s="63">
        <v>44392</v>
      </c>
      <c r="E240" s="62">
        <f>IF(MONTH(Append2[[#This Row],[Date Kit Recieved by Lab]])=12,YEAR(Append2[[#This Row],[Date Kit Recieved by Lab]])+1,YEAR(Append2[[#This Row],[Date Kit Recieved by Lab]]))</f>
        <v>2021</v>
      </c>
      <c r="F240" s="63">
        <v>44489</v>
      </c>
      <c r="G240" s="62">
        <f>YEAR(Append2[[#This Row],[Date Lab Report Prepared]])</f>
        <v>2021</v>
      </c>
      <c r="H240" s="62"/>
      <c r="I240" s="63">
        <v>44366</v>
      </c>
      <c r="J240" s="62"/>
      <c r="K240" s="63"/>
      <c r="L240" s="63"/>
      <c r="M240" s="62" t="s">
        <v>322</v>
      </c>
      <c r="N240" s="62"/>
    </row>
    <row r="241" spans="2:14" x14ac:dyDescent="0.35">
      <c r="B241" s="62"/>
      <c r="C241" t="s">
        <v>22</v>
      </c>
      <c r="D241" s="63">
        <v>44454</v>
      </c>
      <c r="E241" s="62">
        <f>IF(MONTH(Append2[[#This Row],[Date Kit Recieved by Lab]])=12,YEAR(Append2[[#This Row],[Date Kit Recieved by Lab]])+1,YEAR(Append2[[#This Row],[Date Kit Recieved by Lab]]))</f>
        <v>2021</v>
      </c>
      <c r="F241" s="63">
        <v>44490</v>
      </c>
      <c r="G241" s="62">
        <f>YEAR(Append2[[#This Row],[Date Lab Report Prepared]])</f>
        <v>2021</v>
      </c>
      <c r="H241" s="62"/>
      <c r="I241" s="63">
        <v>40709</v>
      </c>
      <c r="J241" s="62"/>
      <c r="K241" s="63"/>
      <c r="L241" s="63"/>
      <c r="M241" s="62" t="s">
        <v>322</v>
      </c>
      <c r="N241" s="62"/>
    </row>
    <row r="242" spans="2:14" x14ac:dyDescent="0.35">
      <c r="B242" s="62"/>
      <c r="C242" t="s">
        <v>23</v>
      </c>
      <c r="D242" s="63">
        <v>44434</v>
      </c>
      <c r="E242" s="62">
        <f>IF(MONTH(Append2[[#This Row],[Date Kit Recieved by Lab]])=12,YEAR(Append2[[#This Row],[Date Kit Recieved by Lab]])+1,YEAR(Append2[[#This Row],[Date Kit Recieved by Lab]]))</f>
        <v>2021</v>
      </c>
      <c r="F242" s="63">
        <v>44490</v>
      </c>
      <c r="G242" s="62">
        <f>YEAR(Append2[[#This Row],[Date Lab Report Prepared]])</f>
        <v>2021</v>
      </c>
      <c r="H242" s="62"/>
      <c r="I242" s="63">
        <v>44429</v>
      </c>
      <c r="J242" s="62"/>
      <c r="K242" s="63"/>
      <c r="L242" s="63"/>
      <c r="M242" s="62" t="s">
        <v>322</v>
      </c>
      <c r="N242" s="62"/>
    </row>
    <row r="243" spans="2:14" x14ac:dyDescent="0.35">
      <c r="B243" s="62"/>
      <c r="C243" t="s">
        <v>24</v>
      </c>
      <c r="D243" s="63">
        <v>44446</v>
      </c>
      <c r="E243" s="62">
        <f>IF(MONTH(Append2[[#This Row],[Date Kit Recieved by Lab]])=12,YEAR(Append2[[#This Row],[Date Kit Recieved by Lab]])+1,YEAR(Append2[[#This Row],[Date Kit Recieved by Lab]]))</f>
        <v>2021</v>
      </c>
      <c r="F243" s="63">
        <v>44494</v>
      </c>
      <c r="G243" s="62">
        <f>YEAR(Append2[[#This Row],[Date Lab Report Prepared]])</f>
        <v>2021</v>
      </c>
      <c r="H243" s="62"/>
      <c r="I243" s="63">
        <v>44367</v>
      </c>
      <c r="J243" s="62"/>
      <c r="K243" s="63"/>
      <c r="L243" s="63"/>
      <c r="M243" s="62" t="s">
        <v>322</v>
      </c>
      <c r="N243" s="62"/>
    </row>
    <row r="244" spans="2:14" x14ac:dyDescent="0.35">
      <c r="B244" s="62"/>
      <c r="C244" t="s">
        <v>25</v>
      </c>
      <c r="D244" s="63">
        <v>44468</v>
      </c>
      <c r="E244" s="62">
        <f>IF(MONTH(Append2[[#This Row],[Date Kit Recieved by Lab]])=12,YEAR(Append2[[#This Row],[Date Kit Recieved by Lab]])+1,YEAR(Append2[[#This Row],[Date Kit Recieved by Lab]]))</f>
        <v>2021</v>
      </c>
      <c r="F244" s="63">
        <v>44496</v>
      </c>
      <c r="G244" s="62">
        <f>YEAR(Append2[[#This Row],[Date Lab Report Prepared]])</f>
        <v>2021</v>
      </c>
      <c r="H244" s="62"/>
      <c r="I244" s="63">
        <v>44418</v>
      </c>
      <c r="J244" s="62"/>
      <c r="K244" s="63"/>
      <c r="L244" s="63"/>
      <c r="M244" s="62" t="s">
        <v>322</v>
      </c>
      <c r="N244" s="62"/>
    </row>
    <row r="245" spans="2:14" x14ac:dyDescent="0.35">
      <c r="B245" s="62"/>
      <c r="C245" t="s">
        <v>26</v>
      </c>
      <c r="D245" s="63">
        <v>44376</v>
      </c>
      <c r="E245" s="62">
        <f>IF(MONTH(Append2[[#This Row],[Date Kit Recieved by Lab]])=12,YEAR(Append2[[#This Row],[Date Kit Recieved by Lab]])+1,YEAR(Append2[[#This Row],[Date Kit Recieved by Lab]]))</f>
        <v>2021</v>
      </c>
      <c r="F245" s="63">
        <v>44455</v>
      </c>
      <c r="G245" s="62">
        <f>YEAR(Append2[[#This Row],[Date Lab Report Prepared]])</f>
        <v>2021</v>
      </c>
      <c r="H245" s="62"/>
      <c r="I245" s="63">
        <v>44358</v>
      </c>
      <c r="J245" s="62"/>
      <c r="K245" s="63"/>
      <c r="L245" s="63"/>
      <c r="M245" s="62" t="s">
        <v>322</v>
      </c>
      <c r="N245" s="62"/>
    </row>
    <row r="246" spans="2:14" x14ac:dyDescent="0.35">
      <c r="B246" s="62"/>
      <c r="C246" t="s">
        <v>27</v>
      </c>
      <c r="D246" s="63">
        <v>44363</v>
      </c>
      <c r="E246" s="62">
        <f>IF(MONTH(Append2[[#This Row],[Date Kit Recieved by Lab]])=12,YEAR(Append2[[#This Row],[Date Kit Recieved by Lab]])+1,YEAR(Append2[[#This Row],[Date Kit Recieved by Lab]]))</f>
        <v>2021</v>
      </c>
      <c r="F246" s="63">
        <v>44434</v>
      </c>
      <c r="G246" s="62">
        <f>YEAR(Append2[[#This Row],[Date Lab Report Prepared]])</f>
        <v>2021</v>
      </c>
      <c r="H246" s="62"/>
      <c r="I246" s="63">
        <v>44048</v>
      </c>
      <c r="J246" s="62"/>
      <c r="K246" s="63"/>
      <c r="L246" s="63"/>
      <c r="M246" s="62" t="s">
        <v>322</v>
      </c>
      <c r="N246" s="62"/>
    </row>
    <row r="247" spans="2:14" x14ac:dyDescent="0.35">
      <c r="B247" s="62"/>
      <c r="C247" t="s">
        <v>28</v>
      </c>
      <c r="D247" s="63">
        <v>44342</v>
      </c>
      <c r="E247" s="62">
        <f>IF(MONTH(Append2[[#This Row],[Date Kit Recieved by Lab]])=12,YEAR(Append2[[#This Row],[Date Kit Recieved by Lab]])+1,YEAR(Append2[[#This Row],[Date Kit Recieved by Lab]]))</f>
        <v>2021</v>
      </c>
      <c r="F247" s="63">
        <v>44439</v>
      </c>
      <c r="G247" s="62">
        <f>YEAR(Append2[[#This Row],[Date Lab Report Prepared]])</f>
        <v>2021</v>
      </c>
      <c r="H247" s="62"/>
      <c r="I247" s="63">
        <v>44332</v>
      </c>
      <c r="J247" s="62"/>
      <c r="K247" s="63"/>
      <c r="L247" s="63"/>
      <c r="M247" s="62" t="s">
        <v>322</v>
      </c>
      <c r="N247" s="62"/>
    </row>
    <row r="248" spans="2:14" x14ac:dyDescent="0.35">
      <c r="B248" s="62"/>
      <c r="C248" t="s">
        <v>29</v>
      </c>
      <c r="D248" s="63">
        <v>44433</v>
      </c>
      <c r="E248" s="62">
        <f>IF(MONTH(Append2[[#This Row],[Date Kit Recieved by Lab]])=12,YEAR(Append2[[#This Row],[Date Kit Recieved by Lab]])+1,YEAR(Append2[[#This Row],[Date Kit Recieved by Lab]]))</f>
        <v>2021</v>
      </c>
      <c r="F248" s="63">
        <v>44565</v>
      </c>
      <c r="G248" s="62">
        <f>YEAR(Append2[[#This Row],[Date Lab Report Prepared]])</f>
        <v>2022</v>
      </c>
      <c r="H248" s="62"/>
      <c r="I248" s="63">
        <v>44394</v>
      </c>
      <c r="J248" s="62"/>
      <c r="K248" s="63"/>
      <c r="L248" s="63"/>
      <c r="M248" s="62" t="s">
        <v>322</v>
      </c>
      <c r="N248" s="62"/>
    </row>
    <row r="249" spans="2:14" x14ac:dyDescent="0.35">
      <c r="B249" s="62"/>
      <c r="C249" t="s">
        <v>30</v>
      </c>
      <c r="D249" s="63">
        <v>44433</v>
      </c>
      <c r="E249" s="62">
        <f>IF(MONTH(Append2[[#This Row],[Date Kit Recieved by Lab]])=12,YEAR(Append2[[#This Row],[Date Kit Recieved by Lab]])+1,YEAR(Append2[[#This Row],[Date Kit Recieved by Lab]]))</f>
        <v>2021</v>
      </c>
      <c r="F249" s="63">
        <v>44573</v>
      </c>
      <c r="G249" s="62">
        <f>YEAR(Append2[[#This Row],[Date Lab Report Prepared]])</f>
        <v>2022</v>
      </c>
      <c r="H249" s="62"/>
      <c r="I249" s="63">
        <v>43646</v>
      </c>
      <c r="J249" s="62"/>
      <c r="K249" s="63"/>
      <c r="L249" s="63"/>
      <c r="M249" s="62" t="s">
        <v>322</v>
      </c>
      <c r="N249" s="62"/>
    </row>
    <row r="250" spans="2:14" x14ac:dyDescent="0.35">
      <c r="B250" s="62"/>
      <c r="C250" t="s">
        <v>31</v>
      </c>
      <c r="D250" s="63">
        <v>44438</v>
      </c>
      <c r="E250" s="62">
        <f>IF(MONTH(Append2[[#This Row],[Date Kit Recieved by Lab]])=12,YEAR(Append2[[#This Row],[Date Kit Recieved by Lab]])+1,YEAR(Append2[[#This Row],[Date Kit Recieved by Lab]]))</f>
        <v>2021</v>
      </c>
      <c r="F250" s="63">
        <v>44574</v>
      </c>
      <c r="G250" s="62">
        <f>YEAR(Append2[[#This Row],[Date Lab Report Prepared]])</f>
        <v>2022</v>
      </c>
      <c r="H250" s="62"/>
      <c r="I250" s="63">
        <v>44391</v>
      </c>
      <c r="J250" s="62"/>
      <c r="K250" s="63"/>
      <c r="L250" s="63"/>
      <c r="M250" s="62" t="s">
        <v>322</v>
      </c>
      <c r="N250" s="62"/>
    </row>
    <row r="251" spans="2:14" x14ac:dyDescent="0.35">
      <c r="B251" s="62"/>
      <c r="C251" t="s">
        <v>32</v>
      </c>
      <c r="D251" s="63">
        <v>44508</v>
      </c>
      <c r="E251" s="62">
        <f>IF(MONTH(Append2[[#This Row],[Date Kit Recieved by Lab]])=12,YEAR(Append2[[#This Row],[Date Kit Recieved by Lab]])+1,YEAR(Append2[[#This Row],[Date Kit Recieved by Lab]]))</f>
        <v>2021</v>
      </c>
      <c r="F251" s="63">
        <v>44574</v>
      </c>
      <c r="G251" s="62">
        <f>YEAR(Append2[[#This Row],[Date Lab Report Prepared]])</f>
        <v>2022</v>
      </c>
      <c r="H251" s="62"/>
      <c r="I251" s="63">
        <v>44487</v>
      </c>
      <c r="J251" s="62"/>
      <c r="K251" s="63"/>
      <c r="L251" s="63"/>
      <c r="M251" s="62" t="s">
        <v>322</v>
      </c>
      <c r="N251" s="62"/>
    </row>
    <row r="252" spans="2:14" x14ac:dyDescent="0.35">
      <c r="B252" s="62"/>
      <c r="C252" t="s">
        <v>33</v>
      </c>
      <c r="D252" s="63">
        <v>44441</v>
      </c>
      <c r="E252" s="62">
        <f>IF(MONTH(Append2[[#This Row],[Date Kit Recieved by Lab]])=12,YEAR(Append2[[#This Row],[Date Kit Recieved by Lab]])+1,YEAR(Append2[[#This Row],[Date Kit Recieved by Lab]]))</f>
        <v>2021</v>
      </c>
      <c r="F252" s="63">
        <v>44575</v>
      </c>
      <c r="G252" s="62">
        <f>YEAR(Append2[[#This Row],[Date Lab Report Prepared]])</f>
        <v>2022</v>
      </c>
      <c r="H252" s="62"/>
      <c r="I252" s="63">
        <v>43337</v>
      </c>
      <c r="J252" s="62"/>
      <c r="K252" s="63"/>
      <c r="L252" s="63"/>
      <c r="M252" s="62" t="s">
        <v>322</v>
      </c>
      <c r="N252" s="62"/>
    </row>
    <row r="253" spans="2:14" x14ac:dyDescent="0.35">
      <c r="B253" s="62"/>
      <c r="C253" t="s">
        <v>34</v>
      </c>
      <c r="D253" s="63">
        <v>44434</v>
      </c>
      <c r="E253" s="62">
        <f>IF(MONTH(Append2[[#This Row],[Date Kit Recieved by Lab]])=12,YEAR(Append2[[#This Row],[Date Kit Recieved by Lab]])+1,YEAR(Append2[[#This Row],[Date Kit Recieved by Lab]]))</f>
        <v>2021</v>
      </c>
      <c r="F253" s="63">
        <v>44575</v>
      </c>
      <c r="G253" s="62">
        <f>YEAR(Append2[[#This Row],[Date Lab Report Prepared]])</f>
        <v>2022</v>
      </c>
      <c r="H253" s="62"/>
      <c r="I253" s="63">
        <v>44411</v>
      </c>
      <c r="J253" s="62"/>
      <c r="K253" s="63"/>
      <c r="L253" s="63"/>
      <c r="M253" s="62" t="s">
        <v>322</v>
      </c>
      <c r="N253" s="62"/>
    </row>
    <row r="254" spans="2:14" x14ac:dyDescent="0.35">
      <c r="B254" s="62"/>
      <c r="C254" t="s">
        <v>35</v>
      </c>
      <c r="D254" s="63">
        <v>44455</v>
      </c>
      <c r="E254" s="62">
        <f>IF(MONTH(Append2[[#This Row],[Date Kit Recieved by Lab]])=12,YEAR(Append2[[#This Row],[Date Kit Recieved by Lab]])+1,YEAR(Append2[[#This Row],[Date Kit Recieved by Lab]]))</f>
        <v>2021</v>
      </c>
      <c r="F254" s="63">
        <v>44581</v>
      </c>
      <c r="G254" s="62">
        <f>YEAR(Append2[[#This Row],[Date Lab Report Prepared]])</f>
        <v>2022</v>
      </c>
      <c r="H254" s="62"/>
      <c r="I254" s="63">
        <v>44418</v>
      </c>
      <c r="J254" s="62"/>
      <c r="K254" s="63"/>
      <c r="L254" s="63"/>
      <c r="M254" s="62" t="s">
        <v>322</v>
      </c>
      <c r="N254" s="62"/>
    </row>
    <row r="255" spans="2:14" x14ac:dyDescent="0.35">
      <c r="B255" s="62"/>
      <c r="C255" t="s">
        <v>36</v>
      </c>
      <c r="D255" s="63">
        <v>44530</v>
      </c>
      <c r="E255" s="62">
        <f>IF(MONTH(Append2[[#This Row],[Date Kit Recieved by Lab]])=12,YEAR(Append2[[#This Row],[Date Kit Recieved by Lab]])+1,YEAR(Append2[[#This Row],[Date Kit Recieved by Lab]]))</f>
        <v>2021</v>
      </c>
      <c r="F255" s="63">
        <v>44582</v>
      </c>
      <c r="G255" s="62">
        <f>YEAR(Append2[[#This Row],[Date Lab Report Prepared]])</f>
        <v>2022</v>
      </c>
      <c r="H255" s="62"/>
      <c r="I255" s="63">
        <v>44454</v>
      </c>
      <c r="J255" s="62"/>
      <c r="K255" s="63"/>
      <c r="L255" s="63"/>
      <c r="M255" s="62" t="s">
        <v>322</v>
      </c>
      <c r="N255" s="62"/>
    </row>
    <row r="256" spans="2:14" x14ac:dyDescent="0.35">
      <c r="B256" s="62"/>
      <c r="C256" t="s">
        <v>37</v>
      </c>
      <c r="D256" s="63">
        <v>44431</v>
      </c>
      <c r="E256" s="62">
        <f>IF(MONTH(Append2[[#This Row],[Date Kit Recieved by Lab]])=12,YEAR(Append2[[#This Row],[Date Kit Recieved by Lab]])+1,YEAR(Append2[[#This Row],[Date Kit Recieved by Lab]]))</f>
        <v>2021</v>
      </c>
      <c r="F256" s="63">
        <v>44586</v>
      </c>
      <c r="G256" s="62">
        <f>YEAR(Append2[[#This Row],[Date Lab Report Prepared]])</f>
        <v>2022</v>
      </c>
      <c r="H256" s="62"/>
      <c r="I256" s="63">
        <v>44414</v>
      </c>
      <c r="J256" s="62"/>
      <c r="K256" s="63"/>
      <c r="L256" s="63"/>
      <c r="M256" s="62" t="s">
        <v>322</v>
      </c>
      <c r="N256" s="62"/>
    </row>
    <row r="257" spans="2:14" x14ac:dyDescent="0.35">
      <c r="B257" s="62"/>
      <c r="C257" t="s">
        <v>38</v>
      </c>
      <c r="D257" s="63">
        <v>44516</v>
      </c>
      <c r="E257" s="62">
        <f>IF(MONTH(Append2[[#This Row],[Date Kit Recieved by Lab]])=12,YEAR(Append2[[#This Row],[Date Kit Recieved by Lab]])+1,YEAR(Append2[[#This Row],[Date Kit Recieved by Lab]]))</f>
        <v>2021</v>
      </c>
      <c r="F257" s="63">
        <v>44587</v>
      </c>
      <c r="G257" s="62">
        <f>YEAR(Append2[[#This Row],[Date Lab Report Prepared]])</f>
        <v>2022</v>
      </c>
      <c r="H257" s="62"/>
      <c r="I257" s="63">
        <v>44470</v>
      </c>
      <c r="J257" s="62"/>
      <c r="K257" s="63"/>
      <c r="L257" s="63"/>
      <c r="M257" s="62" t="s">
        <v>322</v>
      </c>
      <c r="N257" s="62"/>
    </row>
    <row r="258" spans="2:14" x14ac:dyDescent="0.35">
      <c r="B258" s="62"/>
      <c r="C258" t="s">
        <v>39</v>
      </c>
      <c r="D258" s="63">
        <v>44396</v>
      </c>
      <c r="E258" s="62">
        <f>IF(MONTH(Append2[[#This Row],[Date Kit Recieved by Lab]])=12,YEAR(Append2[[#This Row],[Date Kit Recieved by Lab]])+1,YEAR(Append2[[#This Row],[Date Kit Recieved by Lab]]))</f>
        <v>2021</v>
      </c>
      <c r="F258" s="63">
        <v>44579</v>
      </c>
      <c r="G258" s="62">
        <f>YEAR(Append2[[#This Row],[Date Lab Report Prepared]])</f>
        <v>2022</v>
      </c>
      <c r="H258" s="62"/>
      <c r="I258" s="63">
        <v>43267</v>
      </c>
      <c r="J258" s="62"/>
      <c r="K258" s="63"/>
      <c r="L258" s="63"/>
      <c r="M258" s="62" t="s">
        <v>322</v>
      </c>
      <c r="N258" s="62"/>
    </row>
    <row r="259" spans="2:14" x14ac:dyDescent="0.35">
      <c r="B259" s="62"/>
      <c r="C259" t="s">
        <v>40</v>
      </c>
      <c r="D259" s="63">
        <v>44530</v>
      </c>
      <c r="E259" s="62">
        <f>IF(MONTH(Append2[[#This Row],[Date Kit Recieved by Lab]])=12,YEAR(Append2[[#This Row],[Date Kit Recieved by Lab]])+1,YEAR(Append2[[#This Row],[Date Kit Recieved by Lab]]))</f>
        <v>2021</v>
      </c>
      <c r="F259" s="63">
        <v>44588</v>
      </c>
      <c r="G259" s="62">
        <f>YEAR(Append2[[#This Row],[Date Lab Report Prepared]])</f>
        <v>2022</v>
      </c>
      <c r="H259" s="62"/>
      <c r="I259" s="63">
        <v>44441</v>
      </c>
      <c r="J259" s="62"/>
      <c r="K259" s="63"/>
      <c r="L259" s="63"/>
      <c r="M259" s="62" t="s">
        <v>322</v>
      </c>
      <c r="N259" s="62"/>
    </row>
    <row r="260" spans="2:14" x14ac:dyDescent="0.35">
      <c r="B260" s="62"/>
      <c r="C260" t="s">
        <v>41</v>
      </c>
      <c r="D260" s="63">
        <v>44530</v>
      </c>
      <c r="E260" s="62">
        <f>IF(MONTH(Append2[[#This Row],[Date Kit Recieved by Lab]])=12,YEAR(Append2[[#This Row],[Date Kit Recieved by Lab]])+1,YEAR(Append2[[#This Row],[Date Kit Recieved by Lab]]))</f>
        <v>2021</v>
      </c>
      <c r="F260" s="63">
        <v>44589</v>
      </c>
      <c r="G260" s="62">
        <f>YEAR(Append2[[#This Row],[Date Lab Report Prepared]])</f>
        <v>2022</v>
      </c>
      <c r="H260" s="62"/>
      <c r="I260" s="63">
        <v>44500</v>
      </c>
      <c r="J260" s="62"/>
      <c r="K260" s="63"/>
      <c r="L260" s="63"/>
      <c r="M260" s="62" t="s">
        <v>322</v>
      </c>
      <c r="N260" s="62"/>
    </row>
    <row r="261" spans="2:14" x14ac:dyDescent="0.35">
      <c r="B261" s="62"/>
      <c r="C261" t="s">
        <v>42</v>
      </c>
      <c r="D261" s="63">
        <v>44494</v>
      </c>
      <c r="E261" s="62">
        <f>IF(MONTH(Append2[[#This Row],[Date Kit Recieved by Lab]])=12,YEAR(Append2[[#This Row],[Date Kit Recieved by Lab]])+1,YEAR(Append2[[#This Row],[Date Kit Recieved by Lab]]))</f>
        <v>2021</v>
      </c>
      <c r="F261" s="63">
        <v>44589</v>
      </c>
      <c r="G261" s="62">
        <f>YEAR(Append2[[#This Row],[Date Lab Report Prepared]])</f>
        <v>2022</v>
      </c>
      <c r="H261" s="62"/>
      <c r="I261" s="63">
        <v>44472</v>
      </c>
      <c r="J261" s="62"/>
      <c r="K261" s="63"/>
      <c r="L261" s="63"/>
      <c r="M261" s="62" t="s">
        <v>322</v>
      </c>
      <c r="N261" s="62"/>
    </row>
    <row r="262" spans="2:14" x14ac:dyDescent="0.35">
      <c r="B262" s="62"/>
      <c r="C262" t="s">
        <v>43</v>
      </c>
      <c r="D262" s="63">
        <v>44515</v>
      </c>
      <c r="E262" s="62">
        <f>IF(MONTH(Append2[[#This Row],[Date Kit Recieved by Lab]])=12,YEAR(Append2[[#This Row],[Date Kit Recieved by Lab]])+1,YEAR(Append2[[#This Row],[Date Kit Recieved by Lab]]))</f>
        <v>2021</v>
      </c>
      <c r="F262" s="63">
        <v>44582</v>
      </c>
      <c r="G262" s="62">
        <f>YEAR(Append2[[#This Row],[Date Lab Report Prepared]])</f>
        <v>2022</v>
      </c>
      <c r="H262" s="62"/>
      <c r="I262" s="63">
        <v>44412</v>
      </c>
      <c r="J262" s="62"/>
      <c r="K262" s="63"/>
      <c r="L262" s="63"/>
      <c r="M262" s="62" t="s">
        <v>322</v>
      </c>
      <c r="N262" s="62"/>
    </row>
    <row r="263" spans="2:14" x14ac:dyDescent="0.35">
      <c r="B263" s="62"/>
      <c r="C263" t="s">
        <v>44</v>
      </c>
      <c r="D263" s="63">
        <v>44441</v>
      </c>
      <c r="E263" s="62">
        <f>IF(MONTH(Append2[[#This Row],[Date Kit Recieved by Lab]])=12,YEAR(Append2[[#This Row],[Date Kit Recieved by Lab]])+1,YEAR(Append2[[#This Row],[Date Kit Recieved by Lab]]))</f>
        <v>2021</v>
      </c>
      <c r="F263" s="63">
        <v>44593</v>
      </c>
      <c r="G263" s="62">
        <f>YEAR(Append2[[#This Row],[Date Lab Report Prepared]])</f>
        <v>2022</v>
      </c>
      <c r="H263" s="62"/>
      <c r="I263" s="63">
        <v>44416</v>
      </c>
      <c r="J263" s="62"/>
      <c r="K263" s="63"/>
      <c r="L263" s="63"/>
      <c r="M263" s="62" t="s">
        <v>322</v>
      </c>
      <c r="N263" s="62"/>
    </row>
    <row r="264" spans="2:14" x14ac:dyDescent="0.35">
      <c r="B264" s="62"/>
      <c r="C264" t="s">
        <v>45</v>
      </c>
      <c r="D264" s="63">
        <v>44523</v>
      </c>
      <c r="E264" s="62">
        <f>IF(MONTH(Append2[[#This Row],[Date Kit Recieved by Lab]])=12,YEAR(Append2[[#This Row],[Date Kit Recieved by Lab]])+1,YEAR(Append2[[#This Row],[Date Kit Recieved by Lab]]))</f>
        <v>2021</v>
      </c>
      <c r="F264" s="63">
        <v>44593</v>
      </c>
      <c r="G264" s="62">
        <f>YEAR(Append2[[#This Row],[Date Lab Report Prepared]])</f>
        <v>2022</v>
      </c>
      <c r="H264" s="62"/>
      <c r="I264" s="63">
        <v>44489</v>
      </c>
      <c r="J264" s="62"/>
      <c r="K264" s="63"/>
      <c r="L264" s="63"/>
      <c r="M264" s="62" t="s">
        <v>322</v>
      </c>
      <c r="N264" s="62"/>
    </row>
    <row r="265" spans="2:14" x14ac:dyDescent="0.35">
      <c r="B265" s="62"/>
      <c r="C265" t="s">
        <v>46</v>
      </c>
      <c r="D265" s="63">
        <v>44449</v>
      </c>
      <c r="E265" s="62">
        <f>IF(MONTH(Append2[[#This Row],[Date Kit Recieved by Lab]])=12,YEAR(Append2[[#This Row],[Date Kit Recieved by Lab]])+1,YEAR(Append2[[#This Row],[Date Kit Recieved by Lab]]))</f>
        <v>2021</v>
      </c>
      <c r="F265" s="63">
        <v>44594</v>
      </c>
      <c r="G265" s="62">
        <f>YEAR(Append2[[#This Row],[Date Lab Report Prepared]])</f>
        <v>2022</v>
      </c>
      <c r="H265" s="62"/>
      <c r="I265" s="63">
        <v>44413</v>
      </c>
      <c r="J265" s="62"/>
      <c r="K265" s="63"/>
      <c r="L265" s="63"/>
      <c r="M265" s="62" t="s">
        <v>322</v>
      </c>
      <c r="N265" s="62"/>
    </row>
    <row r="266" spans="2:14" x14ac:dyDescent="0.35">
      <c r="B266" s="62"/>
      <c r="C266" t="s">
        <v>47</v>
      </c>
      <c r="D266" s="63">
        <v>44453</v>
      </c>
      <c r="E266" s="62">
        <f>IF(MONTH(Append2[[#This Row],[Date Kit Recieved by Lab]])=12,YEAR(Append2[[#This Row],[Date Kit Recieved by Lab]])+1,YEAR(Append2[[#This Row],[Date Kit Recieved by Lab]]))</f>
        <v>2021</v>
      </c>
      <c r="F266" s="63">
        <v>44594</v>
      </c>
      <c r="G266" s="62">
        <f>YEAR(Append2[[#This Row],[Date Lab Report Prepared]])</f>
        <v>2022</v>
      </c>
      <c r="H266" s="62"/>
      <c r="I266" s="63">
        <v>44427</v>
      </c>
      <c r="J266" s="62"/>
      <c r="K266" s="63"/>
      <c r="L266" s="63"/>
      <c r="M266" s="62" t="s">
        <v>322</v>
      </c>
      <c r="N266" s="62"/>
    </row>
    <row r="267" spans="2:14" x14ac:dyDescent="0.35">
      <c r="B267" s="62"/>
      <c r="C267" t="s">
        <v>48</v>
      </c>
      <c r="D267" s="63">
        <v>44448</v>
      </c>
      <c r="E267" s="62">
        <f>IF(MONTH(Append2[[#This Row],[Date Kit Recieved by Lab]])=12,YEAR(Append2[[#This Row],[Date Kit Recieved by Lab]])+1,YEAR(Append2[[#This Row],[Date Kit Recieved by Lab]]))</f>
        <v>2021</v>
      </c>
      <c r="F267" s="63">
        <v>44595</v>
      </c>
      <c r="G267" s="62">
        <f>YEAR(Append2[[#This Row],[Date Lab Report Prepared]])</f>
        <v>2022</v>
      </c>
      <c r="H267" s="62"/>
      <c r="I267" s="63">
        <v>44422</v>
      </c>
      <c r="J267" s="62"/>
      <c r="K267" s="63"/>
      <c r="L267" s="63"/>
      <c r="M267" s="62" t="s">
        <v>322</v>
      </c>
      <c r="N267" s="62"/>
    </row>
    <row r="268" spans="2:14" x14ac:dyDescent="0.35">
      <c r="B268" s="62"/>
      <c r="C268" t="s">
        <v>49</v>
      </c>
      <c r="D268" s="63">
        <v>44454</v>
      </c>
      <c r="E268" s="62">
        <f>IF(MONTH(Append2[[#This Row],[Date Kit Recieved by Lab]])=12,YEAR(Append2[[#This Row],[Date Kit Recieved by Lab]])+1,YEAR(Append2[[#This Row],[Date Kit Recieved by Lab]]))</f>
        <v>2021</v>
      </c>
      <c r="F268" s="63">
        <v>44595</v>
      </c>
      <c r="G268" s="62">
        <f>YEAR(Append2[[#This Row],[Date Lab Report Prepared]])</f>
        <v>2022</v>
      </c>
      <c r="H268" s="62"/>
      <c r="I268" s="63">
        <v>44395</v>
      </c>
      <c r="J268" s="62"/>
      <c r="K268" s="63"/>
      <c r="L268" s="63"/>
      <c r="M268" s="62" t="s">
        <v>322</v>
      </c>
      <c r="N268" s="62"/>
    </row>
    <row r="269" spans="2:14" x14ac:dyDescent="0.35">
      <c r="B269" s="62"/>
      <c r="C269" t="s">
        <v>50</v>
      </c>
      <c r="D269" s="63">
        <v>44454</v>
      </c>
      <c r="E269" s="62">
        <f>IF(MONTH(Append2[[#This Row],[Date Kit Recieved by Lab]])=12,YEAR(Append2[[#This Row],[Date Kit Recieved by Lab]])+1,YEAR(Append2[[#This Row],[Date Kit Recieved by Lab]]))</f>
        <v>2021</v>
      </c>
      <c r="F269" s="63">
        <v>44595</v>
      </c>
      <c r="G269" s="62">
        <f>YEAR(Append2[[#This Row],[Date Lab Report Prepared]])</f>
        <v>2022</v>
      </c>
      <c r="H269" s="62"/>
      <c r="I269" s="63">
        <v>44428</v>
      </c>
      <c r="J269" s="62"/>
      <c r="K269" s="63"/>
      <c r="L269" s="63"/>
      <c r="M269" s="62" t="s">
        <v>322</v>
      </c>
      <c r="N269" s="62"/>
    </row>
    <row r="270" spans="2:14" x14ac:dyDescent="0.35">
      <c r="B270" s="62"/>
      <c r="C270" t="s">
        <v>51</v>
      </c>
      <c r="D270" s="63">
        <v>44509</v>
      </c>
      <c r="E270" s="62">
        <f>IF(MONTH(Append2[[#This Row],[Date Kit Recieved by Lab]])=12,YEAR(Append2[[#This Row],[Date Kit Recieved by Lab]])+1,YEAR(Append2[[#This Row],[Date Kit Recieved by Lab]]))</f>
        <v>2021</v>
      </c>
      <c r="F270" s="63">
        <v>44595</v>
      </c>
      <c r="G270" s="62">
        <f>YEAR(Append2[[#This Row],[Date Lab Report Prepared]])</f>
        <v>2022</v>
      </c>
      <c r="H270" s="62"/>
      <c r="I270" s="63">
        <v>44408</v>
      </c>
      <c r="J270" s="62"/>
      <c r="K270" s="63"/>
      <c r="L270" s="63"/>
      <c r="M270" s="62" t="s">
        <v>322</v>
      </c>
      <c r="N270" s="62"/>
    </row>
    <row r="271" spans="2:14" x14ac:dyDescent="0.35">
      <c r="B271" s="62"/>
      <c r="C271" t="s">
        <v>52</v>
      </c>
      <c r="D271" s="63">
        <v>44455</v>
      </c>
      <c r="E271" s="62">
        <f>IF(MONTH(Append2[[#This Row],[Date Kit Recieved by Lab]])=12,YEAR(Append2[[#This Row],[Date Kit Recieved by Lab]])+1,YEAR(Append2[[#This Row],[Date Kit Recieved by Lab]]))</f>
        <v>2021</v>
      </c>
      <c r="F271" s="63">
        <v>44596</v>
      </c>
      <c r="G271" s="62">
        <f>YEAR(Append2[[#This Row],[Date Lab Report Prepared]])</f>
        <v>2022</v>
      </c>
      <c r="H271" s="62"/>
      <c r="I271" s="63">
        <v>44254</v>
      </c>
      <c r="J271" s="62"/>
      <c r="K271" s="63"/>
      <c r="L271" s="63"/>
      <c r="M271" s="62" t="s">
        <v>322</v>
      </c>
      <c r="N271" s="62"/>
    </row>
    <row r="272" spans="2:14" x14ac:dyDescent="0.35">
      <c r="B272" s="62"/>
      <c r="C272" t="s">
        <v>53</v>
      </c>
      <c r="D272" s="63">
        <v>44469</v>
      </c>
      <c r="E272" s="62">
        <f>IF(MONTH(Append2[[#This Row],[Date Kit Recieved by Lab]])=12,YEAR(Append2[[#This Row],[Date Kit Recieved by Lab]])+1,YEAR(Append2[[#This Row],[Date Kit Recieved by Lab]]))</f>
        <v>2021</v>
      </c>
      <c r="F272" s="63">
        <v>44596</v>
      </c>
      <c r="G272" s="62">
        <f>YEAR(Append2[[#This Row],[Date Lab Report Prepared]])</f>
        <v>2022</v>
      </c>
      <c r="H272" s="62"/>
      <c r="I272" s="63">
        <v>44435</v>
      </c>
      <c r="J272" s="62"/>
      <c r="K272" s="63"/>
      <c r="L272" s="63"/>
      <c r="M272" s="62" t="s">
        <v>322</v>
      </c>
      <c r="N272" s="62"/>
    </row>
    <row r="273" spans="2:14" x14ac:dyDescent="0.35">
      <c r="B273" s="62"/>
      <c r="C273" t="s">
        <v>54</v>
      </c>
      <c r="D273" s="63">
        <v>44539</v>
      </c>
      <c r="E273" s="62">
        <f>IF(MONTH(Append2[[#This Row],[Date Kit Recieved by Lab]])=12,YEAR(Append2[[#This Row],[Date Kit Recieved by Lab]])+1,YEAR(Append2[[#This Row],[Date Kit Recieved by Lab]]))</f>
        <v>2022</v>
      </c>
      <c r="F273" s="63">
        <v>44600</v>
      </c>
      <c r="G273" s="62">
        <f>YEAR(Append2[[#This Row],[Date Lab Report Prepared]])</f>
        <v>2022</v>
      </c>
      <c r="H273" s="62"/>
      <c r="I273" s="63">
        <v>44533</v>
      </c>
      <c r="J273" s="62"/>
      <c r="K273" s="63"/>
      <c r="L273" s="63"/>
      <c r="M273" s="62" t="s">
        <v>322</v>
      </c>
      <c r="N273" s="62"/>
    </row>
    <row r="274" spans="2:14" x14ac:dyDescent="0.35">
      <c r="B274" s="62"/>
      <c r="C274" t="s">
        <v>55</v>
      </c>
      <c r="D274" s="63">
        <v>44455</v>
      </c>
      <c r="E274" s="62">
        <f>IF(MONTH(Append2[[#This Row],[Date Kit Recieved by Lab]])=12,YEAR(Append2[[#This Row],[Date Kit Recieved by Lab]])+1,YEAR(Append2[[#This Row],[Date Kit Recieved by Lab]]))</f>
        <v>2021</v>
      </c>
      <c r="F274" s="63">
        <v>44601</v>
      </c>
      <c r="G274" s="62">
        <f>YEAR(Append2[[#This Row],[Date Lab Report Prepared]])</f>
        <v>2022</v>
      </c>
      <c r="H274" s="62"/>
      <c r="I274" s="63">
        <v>44248</v>
      </c>
      <c r="J274" s="62"/>
      <c r="K274" s="63"/>
      <c r="L274" s="63"/>
      <c r="M274" s="62" t="s">
        <v>322</v>
      </c>
      <c r="N274" s="62"/>
    </row>
    <row r="275" spans="2:14" x14ac:dyDescent="0.35">
      <c r="B275" s="62"/>
      <c r="C275" t="s">
        <v>56</v>
      </c>
      <c r="D275" s="63">
        <v>44552</v>
      </c>
      <c r="E275" s="62">
        <f>IF(MONTH(Append2[[#This Row],[Date Kit Recieved by Lab]])=12,YEAR(Append2[[#This Row],[Date Kit Recieved by Lab]])+1,YEAR(Append2[[#This Row],[Date Kit Recieved by Lab]]))</f>
        <v>2022</v>
      </c>
      <c r="F275" s="63">
        <v>44607</v>
      </c>
      <c r="G275" s="62">
        <f>YEAR(Append2[[#This Row],[Date Lab Report Prepared]])</f>
        <v>2022</v>
      </c>
      <c r="H275" s="62"/>
      <c r="I275" s="63">
        <v>44422</v>
      </c>
      <c r="J275" s="62"/>
      <c r="K275" s="63"/>
      <c r="L275" s="63"/>
      <c r="M275" s="62" t="s">
        <v>322</v>
      </c>
      <c r="N275" s="62"/>
    </row>
    <row r="276" spans="2:14" x14ac:dyDescent="0.35">
      <c r="B276" s="62"/>
      <c r="C276" t="s">
        <v>57</v>
      </c>
      <c r="D276" s="63">
        <v>44462</v>
      </c>
      <c r="E276" s="62">
        <f>IF(MONTH(Append2[[#This Row],[Date Kit Recieved by Lab]])=12,YEAR(Append2[[#This Row],[Date Kit Recieved by Lab]])+1,YEAR(Append2[[#This Row],[Date Kit Recieved by Lab]]))</f>
        <v>2021</v>
      </c>
      <c r="F276" s="63">
        <v>44607</v>
      </c>
      <c r="G276" s="62">
        <f>YEAR(Append2[[#This Row],[Date Lab Report Prepared]])</f>
        <v>2022</v>
      </c>
      <c r="H276" s="62"/>
      <c r="I276" s="63">
        <v>44426</v>
      </c>
      <c r="J276" s="62"/>
      <c r="K276" s="63"/>
      <c r="L276" s="63"/>
      <c r="M276" s="62" t="s">
        <v>322</v>
      </c>
      <c r="N276" s="62"/>
    </row>
    <row r="277" spans="2:14" x14ac:dyDescent="0.35">
      <c r="B277" s="62"/>
      <c r="C277" t="s">
        <v>58</v>
      </c>
      <c r="D277" s="63">
        <v>44488</v>
      </c>
      <c r="E277" s="62">
        <f>IF(MONTH(Append2[[#This Row],[Date Kit Recieved by Lab]])=12,YEAR(Append2[[#This Row],[Date Kit Recieved by Lab]])+1,YEAR(Append2[[#This Row],[Date Kit Recieved by Lab]]))</f>
        <v>2021</v>
      </c>
      <c r="F277" s="63">
        <v>44607</v>
      </c>
      <c r="G277" s="62">
        <f>YEAR(Append2[[#This Row],[Date Lab Report Prepared]])</f>
        <v>2022</v>
      </c>
      <c r="H277" s="62"/>
      <c r="I277" s="63">
        <v>44478</v>
      </c>
      <c r="J277" s="62"/>
      <c r="K277" s="63"/>
      <c r="L277" s="63"/>
      <c r="M277" s="62" t="s">
        <v>322</v>
      </c>
      <c r="N277" s="62"/>
    </row>
    <row r="278" spans="2:14" x14ac:dyDescent="0.35">
      <c r="B278" s="62"/>
      <c r="C278" t="s">
        <v>59</v>
      </c>
      <c r="D278" s="63">
        <v>44468</v>
      </c>
      <c r="E278" s="62">
        <f>IF(MONTH(Append2[[#This Row],[Date Kit Recieved by Lab]])=12,YEAR(Append2[[#This Row],[Date Kit Recieved by Lab]])+1,YEAR(Append2[[#This Row],[Date Kit Recieved by Lab]]))</f>
        <v>2021</v>
      </c>
      <c r="F278" s="63">
        <v>44615</v>
      </c>
      <c r="G278" s="62">
        <f>YEAR(Append2[[#This Row],[Date Lab Report Prepared]])</f>
        <v>2022</v>
      </c>
      <c r="H278" s="62"/>
      <c r="I278" s="63">
        <v>44441</v>
      </c>
      <c r="J278" s="62"/>
      <c r="K278" s="63"/>
      <c r="L278" s="63"/>
      <c r="M278" s="62" t="s">
        <v>322</v>
      </c>
      <c r="N278" s="62"/>
    </row>
    <row r="279" spans="2:14" x14ac:dyDescent="0.35">
      <c r="B279" s="62"/>
      <c r="C279" t="s">
        <v>60</v>
      </c>
      <c r="D279" s="63">
        <v>44475</v>
      </c>
      <c r="E279" s="62">
        <f>IF(MONTH(Append2[[#This Row],[Date Kit Recieved by Lab]])=12,YEAR(Append2[[#This Row],[Date Kit Recieved by Lab]])+1,YEAR(Append2[[#This Row],[Date Kit Recieved by Lab]]))</f>
        <v>2021</v>
      </c>
      <c r="F279" s="63">
        <v>44616</v>
      </c>
      <c r="G279" s="62">
        <f>YEAR(Append2[[#This Row],[Date Lab Report Prepared]])</f>
        <v>2022</v>
      </c>
      <c r="H279" s="62"/>
      <c r="I279" s="63">
        <v>44391</v>
      </c>
      <c r="J279" s="62"/>
      <c r="K279" s="63"/>
      <c r="L279" s="63"/>
      <c r="M279" s="62" t="s">
        <v>322</v>
      </c>
      <c r="N279" s="62"/>
    </row>
    <row r="280" spans="2:14" x14ac:dyDescent="0.35">
      <c r="B280" s="62"/>
      <c r="C280" t="s">
        <v>61</v>
      </c>
      <c r="D280" s="63">
        <v>44434</v>
      </c>
      <c r="E280" s="62">
        <f>IF(MONTH(Append2[[#This Row],[Date Kit Recieved by Lab]])=12,YEAR(Append2[[#This Row],[Date Kit Recieved by Lab]])+1,YEAR(Append2[[#This Row],[Date Kit Recieved by Lab]]))</f>
        <v>2021</v>
      </c>
      <c r="F280" s="63">
        <v>44617</v>
      </c>
      <c r="G280" s="62">
        <f>YEAR(Append2[[#This Row],[Date Lab Report Prepared]])</f>
        <v>2022</v>
      </c>
      <c r="H280" s="62"/>
      <c r="I280" s="63">
        <v>44373</v>
      </c>
      <c r="J280" s="62"/>
      <c r="K280" s="63"/>
      <c r="L280" s="63"/>
      <c r="M280" s="62" t="s">
        <v>322</v>
      </c>
      <c r="N280" s="62"/>
    </row>
    <row r="281" spans="2:14" x14ac:dyDescent="0.35">
      <c r="B281" s="62"/>
      <c r="C281" t="s">
        <v>62</v>
      </c>
      <c r="D281" s="63">
        <v>44476</v>
      </c>
      <c r="E281" s="62">
        <f>IF(MONTH(Append2[[#This Row],[Date Kit Recieved by Lab]])=12,YEAR(Append2[[#This Row],[Date Kit Recieved by Lab]])+1,YEAR(Append2[[#This Row],[Date Kit Recieved by Lab]]))</f>
        <v>2021</v>
      </c>
      <c r="F281" s="63">
        <v>44623</v>
      </c>
      <c r="G281" s="62">
        <f>YEAR(Append2[[#This Row],[Date Lab Report Prepared]])</f>
        <v>2022</v>
      </c>
      <c r="H281" s="62"/>
      <c r="I281" s="63">
        <v>44439</v>
      </c>
      <c r="J281" s="62"/>
      <c r="K281" s="63"/>
      <c r="L281" s="63"/>
      <c r="M281" s="62" t="s">
        <v>322</v>
      </c>
      <c r="N281" s="62"/>
    </row>
    <row r="282" spans="2:14" x14ac:dyDescent="0.35">
      <c r="B282" s="62"/>
      <c r="C282" t="s">
        <v>63</v>
      </c>
      <c r="D282" s="63">
        <v>44572</v>
      </c>
      <c r="E282" s="62">
        <f>IF(MONTH(Append2[[#This Row],[Date Kit Recieved by Lab]])=12,YEAR(Append2[[#This Row],[Date Kit Recieved by Lab]])+1,YEAR(Append2[[#This Row],[Date Kit Recieved by Lab]]))</f>
        <v>2022</v>
      </c>
      <c r="F282" s="63">
        <v>44624</v>
      </c>
      <c r="G282" s="62">
        <f>YEAR(Append2[[#This Row],[Date Lab Report Prepared]])</f>
        <v>2022</v>
      </c>
      <c r="H282" s="62"/>
      <c r="I282" s="63">
        <v>44530</v>
      </c>
      <c r="J282" s="62"/>
      <c r="K282" s="63"/>
      <c r="L282" s="63"/>
      <c r="M282" s="62" t="s">
        <v>322</v>
      </c>
      <c r="N282" s="62"/>
    </row>
    <row r="283" spans="2:14" x14ac:dyDescent="0.35">
      <c r="B283" s="62"/>
      <c r="C283" t="s">
        <v>64</v>
      </c>
      <c r="D283" s="63">
        <v>44571</v>
      </c>
      <c r="E283" s="62">
        <f>IF(MONTH(Append2[[#This Row],[Date Kit Recieved by Lab]])=12,YEAR(Append2[[#This Row],[Date Kit Recieved by Lab]])+1,YEAR(Append2[[#This Row],[Date Kit Recieved by Lab]]))</f>
        <v>2022</v>
      </c>
      <c r="F283" s="63">
        <v>44627</v>
      </c>
      <c r="G283" s="62">
        <f>YEAR(Append2[[#This Row],[Date Lab Report Prepared]])</f>
        <v>2022</v>
      </c>
      <c r="H283" s="62"/>
      <c r="I283" s="63">
        <v>44558</v>
      </c>
      <c r="J283" s="62"/>
      <c r="K283" s="63"/>
      <c r="L283" s="63"/>
      <c r="M283" s="62" t="s">
        <v>322</v>
      </c>
      <c r="N283" s="62"/>
    </row>
    <row r="284" spans="2:14" x14ac:dyDescent="0.35">
      <c r="B284" s="62"/>
      <c r="C284" t="s">
        <v>65</v>
      </c>
      <c r="D284" s="63">
        <v>44488</v>
      </c>
      <c r="E284" s="62">
        <f>IF(MONTH(Append2[[#This Row],[Date Kit Recieved by Lab]])=12,YEAR(Append2[[#This Row],[Date Kit Recieved by Lab]])+1,YEAR(Append2[[#This Row],[Date Kit Recieved by Lab]]))</f>
        <v>2021</v>
      </c>
      <c r="F284" s="63">
        <v>44629</v>
      </c>
      <c r="G284" s="62">
        <f>YEAR(Append2[[#This Row],[Date Lab Report Prepared]])</f>
        <v>2022</v>
      </c>
      <c r="H284" s="62"/>
      <c r="I284" s="63">
        <v>44462</v>
      </c>
      <c r="J284" s="62"/>
      <c r="K284" s="63"/>
      <c r="L284" s="63"/>
      <c r="M284" s="62" t="s">
        <v>322</v>
      </c>
      <c r="N284" s="62"/>
    </row>
    <row r="285" spans="2:14" x14ac:dyDescent="0.35">
      <c r="B285" s="62"/>
      <c r="C285" t="s">
        <v>66</v>
      </c>
      <c r="D285" s="63">
        <v>44481</v>
      </c>
      <c r="E285" s="62">
        <f>IF(MONTH(Append2[[#This Row],[Date Kit Recieved by Lab]])=12,YEAR(Append2[[#This Row],[Date Kit Recieved by Lab]])+1,YEAR(Append2[[#This Row],[Date Kit Recieved by Lab]]))</f>
        <v>2021</v>
      </c>
      <c r="F285" s="63">
        <v>44629</v>
      </c>
      <c r="G285" s="62">
        <f>YEAR(Append2[[#This Row],[Date Lab Report Prepared]])</f>
        <v>2022</v>
      </c>
      <c r="H285" s="62"/>
      <c r="I285" s="63">
        <v>43478</v>
      </c>
      <c r="J285" s="62"/>
      <c r="K285" s="63"/>
      <c r="L285" s="63"/>
      <c r="M285" s="62" t="s">
        <v>322</v>
      </c>
      <c r="N285" s="62"/>
    </row>
    <row r="286" spans="2:14" x14ac:dyDescent="0.35">
      <c r="B286" s="62"/>
      <c r="C286" t="s">
        <v>67</v>
      </c>
      <c r="D286" s="63">
        <v>44495</v>
      </c>
      <c r="E286" s="62">
        <f>IF(MONTH(Append2[[#This Row],[Date Kit Recieved by Lab]])=12,YEAR(Append2[[#This Row],[Date Kit Recieved by Lab]])+1,YEAR(Append2[[#This Row],[Date Kit Recieved by Lab]]))</f>
        <v>2021</v>
      </c>
      <c r="F286" s="63">
        <v>44630</v>
      </c>
      <c r="G286" s="62">
        <f>YEAR(Append2[[#This Row],[Date Lab Report Prepared]])</f>
        <v>2022</v>
      </c>
      <c r="H286" s="62"/>
      <c r="I286" s="63">
        <v>43585</v>
      </c>
      <c r="J286" s="62"/>
      <c r="K286" s="63"/>
      <c r="L286" s="63"/>
      <c r="M286" s="62" t="s">
        <v>322</v>
      </c>
      <c r="N286" s="62"/>
    </row>
    <row r="287" spans="2:14" x14ac:dyDescent="0.35">
      <c r="B287" s="62"/>
      <c r="C287" t="s">
        <v>68</v>
      </c>
      <c r="D287" s="63">
        <v>44623</v>
      </c>
      <c r="E287" s="62">
        <f>IF(MONTH(Append2[[#This Row],[Date Kit Recieved by Lab]])=12,YEAR(Append2[[#This Row],[Date Kit Recieved by Lab]])+1,YEAR(Append2[[#This Row],[Date Kit Recieved by Lab]]))</f>
        <v>2022</v>
      </c>
      <c r="F287" s="63">
        <v>44630</v>
      </c>
      <c r="G287" s="62">
        <f>YEAR(Append2[[#This Row],[Date Lab Report Prepared]])</f>
        <v>2022</v>
      </c>
      <c r="H287" s="62"/>
      <c r="I287" s="63">
        <v>44603</v>
      </c>
      <c r="J287" s="62"/>
      <c r="K287" s="63"/>
      <c r="L287" s="63"/>
      <c r="M287" s="62" t="s">
        <v>322</v>
      </c>
      <c r="N287" s="62"/>
    </row>
    <row r="288" spans="2:14" x14ac:dyDescent="0.35">
      <c r="B288" s="62"/>
      <c r="C288" t="s">
        <v>69</v>
      </c>
      <c r="D288" s="63">
        <v>44487</v>
      </c>
      <c r="E288" s="62">
        <f>IF(MONTH(Append2[[#This Row],[Date Kit Recieved by Lab]])=12,YEAR(Append2[[#This Row],[Date Kit Recieved by Lab]])+1,YEAR(Append2[[#This Row],[Date Kit Recieved by Lab]]))</f>
        <v>2021</v>
      </c>
      <c r="F288" s="63">
        <v>44631</v>
      </c>
      <c r="G288" s="62">
        <f>YEAR(Append2[[#This Row],[Date Lab Report Prepared]])</f>
        <v>2022</v>
      </c>
      <c r="H288" s="62"/>
      <c r="I288" s="63">
        <v>44481</v>
      </c>
      <c r="J288" s="62"/>
      <c r="K288" s="63"/>
      <c r="L288" s="63"/>
      <c r="M288" s="62" t="s">
        <v>322</v>
      </c>
      <c r="N288" s="62"/>
    </row>
    <row r="289" spans="2:14" x14ac:dyDescent="0.35">
      <c r="B289" s="62"/>
      <c r="C289" t="s">
        <v>70</v>
      </c>
      <c r="D289" s="63">
        <v>44510</v>
      </c>
      <c r="E289" s="62">
        <f>IF(MONTH(Append2[[#This Row],[Date Kit Recieved by Lab]])=12,YEAR(Append2[[#This Row],[Date Kit Recieved by Lab]])+1,YEAR(Append2[[#This Row],[Date Kit Recieved by Lab]]))</f>
        <v>2021</v>
      </c>
      <c r="F289" s="63">
        <v>44631</v>
      </c>
      <c r="G289" s="62">
        <f>YEAR(Append2[[#This Row],[Date Lab Report Prepared]])</f>
        <v>2022</v>
      </c>
      <c r="H289" s="62"/>
      <c r="I289" s="63">
        <v>44417</v>
      </c>
      <c r="J289" s="62"/>
      <c r="K289" s="63"/>
      <c r="L289" s="63"/>
      <c r="M289" s="62" t="s">
        <v>322</v>
      </c>
      <c r="N289" s="62"/>
    </row>
    <row r="290" spans="2:14" x14ac:dyDescent="0.35">
      <c r="B290" s="62"/>
      <c r="C290" t="s">
        <v>71</v>
      </c>
      <c r="D290" s="63">
        <v>44490</v>
      </c>
      <c r="E290" s="62">
        <f>IF(MONTH(Append2[[#This Row],[Date Kit Recieved by Lab]])=12,YEAR(Append2[[#This Row],[Date Kit Recieved by Lab]])+1,YEAR(Append2[[#This Row],[Date Kit Recieved by Lab]]))</f>
        <v>2021</v>
      </c>
      <c r="F290" s="63">
        <v>44635</v>
      </c>
      <c r="G290" s="62">
        <f>YEAR(Append2[[#This Row],[Date Lab Report Prepared]])</f>
        <v>2022</v>
      </c>
      <c r="H290" s="62"/>
      <c r="I290" s="63">
        <v>44453</v>
      </c>
      <c r="J290" s="62"/>
      <c r="K290" s="63"/>
      <c r="L290" s="63"/>
      <c r="M290" s="62" t="s">
        <v>322</v>
      </c>
      <c r="N290" s="62"/>
    </row>
    <row r="291" spans="2:14" x14ac:dyDescent="0.35">
      <c r="B291" s="62"/>
      <c r="C291" t="s">
        <v>72</v>
      </c>
      <c r="D291" s="63">
        <v>44579</v>
      </c>
      <c r="E291" s="62">
        <f>IF(MONTH(Append2[[#This Row],[Date Kit Recieved by Lab]])=12,YEAR(Append2[[#This Row],[Date Kit Recieved by Lab]])+1,YEAR(Append2[[#This Row],[Date Kit Recieved by Lab]]))</f>
        <v>2022</v>
      </c>
      <c r="F291" s="63">
        <v>44636</v>
      </c>
      <c r="G291" s="62">
        <f>YEAR(Append2[[#This Row],[Date Lab Report Prepared]])</f>
        <v>2022</v>
      </c>
      <c r="H291" s="62"/>
      <c r="I291" s="63">
        <v>43934</v>
      </c>
      <c r="J291" s="62"/>
      <c r="K291" s="63"/>
      <c r="L291" s="63"/>
      <c r="M291" s="62" t="s">
        <v>322</v>
      </c>
      <c r="N291" s="62"/>
    </row>
    <row r="292" spans="2:14" x14ac:dyDescent="0.35">
      <c r="B292" s="62"/>
      <c r="C292" t="s">
        <v>73</v>
      </c>
      <c r="D292" s="63">
        <v>44455</v>
      </c>
      <c r="E292" s="62">
        <f>IF(MONTH(Append2[[#This Row],[Date Kit Recieved by Lab]])=12,YEAR(Append2[[#This Row],[Date Kit Recieved by Lab]])+1,YEAR(Append2[[#This Row],[Date Kit Recieved by Lab]]))</f>
        <v>2021</v>
      </c>
      <c r="F292" s="63">
        <v>44637</v>
      </c>
      <c r="G292" s="62">
        <f>YEAR(Append2[[#This Row],[Date Lab Report Prepared]])</f>
        <v>2022</v>
      </c>
      <c r="H292" s="62"/>
      <c r="I292" s="63">
        <v>44419</v>
      </c>
      <c r="J292" s="62"/>
      <c r="K292" s="63"/>
      <c r="L292" s="63"/>
      <c r="M292" s="62" t="s">
        <v>322</v>
      </c>
      <c r="N292" s="62"/>
    </row>
    <row r="293" spans="2:14" x14ac:dyDescent="0.35">
      <c r="B293" s="62"/>
      <c r="C293" t="s">
        <v>74</v>
      </c>
      <c r="D293" s="63">
        <v>44594</v>
      </c>
      <c r="E293" s="62">
        <f>IF(MONTH(Append2[[#This Row],[Date Kit Recieved by Lab]])=12,YEAR(Append2[[#This Row],[Date Kit Recieved by Lab]])+1,YEAR(Append2[[#This Row],[Date Kit Recieved by Lab]]))</f>
        <v>2022</v>
      </c>
      <c r="F293" s="63">
        <v>44637</v>
      </c>
      <c r="G293" s="62">
        <f>YEAR(Append2[[#This Row],[Date Lab Report Prepared]])</f>
        <v>2022</v>
      </c>
      <c r="H293" s="62"/>
      <c r="I293" s="63">
        <v>44409</v>
      </c>
      <c r="J293" s="62"/>
      <c r="K293" s="63"/>
      <c r="L293" s="63"/>
      <c r="M293" s="62" t="s">
        <v>322</v>
      </c>
      <c r="N293" s="62"/>
    </row>
    <row r="294" spans="2:14" x14ac:dyDescent="0.35">
      <c r="B294" s="62"/>
      <c r="C294" t="s">
        <v>75</v>
      </c>
      <c r="D294" s="63">
        <v>44552</v>
      </c>
      <c r="E294" s="62">
        <f>IF(MONTH(Append2[[#This Row],[Date Kit Recieved by Lab]])=12,YEAR(Append2[[#This Row],[Date Kit Recieved by Lab]])+1,YEAR(Append2[[#This Row],[Date Kit Recieved by Lab]]))</f>
        <v>2022</v>
      </c>
      <c r="F294" s="63">
        <v>44638</v>
      </c>
      <c r="G294" s="62">
        <f>YEAR(Append2[[#This Row],[Date Lab Report Prepared]])</f>
        <v>2022</v>
      </c>
      <c r="H294" s="62"/>
      <c r="I294" s="63">
        <v>44534</v>
      </c>
      <c r="J294" s="62"/>
      <c r="K294" s="63"/>
      <c r="L294" s="63"/>
      <c r="M294" s="62" t="s">
        <v>322</v>
      </c>
      <c r="N294" s="62"/>
    </row>
    <row r="295" spans="2:14" x14ac:dyDescent="0.35">
      <c r="B295" s="62"/>
      <c r="C295" t="s">
        <v>76</v>
      </c>
      <c r="D295" s="63">
        <v>44552</v>
      </c>
      <c r="E295" s="62">
        <f>IF(MONTH(Append2[[#This Row],[Date Kit Recieved by Lab]])=12,YEAR(Append2[[#This Row],[Date Kit Recieved by Lab]])+1,YEAR(Append2[[#This Row],[Date Kit Recieved by Lab]]))</f>
        <v>2022</v>
      </c>
      <c r="F295" s="63">
        <v>44638</v>
      </c>
      <c r="G295" s="62">
        <f>YEAR(Append2[[#This Row],[Date Lab Report Prepared]])</f>
        <v>2022</v>
      </c>
      <c r="H295" s="62"/>
      <c r="I295" s="63">
        <v>44515</v>
      </c>
      <c r="J295" s="62"/>
      <c r="K295" s="63"/>
      <c r="L295" s="63"/>
      <c r="M295" s="62" t="s">
        <v>322</v>
      </c>
      <c r="N295" s="62"/>
    </row>
    <row r="296" spans="2:14" x14ac:dyDescent="0.35">
      <c r="B296" s="62"/>
      <c r="C296" t="s">
        <v>77</v>
      </c>
      <c r="D296" s="63">
        <v>44495</v>
      </c>
      <c r="E296" s="62">
        <f>IF(MONTH(Append2[[#This Row],[Date Kit Recieved by Lab]])=12,YEAR(Append2[[#This Row],[Date Kit Recieved by Lab]])+1,YEAR(Append2[[#This Row],[Date Kit Recieved by Lab]]))</f>
        <v>2021</v>
      </c>
      <c r="F296" s="63">
        <v>44641</v>
      </c>
      <c r="G296" s="62">
        <f>YEAR(Append2[[#This Row],[Date Lab Report Prepared]])</f>
        <v>2022</v>
      </c>
      <c r="H296" s="62"/>
      <c r="I296" s="63">
        <v>43372</v>
      </c>
      <c r="J296" s="62"/>
      <c r="K296" s="63"/>
      <c r="L296" s="63"/>
      <c r="M296" s="62" t="s">
        <v>322</v>
      </c>
      <c r="N296" s="62"/>
    </row>
    <row r="297" spans="2:14" x14ac:dyDescent="0.35">
      <c r="B297" s="62"/>
      <c r="C297" t="s">
        <v>78</v>
      </c>
      <c r="D297" s="63">
        <v>44495</v>
      </c>
      <c r="E297" s="62">
        <f>IF(MONTH(Append2[[#This Row],[Date Kit Recieved by Lab]])=12,YEAR(Append2[[#This Row],[Date Kit Recieved by Lab]])+1,YEAR(Append2[[#This Row],[Date Kit Recieved by Lab]]))</f>
        <v>2021</v>
      </c>
      <c r="F297" s="63">
        <v>44648</v>
      </c>
      <c r="G297" s="62">
        <f>YEAR(Append2[[#This Row],[Date Lab Report Prepared]])</f>
        <v>2022</v>
      </c>
      <c r="H297" s="62"/>
      <c r="I297" s="63">
        <v>43227</v>
      </c>
      <c r="J297" s="62"/>
      <c r="K297" s="63"/>
      <c r="L297" s="63"/>
      <c r="M297" s="62" t="s">
        <v>322</v>
      </c>
      <c r="N297" s="62"/>
    </row>
    <row r="298" spans="2:14" x14ac:dyDescent="0.35">
      <c r="B298" s="62"/>
      <c r="C298" t="s">
        <v>79</v>
      </c>
      <c r="D298" s="63">
        <v>44490</v>
      </c>
      <c r="E298" s="62">
        <f>IF(MONTH(Append2[[#This Row],[Date Kit Recieved by Lab]])=12,YEAR(Append2[[#This Row],[Date Kit Recieved by Lab]])+1,YEAR(Append2[[#This Row],[Date Kit Recieved by Lab]]))</f>
        <v>2021</v>
      </c>
      <c r="F298" s="63">
        <v>44650</v>
      </c>
      <c r="G298" s="62">
        <f>YEAR(Append2[[#This Row],[Date Lab Report Prepared]])</f>
        <v>2022</v>
      </c>
      <c r="H298" s="62"/>
      <c r="I298" s="63">
        <v>44401</v>
      </c>
      <c r="J298" s="62"/>
      <c r="K298" s="63"/>
      <c r="L298" s="63"/>
      <c r="M298" s="62" t="s">
        <v>322</v>
      </c>
      <c r="N298" s="62"/>
    </row>
    <row r="299" spans="2:14" x14ac:dyDescent="0.35">
      <c r="B299" s="62"/>
      <c r="C299" t="s">
        <v>80</v>
      </c>
      <c r="D299" s="63">
        <v>44523</v>
      </c>
      <c r="E299" s="62">
        <f>IF(MONTH(Append2[[#This Row],[Date Kit Recieved by Lab]])=12,YEAR(Append2[[#This Row],[Date Kit Recieved by Lab]])+1,YEAR(Append2[[#This Row],[Date Kit Recieved by Lab]]))</f>
        <v>2021</v>
      </c>
      <c r="F299" s="63">
        <v>44650</v>
      </c>
      <c r="G299" s="62">
        <f>YEAR(Append2[[#This Row],[Date Lab Report Prepared]])</f>
        <v>2022</v>
      </c>
      <c r="H299" s="62"/>
      <c r="I299" s="63">
        <v>44495</v>
      </c>
      <c r="J299" s="62"/>
      <c r="K299" s="63"/>
      <c r="L299" s="63"/>
      <c r="M299" s="62" t="s">
        <v>322</v>
      </c>
      <c r="N299" s="62"/>
    </row>
    <row r="300" spans="2:14" x14ac:dyDescent="0.35">
      <c r="B300" s="62"/>
      <c r="C300" t="s">
        <v>81</v>
      </c>
      <c r="D300" s="63">
        <v>44468</v>
      </c>
      <c r="E300" s="62">
        <f>IF(MONTH(Append2[[#This Row],[Date Kit Recieved by Lab]])=12,YEAR(Append2[[#This Row],[Date Kit Recieved by Lab]])+1,YEAR(Append2[[#This Row],[Date Kit Recieved by Lab]]))</f>
        <v>2021</v>
      </c>
      <c r="F300" s="63">
        <v>44656</v>
      </c>
      <c r="G300" s="62">
        <f>YEAR(Append2[[#This Row],[Date Lab Report Prepared]])</f>
        <v>2022</v>
      </c>
      <c r="H300" s="62"/>
      <c r="I300" s="63">
        <v>44235</v>
      </c>
      <c r="J300" s="62"/>
      <c r="K300" s="63"/>
      <c r="L300" s="63"/>
      <c r="M300" s="62" t="s">
        <v>322</v>
      </c>
      <c r="N300" s="62"/>
    </row>
    <row r="301" spans="2:14" x14ac:dyDescent="0.35">
      <c r="B301" s="62"/>
      <c r="C301" t="s">
        <v>82</v>
      </c>
      <c r="D301" s="63">
        <v>44621</v>
      </c>
      <c r="E301" s="62">
        <f>IF(MONTH(Append2[[#This Row],[Date Kit Recieved by Lab]])=12,YEAR(Append2[[#This Row],[Date Kit Recieved by Lab]])+1,YEAR(Append2[[#This Row],[Date Kit Recieved by Lab]]))</f>
        <v>2022</v>
      </c>
      <c r="F301" s="63">
        <v>44658</v>
      </c>
      <c r="G301" s="62">
        <f>YEAR(Append2[[#This Row],[Date Lab Report Prepared]])</f>
        <v>2022</v>
      </c>
      <c r="H301" s="62"/>
      <c r="I301" s="63">
        <v>44594</v>
      </c>
      <c r="J301" s="62"/>
      <c r="K301" s="63"/>
      <c r="L301" s="63"/>
      <c r="M301" s="62" t="s">
        <v>322</v>
      </c>
      <c r="N301" s="62"/>
    </row>
    <row r="302" spans="2:14" x14ac:dyDescent="0.35">
      <c r="B302" s="62"/>
      <c r="C302" t="s">
        <v>83</v>
      </c>
      <c r="D302" s="63">
        <v>44497</v>
      </c>
      <c r="E302" s="62">
        <f>IF(MONTH(Append2[[#This Row],[Date Kit Recieved by Lab]])=12,YEAR(Append2[[#This Row],[Date Kit Recieved by Lab]])+1,YEAR(Append2[[#This Row],[Date Kit Recieved by Lab]]))</f>
        <v>2021</v>
      </c>
      <c r="F302" s="63">
        <v>44659</v>
      </c>
      <c r="G302" s="62">
        <f>YEAR(Append2[[#This Row],[Date Lab Report Prepared]])</f>
        <v>2022</v>
      </c>
      <c r="H302" s="62"/>
      <c r="I302" s="63">
        <v>44470</v>
      </c>
      <c r="J302" s="62"/>
      <c r="K302" s="63"/>
      <c r="L302" s="63"/>
      <c r="M302" s="62" t="s">
        <v>322</v>
      </c>
      <c r="N302" s="62"/>
    </row>
    <row r="303" spans="2:14" x14ac:dyDescent="0.35">
      <c r="B303" s="62"/>
      <c r="C303" t="s">
        <v>84</v>
      </c>
      <c r="D303" s="63">
        <v>44488</v>
      </c>
      <c r="E303" s="62">
        <f>IF(MONTH(Append2[[#This Row],[Date Kit Recieved by Lab]])=12,YEAR(Append2[[#This Row],[Date Kit Recieved by Lab]])+1,YEAR(Append2[[#This Row],[Date Kit Recieved by Lab]]))</f>
        <v>2021</v>
      </c>
      <c r="F303" s="63">
        <v>44664</v>
      </c>
      <c r="G303" s="62">
        <f>YEAR(Append2[[#This Row],[Date Lab Report Prepared]])</f>
        <v>2022</v>
      </c>
      <c r="H303" s="62"/>
      <c r="I303" s="63">
        <v>44473</v>
      </c>
      <c r="J303" s="62"/>
      <c r="K303" s="63"/>
      <c r="L303" s="63"/>
      <c r="M303" s="62" t="s">
        <v>322</v>
      </c>
      <c r="N303" s="62"/>
    </row>
    <row r="304" spans="2:14" x14ac:dyDescent="0.35">
      <c r="B304" s="62"/>
      <c r="C304" t="s">
        <v>85</v>
      </c>
      <c r="D304" s="63">
        <v>44490</v>
      </c>
      <c r="E304" s="62">
        <f>IF(MONTH(Append2[[#This Row],[Date Kit Recieved by Lab]])=12,YEAR(Append2[[#This Row],[Date Kit Recieved by Lab]])+1,YEAR(Append2[[#This Row],[Date Kit Recieved by Lab]]))</f>
        <v>2021</v>
      </c>
      <c r="F304" s="63">
        <v>44670</v>
      </c>
      <c r="G304" s="62">
        <f>YEAR(Append2[[#This Row],[Date Lab Report Prepared]])</f>
        <v>2022</v>
      </c>
      <c r="H304" s="62"/>
      <c r="I304" s="63">
        <v>44382</v>
      </c>
      <c r="J304" s="62"/>
      <c r="K304" s="63"/>
      <c r="L304" s="63"/>
      <c r="M304" s="62" t="s">
        <v>322</v>
      </c>
      <c r="N304" s="62"/>
    </row>
    <row r="305" spans="2:14" x14ac:dyDescent="0.35">
      <c r="B305" s="62"/>
      <c r="C305" t="s">
        <v>86</v>
      </c>
      <c r="D305" s="63">
        <v>44497</v>
      </c>
      <c r="E305" s="62">
        <f>IF(MONTH(Append2[[#This Row],[Date Kit Recieved by Lab]])=12,YEAR(Append2[[#This Row],[Date Kit Recieved by Lab]])+1,YEAR(Append2[[#This Row],[Date Kit Recieved by Lab]]))</f>
        <v>2021</v>
      </c>
      <c r="F305" s="63">
        <v>44671</v>
      </c>
      <c r="G305" s="62">
        <f>YEAR(Append2[[#This Row],[Date Lab Report Prepared]])</f>
        <v>2022</v>
      </c>
      <c r="H305" s="62"/>
      <c r="I305" s="63">
        <v>44443</v>
      </c>
      <c r="J305" s="62"/>
      <c r="K305" s="63"/>
      <c r="L305" s="63"/>
      <c r="M305" s="62" t="s">
        <v>322</v>
      </c>
      <c r="N305" s="62"/>
    </row>
    <row r="306" spans="2:14" x14ac:dyDescent="0.35">
      <c r="B306" s="62"/>
      <c r="C306" t="s">
        <v>87</v>
      </c>
      <c r="D306" s="63">
        <v>44160</v>
      </c>
      <c r="E306" s="62">
        <f>IF(MONTH(Append2[[#This Row],[Date Kit Recieved by Lab]])=12,YEAR(Append2[[#This Row],[Date Kit Recieved by Lab]])+1,YEAR(Append2[[#This Row],[Date Kit Recieved by Lab]]))</f>
        <v>2020</v>
      </c>
      <c r="F306" s="63">
        <v>44672</v>
      </c>
      <c r="G306" s="62">
        <f>YEAR(Append2[[#This Row],[Date Lab Report Prepared]])</f>
        <v>2022</v>
      </c>
      <c r="H306" s="62"/>
      <c r="I306" s="63">
        <v>44129</v>
      </c>
      <c r="J306" s="62"/>
      <c r="K306" s="63"/>
      <c r="L306" s="63"/>
      <c r="M306" s="62" t="s">
        <v>322</v>
      </c>
      <c r="N306" s="62"/>
    </row>
    <row r="307" spans="2:14" x14ac:dyDescent="0.35">
      <c r="B307" s="62"/>
      <c r="C307" t="s">
        <v>88</v>
      </c>
      <c r="D307" s="63">
        <v>44539</v>
      </c>
      <c r="E307" s="62">
        <f>IF(MONTH(Append2[[#This Row],[Date Kit Recieved by Lab]])=12,YEAR(Append2[[#This Row],[Date Kit Recieved by Lab]])+1,YEAR(Append2[[#This Row],[Date Kit Recieved by Lab]]))</f>
        <v>2022</v>
      </c>
      <c r="F307" s="63">
        <v>44676</v>
      </c>
      <c r="G307" s="62">
        <f>YEAR(Append2[[#This Row],[Date Lab Report Prepared]])</f>
        <v>2022</v>
      </c>
      <c r="H307" s="62"/>
      <c r="I307" s="63">
        <v>44156</v>
      </c>
      <c r="J307" s="62"/>
      <c r="K307" s="63"/>
      <c r="L307" s="63"/>
      <c r="M307" s="62" t="s">
        <v>322</v>
      </c>
      <c r="N307" s="62"/>
    </row>
    <row r="308" spans="2:14" x14ac:dyDescent="0.35">
      <c r="B308" s="62"/>
      <c r="C308" t="s">
        <v>89</v>
      </c>
      <c r="D308" s="63">
        <v>44594</v>
      </c>
      <c r="E308" s="62">
        <f>IF(MONTH(Append2[[#This Row],[Date Kit Recieved by Lab]])=12,YEAR(Append2[[#This Row],[Date Kit Recieved by Lab]])+1,YEAR(Append2[[#This Row],[Date Kit Recieved by Lab]]))</f>
        <v>2022</v>
      </c>
      <c r="F308" s="63">
        <v>44680</v>
      </c>
      <c r="G308" s="62">
        <f>YEAR(Append2[[#This Row],[Date Lab Report Prepared]])</f>
        <v>2022</v>
      </c>
      <c r="H308" s="62"/>
      <c r="I308" s="63">
        <v>44404</v>
      </c>
      <c r="J308" s="62"/>
      <c r="K308" s="63"/>
      <c r="L308" s="63"/>
      <c r="M308" s="62" t="s">
        <v>322</v>
      </c>
      <c r="N308" s="62"/>
    </row>
    <row r="309" spans="2:14" x14ac:dyDescent="0.35">
      <c r="B309" s="62"/>
      <c r="C309" t="s">
        <v>90</v>
      </c>
      <c r="D309" s="63">
        <v>44679</v>
      </c>
      <c r="E309" s="62">
        <f>IF(MONTH(Append2[[#This Row],[Date Kit Recieved by Lab]])=12,YEAR(Append2[[#This Row],[Date Kit Recieved by Lab]])+1,YEAR(Append2[[#This Row],[Date Kit Recieved by Lab]]))</f>
        <v>2022</v>
      </c>
      <c r="F309" s="63">
        <v>44680</v>
      </c>
      <c r="G309" s="62">
        <f>YEAR(Append2[[#This Row],[Date Lab Report Prepared]])</f>
        <v>2022</v>
      </c>
      <c r="H309" s="62"/>
      <c r="I309" s="63">
        <v>44508</v>
      </c>
      <c r="J309" s="62"/>
      <c r="K309" s="63"/>
      <c r="L309" s="63"/>
      <c r="M309" s="62" t="s">
        <v>322</v>
      </c>
      <c r="N309" s="62"/>
    </row>
    <row r="310" spans="2:14" x14ac:dyDescent="0.35">
      <c r="B310" s="62"/>
      <c r="C310" t="s">
        <v>91</v>
      </c>
      <c r="D310" s="63">
        <v>44581</v>
      </c>
      <c r="E310" s="62">
        <f>IF(MONTH(Append2[[#This Row],[Date Kit Recieved by Lab]])=12,YEAR(Append2[[#This Row],[Date Kit Recieved by Lab]])+1,YEAR(Append2[[#This Row],[Date Kit Recieved by Lab]]))</f>
        <v>2022</v>
      </c>
      <c r="F310" s="63">
        <v>44684</v>
      </c>
      <c r="G310" s="62">
        <f>YEAR(Append2[[#This Row],[Date Lab Report Prepared]])</f>
        <v>2022</v>
      </c>
      <c r="H310" s="62"/>
      <c r="I310" s="63">
        <v>44570</v>
      </c>
      <c r="J310" s="62"/>
      <c r="K310" s="63"/>
      <c r="L310" s="63"/>
      <c r="M310" s="62" t="s">
        <v>322</v>
      </c>
      <c r="N310" s="62"/>
    </row>
    <row r="311" spans="2:14" x14ac:dyDescent="0.35">
      <c r="B311" s="62"/>
      <c r="C311" t="s">
        <v>92</v>
      </c>
      <c r="D311" s="63">
        <v>44622</v>
      </c>
      <c r="E311" s="62">
        <f>IF(MONTH(Append2[[#This Row],[Date Kit Recieved by Lab]])=12,YEAR(Append2[[#This Row],[Date Kit Recieved by Lab]])+1,YEAR(Append2[[#This Row],[Date Kit Recieved by Lab]]))</f>
        <v>2022</v>
      </c>
      <c r="F311" s="63">
        <v>44691</v>
      </c>
      <c r="G311" s="62">
        <f>YEAR(Append2[[#This Row],[Date Lab Report Prepared]])</f>
        <v>2022</v>
      </c>
      <c r="H311" s="62"/>
      <c r="I311" s="63">
        <v>44613</v>
      </c>
      <c r="J311" s="62"/>
      <c r="K311" s="63"/>
      <c r="L311" s="63"/>
      <c r="M311" s="62" t="s">
        <v>322</v>
      </c>
      <c r="N311" s="62"/>
    </row>
    <row r="312" spans="2:14" x14ac:dyDescent="0.35">
      <c r="B312" s="62"/>
      <c r="C312" t="s">
        <v>93</v>
      </c>
      <c r="D312" s="63">
        <v>44538</v>
      </c>
      <c r="E312" s="62">
        <f>IF(MONTH(Append2[[#This Row],[Date Kit Recieved by Lab]])=12,YEAR(Append2[[#This Row],[Date Kit Recieved by Lab]])+1,YEAR(Append2[[#This Row],[Date Kit Recieved by Lab]]))</f>
        <v>2022</v>
      </c>
      <c r="F312" s="63">
        <v>44691</v>
      </c>
      <c r="G312" s="62">
        <f>YEAR(Append2[[#This Row],[Date Lab Report Prepared]])</f>
        <v>2022</v>
      </c>
      <c r="H312" s="62"/>
      <c r="I312" s="63">
        <v>44524</v>
      </c>
      <c r="J312" s="62"/>
      <c r="K312" s="63"/>
      <c r="L312" s="63"/>
      <c r="M312" s="62" t="s">
        <v>322</v>
      </c>
      <c r="N312" s="62"/>
    </row>
    <row r="313" spans="2:14" x14ac:dyDescent="0.35">
      <c r="B313" s="62"/>
      <c r="C313" t="s">
        <v>94</v>
      </c>
      <c r="D313" s="63">
        <v>44532</v>
      </c>
      <c r="E313" s="62">
        <f>IF(MONTH(Append2[[#This Row],[Date Kit Recieved by Lab]])=12,YEAR(Append2[[#This Row],[Date Kit Recieved by Lab]])+1,YEAR(Append2[[#This Row],[Date Kit Recieved by Lab]]))</f>
        <v>2022</v>
      </c>
      <c r="F313" s="63">
        <v>44693</v>
      </c>
      <c r="G313" s="62">
        <f>YEAR(Append2[[#This Row],[Date Lab Report Prepared]])</f>
        <v>2022</v>
      </c>
      <c r="H313" s="62"/>
      <c r="I313" s="63">
        <v>44506</v>
      </c>
      <c r="J313" s="62"/>
      <c r="K313" s="63"/>
      <c r="L313" s="63"/>
      <c r="M313" s="62" t="s">
        <v>322</v>
      </c>
      <c r="N313" s="62"/>
    </row>
    <row r="314" spans="2:14" x14ac:dyDescent="0.35">
      <c r="B314" s="62"/>
      <c r="C314" t="s">
        <v>95</v>
      </c>
      <c r="D314" s="63">
        <v>44642</v>
      </c>
      <c r="E314" s="62">
        <f>IF(MONTH(Append2[[#This Row],[Date Kit Recieved by Lab]])=12,YEAR(Append2[[#This Row],[Date Kit Recieved by Lab]])+1,YEAR(Append2[[#This Row],[Date Kit Recieved by Lab]]))</f>
        <v>2022</v>
      </c>
      <c r="F314" s="63">
        <v>44693</v>
      </c>
      <c r="G314" s="62">
        <f>YEAR(Append2[[#This Row],[Date Lab Report Prepared]])</f>
        <v>2022</v>
      </c>
      <c r="H314" s="62"/>
      <c r="I314" s="63">
        <v>44342</v>
      </c>
      <c r="J314" s="62"/>
      <c r="K314" s="63"/>
      <c r="L314" s="63"/>
      <c r="M314" s="62" t="s">
        <v>322</v>
      </c>
      <c r="N314" s="62"/>
    </row>
    <row r="315" spans="2:14" x14ac:dyDescent="0.35">
      <c r="B315" s="62"/>
      <c r="C315" t="s">
        <v>96</v>
      </c>
      <c r="D315" s="63">
        <v>44642</v>
      </c>
      <c r="E315" s="62">
        <f>IF(MONTH(Append2[[#This Row],[Date Kit Recieved by Lab]])=12,YEAR(Append2[[#This Row],[Date Kit Recieved by Lab]])+1,YEAR(Append2[[#This Row],[Date Kit Recieved by Lab]]))</f>
        <v>2022</v>
      </c>
      <c r="F315" s="63">
        <v>44693</v>
      </c>
      <c r="G315" s="62">
        <f>YEAR(Append2[[#This Row],[Date Lab Report Prepared]])</f>
        <v>2022</v>
      </c>
      <c r="H315" s="62"/>
      <c r="I315" s="63">
        <v>44599</v>
      </c>
      <c r="J315" s="62"/>
      <c r="K315" s="63"/>
      <c r="L315" s="63"/>
      <c r="M315" s="62" t="s">
        <v>322</v>
      </c>
      <c r="N315" s="62"/>
    </row>
    <row r="316" spans="2:14" x14ac:dyDescent="0.35">
      <c r="B316" s="62"/>
      <c r="C316" t="s">
        <v>97</v>
      </c>
      <c r="D316" s="63">
        <v>44539</v>
      </c>
      <c r="E316" s="62">
        <f>IF(MONTH(Append2[[#This Row],[Date Kit Recieved by Lab]])=12,YEAR(Append2[[#This Row],[Date Kit Recieved by Lab]])+1,YEAR(Append2[[#This Row],[Date Kit Recieved by Lab]]))</f>
        <v>2022</v>
      </c>
      <c r="F316" s="63">
        <v>44693</v>
      </c>
      <c r="G316" s="62">
        <f>YEAR(Append2[[#This Row],[Date Lab Report Prepared]])</f>
        <v>2022</v>
      </c>
      <c r="H316" s="62"/>
      <c r="I316" s="63">
        <v>43956</v>
      </c>
      <c r="J316" s="62"/>
      <c r="K316" s="63"/>
      <c r="L316" s="63"/>
      <c r="M316" s="62" t="s">
        <v>322</v>
      </c>
      <c r="N316" s="62"/>
    </row>
    <row r="317" spans="2:14" x14ac:dyDescent="0.35">
      <c r="B317" s="62"/>
      <c r="C317" t="s">
        <v>98</v>
      </c>
      <c r="D317" s="63">
        <v>44642</v>
      </c>
      <c r="E317" s="62">
        <f>IF(MONTH(Append2[[#This Row],[Date Kit Recieved by Lab]])=12,YEAR(Append2[[#This Row],[Date Kit Recieved by Lab]])+1,YEAR(Append2[[#This Row],[Date Kit Recieved by Lab]]))</f>
        <v>2022</v>
      </c>
      <c r="F317" s="63">
        <v>44693</v>
      </c>
      <c r="G317" s="62">
        <f>YEAR(Append2[[#This Row],[Date Lab Report Prepared]])</f>
        <v>2022</v>
      </c>
      <c r="H317" s="62"/>
      <c r="I317" s="63">
        <v>44587</v>
      </c>
      <c r="J317" s="62"/>
      <c r="K317" s="63"/>
      <c r="L317" s="63"/>
      <c r="M317" s="62" t="s">
        <v>322</v>
      </c>
      <c r="N317" s="62"/>
    </row>
    <row r="318" spans="2:14" x14ac:dyDescent="0.35">
      <c r="B318" s="62"/>
      <c r="C318" t="s">
        <v>99</v>
      </c>
      <c r="D318" s="63">
        <v>44531</v>
      </c>
      <c r="E318" s="62">
        <f>IF(MONTH(Append2[[#This Row],[Date Kit Recieved by Lab]])=12,YEAR(Append2[[#This Row],[Date Kit Recieved by Lab]])+1,YEAR(Append2[[#This Row],[Date Kit Recieved by Lab]]))</f>
        <v>2022</v>
      </c>
      <c r="F318" s="63">
        <v>44694</v>
      </c>
      <c r="G318" s="62">
        <f>YEAR(Append2[[#This Row],[Date Lab Report Prepared]])</f>
        <v>2022</v>
      </c>
      <c r="H318" s="62"/>
      <c r="I318" s="63">
        <v>44487</v>
      </c>
      <c r="J318" s="62"/>
      <c r="K318" s="63"/>
      <c r="L318" s="63"/>
      <c r="M318" s="62" t="s">
        <v>322</v>
      </c>
      <c r="N318" s="62"/>
    </row>
    <row r="319" spans="2:14" x14ac:dyDescent="0.35">
      <c r="B319" s="62"/>
      <c r="C319" t="s">
        <v>100</v>
      </c>
      <c r="D319" s="63">
        <v>44663</v>
      </c>
      <c r="E319" s="62">
        <f>IF(MONTH(Append2[[#This Row],[Date Kit Recieved by Lab]])=12,YEAR(Append2[[#This Row],[Date Kit Recieved by Lab]])+1,YEAR(Append2[[#This Row],[Date Kit Recieved by Lab]]))</f>
        <v>2022</v>
      </c>
      <c r="F319" s="63">
        <v>44697</v>
      </c>
      <c r="G319" s="62">
        <f>YEAR(Append2[[#This Row],[Date Lab Report Prepared]])</f>
        <v>2022</v>
      </c>
      <c r="H319" s="62"/>
      <c r="I319" s="63">
        <v>44627</v>
      </c>
      <c r="J319" s="62"/>
      <c r="K319" s="63"/>
      <c r="L319" s="63"/>
      <c r="M319" s="62" t="s">
        <v>322</v>
      </c>
      <c r="N319" s="62"/>
    </row>
    <row r="320" spans="2:14" x14ac:dyDescent="0.35">
      <c r="B320" s="62"/>
      <c r="C320" t="s">
        <v>101</v>
      </c>
      <c r="D320" s="63">
        <v>44545</v>
      </c>
      <c r="E320" s="62">
        <f>IF(MONTH(Append2[[#This Row],[Date Kit Recieved by Lab]])=12,YEAR(Append2[[#This Row],[Date Kit Recieved by Lab]])+1,YEAR(Append2[[#This Row],[Date Kit Recieved by Lab]]))</f>
        <v>2022</v>
      </c>
      <c r="F320" s="63">
        <v>44697</v>
      </c>
      <c r="G320" s="62">
        <f>YEAR(Append2[[#This Row],[Date Lab Report Prepared]])</f>
        <v>2022</v>
      </c>
      <c r="H320" s="62"/>
      <c r="I320" s="63">
        <v>44479</v>
      </c>
      <c r="J320" s="62"/>
      <c r="K320" s="63"/>
      <c r="L320" s="63"/>
      <c r="M320" s="62" t="s">
        <v>322</v>
      </c>
      <c r="N320" s="62"/>
    </row>
    <row r="321" spans="2:14" x14ac:dyDescent="0.35">
      <c r="B321" s="62"/>
      <c r="C321" t="s">
        <v>102</v>
      </c>
      <c r="D321" s="63">
        <v>44657</v>
      </c>
      <c r="E321" s="62">
        <f>IF(MONTH(Append2[[#This Row],[Date Kit Recieved by Lab]])=12,YEAR(Append2[[#This Row],[Date Kit Recieved by Lab]])+1,YEAR(Append2[[#This Row],[Date Kit Recieved by Lab]]))</f>
        <v>2022</v>
      </c>
      <c r="F321" s="63">
        <v>44701</v>
      </c>
      <c r="G321" s="62">
        <f>YEAR(Append2[[#This Row],[Date Lab Report Prepared]])</f>
        <v>2022</v>
      </c>
      <c r="H321" s="62"/>
      <c r="I321" s="63">
        <v>44570</v>
      </c>
      <c r="J321" s="62"/>
      <c r="K321" s="63"/>
      <c r="L321" s="63"/>
      <c r="M321" s="62" t="s">
        <v>322</v>
      </c>
      <c r="N321" s="62"/>
    </row>
    <row r="322" spans="2:14" x14ac:dyDescent="0.35">
      <c r="B322" s="62"/>
      <c r="C322" t="s">
        <v>103</v>
      </c>
      <c r="D322" s="63">
        <v>44552</v>
      </c>
      <c r="E322" s="62">
        <f>IF(MONTH(Append2[[#This Row],[Date Kit Recieved by Lab]])=12,YEAR(Append2[[#This Row],[Date Kit Recieved by Lab]])+1,YEAR(Append2[[#This Row],[Date Kit Recieved by Lab]]))</f>
        <v>2022</v>
      </c>
      <c r="F322" s="63">
        <v>44700</v>
      </c>
      <c r="G322" s="62">
        <f>YEAR(Append2[[#This Row],[Date Lab Report Prepared]])</f>
        <v>2022</v>
      </c>
      <c r="H322" s="62"/>
      <c r="I322" s="63">
        <v>44475</v>
      </c>
      <c r="J322" s="62"/>
      <c r="K322" s="63"/>
      <c r="L322" s="63"/>
      <c r="M322" s="62" t="s">
        <v>322</v>
      </c>
      <c r="N322" s="62"/>
    </row>
    <row r="323" spans="2:14" x14ac:dyDescent="0.35">
      <c r="B323" s="62"/>
      <c r="C323" t="s">
        <v>104</v>
      </c>
      <c r="D323" s="63">
        <v>44657</v>
      </c>
      <c r="E323" s="62">
        <f>IF(MONTH(Append2[[#This Row],[Date Kit Recieved by Lab]])=12,YEAR(Append2[[#This Row],[Date Kit Recieved by Lab]])+1,YEAR(Append2[[#This Row],[Date Kit Recieved by Lab]]))</f>
        <v>2022</v>
      </c>
      <c r="F323" s="63">
        <v>44707</v>
      </c>
      <c r="G323" s="62">
        <f>YEAR(Append2[[#This Row],[Date Lab Report Prepared]])</f>
        <v>2022</v>
      </c>
      <c r="H323" s="62"/>
      <c r="I323" s="63">
        <v>43780</v>
      </c>
      <c r="J323" s="62"/>
      <c r="K323" s="63"/>
      <c r="L323" s="63"/>
      <c r="M323" s="62" t="s">
        <v>322</v>
      </c>
      <c r="N323" s="62"/>
    </row>
    <row r="324" spans="2:14" x14ac:dyDescent="0.35">
      <c r="B324" s="62"/>
      <c r="C324" t="s">
        <v>105</v>
      </c>
      <c r="D324" s="63">
        <v>44575</v>
      </c>
      <c r="E324" s="62">
        <f>IF(MONTH(Append2[[#This Row],[Date Kit Recieved by Lab]])=12,YEAR(Append2[[#This Row],[Date Kit Recieved by Lab]])+1,YEAR(Append2[[#This Row],[Date Kit Recieved by Lab]]))</f>
        <v>2022</v>
      </c>
      <c r="F324" s="63">
        <v>44708</v>
      </c>
      <c r="G324" s="62">
        <f>YEAR(Append2[[#This Row],[Date Lab Report Prepared]])</f>
        <v>2022</v>
      </c>
      <c r="H324" s="62"/>
      <c r="I324" s="63">
        <v>44544</v>
      </c>
      <c r="J324" s="62"/>
      <c r="K324" s="63"/>
      <c r="L324" s="63"/>
      <c r="M324" s="62" t="s">
        <v>322</v>
      </c>
      <c r="N324" s="62"/>
    </row>
    <row r="325" spans="2:14" x14ac:dyDescent="0.35">
      <c r="B325" s="62"/>
      <c r="C325" t="s">
        <v>106</v>
      </c>
      <c r="D325" s="63">
        <v>44671</v>
      </c>
      <c r="E325" s="62">
        <f>IF(MONTH(Append2[[#This Row],[Date Kit Recieved by Lab]])=12,YEAR(Append2[[#This Row],[Date Kit Recieved by Lab]])+1,YEAR(Append2[[#This Row],[Date Kit Recieved by Lab]]))</f>
        <v>2022</v>
      </c>
      <c r="F325" s="63">
        <v>44708</v>
      </c>
      <c r="G325" s="62">
        <f>YEAR(Append2[[#This Row],[Date Lab Report Prepared]])</f>
        <v>2022</v>
      </c>
      <c r="H325" s="62"/>
      <c r="I325" s="63">
        <v>44650</v>
      </c>
      <c r="J325" s="62"/>
      <c r="K325" s="63"/>
      <c r="L325" s="63"/>
      <c r="M325" s="62" t="s">
        <v>322</v>
      </c>
      <c r="N325" s="62"/>
    </row>
    <row r="326" spans="2:14" x14ac:dyDescent="0.35">
      <c r="B326" s="62"/>
      <c r="C326" t="s">
        <v>107</v>
      </c>
      <c r="D326" s="63">
        <v>44623</v>
      </c>
      <c r="E326" s="62">
        <f>IF(MONTH(Append2[[#This Row],[Date Kit Recieved by Lab]])=12,YEAR(Append2[[#This Row],[Date Kit Recieved by Lab]])+1,YEAR(Append2[[#This Row],[Date Kit Recieved by Lab]]))</f>
        <v>2022</v>
      </c>
      <c r="F326" s="63">
        <v>44708</v>
      </c>
      <c r="G326" s="62">
        <f>YEAR(Append2[[#This Row],[Date Lab Report Prepared]])</f>
        <v>2022</v>
      </c>
      <c r="H326" s="62"/>
      <c r="I326" s="63">
        <v>44613</v>
      </c>
      <c r="J326" s="62"/>
      <c r="K326" s="63"/>
      <c r="L326" s="63"/>
      <c r="M326" s="62" t="s">
        <v>322</v>
      </c>
      <c r="N326" s="62"/>
    </row>
    <row r="327" spans="2:14" x14ac:dyDescent="0.35">
      <c r="B327" s="62"/>
      <c r="C327" t="s">
        <v>108</v>
      </c>
      <c r="D327" s="63">
        <v>44523</v>
      </c>
      <c r="E327" s="62">
        <f>IF(MONTH(Append2[[#This Row],[Date Kit Recieved by Lab]])=12,YEAR(Append2[[#This Row],[Date Kit Recieved by Lab]])+1,YEAR(Append2[[#This Row],[Date Kit Recieved by Lab]]))</f>
        <v>2021</v>
      </c>
      <c r="F327" s="63">
        <v>44708</v>
      </c>
      <c r="G327" s="62">
        <f>YEAR(Append2[[#This Row],[Date Lab Report Prepared]])</f>
        <v>2022</v>
      </c>
      <c r="H327" s="62"/>
      <c r="I327" s="63">
        <v>44484</v>
      </c>
      <c r="J327" s="62"/>
      <c r="K327" s="63"/>
      <c r="L327" s="63"/>
      <c r="M327" s="62" t="s">
        <v>322</v>
      </c>
      <c r="N327" s="62"/>
    </row>
    <row r="328" spans="2:14" x14ac:dyDescent="0.35">
      <c r="B328" s="62"/>
      <c r="C328" t="s">
        <v>109</v>
      </c>
      <c r="D328" s="63">
        <v>44568</v>
      </c>
      <c r="E328" s="62">
        <f>IF(MONTH(Append2[[#This Row],[Date Kit Recieved by Lab]])=12,YEAR(Append2[[#This Row],[Date Kit Recieved by Lab]])+1,YEAR(Append2[[#This Row],[Date Kit Recieved by Lab]]))</f>
        <v>2022</v>
      </c>
      <c r="F328" s="63">
        <v>44713</v>
      </c>
      <c r="G328" s="62">
        <f>YEAR(Append2[[#This Row],[Date Lab Report Prepared]])</f>
        <v>2022</v>
      </c>
      <c r="H328" s="62"/>
      <c r="I328" s="63">
        <v>44504</v>
      </c>
      <c r="J328" s="62"/>
      <c r="K328" s="63"/>
      <c r="L328" s="63"/>
      <c r="M328" s="62" t="s">
        <v>322</v>
      </c>
      <c r="N328" s="62"/>
    </row>
    <row r="329" spans="2:14" x14ac:dyDescent="0.35">
      <c r="B329" s="62"/>
      <c r="C329" t="s">
        <v>110</v>
      </c>
      <c r="D329" s="63">
        <v>44571</v>
      </c>
      <c r="E329" s="62">
        <f>IF(MONTH(Append2[[#This Row],[Date Kit Recieved by Lab]])=12,YEAR(Append2[[#This Row],[Date Kit Recieved by Lab]])+1,YEAR(Append2[[#This Row],[Date Kit Recieved by Lab]]))</f>
        <v>2022</v>
      </c>
      <c r="F329" s="63">
        <v>44714</v>
      </c>
      <c r="G329" s="62">
        <f>YEAR(Append2[[#This Row],[Date Lab Report Prepared]])</f>
        <v>2022</v>
      </c>
      <c r="H329" s="62"/>
      <c r="I329" s="63">
        <v>43689</v>
      </c>
      <c r="J329" s="62"/>
      <c r="K329" s="63"/>
      <c r="L329" s="63"/>
      <c r="M329" s="62" t="s">
        <v>322</v>
      </c>
      <c r="N329" s="62"/>
    </row>
    <row r="330" spans="2:14" x14ac:dyDescent="0.35">
      <c r="B330" s="62"/>
      <c r="C330" t="s">
        <v>111</v>
      </c>
      <c r="D330" s="63">
        <v>44533</v>
      </c>
      <c r="E330" s="62">
        <f>IF(MONTH(Append2[[#This Row],[Date Kit Recieved by Lab]])=12,YEAR(Append2[[#This Row],[Date Kit Recieved by Lab]])+1,YEAR(Append2[[#This Row],[Date Kit Recieved by Lab]]))</f>
        <v>2022</v>
      </c>
      <c r="F330" s="63">
        <v>44715</v>
      </c>
      <c r="G330" s="62">
        <f>YEAR(Append2[[#This Row],[Date Lab Report Prepared]])</f>
        <v>2022</v>
      </c>
      <c r="H330" s="62"/>
      <c r="I330" s="63">
        <v>43974</v>
      </c>
      <c r="J330" s="62"/>
      <c r="K330" s="63"/>
      <c r="L330" s="63"/>
      <c r="M330" s="62" t="s">
        <v>322</v>
      </c>
      <c r="N330" s="62"/>
    </row>
    <row r="331" spans="2:14" x14ac:dyDescent="0.35">
      <c r="B331" s="62"/>
      <c r="C331" t="s">
        <v>112</v>
      </c>
      <c r="D331" s="63">
        <v>44551</v>
      </c>
      <c r="E331" s="62">
        <f>IF(MONTH(Append2[[#This Row],[Date Kit Recieved by Lab]])=12,YEAR(Append2[[#This Row],[Date Kit Recieved by Lab]])+1,YEAR(Append2[[#This Row],[Date Kit Recieved by Lab]]))</f>
        <v>2022</v>
      </c>
      <c r="F331" s="63">
        <v>44719</v>
      </c>
      <c r="G331" s="62">
        <f>YEAR(Append2[[#This Row],[Date Lab Report Prepared]])</f>
        <v>2022</v>
      </c>
      <c r="H331" s="62"/>
      <c r="I331" s="63">
        <v>44521</v>
      </c>
      <c r="J331" s="62"/>
      <c r="K331" s="63"/>
      <c r="L331" s="63"/>
      <c r="M331" s="62" t="s">
        <v>322</v>
      </c>
      <c r="N331" s="62"/>
    </row>
    <row r="332" spans="2:14" x14ac:dyDescent="0.35">
      <c r="B332" s="62"/>
      <c r="C332" t="s">
        <v>113</v>
      </c>
      <c r="D332" s="63">
        <v>44657</v>
      </c>
      <c r="E332" s="62">
        <f>IF(MONTH(Append2[[#This Row],[Date Kit Recieved by Lab]])=12,YEAR(Append2[[#This Row],[Date Kit Recieved by Lab]])+1,YEAR(Append2[[#This Row],[Date Kit Recieved by Lab]]))</f>
        <v>2022</v>
      </c>
      <c r="F332" s="63">
        <v>44719</v>
      </c>
      <c r="G332" s="62">
        <f>YEAR(Append2[[#This Row],[Date Lab Report Prepared]])</f>
        <v>2022</v>
      </c>
      <c r="H332" s="62"/>
      <c r="I332" s="63">
        <v>44578</v>
      </c>
      <c r="J332" s="62"/>
      <c r="K332" s="63"/>
      <c r="L332" s="63"/>
      <c r="M332" s="62" t="s">
        <v>322</v>
      </c>
      <c r="N332" s="62"/>
    </row>
    <row r="333" spans="2:14" x14ac:dyDescent="0.35">
      <c r="B333" s="62"/>
      <c r="C333" t="s">
        <v>114</v>
      </c>
      <c r="D333" s="63">
        <v>44567</v>
      </c>
      <c r="E333" s="62">
        <f>IF(MONTH(Append2[[#This Row],[Date Kit Recieved by Lab]])=12,YEAR(Append2[[#This Row],[Date Kit Recieved by Lab]])+1,YEAR(Append2[[#This Row],[Date Kit Recieved by Lab]]))</f>
        <v>2022</v>
      </c>
      <c r="F333" s="63">
        <v>44722</v>
      </c>
      <c r="G333" s="62">
        <f>YEAR(Append2[[#This Row],[Date Lab Report Prepared]])</f>
        <v>2022</v>
      </c>
      <c r="H333" s="62"/>
      <c r="I333" s="63">
        <v>44450</v>
      </c>
      <c r="J333" s="62"/>
      <c r="K333" s="63"/>
      <c r="L333" s="63"/>
      <c r="M333" s="62" t="s">
        <v>322</v>
      </c>
      <c r="N333" s="62"/>
    </row>
    <row r="334" spans="2:14" x14ac:dyDescent="0.35">
      <c r="B334" s="62"/>
      <c r="C334" t="s">
        <v>115</v>
      </c>
      <c r="D334" s="63">
        <v>44671</v>
      </c>
      <c r="E334" s="62">
        <f>IF(MONTH(Append2[[#This Row],[Date Kit Recieved by Lab]])=12,YEAR(Append2[[#This Row],[Date Kit Recieved by Lab]])+1,YEAR(Append2[[#This Row],[Date Kit Recieved by Lab]]))</f>
        <v>2022</v>
      </c>
      <c r="F334" s="63">
        <v>44722</v>
      </c>
      <c r="G334" s="62">
        <f>YEAR(Append2[[#This Row],[Date Lab Report Prepared]])</f>
        <v>2022</v>
      </c>
      <c r="H334" s="62"/>
      <c r="I334" s="63">
        <v>44612</v>
      </c>
      <c r="J334" s="62"/>
      <c r="K334" s="63"/>
      <c r="L334" s="63"/>
      <c r="M334" s="62" t="s">
        <v>322</v>
      </c>
      <c r="N334" s="62"/>
    </row>
    <row r="335" spans="2:14" x14ac:dyDescent="0.35">
      <c r="B335" s="62"/>
      <c r="C335" t="s">
        <v>116</v>
      </c>
      <c r="D335" s="63">
        <v>44580</v>
      </c>
      <c r="E335" s="62">
        <f>IF(MONTH(Append2[[#This Row],[Date Kit Recieved by Lab]])=12,YEAR(Append2[[#This Row],[Date Kit Recieved by Lab]])+1,YEAR(Append2[[#This Row],[Date Kit Recieved by Lab]]))</f>
        <v>2022</v>
      </c>
      <c r="F335" s="63">
        <v>44726</v>
      </c>
      <c r="G335" s="62">
        <f>YEAR(Append2[[#This Row],[Date Lab Report Prepared]])</f>
        <v>2022</v>
      </c>
      <c r="H335" s="62"/>
      <c r="I335" s="63">
        <v>44553</v>
      </c>
      <c r="J335" s="62"/>
      <c r="K335" s="63"/>
      <c r="L335" s="63"/>
      <c r="M335" s="62" t="s">
        <v>322</v>
      </c>
      <c r="N335" s="62"/>
    </row>
    <row r="336" spans="2:14" x14ac:dyDescent="0.35">
      <c r="B336" s="62"/>
      <c r="C336" t="s">
        <v>117</v>
      </c>
      <c r="D336" s="63">
        <v>44671</v>
      </c>
      <c r="E336" s="62">
        <f>IF(MONTH(Append2[[#This Row],[Date Kit Recieved by Lab]])=12,YEAR(Append2[[#This Row],[Date Kit Recieved by Lab]])+1,YEAR(Append2[[#This Row],[Date Kit Recieved by Lab]]))</f>
        <v>2022</v>
      </c>
      <c r="F336" s="63">
        <v>44726</v>
      </c>
      <c r="G336" s="62">
        <f>YEAR(Append2[[#This Row],[Date Lab Report Prepared]])</f>
        <v>2022</v>
      </c>
      <c r="H336" s="62"/>
      <c r="I336" s="63">
        <v>44492</v>
      </c>
      <c r="J336" s="62"/>
      <c r="K336" s="63"/>
      <c r="L336" s="63"/>
      <c r="M336" s="62" t="s">
        <v>322</v>
      </c>
      <c r="N336" s="62"/>
    </row>
    <row r="337" spans="2:14" x14ac:dyDescent="0.35">
      <c r="B337" s="62"/>
      <c r="C337" t="s">
        <v>118</v>
      </c>
      <c r="D337" s="63">
        <v>44571</v>
      </c>
      <c r="E337" s="62">
        <f>IF(MONTH(Append2[[#This Row],[Date Kit Recieved by Lab]])=12,YEAR(Append2[[#This Row],[Date Kit Recieved by Lab]])+1,YEAR(Append2[[#This Row],[Date Kit Recieved by Lab]]))</f>
        <v>2022</v>
      </c>
      <c r="F337" s="63">
        <v>44726</v>
      </c>
      <c r="G337" s="62">
        <f>YEAR(Append2[[#This Row],[Date Lab Report Prepared]])</f>
        <v>2022</v>
      </c>
      <c r="H337" s="62"/>
      <c r="I337" s="63">
        <v>43900</v>
      </c>
      <c r="J337" s="62"/>
      <c r="K337" s="63"/>
      <c r="L337" s="63"/>
      <c r="M337" s="62" t="s">
        <v>322</v>
      </c>
      <c r="N337" s="62"/>
    </row>
    <row r="338" spans="2:14" x14ac:dyDescent="0.35">
      <c r="B338" s="62"/>
      <c r="C338" t="s">
        <v>119</v>
      </c>
      <c r="D338" s="63">
        <v>44579</v>
      </c>
      <c r="E338" s="62">
        <f>IF(MONTH(Append2[[#This Row],[Date Kit Recieved by Lab]])=12,YEAR(Append2[[#This Row],[Date Kit Recieved by Lab]])+1,YEAR(Append2[[#This Row],[Date Kit Recieved by Lab]]))</f>
        <v>2022</v>
      </c>
      <c r="F338" s="63">
        <v>44734</v>
      </c>
      <c r="G338" s="62">
        <f>YEAR(Append2[[#This Row],[Date Lab Report Prepared]])</f>
        <v>2022</v>
      </c>
      <c r="H338" s="62"/>
      <c r="I338" s="63">
        <v>44083</v>
      </c>
      <c r="J338" s="62"/>
      <c r="K338" s="63"/>
      <c r="L338" s="63"/>
      <c r="M338" s="62" t="s">
        <v>322</v>
      </c>
      <c r="N338" s="62"/>
    </row>
    <row r="339" spans="2:14" x14ac:dyDescent="0.35">
      <c r="B339" s="62"/>
      <c r="C339" t="s">
        <v>120</v>
      </c>
      <c r="D339" s="63">
        <v>44580</v>
      </c>
      <c r="E339" s="62">
        <f>IF(MONTH(Append2[[#This Row],[Date Kit Recieved by Lab]])=12,YEAR(Append2[[#This Row],[Date Kit Recieved by Lab]])+1,YEAR(Append2[[#This Row],[Date Kit Recieved by Lab]]))</f>
        <v>2022</v>
      </c>
      <c r="F339" s="63">
        <v>44734</v>
      </c>
      <c r="G339" s="62">
        <f>YEAR(Append2[[#This Row],[Date Lab Report Prepared]])</f>
        <v>2022</v>
      </c>
      <c r="H339" s="62"/>
      <c r="I339" s="63">
        <v>43876</v>
      </c>
      <c r="J339" s="62"/>
      <c r="K339" s="63"/>
      <c r="L339" s="63"/>
      <c r="M339" s="62" t="s">
        <v>322</v>
      </c>
      <c r="N339" s="62"/>
    </row>
    <row r="340" spans="2:14" x14ac:dyDescent="0.35">
      <c r="B340" s="62"/>
      <c r="C340" t="s">
        <v>121</v>
      </c>
      <c r="D340" s="63">
        <v>44539</v>
      </c>
      <c r="E340" s="62">
        <f>IF(MONTH(Append2[[#This Row],[Date Kit Recieved by Lab]])=12,YEAR(Append2[[#This Row],[Date Kit Recieved by Lab]])+1,YEAR(Append2[[#This Row],[Date Kit Recieved by Lab]]))</f>
        <v>2022</v>
      </c>
      <c r="F340" s="63">
        <v>44715</v>
      </c>
      <c r="G340" s="62">
        <f>YEAR(Append2[[#This Row],[Date Lab Report Prepared]])</f>
        <v>2022</v>
      </c>
      <c r="H340" s="62"/>
      <c r="I340" s="63">
        <v>44522</v>
      </c>
      <c r="J340" s="62"/>
      <c r="K340" s="63"/>
      <c r="L340" s="63"/>
      <c r="M340" s="62" t="s">
        <v>322</v>
      </c>
      <c r="N340" s="62"/>
    </row>
    <row r="341" spans="2:14" x14ac:dyDescent="0.35">
      <c r="B341" s="62"/>
      <c r="C341" t="s">
        <v>122</v>
      </c>
      <c r="D341" s="63">
        <v>44656</v>
      </c>
      <c r="E341" s="62">
        <f>IF(MONTH(Append2[[#This Row],[Date Kit Recieved by Lab]])=12,YEAR(Append2[[#This Row],[Date Kit Recieved by Lab]])+1,YEAR(Append2[[#This Row],[Date Kit Recieved by Lab]]))</f>
        <v>2022</v>
      </c>
      <c r="F341" s="63">
        <v>44735</v>
      </c>
      <c r="G341" s="62">
        <f>YEAR(Append2[[#This Row],[Date Lab Report Prepared]])</f>
        <v>2022</v>
      </c>
      <c r="H341" s="62"/>
      <c r="I341" s="63">
        <v>44537</v>
      </c>
      <c r="J341" s="62"/>
      <c r="K341" s="63"/>
      <c r="L341" s="63"/>
      <c r="M341" s="62" t="s">
        <v>322</v>
      </c>
      <c r="N341" s="62"/>
    </row>
    <row r="342" spans="2:14" x14ac:dyDescent="0.35">
      <c r="B342" s="62"/>
      <c r="C342" t="s">
        <v>123</v>
      </c>
      <c r="D342" s="63">
        <v>44644</v>
      </c>
      <c r="E342" s="62">
        <f>IF(MONTH(Append2[[#This Row],[Date Kit Recieved by Lab]])=12,YEAR(Append2[[#This Row],[Date Kit Recieved by Lab]])+1,YEAR(Append2[[#This Row],[Date Kit Recieved by Lab]]))</f>
        <v>2022</v>
      </c>
      <c r="F342" s="63">
        <v>44735</v>
      </c>
      <c r="G342" s="62">
        <f>YEAR(Append2[[#This Row],[Date Lab Report Prepared]])</f>
        <v>2022</v>
      </c>
      <c r="H342" s="62"/>
      <c r="I342" s="63">
        <v>44631</v>
      </c>
      <c r="J342" s="62"/>
      <c r="K342" s="63"/>
      <c r="L342" s="63"/>
      <c r="M342" s="62" t="s">
        <v>322</v>
      </c>
      <c r="N342" s="62"/>
    </row>
    <row r="343" spans="2:14" x14ac:dyDescent="0.35">
      <c r="B343" s="62"/>
      <c r="C343" t="s">
        <v>124</v>
      </c>
      <c r="D343" s="63">
        <v>44579</v>
      </c>
      <c r="E343" s="62">
        <f>IF(MONTH(Append2[[#This Row],[Date Kit Recieved by Lab]])=12,YEAR(Append2[[#This Row],[Date Kit Recieved by Lab]])+1,YEAR(Append2[[#This Row],[Date Kit Recieved by Lab]]))</f>
        <v>2022</v>
      </c>
      <c r="F343" s="63">
        <v>44735</v>
      </c>
      <c r="G343" s="62">
        <f>YEAR(Append2[[#This Row],[Date Lab Report Prepared]])</f>
        <v>2022</v>
      </c>
      <c r="H343" s="62"/>
      <c r="I343" s="63">
        <v>44497</v>
      </c>
      <c r="J343" s="62"/>
      <c r="K343" s="63"/>
      <c r="L343" s="63"/>
      <c r="M343" s="62" t="s">
        <v>322</v>
      </c>
      <c r="N343" s="62"/>
    </row>
    <row r="344" spans="2:14" x14ac:dyDescent="0.35">
      <c r="B344" s="62"/>
      <c r="C344" t="s">
        <v>125</v>
      </c>
      <c r="D344" s="63">
        <v>44539</v>
      </c>
      <c r="E344" s="62">
        <f>IF(MONTH(Append2[[#This Row],[Date Kit Recieved by Lab]])=12,YEAR(Append2[[#This Row],[Date Kit Recieved by Lab]])+1,YEAR(Append2[[#This Row],[Date Kit Recieved by Lab]]))</f>
        <v>2022</v>
      </c>
      <c r="F344" s="63">
        <v>44735</v>
      </c>
      <c r="G344" s="62">
        <f>YEAR(Append2[[#This Row],[Date Lab Report Prepared]])</f>
        <v>2022</v>
      </c>
      <c r="H344" s="62"/>
      <c r="I344" s="63">
        <v>44481</v>
      </c>
      <c r="J344" s="62"/>
      <c r="K344" s="63"/>
      <c r="L344" s="63"/>
      <c r="M344" s="62" t="s">
        <v>322</v>
      </c>
      <c r="N344" s="62"/>
    </row>
    <row r="345" spans="2:14" x14ac:dyDescent="0.35">
      <c r="B345" s="62"/>
      <c r="C345" t="s">
        <v>126</v>
      </c>
      <c r="D345" s="63">
        <v>44571</v>
      </c>
      <c r="E345" s="62">
        <f>IF(MONTH(Append2[[#This Row],[Date Kit Recieved by Lab]])=12,YEAR(Append2[[#This Row],[Date Kit Recieved by Lab]])+1,YEAR(Append2[[#This Row],[Date Kit Recieved by Lab]]))</f>
        <v>2022</v>
      </c>
      <c r="F345" s="63">
        <v>44740</v>
      </c>
      <c r="G345" s="62">
        <f>YEAR(Append2[[#This Row],[Date Lab Report Prepared]])</f>
        <v>2022</v>
      </c>
      <c r="H345" s="62"/>
      <c r="I345" s="63">
        <v>43603</v>
      </c>
      <c r="J345" s="62"/>
      <c r="K345" s="63"/>
      <c r="L345" s="63"/>
      <c r="M345" s="62" t="s">
        <v>322</v>
      </c>
      <c r="N345" s="62"/>
    </row>
    <row r="346" spans="2:14" x14ac:dyDescent="0.35">
      <c r="B346" s="62"/>
      <c r="C346" t="s">
        <v>128</v>
      </c>
      <c r="D346" s="63">
        <v>44273</v>
      </c>
      <c r="E346" s="62">
        <f>IF(MONTH(Append2[[#This Row],[Date Kit Recieved by Lab]])=12,YEAR(Append2[[#This Row],[Date Kit Recieved by Lab]])+1,YEAR(Append2[[#This Row],[Date Kit Recieved by Lab]]))</f>
        <v>2021</v>
      </c>
      <c r="F346" s="63">
        <v>44550</v>
      </c>
      <c r="G346" s="62">
        <f>YEAR(Append2[[#This Row],[Date Lab Report Prepared]])</f>
        <v>2021</v>
      </c>
      <c r="H346" s="62"/>
      <c r="I346" s="63">
        <v>44182</v>
      </c>
      <c r="J346" s="62"/>
      <c r="K346" s="63"/>
      <c r="L346" s="63"/>
      <c r="M346" s="62" t="s">
        <v>323</v>
      </c>
      <c r="N346" s="62" t="s">
        <v>129</v>
      </c>
    </row>
    <row r="347" spans="2:14" x14ac:dyDescent="0.35">
      <c r="B347" s="62"/>
      <c r="C347" t="s">
        <v>130</v>
      </c>
      <c r="D347" s="63">
        <v>44441</v>
      </c>
      <c r="E347" s="62">
        <f>IF(MONTH(Append2[[#This Row],[Date Kit Recieved by Lab]])=12,YEAR(Append2[[#This Row],[Date Kit Recieved by Lab]])+1,YEAR(Append2[[#This Row],[Date Kit Recieved by Lab]]))</f>
        <v>2021</v>
      </c>
      <c r="F347" s="63">
        <v>44501</v>
      </c>
      <c r="G347" s="62">
        <f>YEAR(Append2[[#This Row],[Date Lab Report Prepared]])</f>
        <v>2021</v>
      </c>
      <c r="H347" s="62"/>
      <c r="I347" s="63">
        <v>44417</v>
      </c>
      <c r="J347" s="62"/>
      <c r="K347" s="63"/>
      <c r="L347" s="63"/>
      <c r="M347" s="62" t="s">
        <v>323</v>
      </c>
      <c r="N347" s="62" t="s">
        <v>131</v>
      </c>
    </row>
    <row r="348" spans="2:14" x14ac:dyDescent="0.35">
      <c r="B348" s="62"/>
      <c r="C348" t="s">
        <v>132</v>
      </c>
      <c r="D348" s="63">
        <v>44392</v>
      </c>
      <c r="E348" s="62">
        <f>IF(MONTH(Append2[[#This Row],[Date Kit Recieved by Lab]])=12,YEAR(Append2[[#This Row],[Date Kit Recieved by Lab]])+1,YEAR(Append2[[#This Row],[Date Kit Recieved by Lab]]))</f>
        <v>2021</v>
      </c>
      <c r="F348" s="63">
        <v>44505</v>
      </c>
      <c r="G348" s="62">
        <f>YEAR(Append2[[#This Row],[Date Lab Report Prepared]])</f>
        <v>2021</v>
      </c>
      <c r="H348" s="62"/>
      <c r="I348" s="63">
        <v>44375</v>
      </c>
      <c r="J348" s="62"/>
      <c r="K348" s="63"/>
      <c r="L348" s="63"/>
      <c r="M348" s="62" t="s">
        <v>323</v>
      </c>
      <c r="N348" s="62" t="s">
        <v>133</v>
      </c>
    </row>
    <row r="349" spans="2:14" x14ac:dyDescent="0.35">
      <c r="B349" s="62"/>
      <c r="C349" t="s">
        <v>134</v>
      </c>
      <c r="D349" s="63">
        <v>44343</v>
      </c>
      <c r="E349" s="62">
        <f>IF(MONTH(Append2[[#This Row],[Date Kit Recieved by Lab]])=12,YEAR(Append2[[#This Row],[Date Kit Recieved by Lab]])+1,YEAR(Append2[[#This Row],[Date Kit Recieved by Lab]]))</f>
        <v>2021</v>
      </c>
      <c r="F349" s="63">
        <v>44509</v>
      </c>
      <c r="G349" s="62">
        <f>YEAR(Append2[[#This Row],[Date Lab Report Prepared]])</f>
        <v>2021</v>
      </c>
      <c r="H349" s="62"/>
      <c r="I349" s="63">
        <v>44319</v>
      </c>
      <c r="J349" s="62"/>
      <c r="K349" s="63"/>
      <c r="L349" s="63"/>
      <c r="M349" s="62" t="s">
        <v>323</v>
      </c>
      <c r="N349" s="62" t="s">
        <v>135</v>
      </c>
    </row>
    <row r="350" spans="2:14" x14ac:dyDescent="0.35">
      <c r="B350" s="62"/>
      <c r="C350" t="s">
        <v>136</v>
      </c>
      <c r="D350" s="63">
        <v>44327</v>
      </c>
      <c r="E350" s="62">
        <f>IF(MONTH(Append2[[#This Row],[Date Kit Recieved by Lab]])=12,YEAR(Append2[[#This Row],[Date Kit Recieved by Lab]])+1,YEAR(Append2[[#This Row],[Date Kit Recieved by Lab]]))</f>
        <v>2021</v>
      </c>
      <c r="F350" s="63">
        <v>44475</v>
      </c>
      <c r="G350" s="62">
        <f>YEAR(Append2[[#This Row],[Date Lab Report Prepared]])</f>
        <v>2021</v>
      </c>
      <c r="H350" s="62"/>
      <c r="I350" s="63">
        <v>44309</v>
      </c>
      <c r="J350" s="62"/>
      <c r="K350" s="63"/>
      <c r="L350" s="63"/>
      <c r="M350" s="62" t="s">
        <v>323</v>
      </c>
      <c r="N350" s="62" t="s">
        <v>137</v>
      </c>
    </row>
    <row r="351" spans="2:14" x14ac:dyDescent="0.35">
      <c r="B351" s="62"/>
      <c r="C351" t="s">
        <v>138</v>
      </c>
      <c r="D351" s="63">
        <v>44420</v>
      </c>
      <c r="E351" s="62">
        <f>IF(MONTH(Append2[[#This Row],[Date Kit Recieved by Lab]])=12,YEAR(Append2[[#This Row],[Date Kit Recieved by Lab]])+1,YEAR(Append2[[#This Row],[Date Kit Recieved by Lab]]))</f>
        <v>2021</v>
      </c>
      <c r="F351" s="63">
        <v>44476</v>
      </c>
      <c r="G351" s="62">
        <f>YEAR(Append2[[#This Row],[Date Lab Report Prepared]])</f>
        <v>2021</v>
      </c>
      <c r="H351" s="62"/>
      <c r="I351" s="63">
        <v>44395</v>
      </c>
      <c r="J351" s="62"/>
      <c r="K351" s="63"/>
      <c r="L351" s="63"/>
      <c r="M351" s="62" t="s">
        <v>323</v>
      </c>
      <c r="N351" s="62" t="s">
        <v>139</v>
      </c>
    </row>
    <row r="352" spans="2:14" x14ac:dyDescent="0.35">
      <c r="B352" s="62"/>
      <c r="C352" t="s">
        <v>140</v>
      </c>
      <c r="D352" s="63">
        <v>44090</v>
      </c>
      <c r="E352" s="62">
        <f>IF(MONTH(Append2[[#This Row],[Date Kit Recieved by Lab]])=12,YEAR(Append2[[#This Row],[Date Kit Recieved by Lab]])+1,YEAR(Append2[[#This Row],[Date Kit Recieved by Lab]]))</f>
        <v>2020</v>
      </c>
      <c r="F352" s="63">
        <v>44477</v>
      </c>
      <c r="G352" s="62">
        <f>YEAR(Append2[[#This Row],[Date Lab Report Prepared]])</f>
        <v>2021</v>
      </c>
      <c r="H352" s="62"/>
      <c r="I352" s="63">
        <v>44033</v>
      </c>
      <c r="J352" s="62"/>
      <c r="K352" s="63"/>
      <c r="L352" s="63"/>
      <c r="M352" s="62" t="s">
        <v>323</v>
      </c>
      <c r="N352" s="62" t="s">
        <v>135</v>
      </c>
    </row>
    <row r="353" spans="2:14" x14ac:dyDescent="0.35">
      <c r="B353" s="62"/>
      <c r="C353" t="s">
        <v>141</v>
      </c>
      <c r="D353" s="63">
        <v>44392</v>
      </c>
      <c r="E353" s="62">
        <f>IF(MONTH(Append2[[#This Row],[Date Kit Recieved by Lab]])=12,YEAR(Append2[[#This Row],[Date Kit Recieved by Lab]])+1,YEAR(Append2[[#This Row],[Date Kit Recieved by Lab]]))</f>
        <v>2021</v>
      </c>
      <c r="F353" s="63">
        <v>44482</v>
      </c>
      <c r="G353" s="62">
        <f>YEAR(Append2[[#This Row],[Date Lab Report Prepared]])</f>
        <v>2021</v>
      </c>
      <c r="H353" s="62"/>
      <c r="I353" s="63">
        <v>44375</v>
      </c>
      <c r="J353" s="62"/>
      <c r="K353" s="63"/>
      <c r="L353" s="63"/>
      <c r="M353" s="62" t="s">
        <v>323</v>
      </c>
      <c r="N353" s="62" t="s">
        <v>142</v>
      </c>
    </row>
    <row r="354" spans="2:14" x14ac:dyDescent="0.35">
      <c r="B354" s="62"/>
      <c r="C354" t="s">
        <v>143</v>
      </c>
      <c r="D354" s="63">
        <v>44272</v>
      </c>
      <c r="E354" s="62">
        <f>IF(MONTH(Append2[[#This Row],[Date Kit Recieved by Lab]])=12,YEAR(Append2[[#This Row],[Date Kit Recieved by Lab]])+1,YEAR(Append2[[#This Row],[Date Kit Recieved by Lab]]))</f>
        <v>2021</v>
      </c>
      <c r="F354" s="63">
        <v>44482</v>
      </c>
      <c r="G354" s="62">
        <f>YEAR(Append2[[#This Row],[Date Lab Report Prepared]])</f>
        <v>2021</v>
      </c>
      <c r="H354" s="62"/>
      <c r="I354" s="63">
        <v>44236</v>
      </c>
      <c r="J354" s="62"/>
      <c r="K354" s="63"/>
      <c r="L354" s="63"/>
      <c r="M354" s="62" t="s">
        <v>323</v>
      </c>
      <c r="N354" s="62" t="s">
        <v>139</v>
      </c>
    </row>
    <row r="355" spans="2:14" x14ac:dyDescent="0.35">
      <c r="B355" s="62"/>
      <c r="C355" t="s">
        <v>144</v>
      </c>
      <c r="D355" s="63">
        <v>44272</v>
      </c>
      <c r="E355" s="62">
        <f>IF(MONTH(Append2[[#This Row],[Date Kit Recieved by Lab]])=12,YEAR(Append2[[#This Row],[Date Kit Recieved by Lab]])+1,YEAR(Append2[[#This Row],[Date Kit Recieved by Lab]]))</f>
        <v>2021</v>
      </c>
      <c r="F355" s="63">
        <v>44482</v>
      </c>
      <c r="G355" s="62">
        <f>YEAR(Append2[[#This Row],[Date Lab Report Prepared]])</f>
        <v>2021</v>
      </c>
      <c r="H355" s="62"/>
      <c r="I355" s="63">
        <v>44102</v>
      </c>
      <c r="J355" s="62"/>
      <c r="K355" s="63"/>
      <c r="L355" s="63"/>
      <c r="M355" s="62" t="s">
        <v>323</v>
      </c>
      <c r="N355" s="62" t="s">
        <v>139</v>
      </c>
    </row>
    <row r="356" spans="2:14" x14ac:dyDescent="0.35">
      <c r="B356" s="62"/>
      <c r="C356" t="s">
        <v>145</v>
      </c>
      <c r="D356" s="63">
        <v>44403</v>
      </c>
      <c r="E356" s="62">
        <f>IF(MONTH(Append2[[#This Row],[Date Kit Recieved by Lab]])=12,YEAR(Append2[[#This Row],[Date Kit Recieved by Lab]])+1,YEAR(Append2[[#This Row],[Date Kit Recieved by Lab]]))</f>
        <v>2021</v>
      </c>
      <c r="F356" s="63">
        <v>44487</v>
      </c>
      <c r="G356" s="62">
        <f>YEAR(Append2[[#This Row],[Date Lab Report Prepared]])</f>
        <v>2021</v>
      </c>
      <c r="H356" s="62"/>
      <c r="I356" s="63">
        <v>44296</v>
      </c>
      <c r="J356" s="62"/>
      <c r="K356" s="63"/>
      <c r="L356" s="63"/>
      <c r="M356" s="62" t="s">
        <v>323</v>
      </c>
      <c r="N356" s="62" t="s">
        <v>146</v>
      </c>
    </row>
    <row r="357" spans="2:14" x14ac:dyDescent="0.35">
      <c r="B357" s="62"/>
      <c r="C357" t="s">
        <v>147</v>
      </c>
      <c r="D357" s="63">
        <v>44397</v>
      </c>
      <c r="E357" s="62">
        <f>IF(MONTH(Append2[[#This Row],[Date Kit Recieved by Lab]])=12,YEAR(Append2[[#This Row],[Date Kit Recieved by Lab]])+1,YEAR(Append2[[#This Row],[Date Kit Recieved by Lab]]))</f>
        <v>2021</v>
      </c>
      <c r="F357" s="63">
        <v>44487</v>
      </c>
      <c r="G357" s="62">
        <f>YEAR(Append2[[#This Row],[Date Lab Report Prepared]])</f>
        <v>2021</v>
      </c>
      <c r="H357" s="62"/>
      <c r="I357" s="63">
        <v>44190</v>
      </c>
      <c r="J357" s="62"/>
      <c r="K357" s="63"/>
      <c r="L357" s="63"/>
      <c r="M357" s="62" t="s">
        <v>323</v>
      </c>
      <c r="N357" s="62" t="s">
        <v>148</v>
      </c>
    </row>
    <row r="358" spans="2:14" x14ac:dyDescent="0.35">
      <c r="B358" s="62"/>
      <c r="C358" t="s">
        <v>149</v>
      </c>
      <c r="D358" s="63">
        <v>44377</v>
      </c>
      <c r="E358" s="62">
        <f>IF(MONTH(Append2[[#This Row],[Date Kit Recieved by Lab]])=12,YEAR(Append2[[#This Row],[Date Kit Recieved by Lab]])+1,YEAR(Append2[[#This Row],[Date Kit Recieved by Lab]]))</f>
        <v>2021</v>
      </c>
      <c r="F358" s="63">
        <v>44488</v>
      </c>
      <c r="G358" s="62">
        <f>YEAR(Append2[[#This Row],[Date Lab Report Prepared]])</f>
        <v>2021</v>
      </c>
      <c r="H358" s="62"/>
      <c r="I358" s="63">
        <v>44355</v>
      </c>
      <c r="J358" s="62"/>
      <c r="K358" s="63"/>
      <c r="L358" s="63"/>
      <c r="M358" s="62" t="s">
        <v>323</v>
      </c>
      <c r="N358" s="62" t="s">
        <v>150</v>
      </c>
    </row>
    <row r="359" spans="2:14" x14ac:dyDescent="0.35">
      <c r="B359" s="62"/>
      <c r="C359" t="s">
        <v>151</v>
      </c>
      <c r="D359" s="63">
        <v>44378</v>
      </c>
      <c r="E359" s="62">
        <f>IF(MONTH(Append2[[#This Row],[Date Kit Recieved by Lab]])=12,YEAR(Append2[[#This Row],[Date Kit Recieved by Lab]])+1,YEAR(Append2[[#This Row],[Date Kit Recieved by Lab]]))</f>
        <v>2021</v>
      </c>
      <c r="F359" s="63">
        <v>44488</v>
      </c>
      <c r="G359" s="62">
        <f>YEAR(Append2[[#This Row],[Date Lab Report Prepared]])</f>
        <v>2021</v>
      </c>
      <c r="H359" s="62"/>
      <c r="I359" s="63">
        <v>44366</v>
      </c>
      <c r="J359" s="62"/>
      <c r="K359" s="63"/>
      <c r="L359" s="63"/>
      <c r="M359" s="62" t="s">
        <v>323</v>
      </c>
      <c r="N359" s="62" t="s">
        <v>152</v>
      </c>
    </row>
    <row r="360" spans="2:14" x14ac:dyDescent="0.35">
      <c r="B360" s="62"/>
      <c r="C360" t="s">
        <v>153</v>
      </c>
      <c r="D360" s="63">
        <v>44420</v>
      </c>
      <c r="E360" s="62">
        <f>IF(MONTH(Append2[[#This Row],[Date Kit Recieved by Lab]])=12,YEAR(Append2[[#This Row],[Date Kit Recieved by Lab]])+1,YEAR(Append2[[#This Row],[Date Kit Recieved by Lab]]))</f>
        <v>2021</v>
      </c>
      <c r="F360" s="63">
        <v>44495</v>
      </c>
      <c r="G360" s="62">
        <f>YEAR(Append2[[#This Row],[Date Lab Report Prepared]])</f>
        <v>2021</v>
      </c>
      <c r="H360" s="62"/>
      <c r="I360" s="63">
        <v>44358</v>
      </c>
      <c r="J360" s="62"/>
      <c r="K360" s="63"/>
      <c r="L360" s="63"/>
      <c r="M360" s="62" t="s">
        <v>323</v>
      </c>
      <c r="N360" s="62" t="s">
        <v>139</v>
      </c>
    </row>
    <row r="361" spans="2:14" x14ac:dyDescent="0.35">
      <c r="B361" s="62"/>
      <c r="C361" t="s">
        <v>154</v>
      </c>
      <c r="D361" s="63">
        <v>44364</v>
      </c>
      <c r="E361" s="62">
        <f>IF(MONTH(Append2[[#This Row],[Date Kit Recieved by Lab]])=12,YEAR(Append2[[#This Row],[Date Kit Recieved by Lab]])+1,YEAR(Append2[[#This Row],[Date Kit Recieved by Lab]]))</f>
        <v>2021</v>
      </c>
      <c r="F361" s="63">
        <v>44496</v>
      </c>
      <c r="G361" s="62">
        <f>YEAR(Append2[[#This Row],[Date Lab Report Prepared]])</f>
        <v>2021</v>
      </c>
      <c r="H361" s="62"/>
      <c r="I361" s="63">
        <v>44274</v>
      </c>
      <c r="J361" s="62"/>
      <c r="K361" s="63"/>
      <c r="L361" s="63"/>
      <c r="M361" s="62" t="s">
        <v>323</v>
      </c>
      <c r="N361" s="62" t="s">
        <v>155</v>
      </c>
    </row>
    <row r="362" spans="2:14" x14ac:dyDescent="0.35">
      <c r="B362" s="62"/>
      <c r="C362" t="s">
        <v>156</v>
      </c>
      <c r="D362" s="63">
        <v>44309</v>
      </c>
      <c r="E362" s="62">
        <f>IF(MONTH(Append2[[#This Row],[Date Kit Recieved by Lab]])=12,YEAR(Append2[[#This Row],[Date Kit Recieved by Lab]])+1,YEAR(Append2[[#This Row],[Date Kit Recieved by Lab]]))</f>
        <v>2021</v>
      </c>
      <c r="F362" s="63">
        <v>44496</v>
      </c>
      <c r="G362" s="62">
        <f>YEAR(Append2[[#This Row],[Date Lab Report Prepared]])</f>
        <v>2021</v>
      </c>
      <c r="H362" s="62"/>
      <c r="I362" s="63">
        <v>44098</v>
      </c>
      <c r="J362" s="62"/>
      <c r="K362" s="63"/>
      <c r="L362" s="63"/>
      <c r="M362" s="62" t="s">
        <v>323</v>
      </c>
      <c r="N362" s="62" t="s">
        <v>155</v>
      </c>
    </row>
    <row r="363" spans="2:14" x14ac:dyDescent="0.35">
      <c r="B363" s="62"/>
      <c r="C363" t="s">
        <v>157</v>
      </c>
      <c r="D363" s="63">
        <v>44392</v>
      </c>
      <c r="E363" s="62">
        <f>IF(MONTH(Append2[[#This Row],[Date Kit Recieved by Lab]])=12,YEAR(Append2[[#This Row],[Date Kit Recieved by Lab]])+1,YEAR(Append2[[#This Row],[Date Kit Recieved by Lab]]))</f>
        <v>2021</v>
      </c>
      <c r="F363" s="63">
        <v>44497</v>
      </c>
      <c r="G363" s="62">
        <f>YEAR(Append2[[#This Row],[Date Lab Report Prepared]])</f>
        <v>2021</v>
      </c>
      <c r="H363" s="62"/>
      <c r="I363" s="63">
        <v>44352</v>
      </c>
      <c r="J363" s="62"/>
      <c r="K363" s="63"/>
      <c r="L363" s="63"/>
      <c r="M363" s="62" t="s">
        <v>323</v>
      </c>
      <c r="N363" s="62" t="s">
        <v>158</v>
      </c>
    </row>
    <row r="364" spans="2:14" x14ac:dyDescent="0.35">
      <c r="B364" s="62"/>
      <c r="C364" t="s">
        <v>159</v>
      </c>
      <c r="D364" s="63">
        <v>44315</v>
      </c>
      <c r="E364" s="62">
        <f>IF(MONTH(Append2[[#This Row],[Date Kit Recieved by Lab]])=12,YEAR(Append2[[#This Row],[Date Kit Recieved by Lab]])+1,YEAR(Append2[[#This Row],[Date Kit Recieved by Lab]]))</f>
        <v>2021</v>
      </c>
      <c r="F364" s="63">
        <v>44440</v>
      </c>
      <c r="G364" s="62">
        <f>YEAR(Append2[[#This Row],[Date Lab Report Prepared]])</f>
        <v>2021</v>
      </c>
      <c r="H364" s="62"/>
      <c r="I364" s="63">
        <v>44284</v>
      </c>
      <c r="J364" s="62"/>
      <c r="K364" s="63"/>
      <c r="L364" s="63"/>
      <c r="M364" s="62" t="s">
        <v>323</v>
      </c>
      <c r="N364" s="62" t="s">
        <v>139</v>
      </c>
    </row>
    <row r="365" spans="2:14" x14ac:dyDescent="0.35">
      <c r="B365" s="62"/>
      <c r="C365" t="s">
        <v>160</v>
      </c>
      <c r="D365" s="63">
        <v>44354</v>
      </c>
      <c r="E365" s="62">
        <f>IF(MONTH(Append2[[#This Row],[Date Kit Recieved by Lab]])=12,YEAR(Append2[[#This Row],[Date Kit Recieved by Lab]])+1,YEAR(Append2[[#This Row],[Date Kit Recieved by Lab]]))</f>
        <v>2021</v>
      </c>
      <c r="F365" s="63">
        <v>44442</v>
      </c>
      <c r="G365" s="62">
        <f>YEAR(Append2[[#This Row],[Date Lab Report Prepared]])</f>
        <v>2021</v>
      </c>
      <c r="H365" s="62"/>
      <c r="I365" s="63">
        <v>44307</v>
      </c>
      <c r="J365" s="62"/>
      <c r="K365" s="63"/>
      <c r="L365" s="63"/>
      <c r="M365" s="62" t="s">
        <v>323</v>
      </c>
      <c r="N365" s="62" t="s">
        <v>161</v>
      </c>
    </row>
    <row r="366" spans="2:14" x14ac:dyDescent="0.35">
      <c r="B366" s="62"/>
      <c r="C366" t="s">
        <v>162</v>
      </c>
      <c r="D366" s="63">
        <v>44356</v>
      </c>
      <c r="E366" s="62">
        <f>IF(MONTH(Append2[[#This Row],[Date Kit Recieved by Lab]])=12,YEAR(Append2[[#This Row],[Date Kit Recieved by Lab]])+1,YEAR(Append2[[#This Row],[Date Kit Recieved by Lab]]))</f>
        <v>2021</v>
      </c>
      <c r="F366" s="63">
        <v>44449</v>
      </c>
      <c r="G366" s="62">
        <f>YEAR(Append2[[#This Row],[Date Lab Report Prepared]])</f>
        <v>2021</v>
      </c>
      <c r="H366" s="62"/>
      <c r="I366" s="63">
        <v>44311</v>
      </c>
      <c r="J366" s="62"/>
      <c r="K366" s="63"/>
      <c r="L366" s="63"/>
      <c r="M366" s="62" t="s">
        <v>323</v>
      </c>
      <c r="N366" s="62" t="s">
        <v>163</v>
      </c>
    </row>
    <row r="367" spans="2:14" x14ac:dyDescent="0.35">
      <c r="B367" s="62"/>
      <c r="C367" t="s">
        <v>164</v>
      </c>
      <c r="D367" s="63">
        <v>44341</v>
      </c>
      <c r="E367" s="62">
        <f>IF(MONTH(Append2[[#This Row],[Date Kit Recieved by Lab]])=12,YEAR(Append2[[#This Row],[Date Kit Recieved by Lab]])+1,YEAR(Append2[[#This Row],[Date Kit Recieved by Lab]]))</f>
        <v>2021</v>
      </c>
      <c r="F367" s="63">
        <v>44452</v>
      </c>
      <c r="G367" s="62">
        <f>YEAR(Append2[[#This Row],[Date Lab Report Prepared]])</f>
        <v>2021</v>
      </c>
      <c r="H367" s="62"/>
      <c r="I367" s="63">
        <v>44310</v>
      </c>
      <c r="J367" s="62"/>
      <c r="K367" s="63"/>
      <c r="L367" s="63"/>
      <c r="M367" s="62" t="s">
        <v>323</v>
      </c>
      <c r="N367" s="62" t="s">
        <v>137</v>
      </c>
    </row>
    <row r="368" spans="2:14" x14ac:dyDescent="0.35">
      <c r="B368" s="62"/>
      <c r="C368" t="s">
        <v>165</v>
      </c>
      <c r="D368" s="63">
        <v>44329</v>
      </c>
      <c r="E368" s="62">
        <f>IF(MONTH(Append2[[#This Row],[Date Kit Recieved by Lab]])=12,YEAR(Append2[[#This Row],[Date Kit Recieved by Lab]])+1,YEAR(Append2[[#This Row],[Date Kit Recieved by Lab]]))</f>
        <v>2021</v>
      </c>
      <c r="F368" s="63">
        <v>44452</v>
      </c>
      <c r="G368" s="62">
        <f>YEAR(Append2[[#This Row],[Date Lab Report Prepared]])</f>
        <v>2021</v>
      </c>
      <c r="H368" s="62"/>
      <c r="I368" s="63">
        <v>44284</v>
      </c>
      <c r="J368" s="62"/>
      <c r="K368" s="63"/>
      <c r="L368" s="63"/>
      <c r="M368" s="62" t="s">
        <v>323</v>
      </c>
      <c r="N368" s="62" t="s">
        <v>158</v>
      </c>
    </row>
    <row r="369" spans="2:14" x14ac:dyDescent="0.35">
      <c r="B369" s="62"/>
      <c r="C369" t="s">
        <v>166</v>
      </c>
      <c r="D369" s="63">
        <v>44361</v>
      </c>
      <c r="E369" s="62">
        <f>IF(MONTH(Append2[[#This Row],[Date Kit Recieved by Lab]])=12,YEAR(Append2[[#This Row],[Date Kit Recieved by Lab]])+1,YEAR(Append2[[#This Row],[Date Kit Recieved by Lab]]))</f>
        <v>2021</v>
      </c>
      <c r="F369" s="63">
        <v>44454</v>
      </c>
      <c r="G369" s="62">
        <f>YEAR(Append2[[#This Row],[Date Lab Report Prepared]])</f>
        <v>2021</v>
      </c>
      <c r="H369" s="62"/>
      <c r="I369" s="63">
        <v>44325</v>
      </c>
      <c r="J369" s="62"/>
      <c r="K369" s="63"/>
      <c r="L369" s="63"/>
      <c r="M369" s="62" t="s">
        <v>323</v>
      </c>
      <c r="N369" s="62" t="s">
        <v>167</v>
      </c>
    </row>
    <row r="370" spans="2:14" x14ac:dyDescent="0.35">
      <c r="B370" s="62"/>
      <c r="C370" t="s">
        <v>168</v>
      </c>
      <c r="D370" s="63">
        <v>44207</v>
      </c>
      <c r="E370" s="62">
        <f>IF(MONTH(Append2[[#This Row],[Date Kit Recieved by Lab]])=12,YEAR(Append2[[#This Row],[Date Kit Recieved by Lab]])+1,YEAR(Append2[[#This Row],[Date Kit Recieved by Lab]]))</f>
        <v>2021</v>
      </c>
      <c r="F370" s="63">
        <v>44454</v>
      </c>
      <c r="G370" s="62">
        <f>YEAR(Append2[[#This Row],[Date Lab Report Prepared]])</f>
        <v>2021</v>
      </c>
      <c r="H370" s="62"/>
      <c r="I370" s="63">
        <v>44092</v>
      </c>
      <c r="J370" s="62"/>
      <c r="K370" s="63"/>
      <c r="L370" s="63"/>
      <c r="M370" s="62" t="s">
        <v>323</v>
      </c>
      <c r="N370" s="62" t="s">
        <v>131</v>
      </c>
    </row>
    <row r="371" spans="2:14" x14ac:dyDescent="0.35">
      <c r="B371" s="62"/>
      <c r="C371" t="s">
        <v>169</v>
      </c>
      <c r="D371" s="63">
        <v>44273</v>
      </c>
      <c r="E371" s="62">
        <f>IF(MONTH(Append2[[#This Row],[Date Kit Recieved by Lab]])=12,YEAR(Append2[[#This Row],[Date Kit Recieved by Lab]])+1,YEAR(Append2[[#This Row],[Date Kit Recieved by Lab]]))</f>
        <v>2021</v>
      </c>
      <c r="F371" s="63">
        <v>44454</v>
      </c>
      <c r="G371" s="62">
        <f>YEAR(Append2[[#This Row],[Date Lab Report Prepared]])</f>
        <v>2021</v>
      </c>
      <c r="H371" s="62"/>
      <c r="I371" s="63">
        <v>43223</v>
      </c>
      <c r="J371" s="62"/>
      <c r="K371" s="63"/>
      <c r="L371" s="63"/>
      <c r="M371" s="62" t="s">
        <v>323</v>
      </c>
      <c r="N371" s="62" t="s">
        <v>158</v>
      </c>
    </row>
    <row r="372" spans="2:14" x14ac:dyDescent="0.35">
      <c r="B372" s="62"/>
      <c r="C372" t="s">
        <v>170</v>
      </c>
      <c r="D372" s="63">
        <v>44355</v>
      </c>
      <c r="E372" s="62">
        <f>IF(MONTH(Append2[[#This Row],[Date Kit Recieved by Lab]])=12,YEAR(Append2[[#This Row],[Date Kit Recieved by Lab]])+1,YEAR(Append2[[#This Row],[Date Kit Recieved by Lab]]))</f>
        <v>2021</v>
      </c>
      <c r="F372" s="63">
        <v>44454</v>
      </c>
      <c r="G372" s="62">
        <f>YEAR(Append2[[#This Row],[Date Lab Report Prepared]])</f>
        <v>2021</v>
      </c>
      <c r="H372" s="62"/>
      <c r="I372" s="63">
        <v>44345</v>
      </c>
      <c r="J372" s="62"/>
      <c r="K372" s="63"/>
      <c r="L372" s="63"/>
      <c r="M372" s="62" t="s">
        <v>323</v>
      </c>
      <c r="N372" s="62" t="s">
        <v>171</v>
      </c>
    </row>
    <row r="373" spans="2:14" x14ac:dyDescent="0.35">
      <c r="B373" s="62"/>
      <c r="C373" t="s">
        <v>172</v>
      </c>
      <c r="D373" s="63">
        <v>44204</v>
      </c>
      <c r="E373" s="62">
        <f>IF(MONTH(Append2[[#This Row],[Date Kit Recieved by Lab]])=12,YEAR(Append2[[#This Row],[Date Kit Recieved by Lab]])+1,YEAR(Append2[[#This Row],[Date Kit Recieved by Lab]]))</f>
        <v>2021</v>
      </c>
      <c r="F373" s="63">
        <v>44459</v>
      </c>
      <c r="G373" s="62">
        <f>YEAR(Append2[[#This Row],[Date Lab Report Prepared]])</f>
        <v>2021</v>
      </c>
      <c r="H373" s="62"/>
      <c r="I373" s="63">
        <v>43694</v>
      </c>
      <c r="J373" s="62"/>
      <c r="K373" s="63"/>
      <c r="L373" s="63"/>
      <c r="M373" s="62" t="s">
        <v>323</v>
      </c>
      <c r="N373" s="62" t="s">
        <v>150</v>
      </c>
    </row>
    <row r="374" spans="2:14" x14ac:dyDescent="0.35">
      <c r="B374" s="62"/>
      <c r="C374" t="s">
        <v>173</v>
      </c>
      <c r="D374" s="63">
        <v>44364</v>
      </c>
      <c r="E374" s="62">
        <f>IF(MONTH(Append2[[#This Row],[Date Kit Recieved by Lab]])=12,YEAR(Append2[[#This Row],[Date Kit Recieved by Lab]])+1,YEAR(Append2[[#This Row],[Date Kit Recieved by Lab]]))</f>
        <v>2021</v>
      </c>
      <c r="F374" s="63">
        <v>44459</v>
      </c>
      <c r="G374" s="62">
        <f>YEAR(Append2[[#This Row],[Date Lab Report Prepared]])</f>
        <v>2021</v>
      </c>
      <c r="H374" s="62"/>
      <c r="I374" s="63">
        <v>44333</v>
      </c>
      <c r="J374" s="62"/>
      <c r="K374" s="63"/>
      <c r="L374" s="63"/>
      <c r="M374" s="62" t="s">
        <v>323</v>
      </c>
      <c r="N374" s="62" t="s">
        <v>155</v>
      </c>
    </row>
    <row r="375" spans="2:14" x14ac:dyDescent="0.35">
      <c r="B375" s="62"/>
      <c r="C375" t="s">
        <v>174</v>
      </c>
      <c r="D375" s="63">
        <v>44363</v>
      </c>
      <c r="E375" s="62">
        <f>IF(MONTH(Append2[[#This Row],[Date Kit Recieved by Lab]])=12,YEAR(Append2[[#This Row],[Date Kit Recieved by Lab]])+1,YEAR(Append2[[#This Row],[Date Kit Recieved by Lab]]))</f>
        <v>2021</v>
      </c>
      <c r="F375" s="63">
        <v>44459</v>
      </c>
      <c r="G375" s="62">
        <f>YEAR(Append2[[#This Row],[Date Lab Report Prepared]])</f>
        <v>2021</v>
      </c>
      <c r="H375" s="62"/>
      <c r="I375" s="63">
        <v>44292</v>
      </c>
      <c r="J375" s="62"/>
      <c r="K375" s="63"/>
      <c r="L375" s="63"/>
      <c r="M375" s="62" t="s">
        <v>323</v>
      </c>
      <c r="N375" s="62" t="s">
        <v>175</v>
      </c>
    </row>
    <row r="376" spans="2:14" x14ac:dyDescent="0.35">
      <c r="B376" s="62"/>
      <c r="C376" t="s">
        <v>176</v>
      </c>
      <c r="D376" s="63">
        <v>44340</v>
      </c>
      <c r="E376" s="62">
        <f>IF(MONTH(Append2[[#This Row],[Date Kit Recieved by Lab]])=12,YEAR(Append2[[#This Row],[Date Kit Recieved by Lab]])+1,YEAR(Append2[[#This Row],[Date Kit Recieved by Lab]]))</f>
        <v>2021</v>
      </c>
      <c r="F376" s="63">
        <v>44460</v>
      </c>
      <c r="G376" s="62">
        <f>YEAR(Append2[[#This Row],[Date Lab Report Prepared]])</f>
        <v>2021</v>
      </c>
      <c r="H376" s="62"/>
      <c r="I376" s="63">
        <v>44304</v>
      </c>
      <c r="J376" s="62"/>
      <c r="K376" s="63"/>
      <c r="L376" s="63"/>
      <c r="M376" s="62" t="s">
        <v>323</v>
      </c>
      <c r="N376" s="62" t="s">
        <v>161</v>
      </c>
    </row>
    <row r="377" spans="2:14" x14ac:dyDescent="0.35">
      <c r="B377" s="62"/>
      <c r="C377" t="s">
        <v>177</v>
      </c>
      <c r="D377" s="63">
        <v>44307</v>
      </c>
      <c r="E377" s="62">
        <f>IF(MONTH(Append2[[#This Row],[Date Kit Recieved by Lab]])=12,YEAR(Append2[[#This Row],[Date Kit Recieved by Lab]])+1,YEAR(Append2[[#This Row],[Date Kit Recieved by Lab]]))</f>
        <v>2021</v>
      </c>
      <c r="F377" s="63">
        <v>44460</v>
      </c>
      <c r="G377" s="62">
        <f>YEAR(Append2[[#This Row],[Date Lab Report Prepared]])</f>
        <v>2021</v>
      </c>
      <c r="H377" s="62"/>
      <c r="I377" s="63">
        <v>44262</v>
      </c>
      <c r="J377" s="62"/>
      <c r="K377" s="63"/>
      <c r="L377" s="63"/>
      <c r="M377" s="62" t="s">
        <v>323</v>
      </c>
      <c r="N377" s="62" t="s">
        <v>163</v>
      </c>
    </row>
    <row r="378" spans="2:14" x14ac:dyDescent="0.35">
      <c r="B378" s="62"/>
      <c r="C378" t="s">
        <v>178</v>
      </c>
      <c r="D378" s="63">
        <v>44393</v>
      </c>
      <c r="E378" s="62">
        <f>IF(MONTH(Append2[[#This Row],[Date Kit Recieved by Lab]])=12,YEAR(Append2[[#This Row],[Date Kit Recieved by Lab]])+1,YEAR(Append2[[#This Row],[Date Kit Recieved by Lab]]))</f>
        <v>2021</v>
      </c>
      <c r="F378" s="63">
        <v>44466</v>
      </c>
      <c r="G378" s="62">
        <f>YEAR(Append2[[#This Row],[Date Lab Report Prepared]])</f>
        <v>2021</v>
      </c>
      <c r="H378" s="62"/>
      <c r="I378" s="63">
        <v>44339</v>
      </c>
      <c r="J378" s="62"/>
      <c r="K378" s="63"/>
      <c r="L378" s="63"/>
      <c r="M378" s="62" t="s">
        <v>323</v>
      </c>
      <c r="N378" s="62" t="s">
        <v>179</v>
      </c>
    </row>
    <row r="379" spans="2:14" x14ac:dyDescent="0.35">
      <c r="B379" s="62"/>
      <c r="C379" t="s">
        <v>180</v>
      </c>
      <c r="D379" s="63">
        <v>44363</v>
      </c>
      <c r="E379" s="62">
        <f>IF(MONTH(Append2[[#This Row],[Date Kit Recieved by Lab]])=12,YEAR(Append2[[#This Row],[Date Kit Recieved by Lab]])+1,YEAR(Append2[[#This Row],[Date Kit Recieved by Lab]]))</f>
        <v>2021</v>
      </c>
      <c r="F379" s="63">
        <v>44468</v>
      </c>
      <c r="G379" s="62">
        <f>YEAR(Append2[[#This Row],[Date Lab Report Prepared]])</f>
        <v>2021</v>
      </c>
      <c r="H379" s="62"/>
      <c r="I379" s="63">
        <v>44315</v>
      </c>
      <c r="J379" s="62"/>
      <c r="K379" s="63"/>
      <c r="L379" s="63"/>
      <c r="M379" s="62" t="s">
        <v>323</v>
      </c>
      <c r="N379" s="62" t="s">
        <v>139</v>
      </c>
    </row>
    <row r="380" spans="2:14" x14ac:dyDescent="0.35">
      <c r="B380" s="62"/>
      <c r="C380" t="s">
        <v>181</v>
      </c>
      <c r="D380" s="63">
        <v>44371</v>
      </c>
      <c r="E380" s="62">
        <f>IF(MONTH(Append2[[#This Row],[Date Kit Recieved by Lab]])=12,YEAR(Append2[[#This Row],[Date Kit Recieved by Lab]])+1,YEAR(Append2[[#This Row],[Date Kit Recieved by Lab]]))</f>
        <v>2021</v>
      </c>
      <c r="F380" s="63">
        <v>44468</v>
      </c>
      <c r="G380" s="62">
        <f>YEAR(Append2[[#This Row],[Date Lab Report Prepared]])</f>
        <v>2021</v>
      </c>
      <c r="H380" s="62"/>
      <c r="I380" s="63">
        <v>44279</v>
      </c>
      <c r="J380" s="62"/>
      <c r="K380" s="63"/>
      <c r="L380" s="63"/>
      <c r="M380" s="62" t="s">
        <v>323</v>
      </c>
      <c r="N380" s="62" t="s">
        <v>161</v>
      </c>
    </row>
    <row r="381" spans="2:14" x14ac:dyDescent="0.35">
      <c r="B381" s="62"/>
      <c r="C381" t="s">
        <v>182</v>
      </c>
      <c r="D381" s="63">
        <v>44419</v>
      </c>
      <c r="E381" s="62">
        <f>IF(MONTH(Append2[[#This Row],[Date Kit Recieved by Lab]])=12,YEAR(Append2[[#This Row],[Date Kit Recieved by Lab]])+1,YEAR(Append2[[#This Row],[Date Kit Recieved by Lab]]))</f>
        <v>2021</v>
      </c>
      <c r="F381" s="63">
        <v>44468</v>
      </c>
      <c r="G381" s="62">
        <f>YEAR(Append2[[#This Row],[Date Lab Report Prepared]])</f>
        <v>2021</v>
      </c>
      <c r="H381" s="62"/>
      <c r="I381" s="63">
        <v>44178</v>
      </c>
      <c r="J381" s="62"/>
      <c r="K381" s="63"/>
      <c r="L381" s="63"/>
      <c r="M381" s="62" t="s">
        <v>323</v>
      </c>
      <c r="N381" s="62" t="s">
        <v>150</v>
      </c>
    </row>
    <row r="382" spans="2:14" x14ac:dyDescent="0.35">
      <c r="B382" s="62"/>
      <c r="C382" t="s">
        <v>183</v>
      </c>
      <c r="D382" s="63">
        <v>44336</v>
      </c>
      <c r="E382" s="62">
        <f>IF(MONTH(Append2[[#This Row],[Date Kit Recieved by Lab]])=12,YEAR(Append2[[#This Row],[Date Kit Recieved by Lab]])+1,YEAR(Append2[[#This Row],[Date Kit Recieved by Lab]]))</f>
        <v>2021</v>
      </c>
      <c r="F382" s="63">
        <v>44468</v>
      </c>
      <c r="G382" s="62">
        <f>YEAR(Append2[[#This Row],[Date Lab Report Prepared]])</f>
        <v>2021</v>
      </c>
      <c r="H382" s="62"/>
      <c r="I382" s="63">
        <v>44304</v>
      </c>
      <c r="J382" s="62"/>
      <c r="K382" s="63"/>
      <c r="L382" s="63"/>
      <c r="M382" s="62" t="s">
        <v>323</v>
      </c>
      <c r="N382" s="62" t="s">
        <v>184</v>
      </c>
    </row>
    <row r="383" spans="2:14" x14ac:dyDescent="0.35">
      <c r="B383" s="62"/>
      <c r="C383" t="s">
        <v>185</v>
      </c>
      <c r="D383" s="63">
        <v>44200</v>
      </c>
      <c r="E383" s="62">
        <f>IF(MONTH(Append2[[#This Row],[Date Kit Recieved by Lab]])=12,YEAR(Append2[[#This Row],[Date Kit Recieved by Lab]])+1,YEAR(Append2[[#This Row],[Date Kit Recieved by Lab]]))</f>
        <v>2021</v>
      </c>
      <c r="F383" s="63">
        <v>44468</v>
      </c>
      <c r="G383" s="62">
        <f>YEAR(Append2[[#This Row],[Date Lab Report Prepared]])</f>
        <v>2021</v>
      </c>
      <c r="H383" s="62"/>
      <c r="I383" s="63">
        <v>44186</v>
      </c>
      <c r="J383" s="62"/>
      <c r="K383" s="63"/>
      <c r="L383" s="63"/>
      <c r="M383" s="62" t="s">
        <v>323</v>
      </c>
      <c r="N383" s="62" t="s">
        <v>171</v>
      </c>
    </row>
    <row r="384" spans="2:14" x14ac:dyDescent="0.35">
      <c r="B384" s="62"/>
      <c r="C384" t="s">
        <v>186</v>
      </c>
      <c r="D384" s="63">
        <v>44343</v>
      </c>
      <c r="E384" s="62">
        <f>IF(MONTH(Append2[[#This Row],[Date Kit Recieved by Lab]])=12,YEAR(Append2[[#This Row],[Date Kit Recieved by Lab]])+1,YEAR(Append2[[#This Row],[Date Kit Recieved by Lab]]))</f>
        <v>2021</v>
      </c>
      <c r="F384" s="63">
        <v>44468</v>
      </c>
      <c r="G384" s="62">
        <f>YEAR(Append2[[#This Row],[Date Lab Report Prepared]])</f>
        <v>2021</v>
      </c>
      <c r="H384" s="62"/>
      <c r="I384" s="63">
        <v>44320</v>
      </c>
      <c r="J384" s="62"/>
      <c r="K384" s="63"/>
      <c r="L384" s="63"/>
      <c r="M384" s="62" t="s">
        <v>323</v>
      </c>
      <c r="N384" s="62" t="s">
        <v>135</v>
      </c>
    </row>
    <row r="385" spans="2:14" x14ac:dyDescent="0.35">
      <c r="B385" s="62"/>
      <c r="C385" t="s">
        <v>187</v>
      </c>
      <c r="D385" s="63">
        <v>44340</v>
      </c>
      <c r="E385" s="62">
        <f>IF(MONTH(Append2[[#This Row],[Date Kit Recieved by Lab]])=12,YEAR(Append2[[#This Row],[Date Kit Recieved by Lab]])+1,YEAR(Append2[[#This Row],[Date Kit Recieved by Lab]]))</f>
        <v>2021</v>
      </c>
      <c r="F385" s="63">
        <v>44412</v>
      </c>
      <c r="G385" s="62">
        <f>YEAR(Append2[[#This Row],[Date Lab Report Prepared]])</f>
        <v>2021</v>
      </c>
      <c r="H385" s="62"/>
      <c r="I385" s="63">
        <v>44289</v>
      </c>
      <c r="J385" s="62"/>
      <c r="K385" s="63"/>
      <c r="L385" s="63"/>
      <c r="M385" s="62" t="s">
        <v>323</v>
      </c>
      <c r="N385" s="62" t="s">
        <v>161</v>
      </c>
    </row>
    <row r="386" spans="2:14" x14ac:dyDescent="0.35">
      <c r="B386" s="62"/>
      <c r="C386" t="s">
        <v>188</v>
      </c>
      <c r="D386" s="63">
        <v>44272</v>
      </c>
      <c r="E386" s="62">
        <f>IF(MONTH(Append2[[#This Row],[Date Kit Recieved by Lab]])=12,YEAR(Append2[[#This Row],[Date Kit Recieved by Lab]])+1,YEAR(Append2[[#This Row],[Date Kit Recieved by Lab]]))</f>
        <v>2021</v>
      </c>
      <c r="F386" s="63">
        <v>44417</v>
      </c>
      <c r="G386" s="62">
        <f>YEAR(Append2[[#This Row],[Date Lab Report Prepared]])</f>
        <v>2021</v>
      </c>
      <c r="H386" s="62"/>
      <c r="I386" s="63">
        <v>44200</v>
      </c>
      <c r="J386" s="62"/>
      <c r="K386" s="63"/>
      <c r="L386" s="63"/>
      <c r="M386" s="62" t="s">
        <v>323</v>
      </c>
      <c r="N386" s="62" t="s">
        <v>139</v>
      </c>
    </row>
    <row r="387" spans="2:14" x14ac:dyDescent="0.35">
      <c r="B387" s="62"/>
      <c r="C387" t="s">
        <v>189</v>
      </c>
      <c r="D387" s="63">
        <v>44314</v>
      </c>
      <c r="E387" s="62">
        <f>IF(MONTH(Append2[[#This Row],[Date Kit Recieved by Lab]])=12,YEAR(Append2[[#This Row],[Date Kit Recieved by Lab]])+1,YEAR(Append2[[#This Row],[Date Kit Recieved by Lab]]))</f>
        <v>2021</v>
      </c>
      <c r="F387" s="63">
        <v>44418</v>
      </c>
      <c r="G387" s="62">
        <f>YEAR(Append2[[#This Row],[Date Lab Report Prepared]])</f>
        <v>2021</v>
      </c>
      <c r="H387" s="62"/>
      <c r="I387" s="63">
        <v>44116</v>
      </c>
      <c r="J387" s="62"/>
      <c r="K387" s="63"/>
      <c r="L387" s="63"/>
      <c r="M387" s="62" t="s">
        <v>323</v>
      </c>
      <c r="N387" s="62" t="s">
        <v>171</v>
      </c>
    </row>
    <row r="388" spans="2:14" x14ac:dyDescent="0.35">
      <c r="B388" s="62"/>
      <c r="C388" t="s">
        <v>190</v>
      </c>
      <c r="D388" s="63">
        <v>44291</v>
      </c>
      <c r="E388" s="62">
        <f>IF(MONTH(Append2[[#This Row],[Date Kit Recieved by Lab]])=12,YEAR(Append2[[#This Row],[Date Kit Recieved by Lab]])+1,YEAR(Append2[[#This Row],[Date Kit Recieved by Lab]]))</f>
        <v>2021</v>
      </c>
      <c r="F388" s="63">
        <v>44418</v>
      </c>
      <c r="G388" s="62">
        <f>YEAR(Append2[[#This Row],[Date Lab Report Prepared]])</f>
        <v>2021</v>
      </c>
      <c r="H388" s="62"/>
      <c r="I388" s="63">
        <v>44185</v>
      </c>
      <c r="J388" s="62"/>
      <c r="K388" s="63"/>
      <c r="L388" s="63"/>
      <c r="M388" s="62" t="s">
        <v>323</v>
      </c>
      <c r="N388" s="62" t="s">
        <v>131</v>
      </c>
    </row>
    <row r="389" spans="2:14" x14ac:dyDescent="0.35">
      <c r="B389" s="62"/>
      <c r="C389" t="s">
        <v>191</v>
      </c>
      <c r="D389" s="63">
        <v>44272</v>
      </c>
      <c r="E389" s="62">
        <f>IF(MONTH(Append2[[#This Row],[Date Kit Recieved by Lab]])=12,YEAR(Append2[[#This Row],[Date Kit Recieved by Lab]])+1,YEAR(Append2[[#This Row],[Date Kit Recieved by Lab]]))</f>
        <v>2021</v>
      </c>
      <c r="F389" s="63">
        <v>44419</v>
      </c>
      <c r="G389" s="62">
        <f>YEAR(Append2[[#This Row],[Date Lab Report Prepared]])</f>
        <v>2021</v>
      </c>
      <c r="H389" s="62"/>
      <c r="I389" s="63">
        <v>43565</v>
      </c>
      <c r="J389" s="62"/>
      <c r="K389" s="63"/>
      <c r="L389" s="63"/>
      <c r="M389" s="62" t="s">
        <v>323</v>
      </c>
      <c r="N389" s="62" t="s">
        <v>175</v>
      </c>
    </row>
    <row r="390" spans="2:14" x14ac:dyDescent="0.35">
      <c r="B390" s="62"/>
      <c r="C390" t="s">
        <v>192</v>
      </c>
      <c r="D390" s="63">
        <v>44329</v>
      </c>
      <c r="E390" s="62">
        <f>IF(MONTH(Append2[[#This Row],[Date Kit Recieved by Lab]])=12,YEAR(Append2[[#This Row],[Date Kit Recieved by Lab]])+1,YEAR(Append2[[#This Row],[Date Kit Recieved by Lab]]))</f>
        <v>2021</v>
      </c>
      <c r="F390" s="63">
        <v>44432</v>
      </c>
      <c r="G390" s="62">
        <f>YEAR(Append2[[#This Row],[Date Lab Report Prepared]])</f>
        <v>2021</v>
      </c>
      <c r="H390" s="62"/>
      <c r="I390" s="63">
        <v>40755</v>
      </c>
      <c r="J390" s="62"/>
      <c r="K390" s="63"/>
      <c r="L390" s="63"/>
      <c r="M390" s="62" t="s">
        <v>323</v>
      </c>
      <c r="N390" s="62" t="s">
        <v>158</v>
      </c>
    </row>
    <row r="391" spans="2:14" x14ac:dyDescent="0.35">
      <c r="B391" s="62"/>
      <c r="C391" t="s">
        <v>193</v>
      </c>
      <c r="D391" s="63">
        <v>44266</v>
      </c>
      <c r="E391" s="62">
        <f>IF(MONTH(Append2[[#This Row],[Date Kit Recieved by Lab]])=12,YEAR(Append2[[#This Row],[Date Kit Recieved by Lab]])+1,YEAR(Append2[[#This Row],[Date Kit Recieved by Lab]]))</f>
        <v>2021</v>
      </c>
      <c r="F391" s="63">
        <v>44391</v>
      </c>
      <c r="G391" s="62">
        <f>YEAR(Append2[[#This Row],[Date Lab Report Prepared]])</f>
        <v>2021</v>
      </c>
      <c r="H391" s="62"/>
      <c r="I391" s="63">
        <v>43556</v>
      </c>
      <c r="J391" s="62"/>
      <c r="K391" s="63"/>
      <c r="L391" s="63"/>
      <c r="M391" s="62" t="s">
        <v>323</v>
      </c>
      <c r="N391" s="62" t="s">
        <v>158</v>
      </c>
    </row>
    <row r="392" spans="2:14" x14ac:dyDescent="0.35">
      <c r="B392" s="62"/>
      <c r="C392" t="s">
        <v>194</v>
      </c>
      <c r="D392" s="63">
        <v>44278</v>
      </c>
      <c r="E392" s="62">
        <f>IF(MONTH(Append2[[#This Row],[Date Kit Recieved by Lab]])=12,YEAR(Append2[[#This Row],[Date Kit Recieved by Lab]])+1,YEAR(Append2[[#This Row],[Date Kit Recieved by Lab]]))</f>
        <v>2021</v>
      </c>
      <c r="F392" s="63">
        <v>44391</v>
      </c>
      <c r="G392" s="62">
        <f>YEAR(Append2[[#This Row],[Date Lab Report Prepared]])</f>
        <v>2021</v>
      </c>
      <c r="H392" s="62"/>
      <c r="I392" s="63">
        <v>44268</v>
      </c>
      <c r="J392" s="62"/>
      <c r="K392" s="63"/>
      <c r="L392" s="63"/>
      <c r="M392" s="62" t="s">
        <v>323</v>
      </c>
      <c r="N392" s="62" t="s">
        <v>163</v>
      </c>
    </row>
    <row r="393" spans="2:14" x14ac:dyDescent="0.35">
      <c r="B393" s="62"/>
      <c r="C393" t="s">
        <v>195</v>
      </c>
      <c r="D393" s="63">
        <v>44294</v>
      </c>
      <c r="E393" s="62">
        <f>IF(MONTH(Append2[[#This Row],[Date Kit Recieved by Lab]])=12,YEAR(Append2[[#This Row],[Date Kit Recieved by Lab]])+1,YEAR(Append2[[#This Row],[Date Kit Recieved by Lab]]))</f>
        <v>2021</v>
      </c>
      <c r="F393" s="63">
        <v>44393</v>
      </c>
      <c r="G393" s="62">
        <f>YEAR(Append2[[#This Row],[Date Lab Report Prepared]])</f>
        <v>2021</v>
      </c>
      <c r="H393" s="62"/>
      <c r="I393" s="63">
        <v>44184</v>
      </c>
      <c r="J393" s="62"/>
      <c r="K393" s="63"/>
      <c r="L393" s="63"/>
      <c r="M393" s="62" t="s">
        <v>323</v>
      </c>
      <c r="N393" s="62" t="s">
        <v>133</v>
      </c>
    </row>
    <row r="394" spans="2:14" x14ac:dyDescent="0.35">
      <c r="B394" s="62"/>
      <c r="C394" t="s">
        <v>196</v>
      </c>
      <c r="D394" s="63">
        <v>44307</v>
      </c>
      <c r="E394" s="62">
        <f>IF(MONTH(Append2[[#This Row],[Date Kit Recieved by Lab]])=12,YEAR(Append2[[#This Row],[Date Kit Recieved by Lab]])+1,YEAR(Append2[[#This Row],[Date Kit Recieved by Lab]]))</f>
        <v>2021</v>
      </c>
      <c r="F394" s="63">
        <v>44393</v>
      </c>
      <c r="G394" s="62">
        <f>YEAR(Append2[[#This Row],[Date Lab Report Prepared]])</f>
        <v>2021</v>
      </c>
      <c r="H394" s="62"/>
      <c r="I394" s="63">
        <v>44261</v>
      </c>
      <c r="J394" s="62"/>
      <c r="K394" s="63"/>
      <c r="L394" s="63"/>
      <c r="M394" s="62" t="s">
        <v>323</v>
      </c>
      <c r="N394" s="62" t="s">
        <v>135</v>
      </c>
    </row>
    <row r="395" spans="2:14" x14ac:dyDescent="0.35">
      <c r="B395" s="62"/>
      <c r="C395" t="s">
        <v>197</v>
      </c>
      <c r="D395" s="63">
        <v>44287</v>
      </c>
      <c r="E395" s="62">
        <f>IF(MONTH(Append2[[#This Row],[Date Kit Recieved by Lab]])=12,YEAR(Append2[[#This Row],[Date Kit Recieved by Lab]])+1,YEAR(Append2[[#This Row],[Date Kit Recieved by Lab]]))</f>
        <v>2021</v>
      </c>
      <c r="F395" s="63">
        <v>44393</v>
      </c>
      <c r="G395" s="62">
        <f>YEAR(Append2[[#This Row],[Date Lab Report Prepared]])</f>
        <v>2021</v>
      </c>
      <c r="H395" s="62"/>
      <c r="I395" s="63">
        <v>43967</v>
      </c>
      <c r="J395" s="62"/>
      <c r="K395" s="63"/>
      <c r="L395" s="63"/>
      <c r="M395" s="62" t="s">
        <v>323</v>
      </c>
      <c r="N395" s="62" t="s">
        <v>171</v>
      </c>
    </row>
    <row r="396" spans="2:14" x14ac:dyDescent="0.35">
      <c r="B396" s="62"/>
      <c r="C396" t="s">
        <v>198</v>
      </c>
      <c r="D396" s="63">
        <v>44278</v>
      </c>
      <c r="E396" s="62">
        <f>IF(MONTH(Append2[[#This Row],[Date Kit Recieved by Lab]])=12,YEAR(Append2[[#This Row],[Date Kit Recieved by Lab]])+1,YEAR(Append2[[#This Row],[Date Kit Recieved by Lab]]))</f>
        <v>2021</v>
      </c>
      <c r="F396" s="63">
        <v>44397</v>
      </c>
      <c r="G396" s="62">
        <f>YEAR(Append2[[#This Row],[Date Lab Report Prepared]])</f>
        <v>2021</v>
      </c>
      <c r="H396" s="62"/>
      <c r="I396" s="63">
        <v>44037</v>
      </c>
      <c r="J396" s="62"/>
      <c r="K396" s="63"/>
      <c r="L396" s="63"/>
      <c r="M396" s="62" t="s">
        <v>323</v>
      </c>
      <c r="N396" s="62" t="s">
        <v>199</v>
      </c>
    </row>
    <row r="397" spans="2:14" x14ac:dyDescent="0.35">
      <c r="B397" s="62"/>
      <c r="C397" t="s">
        <v>200</v>
      </c>
      <c r="D397" s="63">
        <v>44250</v>
      </c>
      <c r="E397" s="62">
        <f>IF(MONTH(Append2[[#This Row],[Date Kit Recieved by Lab]])=12,YEAR(Append2[[#This Row],[Date Kit Recieved by Lab]])+1,YEAR(Append2[[#This Row],[Date Kit Recieved by Lab]]))</f>
        <v>2021</v>
      </c>
      <c r="F397" s="63">
        <v>44397</v>
      </c>
      <c r="G397" s="62">
        <f>YEAR(Append2[[#This Row],[Date Lab Report Prepared]])</f>
        <v>2021</v>
      </c>
      <c r="H397" s="62"/>
      <c r="I397" s="63">
        <v>44187</v>
      </c>
      <c r="J397" s="62"/>
      <c r="K397" s="63"/>
      <c r="L397" s="63"/>
      <c r="M397" s="62" t="s">
        <v>323</v>
      </c>
      <c r="N397" s="62" t="s">
        <v>199</v>
      </c>
    </row>
    <row r="398" spans="2:14" x14ac:dyDescent="0.35">
      <c r="B398" s="62"/>
      <c r="C398" t="s">
        <v>201</v>
      </c>
      <c r="D398" s="63">
        <v>44294</v>
      </c>
      <c r="E398" s="62">
        <f>IF(MONTH(Append2[[#This Row],[Date Kit Recieved by Lab]])=12,YEAR(Append2[[#This Row],[Date Kit Recieved by Lab]])+1,YEAR(Append2[[#This Row],[Date Kit Recieved by Lab]]))</f>
        <v>2021</v>
      </c>
      <c r="F398" s="63">
        <v>44398</v>
      </c>
      <c r="G398" s="62">
        <f>YEAR(Append2[[#This Row],[Date Lab Report Prepared]])</f>
        <v>2021</v>
      </c>
      <c r="H398" s="62"/>
      <c r="I398" s="63">
        <v>44276</v>
      </c>
      <c r="J398" s="62"/>
      <c r="K398" s="63"/>
      <c r="L398" s="63"/>
      <c r="M398" s="62" t="s">
        <v>323</v>
      </c>
      <c r="N398" s="62" t="s">
        <v>202</v>
      </c>
    </row>
    <row r="399" spans="2:14" x14ac:dyDescent="0.35">
      <c r="B399" s="62"/>
      <c r="C399" t="s">
        <v>203</v>
      </c>
      <c r="D399" s="63">
        <v>44299</v>
      </c>
      <c r="E399" s="62">
        <f>IF(MONTH(Append2[[#This Row],[Date Kit Recieved by Lab]])=12,YEAR(Append2[[#This Row],[Date Kit Recieved by Lab]])+1,YEAR(Append2[[#This Row],[Date Kit Recieved by Lab]]))</f>
        <v>2021</v>
      </c>
      <c r="F399" s="63">
        <v>44398</v>
      </c>
      <c r="G399" s="62">
        <f>YEAR(Append2[[#This Row],[Date Lab Report Prepared]])</f>
        <v>2021</v>
      </c>
      <c r="H399" s="62"/>
      <c r="I399" s="63">
        <v>44277</v>
      </c>
      <c r="J399" s="62"/>
      <c r="K399" s="63"/>
      <c r="L399" s="63"/>
      <c r="M399" s="62" t="s">
        <v>323</v>
      </c>
      <c r="N399" s="62" t="s">
        <v>142</v>
      </c>
    </row>
    <row r="400" spans="2:14" x14ac:dyDescent="0.35">
      <c r="B400" s="62"/>
      <c r="C400" t="s">
        <v>204</v>
      </c>
      <c r="D400" s="63">
        <v>44356</v>
      </c>
      <c r="E400" s="62">
        <f>IF(MONTH(Append2[[#This Row],[Date Kit Recieved by Lab]])=12,YEAR(Append2[[#This Row],[Date Kit Recieved by Lab]])+1,YEAR(Append2[[#This Row],[Date Kit Recieved by Lab]]))</f>
        <v>2021</v>
      </c>
      <c r="F400" s="63">
        <v>44406</v>
      </c>
      <c r="G400" s="62">
        <f>YEAR(Append2[[#This Row],[Date Lab Report Prepared]])</f>
        <v>2021</v>
      </c>
      <c r="H400" s="62"/>
      <c r="I400" s="63">
        <v>44293</v>
      </c>
      <c r="J400" s="62"/>
      <c r="K400" s="63"/>
      <c r="L400" s="63"/>
      <c r="M400" s="62" t="s">
        <v>323</v>
      </c>
      <c r="N400" s="62" t="s">
        <v>163</v>
      </c>
    </row>
    <row r="401" spans="2:14" x14ac:dyDescent="0.35">
      <c r="B401" s="62"/>
      <c r="C401" t="s">
        <v>205</v>
      </c>
      <c r="D401" s="63">
        <v>44265</v>
      </c>
      <c r="E401" s="62">
        <f>IF(MONTH(Append2[[#This Row],[Date Kit Recieved by Lab]])=12,YEAR(Append2[[#This Row],[Date Kit Recieved by Lab]])+1,YEAR(Append2[[#This Row],[Date Kit Recieved by Lab]]))</f>
        <v>2021</v>
      </c>
      <c r="F401" s="63">
        <v>44406</v>
      </c>
      <c r="G401" s="62">
        <f>YEAR(Append2[[#This Row],[Date Lab Report Prepared]])</f>
        <v>2021</v>
      </c>
      <c r="H401" s="62"/>
      <c r="I401" s="63">
        <v>44178</v>
      </c>
      <c r="J401" s="62"/>
      <c r="K401" s="63"/>
      <c r="L401" s="63"/>
      <c r="M401" s="62" t="s">
        <v>323</v>
      </c>
      <c r="N401" s="62" t="s">
        <v>206</v>
      </c>
    </row>
    <row r="402" spans="2:14" x14ac:dyDescent="0.35">
      <c r="B402" s="62"/>
      <c r="C402" t="s">
        <v>207</v>
      </c>
      <c r="D402" s="63">
        <v>44330</v>
      </c>
      <c r="E402" s="62">
        <f>IF(MONTH(Append2[[#This Row],[Date Kit Recieved by Lab]])=12,YEAR(Append2[[#This Row],[Date Kit Recieved by Lab]])+1,YEAR(Append2[[#This Row],[Date Kit Recieved by Lab]]))</f>
        <v>2021</v>
      </c>
      <c r="F402" s="63">
        <v>44406</v>
      </c>
      <c r="G402" s="62">
        <f>YEAR(Append2[[#This Row],[Date Lab Report Prepared]])</f>
        <v>2021</v>
      </c>
      <c r="H402" s="62"/>
      <c r="I402" s="63">
        <v>44305</v>
      </c>
      <c r="J402" s="62"/>
      <c r="K402" s="63"/>
      <c r="L402" s="63"/>
      <c r="M402" s="62" t="s">
        <v>323</v>
      </c>
      <c r="N402" s="62" t="s">
        <v>146</v>
      </c>
    </row>
    <row r="403" spans="2:14" x14ac:dyDescent="0.35">
      <c r="B403" s="62"/>
      <c r="C403" t="s">
        <v>208</v>
      </c>
      <c r="D403" s="63">
        <v>44174</v>
      </c>
      <c r="E403" s="62">
        <f>IF(MONTH(Append2[[#This Row],[Date Kit Recieved by Lab]])=12,YEAR(Append2[[#This Row],[Date Kit Recieved by Lab]])+1,YEAR(Append2[[#This Row],[Date Kit Recieved by Lab]]))</f>
        <v>2021</v>
      </c>
      <c r="F403" s="63">
        <v>44407</v>
      </c>
      <c r="G403" s="62">
        <f>YEAR(Append2[[#This Row],[Date Lab Report Prepared]])</f>
        <v>2021</v>
      </c>
      <c r="H403" s="62"/>
      <c r="I403" s="63">
        <v>44025</v>
      </c>
      <c r="J403" s="62"/>
      <c r="K403" s="63"/>
      <c r="L403" s="63"/>
      <c r="M403" s="62" t="s">
        <v>323</v>
      </c>
      <c r="N403" s="62" t="s">
        <v>163</v>
      </c>
    </row>
    <row r="404" spans="2:14" x14ac:dyDescent="0.35">
      <c r="B404" s="62"/>
      <c r="C404" t="s">
        <v>209</v>
      </c>
      <c r="D404" s="63">
        <v>44411</v>
      </c>
      <c r="E404" s="62">
        <f>IF(MONTH(Append2[[#This Row],[Date Kit Recieved by Lab]])=12,YEAR(Append2[[#This Row],[Date Kit Recieved by Lab]])+1,YEAR(Append2[[#This Row],[Date Kit Recieved by Lab]]))</f>
        <v>2021</v>
      </c>
      <c r="F404" s="63">
        <v>44490</v>
      </c>
      <c r="G404" s="62">
        <f>YEAR(Append2[[#This Row],[Date Lab Report Prepared]])</f>
        <v>2021</v>
      </c>
      <c r="H404" s="62"/>
      <c r="I404" s="63">
        <v>44403</v>
      </c>
      <c r="J404" s="62"/>
      <c r="K404" s="63"/>
      <c r="L404" s="63"/>
      <c r="M404" s="62" t="s">
        <v>323</v>
      </c>
      <c r="N404" s="62" t="s">
        <v>210</v>
      </c>
    </row>
    <row r="405" spans="2:14" x14ac:dyDescent="0.35">
      <c r="B405" s="62"/>
      <c r="C405" t="s">
        <v>211</v>
      </c>
      <c r="D405" s="63">
        <v>44287</v>
      </c>
      <c r="E405" s="62">
        <f>IF(MONTH(Append2[[#This Row],[Date Kit Recieved by Lab]])=12,YEAR(Append2[[#This Row],[Date Kit Recieved by Lab]])+1,YEAR(Append2[[#This Row],[Date Kit Recieved by Lab]]))</f>
        <v>2021</v>
      </c>
      <c r="F405" s="63">
        <v>44490</v>
      </c>
      <c r="G405" s="62">
        <f>YEAR(Append2[[#This Row],[Date Lab Report Prepared]])</f>
        <v>2021</v>
      </c>
      <c r="H405" s="62"/>
      <c r="I405" s="63">
        <v>44165</v>
      </c>
      <c r="J405" s="62"/>
      <c r="K405" s="63"/>
      <c r="L405" s="63"/>
      <c r="M405" s="62" t="s">
        <v>323</v>
      </c>
      <c r="N405" s="62" t="s">
        <v>135</v>
      </c>
    </row>
    <row r="406" spans="2:14" x14ac:dyDescent="0.35">
      <c r="B406" s="62"/>
      <c r="C406" t="s">
        <v>212</v>
      </c>
      <c r="D406" s="63">
        <v>44361</v>
      </c>
      <c r="E406" s="62">
        <f>IF(MONTH(Append2[[#This Row],[Date Kit Recieved by Lab]])=12,YEAR(Append2[[#This Row],[Date Kit Recieved by Lab]])+1,YEAR(Append2[[#This Row],[Date Kit Recieved by Lab]]))</f>
        <v>2021</v>
      </c>
      <c r="F406" s="63">
        <v>44440</v>
      </c>
      <c r="G406" s="62">
        <f>YEAR(Append2[[#This Row],[Date Lab Report Prepared]])</f>
        <v>2021</v>
      </c>
      <c r="H406" s="62"/>
      <c r="I406" s="63">
        <v>44337</v>
      </c>
      <c r="J406" s="62"/>
      <c r="K406" s="63"/>
      <c r="L406" s="63"/>
      <c r="M406" s="62" t="s">
        <v>323</v>
      </c>
      <c r="N406" s="62" t="s">
        <v>184</v>
      </c>
    </row>
    <row r="407" spans="2:14" x14ac:dyDescent="0.35">
      <c r="B407" s="62"/>
      <c r="C407" t="s">
        <v>213</v>
      </c>
      <c r="D407" s="63">
        <v>44355</v>
      </c>
      <c r="E407" s="62">
        <f>IF(MONTH(Append2[[#This Row],[Date Kit Recieved by Lab]])=12,YEAR(Append2[[#This Row],[Date Kit Recieved by Lab]])+1,YEAR(Append2[[#This Row],[Date Kit Recieved by Lab]]))</f>
        <v>2021</v>
      </c>
      <c r="F407" s="63">
        <v>44440</v>
      </c>
      <c r="G407" s="62">
        <f>YEAR(Append2[[#This Row],[Date Lab Report Prepared]])</f>
        <v>2021</v>
      </c>
      <c r="H407" s="62"/>
      <c r="I407" s="63">
        <v>44338</v>
      </c>
      <c r="J407" s="62"/>
      <c r="K407" s="63"/>
      <c r="L407" s="63"/>
      <c r="M407" s="62" t="s">
        <v>323</v>
      </c>
      <c r="N407" s="62" t="s">
        <v>199</v>
      </c>
    </row>
    <row r="408" spans="2:14" x14ac:dyDescent="0.35">
      <c r="B408" s="62"/>
      <c r="C408" t="s">
        <v>214</v>
      </c>
      <c r="D408" s="63">
        <v>44361</v>
      </c>
      <c r="E408" s="62">
        <f>IF(MONTH(Append2[[#This Row],[Date Kit Recieved by Lab]])=12,YEAR(Append2[[#This Row],[Date Kit Recieved by Lab]])+1,YEAR(Append2[[#This Row],[Date Kit Recieved by Lab]]))</f>
        <v>2021</v>
      </c>
      <c r="F408" s="63">
        <v>44442</v>
      </c>
      <c r="G408" s="62">
        <f>YEAR(Append2[[#This Row],[Date Lab Report Prepared]])</f>
        <v>2021</v>
      </c>
      <c r="H408" s="62"/>
      <c r="I408" s="63">
        <v>44315</v>
      </c>
      <c r="J408" s="62"/>
      <c r="K408" s="63"/>
      <c r="L408" s="63"/>
      <c r="M408" s="62" t="s">
        <v>323</v>
      </c>
      <c r="N408" s="62" t="s">
        <v>131</v>
      </c>
    </row>
    <row r="409" spans="2:14" x14ac:dyDescent="0.35">
      <c r="B409" s="62"/>
      <c r="C409" t="s">
        <v>215</v>
      </c>
      <c r="D409" s="63">
        <v>44315</v>
      </c>
      <c r="E409" s="62">
        <f>IF(MONTH(Append2[[#This Row],[Date Kit Recieved by Lab]])=12,YEAR(Append2[[#This Row],[Date Kit Recieved by Lab]])+1,YEAR(Append2[[#This Row],[Date Kit Recieved by Lab]]))</f>
        <v>2021</v>
      </c>
      <c r="F409" s="63">
        <v>44384</v>
      </c>
      <c r="G409" s="62">
        <f>YEAR(Append2[[#This Row],[Date Lab Report Prepared]])</f>
        <v>2021</v>
      </c>
      <c r="H409" s="62"/>
      <c r="I409" s="63">
        <v>44279</v>
      </c>
      <c r="J409" s="62"/>
      <c r="K409" s="63"/>
      <c r="L409" s="63"/>
      <c r="M409" s="62" t="s">
        <v>323</v>
      </c>
      <c r="N409" s="62" t="s">
        <v>139</v>
      </c>
    </row>
    <row r="410" spans="2:14" x14ac:dyDescent="0.35">
      <c r="B410" s="62"/>
      <c r="C410" t="s">
        <v>216</v>
      </c>
      <c r="D410" s="63">
        <v>44250</v>
      </c>
      <c r="E410" s="62">
        <f>IF(MONTH(Append2[[#This Row],[Date Kit Recieved by Lab]])=12,YEAR(Append2[[#This Row],[Date Kit Recieved by Lab]])+1,YEAR(Append2[[#This Row],[Date Kit Recieved by Lab]]))</f>
        <v>2021</v>
      </c>
      <c r="F410" s="63">
        <v>44385</v>
      </c>
      <c r="G410" s="62">
        <f>YEAR(Append2[[#This Row],[Date Lab Report Prepared]])</f>
        <v>2021</v>
      </c>
      <c r="H410" s="62"/>
      <c r="I410" s="63">
        <v>44171</v>
      </c>
      <c r="J410" s="62"/>
      <c r="K410" s="63"/>
      <c r="L410" s="63"/>
      <c r="M410" s="62" t="s">
        <v>323</v>
      </c>
      <c r="N410" s="62" t="s">
        <v>217</v>
      </c>
    </row>
    <row r="411" spans="2:14" x14ac:dyDescent="0.35">
      <c r="B411" s="62"/>
      <c r="C411" t="s">
        <v>218</v>
      </c>
      <c r="D411" s="63">
        <v>44075</v>
      </c>
      <c r="E411" s="62">
        <f>IF(MONTH(Append2[[#This Row],[Date Kit Recieved by Lab]])=12,YEAR(Append2[[#This Row],[Date Kit Recieved by Lab]])+1,YEAR(Append2[[#This Row],[Date Kit Recieved by Lab]]))</f>
        <v>2020</v>
      </c>
      <c r="F411" s="63">
        <v>44386</v>
      </c>
      <c r="G411" s="62">
        <f>YEAR(Append2[[#This Row],[Date Lab Report Prepared]])</f>
        <v>2021</v>
      </c>
      <c r="H411" s="62"/>
      <c r="I411" s="63">
        <v>44051</v>
      </c>
      <c r="J411" s="62"/>
      <c r="K411" s="63"/>
      <c r="L411" s="63"/>
      <c r="M411" s="62" t="s">
        <v>323</v>
      </c>
      <c r="N411" s="62" t="s">
        <v>219</v>
      </c>
    </row>
    <row r="412" spans="2:14" x14ac:dyDescent="0.35">
      <c r="B412" s="62"/>
      <c r="C412" t="s">
        <v>220</v>
      </c>
      <c r="D412" s="63">
        <v>44097</v>
      </c>
      <c r="E412" s="62">
        <f>IF(MONTH(Append2[[#This Row],[Date Kit Recieved by Lab]])=12,YEAR(Append2[[#This Row],[Date Kit Recieved by Lab]])+1,YEAR(Append2[[#This Row],[Date Kit Recieved by Lab]]))</f>
        <v>2020</v>
      </c>
      <c r="F412" s="63">
        <v>44386</v>
      </c>
      <c r="G412" s="62">
        <f>YEAR(Append2[[#This Row],[Date Lab Report Prepared]])</f>
        <v>2021</v>
      </c>
      <c r="H412" s="62"/>
      <c r="I412" s="63">
        <v>43831</v>
      </c>
      <c r="J412" s="62"/>
      <c r="K412" s="63"/>
      <c r="L412" s="63"/>
      <c r="M412" s="62" t="s">
        <v>323</v>
      </c>
      <c r="N412" s="62" t="s">
        <v>221</v>
      </c>
    </row>
    <row r="413" spans="2:14" x14ac:dyDescent="0.35">
      <c r="B413" s="62"/>
      <c r="C413" t="s">
        <v>222</v>
      </c>
      <c r="D413" s="63">
        <v>44098</v>
      </c>
      <c r="E413" s="62">
        <f>IF(MONTH(Append2[[#This Row],[Date Kit Recieved by Lab]])=12,YEAR(Append2[[#This Row],[Date Kit Recieved by Lab]])+1,YEAR(Append2[[#This Row],[Date Kit Recieved by Lab]]))</f>
        <v>2020</v>
      </c>
      <c r="F413" s="63">
        <v>44386</v>
      </c>
      <c r="G413" s="62">
        <f>YEAR(Append2[[#This Row],[Date Lab Report Prepared]])</f>
        <v>2021</v>
      </c>
      <c r="H413" s="62"/>
      <c r="I413" s="63">
        <v>44086</v>
      </c>
      <c r="J413" s="62"/>
      <c r="K413" s="63"/>
      <c r="L413" s="63"/>
      <c r="M413" s="62" t="s">
        <v>323</v>
      </c>
      <c r="N413" s="62" t="s">
        <v>133</v>
      </c>
    </row>
    <row r="414" spans="2:14" x14ac:dyDescent="0.35">
      <c r="B414" s="62"/>
      <c r="C414" t="s">
        <v>223</v>
      </c>
      <c r="D414" s="63">
        <v>44148</v>
      </c>
      <c r="E414" s="62">
        <f>IF(MONTH(Append2[[#This Row],[Date Kit Recieved by Lab]])=12,YEAR(Append2[[#This Row],[Date Kit Recieved by Lab]])+1,YEAR(Append2[[#This Row],[Date Kit Recieved by Lab]]))</f>
        <v>2020</v>
      </c>
      <c r="F414" s="63">
        <v>44386</v>
      </c>
      <c r="G414" s="62">
        <f>YEAR(Append2[[#This Row],[Date Lab Report Prepared]])</f>
        <v>2021</v>
      </c>
      <c r="H414" s="62"/>
      <c r="I414" s="63">
        <v>44081</v>
      </c>
      <c r="J414" s="62"/>
      <c r="K414" s="63"/>
      <c r="L414" s="63"/>
      <c r="M414" s="62" t="s">
        <v>323</v>
      </c>
      <c r="N414" s="62" t="s">
        <v>163</v>
      </c>
    </row>
    <row r="415" spans="2:14" x14ac:dyDescent="0.35">
      <c r="B415" s="62"/>
      <c r="C415" t="s">
        <v>224</v>
      </c>
      <c r="D415" s="63">
        <v>44158</v>
      </c>
      <c r="E415" s="62">
        <f>IF(MONTH(Append2[[#This Row],[Date Kit Recieved by Lab]])=12,YEAR(Append2[[#This Row],[Date Kit Recieved by Lab]])+1,YEAR(Append2[[#This Row],[Date Kit Recieved by Lab]]))</f>
        <v>2020</v>
      </c>
      <c r="F415" s="63">
        <v>44386</v>
      </c>
      <c r="G415" s="62">
        <f>YEAR(Append2[[#This Row],[Date Lab Report Prepared]])</f>
        <v>2021</v>
      </c>
      <c r="H415" s="62"/>
      <c r="I415" s="63">
        <v>43977</v>
      </c>
      <c r="J415" s="62"/>
      <c r="K415" s="63"/>
      <c r="L415" s="63"/>
      <c r="M415" s="62" t="s">
        <v>323</v>
      </c>
      <c r="N415" s="62" t="s">
        <v>146</v>
      </c>
    </row>
    <row r="416" spans="2:14" x14ac:dyDescent="0.35">
      <c r="B416" s="62"/>
      <c r="C416" t="s">
        <v>225</v>
      </c>
      <c r="D416" s="63">
        <v>44181</v>
      </c>
      <c r="E416" s="62">
        <f>IF(MONTH(Append2[[#This Row],[Date Kit Recieved by Lab]])=12,YEAR(Append2[[#This Row],[Date Kit Recieved by Lab]])+1,YEAR(Append2[[#This Row],[Date Kit Recieved by Lab]]))</f>
        <v>2021</v>
      </c>
      <c r="F416" s="63">
        <v>44386</v>
      </c>
      <c r="G416" s="62">
        <f>YEAR(Append2[[#This Row],[Date Lab Report Prepared]])</f>
        <v>2021</v>
      </c>
      <c r="H416" s="62"/>
      <c r="I416" s="63">
        <v>44112</v>
      </c>
      <c r="J416" s="62"/>
      <c r="K416" s="63"/>
      <c r="L416" s="63"/>
      <c r="M416" s="62" t="s">
        <v>323</v>
      </c>
      <c r="N416" s="62" t="s">
        <v>135</v>
      </c>
    </row>
    <row r="417" spans="2:14" x14ac:dyDescent="0.35">
      <c r="B417" s="62"/>
      <c r="C417" t="s">
        <v>226</v>
      </c>
      <c r="D417" s="63">
        <v>44181</v>
      </c>
      <c r="E417" s="62">
        <f>IF(MONTH(Append2[[#This Row],[Date Kit Recieved by Lab]])=12,YEAR(Append2[[#This Row],[Date Kit Recieved by Lab]])+1,YEAR(Append2[[#This Row],[Date Kit Recieved by Lab]]))</f>
        <v>2021</v>
      </c>
      <c r="F417" s="63">
        <v>44386</v>
      </c>
      <c r="G417" s="62">
        <f>YEAR(Append2[[#This Row],[Date Lab Report Prepared]])</f>
        <v>2021</v>
      </c>
      <c r="H417" s="62"/>
      <c r="I417" s="63">
        <v>44112</v>
      </c>
      <c r="J417" s="62"/>
      <c r="K417" s="63"/>
      <c r="L417" s="63"/>
      <c r="M417" s="62" t="s">
        <v>323</v>
      </c>
      <c r="N417" s="62" t="s">
        <v>135</v>
      </c>
    </row>
    <row r="418" spans="2:14" x14ac:dyDescent="0.35">
      <c r="B418" s="62"/>
      <c r="C418" t="s">
        <v>227</v>
      </c>
      <c r="D418" s="63">
        <v>44211</v>
      </c>
      <c r="E418" s="62">
        <f>IF(MONTH(Append2[[#This Row],[Date Kit Recieved by Lab]])=12,YEAR(Append2[[#This Row],[Date Kit Recieved by Lab]])+1,YEAR(Append2[[#This Row],[Date Kit Recieved by Lab]]))</f>
        <v>2021</v>
      </c>
      <c r="F418" s="63">
        <v>44386</v>
      </c>
      <c r="G418" s="62">
        <f>YEAR(Append2[[#This Row],[Date Lab Report Prepared]])</f>
        <v>2021</v>
      </c>
      <c r="H418" s="62"/>
      <c r="I418" s="63">
        <v>43783</v>
      </c>
      <c r="J418" s="62"/>
      <c r="K418" s="63"/>
      <c r="L418" s="63"/>
      <c r="M418" s="62" t="s">
        <v>323</v>
      </c>
      <c r="N418" s="62" t="s">
        <v>228</v>
      </c>
    </row>
    <row r="419" spans="2:14" x14ac:dyDescent="0.35">
      <c r="B419" s="62"/>
      <c r="C419" t="s">
        <v>229</v>
      </c>
      <c r="D419" s="63">
        <v>44386</v>
      </c>
      <c r="E419" s="62">
        <f>IF(MONTH(Append2[[#This Row],[Date Kit Recieved by Lab]])=12,YEAR(Append2[[#This Row],[Date Kit Recieved by Lab]])+1,YEAR(Append2[[#This Row],[Date Kit Recieved by Lab]]))</f>
        <v>2021</v>
      </c>
      <c r="F419" s="63">
        <v>44404</v>
      </c>
      <c r="G419" s="62">
        <f>YEAR(Append2[[#This Row],[Date Lab Report Prepared]])</f>
        <v>2021</v>
      </c>
      <c r="H419" s="62"/>
      <c r="I419" s="63">
        <v>44381</v>
      </c>
      <c r="J419" s="62"/>
      <c r="K419" s="63"/>
      <c r="L419" s="63"/>
      <c r="M419" s="62" t="s">
        <v>323</v>
      </c>
      <c r="N419" s="62" t="s">
        <v>155</v>
      </c>
    </row>
    <row r="420" spans="2:14" x14ac:dyDescent="0.35">
      <c r="B420" s="62"/>
      <c r="C420" t="s">
        <v>230</v>
      </c>
      <c r="D420" s="63">
        <v>44181</v>
      </c>
      <c r="E420" s="62">
        <f>IF(MONTH(Append2[[#This Row],[Date Kit Recieved by Lab]])=12,YEAR(Append2[[#This Row],[Date Kit Recieved by Lab]])+1,YEAR(Append2[[#This Row],[Date Kit Recieved by Lab]]))</f>
        <v>2021</v>
      </c>
      <c r="F420" s="63">
        <v>44386</v>
      </c>
      <c r="G420" s="62">
        <f>YEAR(Append2[[#This Row],[Date Lab Report Prepared]])</f>
        <v>2021</v>
      </c>
      <c r="H420" s="62"/>
      <c r="I420" s="63">
        <v>44117</v>
      </c>
      <c r="J420" s="62"/>
      <c r="K420" s="63"/>
      <c r="L420" s="63"/>
      <c r="M420" s="62" t="s">
        <v>323</v>
      </c>
      <c r="N420" s="62" t="s">
        <v>231</v>
      </c>
    </row>
    <row r="421" spans="2:14" x14ac:dyDescent="0.35">
      <c r="B421" s="62"/>
      <c r="C421">
        <v>201800253402</v>
      </c>
      <c r="D421" s="63">
        <v>44264</v>
      </c>
      <c r="E421" s="62">
        <f>IF(MONTH(Append2[[#This Row],[Date Kit Recieved by Lab]])=12,YEAR(Append2[[#This Row],[Date Kit Recieved by Lab]])+1,YEAR(Append2[[#This Row],[Date Kit Recieved by Lab]]))</f>
        <v>2021</v>
      </c>
      <c r="F421" s="63">
        <v>44426</v>
      </c>
      <c r="G421" s="62">
        <f>YEAR(Append2[[#This Row],[Date Lab Report Prepared]])</f>
        <v>2021</v>
      </c>
      <c r="H421" s="62" t="s">
        <v>235</v>
      </c>
      <c r="I421" s="63">
        <v>43417</v>
      </c>
      <c r="J421" s="62" t="s">
        <v>158</v>
      </c>
      <c r="K421" s="63">
        <v>44259</v>
      </c>
      <c r="L421" s="63">
        <v>44372</v>
      </c>
      <c r="M421" s="62" t="s">
        <v>325</v>
      </c>
      <c r="N421" s="62"/>
    </row>
    <row r="422" spans="2:14" x14ac:dyDescent="0.35">
      <c r="B422" s="62"/>
      <c r="C422">
        <v>201900029601</v>
      </c>
      <c r="D422" s="63">
        <v>44264</v>
      </c>
      <c r="E422" s="62">
        <f>IF(MONTH(Append2[[#This Row],[Date Kit Recieved by Lab]])=12,YEAR(Append2[[#This Row],[Date Kit Recieved by Lab]])+1,YEAR(Append2[[#This Row],[Date Kit Recieved by Lab]]))</f>
        <v>2021</v>
      </c>
      <c r="F422" s="63">
        <v>44425</v>
      </c>
      <c r="G422" s="62">
        <f>YEAR(Append2[[#This Row],[Date Lab Report Prepared]])</f>
        <v>2021</v>
      </c>
      <c r="H422" s="62" t="s">
        <v>236</v>
      </c>
      <c r="I422" s="63">
        <v>43497</v>
      </c>
      <c r="J422" s="62" t="s">
        <v>158</v>
      </c>
      <c r="K422" s="63">
        <v>44260</v>
      </c>
      <c r="L422" s="63">
        <v>44372</v>
      </c>
      <c r="M422" s="62" t="s">
        <v>325</v>
      </c>
      <c r="N422" s="62"/>
    </row>
    <row r="423" spans="2:14" x14ac:dyDescent="0.35">
      <c r="B423" s="62"/>
      <c r="C423">
        <v>201900050858</v>
      </c>
      <c r="D423" s="63">
        <v>44264</v>
      </c>
      <c r="E423" s="62">
        <f>IF(MONTH(Append2[[#This Row],[Date Kit Recieved by Lab]])=12,YEAR(Append2[[#This Row],[Date Kit Recieved by Lab]])+1,YEAR(Append2[[#This Row],[Date Kit Recieved by Lab]]))</f>
        <v>2021</v>
      </c>
      <c r="F423" s="63">
        <v>44425</v>
      </c>
      <c r="G423" s="62">
        <f>YEAR(Append2[[#This Row],[Date Lab Report Prepared]])</f>
        <v>2021</v>
      </c>
      <c r="H423" s="62" t="s">
        <v>237</v>
      </c>
      <c r="I423" s="63">
        <v>43520</v>
      </c>
      <c r="J423" s="62" t="s">
        <v>158</v>
      </c>
      <c r="K423" s="63">
        <v>44260</v>
      </c>
      <c r="L423" s="63">
        <v>44372</v>
      </c>
      <c r="M423" s="62" t="s">
        <v>325</v>
      </c>
      <c r="N423" s="62"/>
    </row>
    <row r="424" spans="2:14" x14ac:dyDescent="0.35">
      <c r="B424" s="62"/>
      <c r="C424">
        <v>201900251304</v>
      </c>
      <c r="D424" s="63">
        <v>44264</v>
      </c>
      <c r="E424" s="62">
        <f>IF(MONTH(Append2[[#This Row],[Date Kit Recieved by Lab]])=12,YEAR(Append2[[#This Row],[Date Kit Recieved by Lab]])+1,YEAR(Append2[[#This Row],[Date Kit Recieved by Lab]]))</f>
        <v>2021</v>
      </c>
      <c r="F424" s="63">
        <v>44426</v>
      </c>
      <c r="G424" s="62">
        <f>YEAR(Append2[[#This Row],[Date Lab Report Prepared]])</f>
        <v>2021</v>
      </c>
      <c r="H424" s="62" t="s">
        <v>238</v>
      </c>
      <c r="I424" s="63">
        <v>43751</v>
      </c>
      <c r="J424" s="62" t="s">
        <v>158</v>
      </c>
      <c r="K424" s="63">
        <v>44259</v>
      </c>
      <c r="L424" s="63">
        <v>44372</v>
      </c>
      <c r="M424" s="62" t="s">
        <v>325</v>
      </c>
      <c r="N424" s="62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7959f3f8-fb2b-4547-b7db-d296eb2f3f55" xsi:nil="true"/>
    <TaxCatchAll xmlns="809e547d-5d8b-44e7-a14b-8000c5fc3681" xsi:nil="true"/>
    <lcf76f155ced4ddcb4097134ff3c332f xmlns="7959f3f8-fb2b-4547-b7db-d296eb2f3f5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ACC096D6101347A928945225269F48" ma:contentTypeVersion="19" ma:contentTypeDescription="Create a new document." ma:contentTypeScope="" ma:versionID="bb591155f89f36d4a2f5ac1e36aa9535">
  <xsd:schema xmlns:xsd="http://www.w3.org/2001/XMLSchema" xmlns:xs="http://www.w3.org/2001/XMLSchema" xmlns:p="http://schemas.microsoft.com/office/2006/metadata/properties" xmlns:ns2="809e547d-5d8b-44e7-a14b-8000c5fc3681" xmlns:ns3="7959f3f8-fb2b-4547-b7db-d296eb2f3f55" targetNamespace="http://schemas.microsoft.com/office/2006/metadata/properties" ma:root="true" ma:fieldsID="83cabf8179082d049acc8b47504159ec" ns2:_="" ns3:_="">
    <xsd:import namespace="809e547d-5d8b-44e7-a14b-8000c5fc3681"/>
    <xsd:import namespace="7959f3f8-fb2b-4547-b7db-d296eb2f3f5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_Flow_SignoffStatus" minOccurs="0"/>
                <xsd:element ref="ns3:MediaLengthInSeconds" minOccurs="0"/>
                <xsd:element ref="ns2:TaxCatchAll" minOccurs="0"/>
                <xsd:element ref="ns3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9e547d-5d8b-44e7-a14b-8000c5fc368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1697f7c-fa0f-4cd0-b6dc-01bbc1daeabc}" ma:internalName="TaxCatchAll" ma:showField="CatchAllData" ma:web="809e547d-5d8b-44e7-a14b-8000c5fc36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9f3f8-fb2b-4547-b7db-d296eb2f3f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Sign-off status" ma:internalName="Sign_x002d_off_x0020_status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50fc9378-bd98-4d3c-8275-96e29b7eae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M I E A A B Q S w M E F A A C A A g A 4 4 G s V t L d S t G k A A A A 9 g A A A B I A H A B D b 2 5 m a W c v U G F j a 2 F n Z S 5 4 b W w g o h g A K K A U A A A A A A A A A A A A A A A A A A A A A A A A A A A A h Y 8 x D o I w G I W v Q r r T l q K J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T F b x J g C m S H k 2 n w F N u 1 9 t j 8 Q 1 k P j h l 5 x Z c J d A W S O Q N 4 f + A N Q S w M E F A A C A A g A 4 4 G s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O B r F b W e a E g v A E A A I E J A A A T A B w A R m 9 y b X V s Y X M v U 2 V j d G l v b j E u b S C i G A A o o B Q A A A A A A A A A A A A A A A A A A A A A A A A A A A D t l U 1 L w 0 A Q h u + F / o c h X l q I J b V W D 9 K D x A + K H x W r K E g P m 3 T S L j a z c T M R S + h / d 9 N E F N p K D U V F z C E L s + / O T u Z 5 y c T o s 1 Q E / X x t H l Q r 1 U o 8 F h q H c C O 8 C T a h A x P k a g X M 0 1 e J 9 t F E j l 9 8 n D T c R G s k v l P 6 0 V P q s V Z P H y 5 F i B 0 r P 2 k N Z g + u I j a S g Z 0 n 2 L L c s a B R l n w a o W U y z a W N G y 0 o D p Q O X T V J Q s o 2 4 1 p + m 5 2 m V p d 8 O T R p 4 D I J P d S g N N y S f E o Q u l l Y B i Z m 2 c D m G D C + 8 M y G 1 D o S j K A C 6 A U B U o x v + 0 M T Z h n i u + Z M M l y j L / H Z 1 O V N 4 V x 4 q 8 V m 0 4 g j p R m u N E Z Z o 5 a K 5 9 / 3 s a R Z v V q R t L Q N C 0 1 v l W 5 6 6 4 e b f j h C 8 q d Z Q X + J R 7 s 0 j / b m e F z 0 r 8 A V M R Y 8 a q d G z p 5 g f 7 z t O P f 1 h X 6 v y a 9 L v L f b y C 5 b m 1 I O G V Z T 7 i U c Z 3 V L G s F h F G n 1 v I L K 1 3 m b l z B q T j R 9 l v N b b L F f 2 h b 7 v 9 4 W 8 0 O C p v + m W N 8 U 5 q u Q h s s n Z s 7 S V a E n C W t p 7 g K 7 m L H F 2 i r W 9 s f 7 8 g y L c 9 k p P 5 i d z b m v M N H i f + R E m Q p i 6 W d N V 1 q w 0 i u 8 U d q P G x 8 T X 6 K 8 s z b l p m O / O W M J 1 1 d Q S w E C L Q A U A A I A C A D j g a x W 0 t 1 K 0 a Q A A A D 2 A A A A E g A A A A A A A A A A A A A A A A A A A A A A Q 2 9 u Z m l n L 1 B h Y 2 t h Z 2 U u e G 1 s U E s B A i 0 A F A A C A A g A 4 4 G s V g / K 6 a u k A A A A 6 Q A A A B M A A A A A A A A A A A A A A A A A 8 A A A A F t D b 2 5 0 Z W 5 0 X 1 R 5 c G V z X S 5 4 b W x Q S w E C L Q A U A A I A C A D j g a x W 1 n m h I L w B A A C B C Q A A E w A A A A A A A A A A A A A A A A D h A Q A A R m 9 y b X V s Y X M v U 2 V j d G l v b j E u b V B L B Q Y A A A A A A w A D A M I A A A D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U Q A A A A A A A F B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l Q y M z o w O D o 0 N i 4 1 M T Q 1 N D U 0 W i I g L z 4 8 R W 5 0 c n k g V H l w Z T 0 i R m l s b E N v b H V t b l R 5 c G V z I i B W Y W x 1 Z T 0 i c 0 J n Y 0 h C d 1 k 9 I i A v P j x F b n R y e S B U e X B l P S J G a W x s Q 2 9 s d W 1 u T m F t Z X M i I F Z h b H V l P S J z W y Z x d W 9 0 O 0 l u Y 2 l k Z W 5 0 I E 5 1 b W J l c i B v c i B V b m l x d W U g S W R l b n R p Z m V y I C Z x d W 9 0 O y w m c X V v d D t E Y X R l I G 9 m I E 9 m Z m V u c 2 U m c X V v d D s s J n F 1 b 3 Q 7 R G F 0 Z S B L a X Q g U m V j a W V 2 Z W Q g Y n k g T G F i J n F 1 b 3 Q 7 L C Z x d W 9 0 O 0 R h d G U g T G F i I F J l c G 9 y d C B Q c m V w Y X J l Z C Z x d W 9 0 O y w m c X V v d D t U e X B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l u Y 2 l k Z W 5 0 I E 5 1 b W J l c i B v c i B V b m l x d W U g S W R l b n R p Z m V y I C w w f S Z x d W 9 0 O y w m c X V v d D t T Z W N 0 a W 9 u M S 9 U Y W J s Z T E v Q X V 0 b 1 J l b W 9 2 Z W R D b 2 x 1 b W 5 z M S 5 7 R G F 0 Z S B v Z i B P Z m Z l b n N l L D F 9 J n F 1 b 3 Q 7 L C Z x d W 9 0 O 1 N l Y 3 R p b 2 4 x L 1 R h Y m x l M S 9 B d X R v U m V t b 3 Z l Z E N v b H V t b n M x L n t E Y X R l I E t p d C B S Z W N p Z X Z l Z C B i e S B M Y W I s M n 0 m c X V v d D s s J n F 1 b 3 Q 7 U 2 V j d G l v b j E v V G F i b G U x L 0 F 1 d G 9 S Z W 1 v d m V k Q 2 9 s d W 1 u c z E u e 0 R h d G U g T G F i I F J l c G 9 y d C B Q c m V w Y X J l Z C w z f S Z x d W 9 0 O y w m c X V v d D t T Z W N 0 a W 9 u M S 9 U Y W J s Z T E v Q X V 0 b 1 J l b W 9 2 Z W R D b 2 x 1 b W 5 z M S 5 7 V H l w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E v Q X V 0 b 1 J l b W 9 2 Z W R D b 2 x 1 b W 5 z M S 5 7 S W 5 j a W R l b n Q g T n V t Y m V y I G 9 y I F V u a X F 1 Z S B J Z G V u d G l m Z X I g L D B 9 J n F 1 b 3 Q 7 L C Z x d W 9 0 O 1 N l Y 3 R p b 2 4 x L 1 R h Y m x l M S 9 B d X R v U m V t b 3 Z l Z E N v b H V t b n M x L n t E Y X R l I G 9 m I E 9 m Z m V u c 2 U s M X 0 m c X V v d D s s J n F 1 b 3 Q 7 U 2 V j d G l v b j E v V G F i b G U x L 0 F 1 d G 9 S Z W 1 v d m V k Q 2 9 s d W 1 u c z E u e 0 R h d G U g S 2 l 0 I F J l Y 2 l l d m V k I G J 5 I E x h Y i w y f S Z x d W 9 0 O y w m c X V v d D t T Z W N 0 a W 9 u M S 9 U Y W J s Z T E v Q X V 0 b 1 J l b W 9 2 Z W R D b 2 x 1 b W 5 z M S 5 7 R G F 0 Z S B M Y W I g U m V w b 3 J 0 I F B y Z X B h c m V k L D N 9 J n F 1 b 3 Q 7 L C Z x d W 9 0 O 1 N l Y 3 R p b 2 4 x L 1 R h Y m x l M S 9 B d X R v U m V t b 3 Z l Z E N v b H V t b n M x L n t U e X B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y V D I z O j A 5 O j U 4 L j Q z O D A y N D N a I i A v P j x F b n R y e S B U e X B l P S J G a W x s Q 2 9 s d W 1 u V H l w Z X M i I F Z h b H V l P S J z Q m d Z S E J 3 Y 0 c i I C 8 + P E V u d H J 5 I F R 5 c G U 9 I k Z p b G x D b 2 x 1 b W 5 O Y W 1 l c y I g V m F s d W U 9 I n N b J n F 1 b 3 Q 7 S W 5 j a W R l b n Q g T n V t Y m V y I G 9 y I F V u a X F 1 Z S B J Z G V u d G l m Z X I g J n F 1 b 3 Q 7 L C Z x d W 9 0 O 0 F n Z W 5 j e U 5 h b W U m c X V v d D s s J n F 1 b 3 Q 7 R G F 0 Z S B v Z i B P Z m Z l b n N l J n F 1 b 3 Q 7 L C Z x d W 9 0 O 0 R h d G U g S 2 l 0 I F J l Y 2 l l d m V k I G J 5 I E x h Y i Z x d W 9 0 O y w m c X V v d D t E Y X R l I E x h Y i B S Z X B v c n Q g U H J l c G F y Z W Q m c X V v d D s s J n F 1 b 3 Q 7 V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B d X R v U m V t b 3 Z l Z E N v b H V t b n M x L n t J b m N p Z G V u d C B O d W 1 i Z X I g b 3 I g V W 5 p c X V l I E l k Z W 5 0 a W Z l c i A s M H 0 m c X V v d D s s J n F 1 b 3 Q 7 U 2 V j d G l v b j E v V G F i b G U z L 0 F 1 d G 9 S Z W 1 v d m V k Q 2 9 s d W 1 u c z E u e 0 F n Z W 5 j e U 5 h b W U s M X 0 m c X V v d D s s J n F 1 b 3 Q 7 U 2 V j d G l v b j E v V G F i b G U z L 0 F 1 d G 9 S Z W 1 v d m V k Q 2 9 s d W 1 u c z E u e 0 R h d G U g b 2 Y g T 2 Z m Z W 5 z Z S w y f S Z x d W 9 0 O y w m c X V v d D t T Z W N 0 a W 9 u M S 9 U Y W J s Z T M v Q X V 0 b 1 J l b W 9 2 Z W R D b 2 x 1 b W 5 z M S 5 7 R G F 0 Z S B L a X Q g U m V j a W V 2 Z W Q g Y n k g T G F i L D N 9 J n F 1 b 3 Q 7 L C Z x d W 9 0 O 1 N l Y 3 R p b 2 4 x L 1 R h Y m x l M y 9 B d X R v U m V t b 3 Z l Z E N v b H V t b n M x L n t E Y X R l I E x h Y i B S Z X B v c n Q g U H J l c G F y Z W Q s N H 0 m c X V v d D s s J n F 1 b 3 Q 7 U 2 V j d G l v b j E v V G F i b G U z L 0 F 1 d G 9 S Z W 1 v d m V k Q 2 9 s d W 1 u c z E u e 1 R 5 c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z L 0 F 1 d G 9 S Z W 1 v d m V k Q 2 9 s d W 1 u c z E u e 0 l u Y 2 l k Z W 5 0 I E 5 1 b W J l c i B v c i B V b m l x d W U g S W R l b n R p Z m V y I C w w f S Z x d W 9 0 O y w m c X V v d D t T Z W N 0 a W 9 u M S 9 U Y W J s Z T M v Q X V 0 b 1 J l b W 9 2 Z W R D b 2 x 1 b W 5 z M S 5 7 Q W d l b m N 5 T m F t Z S w x f S Z x d W 9 0 O y w m c X V v d D t T Z W N 0 a W 9 u M S 9 U Y W J s Z T M v Q X V 0 b 1 J l b W 9 2 Z W R D b 2 x 1 b W 5 z M S 5 7 R G F 0 Z S B v Z i B P Z m Z l b n N l L D J 9 J n F 1 b 3 Q 7 L C Z x d W 9 0 O 1 N l Y 3 R p b 2 4 x L 1 R h Y m x l M y 9 B d X R v U m V t b 3 Z l Z E N v b H V t b n M x L n t E Y X R l I E t p d C B S Z W N p Z X Z l Z C B i e S B M Y W I s M 3 0 m c X V v d D s s J n F 1 b 3 Q 7 U 2 V j d G l v b j E v V G F i b G U z L 0 F 1 d G 9 S Z W 1 v d m V k Q 2 9 s d W 1 u c z E u e 0 R h d G U g T G F i I F J l c G 9 y d C B Q c m V w Y X J l Z C w 0 f S Z x d W 9 0 O y w m c X V v d D t T Z W N 0 a W 9 u M S 9 U Y W J s Z T M v Q X V 0 b 1 J l b W 9 2 Z W R D b 2 x 1 b W 5 z M S 5 7 V H l w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y V D I z O j E w O j I x L j c 2 N z A y M D Z a I i A v P j x F b n R y e S B U e X B l P S J G a W x s Q 2 9 s d W 1 u V H l w Z X M i I F Z h b H V l P S J z Q m d N S E J n Y 0 h C d 2 N H I i A v P j x F b n R y e S B U e X B l P S J G a W x s Q 2 9 s d W 1 u T m F t Z X M i I F Z h b H V l P S J z W y Z x d W 9 0 O 0 1 T U C B D Y X N l I E 5 1 b W J l c i h H c m F u d G J h d G N o L T A w W C k m c X V v d D s s J n F 1 b 3 Q 7 S W 5 j a W R l b n Q g T n V t Y m V y I G 9 y I F V u a X F 1 Z S B J Z G V u d G l m Z X I g J n F 1 b 3 Q 7 L C Z x d W 9 0 O 0 R h d G U g b 2 Y g T 2 Z m Z W 5 z Z S Z x d W 9 0 O y w m c X V v d D t B Z 2 V u Y 3 k g T m F t Z S Z x d W 9 0 O y w m c X V v d D t E Y X R l I E 9 1 d H N v d X J j a W 5 n I E F w c H J v d m V k J n F 1 b 3 Q 7 L C Z x d W 9 0 O 0 R h d G U g S 2 l 0 I F J l Y 2 l l d m V k I G J 5 I E x h Y i Z x d W 9 0 O y w m c X V v d D t E Y X R l I E R h d G E g U m V 0 d X J u Z W Q m c X V v d D s s J n F 1 b 3 Q 7 R G F 0 Z S B M Y W I g U m V w b 3 J 0 I F B y Z X B h c m V k J n F 1 b 3 Q 7 L C Z x d W 9 0 O 1 R 5 c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U v Q X V 0 b 1 J l b W 9 2 Z W R D b 2 x 1 b W 5 z M S 5 7 T V N Q I E N h c 2 U g T n V t Y m V y K E d y Y W 5 0 Y m F 0 Y 2 g t M D B Y K S w w f S Z x d W 9 0 O y w m c X V v d D t T Z W N 0 a W 9 u M S 9 U Y W J s Z T U v Q X V 0 b 1 J l b W 9 2 Z W R D b 2 x 1 b W 5 z M S 5 7 S W 5 j a W R l b n Q g T n V t Y m V y I G 9 y I F V u a X F 1 Z S B J Z G V u d G l m Z X I g L D F 9 J n F 1 b 3 Q 7 L C Z x d W 9 0 O 1 N l Y 3 R p b 2 4 x L 1 R h Y m x l N S 9 B d X R v U m V t b 3 Z l Z E N v b H V t b n M x L n t E Y X R l I G 9 m I E 9 m Z m V u c 2 U s M n 0 m c X V v d D s s J n F 1 b 3 Q 7 U 2 V j d G l v b j E v V G F i b G U 1 L 0 F 1 d G 9 S Z W 1 v d m V k Q 2 9 s d W 1 u c z E u e 0 F n Z W 5 j e S B O Y W 1 l L D N 9 J n F 1 b 3 Q 7 L C Z x d W 9 0 O 1 N l Y 3 R p b 2 4 x L 1 R h Y m x l N S 9 B d X R v U m V t b 3 Z l Z E N v b H V t b n M x L n t E Y X R l I E 9 1 d H N v d X J j a W 5 n I E F w c H J v d m V k L D R 9 J n F 1 b 3 Q 7 L C Z x d W 9 0 O 1 N l Y 3 R p b 2 4 x L 1 R h Y m x l N S 9 B d X R v U m V t b 3 Z l Z E N v b H V t b n M x L n t E Y X R l I E t p d C B S Z W N p Z X Z l Z C B i e S B M Y W I s N X 0 m c X V v d D s s J n F 1 b 3 Q 7 U 2 V j d G l v b j E v V G F i b G U 1 L 0 F 1 d G 9 S Z W 1 v d m V k Q 2 9 s d W 1 u c z E u e 0 R h d G U g R G F 0 Y S B S Z X R 1 c m 5 l Z C w 2 f S Z x d W 9 0 O y w m c X V v d D t T Z W N 0 a W 9 u M S 9 U Y W J s Z T U v Q X V 0 b 1 J l b W 9 2 Z W R D b 2 x 1 b W 5 z M S 5 7 R G F 0 Z S B M Y W I g U m V w b 3 J 0 I F B y Z X B h c m V k L D d 9 J n F 1 b 3 Q 7 L C Z x d W 9 0 O 1 N l Y 3 R p b 2 4 x L 1 R h Y m x l N S 9 B d X R v U m V t b 3 Z l Z E N v b H V t b n M x L n t U e X B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N S 9 B d X R v U m V t b 3 Z l Z E N v b H V t b n M x L n t N U 1 A g Q 2 F z Z S B O d W 1 i Z X I o R 3 J h b n R i Y X R j a C 0 w M F g p L D B 9 J n F 1 b 3 Q 7 L C Z x d W 9 0 O 1 N l Y 3 R p b 2 4 x L 1 R h Y m x l N S 9 B d X R v U m V t b 3 Z l Z E N v b H V t b n M x L n t J b m N p Z G V u d C B O d W 1 i Z X I g b 3 I g V W 5 p c X V l I E l k Z W 5 0 a W Z l c i A s M X 0 m c X V v d D s s J n F 1 b 3 Q 7 U 2 V j d G l v b j E v V G F i b G U 1 L 0 F 1 d G 9 S Z W 1 v d m V k Q 2 9 s d W 1 u c z E u e 0 R h d G U g b 2 Y g T 2 Z m Z W 5 z Z S w y f S Z x d W 9 0 O y w m c X V v d D t T Z W N 0 a W 9 u M S 9 U Y W J s Z T U v Q X V 0 b 1 J l b W 9 2 Z W R D b 2 x 1 b W 5 z M S 5 7 Q W d l b m N 5 I E 5 h b W U s M 3 0 m c X V v d D s s J n F 1 b 3 Q 7 U 2 V j d G l v b j E v V G F i b G U 1 L 0 F 1 d G 9 S Z W 1 v d m V k Q 2 9 s d W 1 u c z E u e 0 R h d G U g T 3 V 0 c 2 9 1 c m N p b m c g Q X B w c m 9 2 Z W Q s N H 0 m c X V v d D s s J n F 1 b 3 Q 7 U 2 V j d G l v b j E v V G F i b G U 1 L 0 F 1 d G 9 S Z W 1 v d m V k Q 2 9 s d W 1 u c z E u e 0 R h d G U g S 2 l 0 I F J l Y 2 l l d m V k I G J 5 I E x h Y i w 1 f S Z x d W 9 0 O y w m c X V v d D t T Z W N 0 a W 9 u M S 9 U Y W J s Z T U v Q X V 0 b 1 J l b W 9 2 Z W R D b 2 x 1 b W 5 z M S 5 7 R G F 0 Z S B E Y X R h I F J l d H V y b m V k L D Z 9 J n F 1 b 3 Q 7 L C Z x d W 9 0 O 1 N l Y 3 R p b 2 4 x L 1 R h Y m x l N S 9 B d X R v U m V t b 3 Z l Z E N v b H V t b n M x L n t E Y X R l I E x h Y i B S Z X B v c n Q g U H J l c G F y Z W Q s N 3 0 m c X V v d D s s J n F 1 b 3 Q 7 U 2 V j d G l v b j E v V G F i b G U 1 L 0 F 1 d G 9 S Z W 1 v d m V k Q 2 9 s d W 1 u c z E u e 1 R 5 c G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J U M j M 6 M T A 6 N D g u N T I 0 O T g 2 N 1 o i I C 8 + P E V u d H J 5 I F R 5 c G U 9 I k Z p b G x D b 2 x 1 b W 5 U e X B l c y I g V m F s d W U 9 I n N C Z 0 F I Q m d j S E J 3 Y 0 c i I C 8 + P E V u d H J 5 I F R 5 c G U 9 I k Z p b G x D b 2 x 1 b W 5 O Y W 1 l c y I g V m F s d W U 9 I n N b J n F 1 b 3 Q 7 T V N Q I E N h c 2 U g T n V t Y m V y K E d y Y W 5 0 Y m F 0 Y 2 g t M D B Y K S Z x d W 9 0 O y w m c X V v d D t J b m N p Z G V u d C B O d W 1 i Z X I g b 3 I g V W 5 p c X V l I E l k Z W 5 0 a W Z l c i A m c X V v d D s s J n F 1 b 3 Q 7 R G F 0 Z S B v Z i B P Z m Z l b n N l J n F 1 b 3 Q 7 L C Z x d W 9 0 O 0 F n Z W 5 j e S B O Y W 1 l J n F 1 b 3 Q 7 L C Z x d W 9 0 O 0 R h d G U g T 3 V 0 c 2 9 1 c m N p b m c g Q X B w c m 9 2 Z W Q m c X V v d D s s J n F 1 b 3 Q 7 R G F 0 Z S B L a X Q g U m V j a W V 2 Z W Q g Y n k g T G F i J n F 1 b 3 Q 7 L C Z x d W 9 0 O 0 R h d G U g R G F 0 Y S B S Z X R 1 c m 5 l Z C Z x d W 9 0 O y w m c X V v d D t E Y X R l I E x h Y i B S Z X B v c n Q g U H J l c G F y Z W Q m c X V v d D s s J n F 1 b 3 Q 7 V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y 9 B d X R v U m V t b 3 Z l Z E N v b H V t b n M x L n t N U 1 A g Q 2 F z Z S B O d W 1 i Z X I o R 3 J h b n R i Y X R j a C 0 w M F g p L D B 9 J n F 1 b 3 Q 7 L C Z x d W 9 0 O 1 N l Y 3 R p b 2 4 x L 1 R h Y m x l N y 9 B d X R v U m V t b 3 Z l Z E N v b H V t b n M x L n t J b m N p Z G V u d C B O d W 1 i Z X I g b 3 I g V W 5 p c X V l I E l k Z W 5 0 a W Z l c i A s M X 0 m c X V v d D s s J n F 1 b 3 Q 7 U 2 V j d G l v b j E v V G F i b G U 3 L 0 F 1 d G 9 S Z W 1 v d m V k Q 2 9 s d W 1 u c z E u e 0 R h d G U g b 2 Y g T 2 Z m Z W 5 z Z S w y f S Z x d W 9 0 O y w m c X V v d D t T Z W N 0 a W 9 u M S 9 U Y W J s Z T c v Q X V 0 b 1 J l b W 9 2 Z W R D b 2 x 1 b W 5 z M S 5 7 Q W d l b m N 5 I E 5 h b W U s M 3 0 m c X V v d D s s J n F 1 b 3 Q 7 U 2 V j d G l v b j E v V G F i b G U 3 L 0 F 1 d G 9 S Z W 1 v d m V k Q 2 9 s d W 1 u c z E u e 0 R h d G U g T 3 V 0 c 2 9 1 c m N p b m c g Q X B w c m 9 2 Z W Q s N H 0 m c X V v d D s s J n F 1 b 3 Q 7 U 2 V j d G l v b j E v V G F i b G U 3 L 0 F 1 d G 9 S Z W 1 v d m V k Q 2 9 s d W 1 u c z E u e 0 R h d G U g S 2 l 0 I F J l Y 2 l l d m V k I G J 5 I E x h Y i w 1 f S Z x d W 9 0 O y w m c X V v d D t T Z W N 0 a W 9 u M S 9 U Y W J s Z T c v Q X V 0 b 1 J l b W 9 2 Z W R D b 2 x 1 b W 5 z M S 5 7 R G F 0 Z S B E Y X R h I F J l d H V y b m V k L D Z 9 J n F 1 b 3 Q 7 L C Z x d W 9 0 O 1 N l Y 3 R p b 2 4 x L 1 R h Y m x l N y 9 B d X R v U m V t b 3 Z l Z E N v b H V t b n M x L n t E Y X R l I E x h Y i B S Z X B v c n Q g U H J l c G F y Z W Q s N 3 0 m c X V v d D s s J n F 1 b 3 Q 7 U 2 V j d G l v b j E v V G F i b G U 3 L 0 F 1 d G 9 S Z W 1 v d m V k Q 2 9 s d W 1 u c z E u e 1 R 5 c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3 L 0 F 1 d G 9 S Z W 1 v d m V k Q 2 9 s d W 1 u c z E u e 0 1 T U C B D Y X N l I E 5 1 b W J l c i h H c m F u d G J h d G N o L T A w W C k s M H 0 m c X V v d D s s J n F 1 b 3 Q 7 U 2 V j d G l v b j E v V G F i b G U 3 L 0 F 1 d G 9 S Z W 1 v d m V k Q 2 9 s d W 1 u c z E u e 0 l u Y 2 l k Z W 5 0 I E 5 1 b W J l c i B v c i B V b m l x d W U g S W R l b n R p Z m V y I C w x f S Z x d W 9 0 O y w m c X V v d D t T Z W N 0 a W 9 u M S 9 U Y W J s Z T c v Q X V 0 b 1 J l b W 9 2 Z W R D b 2 x 1 b W 5 z M S 5 7 R G F 0 Z S B v Z i B P Z m Z l b n N l L D J 9 J n F 1 b 3 Q 7 L C Z x d W 9 0 O 1 N l Y 3 R p b 2 4 x L 1 R h Y m x l N y 9 B d X R v U m V t b 3 Z l Z E N v b H V t b n M x L n t B Z 2 V u Y 3 k g T m F t Z S w z f S Z x d W 9 0 O y w m c X V v d D t T Z W N 0 a W 9 u M S 9 U Y W J s Z T c v Q X V 0 b 1 J l b W 9 2 Z W R D b 2 x 1 b W 5 z M S 5 7 R G F 0 Z S B P d X R z b 3 V y Y 2 l u Z y B B c H B y b 3 Z l Z C w 0 f S Z x d W 9 0 O y w m c X V v d D t T Z W N 0 a W 9 u M S 9 U Y W J s Z T c v Q X V 0 b 1 J l b W 9 2 Z W R D b 2 x 1 b W 5 z M S 5 7 R G F 0 Z S B L a X Q g U m V j a W V 2 Z W Q g Y n k g T G F i L D V 9 J n F 1 b 3 Q 7 L C Z x d W 9 0 O 1 N l Y 3 R p b 2 4 x L 1 R h Y m x l N y 9 B d X R v U m V t b 3 Z l Z E N v b H V t b n M x L n t E Y X R l I E R h d G E g U m V 0 d X J u Z W Q s N n 0 m c X V v d D s s J n F 1 b 3 Q 7 U 2 V j d G l v b j E v V G F i b G U 3 L 0 F 1 d G 9 S Z W 1 v d m V k Q 2 9 s d W 1 u c z E u e 0 R h d G U g T G F i I F J l c G 9 y d C B Q c m V w Y X J l Z C w 3 f S Z x d W 9 0 O y w m c X V v d D t T Z W N 0 a W 9 u M S 9 U Y W J s Z T c v Q X V 0 b 1 J l b W 9 2 Z W R D b 2 x 1 b W 5 z M S 5 7 V H l w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X B w Z W 5 k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J U M j M 6 M T E 6 M z c u O D c 4 M T Q 5 N V o i I C 8 + P E V u d H J 5 I F R 5 c G U 9 I k Z p b G x D b 2 x 1 b W 5 U e X B l c y I g V m F s d W U 9 I n N C Z 0 F I Q m d j S E J 3 Y 0 d C Z z 0 9 I i A v P j x F b n R y e S B U e X B l P S J G a W x s Q 2 9 s d W 1 u T m F t Z X M i I F Z h b H V l P S J z W y Z x d W 9 0 O 0 1 T U C B D Y X N l I E 5 1 b W J l c i h H c m F u d G J h d G N o L T A w W C k m c X V v d D s s J n F 1 b 3 Q 7 S W 5 j a W R l b n Q g T n V t Y m V y I G 9 y I F V u a X F 1 Z S B J Z G V u d G l m Z X I g J n F 1 b 3 Q 7 L C Z x d W 9 0 O 0 R h d G U g b 2 Y g T 2 Z m Z W 5 z Z S Z x d W 9 0 O y w m c X V v d D t B Z 2 V u Y 3 k g T m F t Z S Z x d W 9 0 O y w m c X V v d D t E Y X R l I E 9 1 d H N v d X J j a W 5 n I E F w c H J v d m V k J n F 1 b 3 Q 7 L C Z x d W 9 0 O 0 R h d G U g S 2 l 0 I F J l Y 2 l l d m V k I G J 5 I E x h Y i Z x d W 9 0 O y w m c X V v d D t E Y X R l I E R h d G E g U m V 0 d X J u Z W Q m c X V v d D s s J n F 1 b 3 Q 7 R G F 0 Z S B M Y W I g U m V w b 3 J 0 I F B y Z X B h c m V k J n F 1 b 3 Q 7 L C Z x d W 9 0 O 1 R 5 c G U m c X V v d D s s J n F 1 b 3 Q 7 Q W d l b m N 5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x L 0 F 1 d G 9 S Z W 1 v d m V k Q 2 9 s d W 1 u c z E u e 0 1 T U C B D Y X N l I E 5 1 b W J l c i h H c m F u d G J h d G N o L T A w W C k s M H 0 m c X V v d D s s J n F 1 b 3 Q 7 U 2 V j d G l v b j E v Q X B w Z W 5 k M S 9 B d X R v U m V t b 3 Z l Z E N v b H V t b n M x L n t J b m N p Z G V u d C B O d W 1 i Z X I g b 3 I g V W 5 p c X V l I E l k Z W 5 0 a W Z l c i A s M X 0 m c X V v d D s s J n F 1 b 3 Q 7 U 2 V j d G l v b j E v Q X B w Z W 5 k M S 9 B d X R v U m V t b 3 Z l Z E N v b H V t b n M x L n t E Y X R l I G 9 m I E 9 m Z m V u c 2 U s M n 0 m c X V v d D s s J n F 1 b 3 Q 7 U 2 V j d G l v b j E v Q X B w Z W 5 k M S 9 B d X R v U m V t b 3 Z l Z E N v b H V t b n M x L n t B Z 2 V u Y 3 k g T m F t Z S w z f S Z x d W 9 0 O y w m c X V v d D t T Z W N 0 a W 9 u M S 9 B c H B l b m Q x L 0 F 1 d G 9 S Z W 1 v d m V k Q 2 9 s d W 1 u c z E u e 0 R h d G U g T 3 V 0 c 2 9 1 c m N p b m c g Q X B w c m 9 2 Z W Q s N H 0 m c X V v d D s s J n F 1 b 3 Q 7 U 2 V j d G l v b j E v Q X B w Z W 5 k M S 9 B d X R v U m V t b 3 Z l Z E N v b H V t b n M x L n t E Y X R l I E t p d C B S Z W N p Z X Z l Z C B i e S B M Y W I s N X 0 m c X V v d D s s J n F 1 b 3 Q 7 U 2 V j d G l v b j E v Q X B w Z W 5 k M S 9 B d X R v U m V t b 3 Z l Z E N v b H V t b n M x L n t E Y X R l I E R h d G E g U m V 0 d X J u Z W Q s N n 0 m c X V v d D s s J n F 1 b 3 Q 7 U 2 V j d G l v b j E v Q X B w Z W 5 k M S 9 B d X R v U m V t b 3 Z l Z E N v b H V t b n M x L n t E Y X R l I E x h Y i B S Z X B v c n Q g U H J l c G F y Z W Q s N 3 0 m c X V v d D s s J n F 1 b 3 Q 7 U 2 V j d G l v b j E v Q X B w Z W 5 k M S 9 B d X R v U m V t b 3 Z l Z E N v b H V t b n M x L n t U e X B l L D h 9 J n F 1 b 3 Q 7 L C Z x d W 9 0 O 1 N l Y 3 R p b 2 4 x L 0 F w c G V u Z D E v Q X V 0 b 1 J l b W 9 2 Z W R D b 2 x 1 b W 5 z M S 5 7 Q W d l b m N 5 T m F t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X B w Z W 5 k M S 9 B d X R v U m V t b 3 Z l Z E N v b H V t b n M x L n t N U 1 A g Q 2 F z Z S B O d W 1 i Z X I o R 3 J h b n R i Y X R j a C 0 w M F g p L D B 9 J n F 1 b 3 Q 7 L C Z x d W 9 0 O 1 N l Y 3 R p b 2 4 x L 0 F w c G V u Z D E v Q X V 0 b 1 J l b W 9 2 Z W R D b 2 x 1 b W 5 z M S 5 7 S W 5 j a W R l b n Q g T n V t Y m V y I G 9 y I F V u a X F 1 Z S B J Z G V u d G l m Z X I g L D F 9 J n F 1 b 3 Q 7 L C Z x d W 9 0 O 1 N l Y 3 R p b 2 4 x L 0 F w c G V u Z D E v Q X V 0 b 1 J l b W 9 2 Z W R D b 2 x 1 b W 5 z M S 5 7 R G F 0 Z S B v Z i B P Z m Z l b n N l L D J 9 J n F 1 b 3 Q 7 L C Z x d W 9 0 O 1 N l Y 3 R p b 2 4 x L 0 F w c G V u Z D E v Q X V 0 b 1 J l b W 9 2 Z W R D b 2 x 1 b W 5 z M S 5 7 Q W d l b m N 5 I E 5 h b W U s M 3 0 m c X V v d D s s J n F 1 b 3 Q 7 U 2 V j d G l v b j E v Q X B w Z W 5 k M S 9 B d X R v U m V t b 3 Z l Z E N v b H V t b n M x L n t E Y X R l I E 9 1 d H N v d X J j a W 5 n I E F w c H J v d m V k L D R 9 J n F 1 b 3 Q 7 L C Z x d W 9 0 O 1 N l Y 3 R p b 2 4 x L 0 F w c G V u Z D E v Q X V 0 b 1 J l b W 9 2 Z W R D b 2 x 1 b W 5 z M S 5 7 R G F 0 Z S B L a X Q g U m V j a W V 2 Z W Q g Y n k g T G F i L D V 9 J n F 1 b 3 Q 7 L C Z x d W 9 0 O 1 N l Y 3 R p b 2 4 x L 0 F w c G V u Z D E v Q X V 0 b 1 J l b W 9 2 Z W R D b 2 x 1 b W 5 z M S 5 7 R G F 0 Z S B E Y X R h I F J l d H V y b m V k L D Z 9 J n F 1 b 3 Q 7 L C Z x d W 9 0 O 1 N l Y 3 R p b 2 4 x L 0 F w c G V u Z D E v Q X V 0 b 1 J l b W 9 2 Z W R D b 2 x 1 b W 5 z M S 5 7 R G F 0 Z S B M Y W I g U m V w b 3 J 0 I F B y Z X B h c m V k L D d 9 J n F 1 b 3 Q 7 L C Z x d W 9 0 O 1 N l Y 3 R p b 2 4 x L 0 F w c G V u Z D E v Q X V 0 b 1 J l b W 9 2 Z W R D b 2 x 1 b W 5 z M S 5 7 V H l w Z S w 4 f S Z x d W 9 0 O y w m c X V v d D t T Z W N 0 a W 9 u M S 9 B c H B l b m Q x L 0 F 1 d G 9 S Z W 1 v d m V k Q 2 9 s d W 1 u c z E u e 0 F n Z W 5 j e U 5 h b W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w c G V u Z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J U M j M 6 M T Q 6 M D Y u M z g 5 N T A x O F o i I C 8 + P E V u d H J 5 I F R 5 c G U 9 I k Z p b G x D b 2 x 1 b W 5 U e X B l c y I g V m F s d W U 9 I n N B d 1 l B Q n d j P S I g L z 4 8 R W 5 0 c n k g V H l w Z T 0 i R m l s b E N v b H V t b k 5 h b W V z I i B W Y W x 1 Z T 0 i c 1 s m c X V v d D t O d W 1 i Z X I g J n F 1 b 3 Q 7 L C Z x d W 9 0 O 0 Z v c m V u c 2 l j I E x h Y m 9 y Y X R v c n k g T m F t Z S Z x d W 9 0 O y w m c X V v d D t J b m N p Z G V u d C B O d W 1 i Z X I g b 3 I g V W 5 p c X V l I E l k Z W 5 0 a W Z l c i A m c X V v d D s s J n F 1 b 3 Q 7 R G F 0 Z S B L a X Q g U m V j a W V 2 Z W Q g Y n k g T G F i J n F 1 b 3 Q 7 L C Z x d W 9 0 O 0 R h d G U g T G F i I F J l c G 9 y d C B Q c m V w Y X J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A v Q X V 0 b 1 J l b W 9 2 Z W R D b 2 x 1 b W 5 z M S 5 7 T n V t Y m V y I C w w f S Z x d W 9 0 O y w m c X V v d D t T Z W N 0 a W 9 u M S 9 U Y W J s Z T E w L 0 F 1 d G 9 S Z W 1 v d m V k Q 2 9 s d W 1 u c z E u e 0 Z v c m V u c 2 l j I E x h Y m 9 y Y X R v c n k g T m F t Z S w x f S Z x d W 9 0 O y w m c X V v d D t T Z W N 0 a W 9 u M S 9 U Y W J s Z T E w L 0 F 1 d G 9 S Z W 1 v d m V k Q 2 9 s d W 1 u c z E u e 0 l u Y 2 l k Z W 5 0 I E 5 1 b W J l c i B v c i B V b m l x d W U g S W R l b n R p Z m V y I C w y f S Z x d W 9 0 O y w m c X V v d D t T Z W N 0 a W 9 u M S 9 U Y W J s Z T E w L 0 F 1 d G 9 S Z W 1 v d m V k Q 2 9 s d W 1 u c z E u e 0 R h d G U g S 2 l 0 I F J l Y 2 l l d m V k I G J 5 I E x h Y i w z f S Z x d W 9 0 O y w m c X V v d D t T Z W N 0 a W 9 u M S 9 U Y W J s Z T E w L 0 F 1 d G 9 S Z W 1 v d m V k Q 2 9 s d W 1 u c z E u e 0 R h d G U g T G F i I F J l c G 9 y d C B Q c m V w Y X J l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E w L 0 F 1 d G 9 S Z W 1 v d m V k Q 2 9 s d W 1 u c z E u e 0 5 1 b W J l c i A s M H 0 m c X V v d D s s J n F 1 b 3 Q 7 U 2 V j d G l v b j E v V G F i b G U x M C 9 B d X R v U m V t b 3 Z l Z E N v b H V t b n M x L n t G b 3 J l b n N p Y y B M Y W J v c m F 0 b 3 J 5 I E 5 h b W U s M X 0 m c X V v d D s s J n F 1 b 3 Q 7 U 2 V j d G l v b j E v V G F i b G U x M C 9 B d X R v U m V t b 3 Z l Z E N v b H V t b n M x L n t J b m N p Z G V u d C B O d W 1 i Z X I g b 3 I g V W 5 p c X V l I E l k Z W 5 0 a W Z l c i A s M n 0 m c X V v d D s s J n F 1 b 3 Q 7 U 2 V j d G l v b j E v V G F i b G U x M C 9 B d X R v U m V t b 3 Z l Z E N v b H V t b n M x L n t E Y X R l I E t p d C B S Z W N p Z X Z l Z C B i e S B M Y W I s M 3 0 m c X V v d D s s J n F 1 b 3 Q 7 U 2 V j d G l v b j E v V G F i b G U x M C 9 B d X R v U m V t b 3 Z l Z E N v b H V t b n M x L n t E Y X R l I E x h Y i B S Z X B v c n Q g U H J l c G F y Z W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X B w Z W 5 k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J U M j M 6 M T U 6 M D Y u N z M 3 N j M 1 N 1 o i I C 8 + P E V u d H J 5 I F R 5 c G U 9 I k Z p b G x D b 2 x 1 b W 5 U e X B l c y I g V m F s d W U 9 I n N B d 1 l B Q n d j R 0 J 3 W U h C d 1 l H I i A v P j x F b n R y e S B U e X B l P S J G a W x s Q 2 9 s d W 1 u T m F t Z X M i I F Z h b H V l P S J z W y Z x d W 9 0 O 0 5 1 b W J l c i A m c X V v d D s s J n F 1 b 3 Q 7 R m 9 y Z W 5 z a W M g T G F i b 3 J h d G 9 y e S B O Y W 1 l J n F 1 b 3 Q 7 L C Z x d W 9 0 O 0 l u Y 2 l k Z W 5 0 I E 5 1 b W J l c i B v c i B V b m l x d W U g S W R l b n R p Z m V y I C Z x d W 9 0 O y w m c X V v d D t E Y X R l I E t p d C B S Z W N p Z X Z l Z C B i e S B M Y W I m c X V v d D s s J n F 1 b 3 Q 7 R G F 0 Z S B M Y W I g U m V w b 3 J 0 I F B y Z X B h c m V k J n F 1 b 3 Q 7 L C Z x d W 9 0 O 0 1 T U C B D Y X N l I E 5 1 b W J l c i h H c m F u d G J h d G N o L T A w W C k m c X V v d D s s J n F 1 b 3 Q 7 R G F 0 Z S B v Z i B P Z m Z l b n N l J n F 1 b 3 Q 7 L C Z x d W 9 0 O 0 F n Z W 5 j e S B O Y W 1 l J n F 1 b 3 Q 7 L C Z x d W 9 0 O 0 R h d G U g T 3 V 0 c 2 9 1 c m N p b m c g Q X B w c m 9 2 Z W Q m c X V v d D s s J n F 1 b 3 Q 7 R G F 0 Z S B E Y X R h I F J l d H V y b m V k J n F 1 b 3 Q 7 L C Z x d W 9 0 O 1 R 5 c G U m c X V v d D s s J n F 1 b 3 Q 7 Q W d l b m N 5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y L 0 F 1 d G 9 S Z W 1 v d m V k Q 2 9 s d W 1 u c z E u e 0 5 1 b W J l c i A s M H 0 m c X V v d D s s J n F 1 b 3 Q 7 U 2 V j d G l v b j E v Q X B w Z W 5 k M i 9 B d X R v U m V t b 3 Z l Z E N v b H V t b n M x L n t G b 3 J l b n N p Y y B M Y W J v c m F 0 b 3 J 5 I E 5 h b W U s M X 0 m c X V v d D s s J n F 1 b 3 Q 7 U 2 V j d G l v b j E v Q X B w Z W 5 k M i 9 B d X R v U m V t b 3 Z l Z E N v b H V t b n M x L n t J b m N p Z G V u d C B O d W 1 i Z X I g b 3 I g V W 5 p c X V l I E l k Z W 5 0 a W Z l c i A s M n 0 m c X V v d D s s J n F 1 b 3 Q 7 U 2 V j d G l v b j E v Q X B w Z W 5 k M i 9 B d X R v U m V t b 3 Z l Z E N v b H V t b n M x L n t E Y X R l I E t p d C B S Z W N p Z X Z l Z C B i e S B M Y W I s M 3 0 m c X V v d D s s J n F 1 b 3 Q 7 U 2 V j d G l v b j E v Q X B w Z W 5 k M i 9 B d X R v U m V t b 3 Z l Z E N v b H V t b n M x L n t E Y X R l I E x h Y i B S Z X B v c n Q g U H J l c G F y Z W Q s N H 0 m c X V v d D s s J n F 1 b 3 Q 7 U 2 V j d G l v b j E v Q X B w Z W 5 k M i 9 B d X R v U m V t b 3 Z l Z E N v b H V t b n M x L n t N U 1 A g Q 2 F z Z S B O d W 1 i Z X I o R 3 J h b n R i Y X R j a C 0 w M F g p L D V 9 J n F 1 b 3 Q 7 L C Z x d W 9 0 O 1 N l Y 3 R p b 2 4 x L 0 F w c G V u Z D I v Q X V 0 b 1 J l b W 9 2 Z W R D b 2 x 1 b W 5 z M S 5 7 R G F 0 Z S B v Z i B P Z m Z l b n N l L D Z 9 J n F 1 b 3 Q 7 L C Z x d W 9 0 O 1 N l Y 3 R p b 2 4 x L 0 F w c G V u Z D I v Q X V 0 b 1 J l b W 9 2 Z W R D b 2 x 1 b W 5 z M S 5 7 Q W d l b m N 5 I E 5 h b W U s N 3 0 m c X V v d D s s J n F 1 b 3 Q 7 U 2 V j d G l v b j E v Q X B w Z W 5 k M i 9 B d X R v U m V t b 3 Z l Z E N v b H V t b n M x L n t E Y X R l I E 9 1 d H N v d X J j a W 5 n I E F w c H J v d m V k L D h 9 J n F 1 b 3 Q 7 L C Z x d W 9 0 O 1 N l Y 3 R p b 2 4 x L 0 F w c G V u Z D I v Q X V 0 b 1 J l b W 9 2 Z W R D b 2 x 1 b W 5 z M S 5 7 R G F 0 Z S B E Y X R h I F J l d H V y b m V k L D l 9 J n F 1 b 3 Q 7 L C Z x d W 9 0 O 1 N l Y 3 R p b 2 4 x L 0 F w c G V u Z D I v Q X V 0 b 1 J l b W 9 2 Z W R D b 2 x 1 b W 5 z M S 5 7 V H l w Z S w x M H 0 m c X V v d D s s J n F 1 b 3 Q 7 U 2 V j d G l v b j E v Q X B w Z W 5 k M i 9 B d X R v U m V t b 3 Z l Z E N v b H V t b n M x L n t B Z 2 V u Y 3 l O Y W 1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X B w Z W 5 k M i 9 B d X R v U m V t b 3 Z l Z E N v b H V t b n M x L n t O d W 1 i Z X I g L D B 9 J n F 1 b 3 Q 7 L C Z x d W 9 0 O 1 N l Y 3 R p b 2 4 x L 0 F w c G V u Z D I v Q X V 0 b 1 J l b W 9 2 Z W R D b 2 x 1 b W 5 z M S 5 7 R m 9 y Z W 5 z a W M g T G F i b 3 J h d G 9 y e S B O Y W 1 l L D F 9 J n F 1 b 3 Q 7 L C Z x d W 9 0 O 1 N l Y 3 R p b 2 4 x L 0 F w c G V u Z D I v Q X V 0 b 1 J l b W 9 2 Z W R D b 2 x 1 b W 5 z M S 5 7 S W 5 j a W R l b n Q g T n V t Y m V y I G 9 y I F V u a X F 1 Z S B J Z G V u d G l m Z X I g L D J 9 J n F 1 b 3 Q 7 L C Z x d W 9 0 O 1 N l Y 3 R p b 2 4 x L 0 F w c G V u Z D I v Q X V 0 b 1 J l b W 9 2 Z W R D b 2 x 1 b W 5 z M S 5 7 R G F 0 Z S B L a X Q g U m V j a W V 2 Z W Q g Y n k g T G F i L D N 9 J n F 1 b 3 Q 7 L C Z x d W 9 0 O 1 N l Y 3 R p b 2 4 x L 0 F w c G V u Z D I v Q X V 0 b 1 J l b W 9 2 Z W R D b 2 x 1 b W 5 z M S 5 7 R G F 0 Z S B M Y W I g U m V w b 3 J 0 I F B y Z X B h c m V k L D R 9 J n F 1 b 3 Q 7 L C Z x d W 9 0 O 1 N l Y 3 R p b 2 4 x L 0 F w c G V u Z D I v Q X V 0 b 1 J l b W 9 2 Z W R D b 2 x 1 b W 5 z M S 5 7 T V N Q I E N h c 2 U g T n V t Y m V y K E d y Y W 5 0 Y m F 0 Y 2 g t M D B Y K S w 1 f S Z x d W 9 0 O y w m c X V v d D t T Z W N 0 a W 9 u M S 9 B c H B l b m Q y L 0 F 1 d G 9 S Z W 1 v d m V k Q 2 9 s d W 1 u c z E u e 0 R h d G U g b 2 Y g T 2 Z m Z W 5 z Z S w 2 f S Z x d W 9 0 O y w m c X V v d D t T Z W N 0 a W 9 u M S 9 B c H B l b m Q y L 0 F 1 d G 9 S Z W 1 v d m V k Q 2 9 s d W 1 u c z E u e 0 F n Z W 5 j e S B O Y W 1 l L D d 9 J n F 1 b 3 Q 7 L C Z x d W 9 0 O 1 N l Y 3 R p b 2 4 x L 0 F w c G V u Z D I v Q X V 0 b 1 J l b W 9 2 Z W R D b 2 x 1 b W 5 z M S 5 7 R G F 0 Z S B P d X R z b 3 V y Y 2 l u Z y B B c H B y b 3 Z l Z C w 4 f S Z x d W 9 0 O y w m c X V v d D t T Z W N 0 a W 9 u M S 9 B c H B l b m Q y L 0 F 1 d G 9 S Z W 1 v d m V k Q 2 9 s d W 1 u c z E u e 0 R h d G U g R G F 0 Y S B S Z X R 1 c m 5 l Z C w 5 f S Z x d W 9 0 O y w m c X V v d D t T Z W N 0 a W 9 u M S 9 B c H B l b m Q y L 0 F 1 d G 9 S Z W 1 v d m V k Q 2 9 s d W 1 u c z E u e 1 R 5 c G U s M T B 9 J n F 1 b 3 Q 7 L C Z x d W 9 0 O 1 N l Y 3 R p b 2 4 x L 0 F w c G V u Z D I v Q X V 0 b 1 J l b W 9 2 Z W R D b 2 x 1 b W 5 z M S 5 7 Q W d l b m N 5 T m F t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w c G V u Z D I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v C q N 1 Y 2 b p H m 7 F A s g 1 2 o Q Q A A A A A A g A A A A A A A 2 Y A A M A A A A A Q A A A A Q V F v J Y v L q 1 2 B X D l G j T x / J g A A A A A E g A A A o A A A A B A A A A B Q e p u K o 9 x j T h B Z H f 9 b x K i W U A A A A K r e m 3 A 8 G w B F m 7 v r D o w 9 V i 4 O d T w u Q 4 x 6 V r q w i 7 d D b v s M q 8 5 f p h G q N v 6 4 D 0 c x c 2 Y E u P 7 z Z 9 P t g S d b / n 4 n Q b 8 a c q y n R C R t l e L 3 6 X I U 2 n L 3 B s T n F A A A A P V R l q a w x P g C p Y N H G x j 2 z O u U 5 z f R < / D a t a M a s h u p > 
</file>

<file path=customXml/itemProps1.xml><?xml version="1.0" encoding="utf-8"?>
<ds:datastoreItem xmlns:ds="http://schemas.openxmlformats.org/officeDocument/2006/customXml" ds:itemID="{957F3F10-DC67-45D3-A811-6B02CF89616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3E70F6-198D-433B-BA87-5CD4D727ED9D}">
  <ds:schemaRefs>
    <ds:schemaRef ds:uri="http://schemas.microsoft.com/office/2006/metadata/properties"/>
    <ds:schemaRef ds:uri="http://schemas.microsoft.com/office/infopath/2007/PartnerControls"/>
    <ds:schemaRef ds:uri="7959f3f8-fb2b-4547-b7db-d296eb2f3f55"/>
    <ds:schemaRef ds:uri="809e547d-5d8b-44e7-a14b-8000c5fc3681"/>
  </ds:schemaRefs>
</ds:datastoreItem>
</file>

<file path=customXml/itemProps3.xml><?xml version="1.0" encoding="utf-8"?>
<ds:datastoreItem xmlns:ds="http://schemas.openxmlformats.org/officeDocument/2006/customXml" ds:itemID="{3F3994C4-0579-4CD0-A7CA-7948CE8039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9e547d-5d8b-44e7-a14b-8000c5fc3681"/>
    <ds:schemaRef ds:uri="7959f3f8-fb2b-4547-b7db-d296eb2f3f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CD77EA0-D16E-4A32-87EE-AB8B63C0F3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IH non SAKT</vt:lpstr>
      <vt:lpstr>SAKT IH</vt:lpstr>
      <vt:lpstr>SAKT Cases (DO)</vt:lpstr>
      <vt:lpstr>SAKI Cases (DO)</vt:lpstr>
      <vt:lpstr>COMAR Questions</vt:lpstr>
      <vt:lpstr>Maryland State Police Compiled</vt:lpstr>
      <vt:lpstr>Prince Georges County (copy)</vt:lpstr>
      <vt:lpstr>All crime labs 2022</vt:lpstr>
    </vt:vector>
  </TitlesOfParts>
  <Manager/>
  <Company>Maryland State Police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Helaman Sanchez</cp:lastModifiedBy>
  <cp:revision/>
  <dcterms:created xsi:type="dcterms:W3CDTF">2021-08-27T17:42:39Z</dcterms:created>
  <dcterms:modified xsi:type="dcterms:W3CDTF">2023-05-12T23:18:19Z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0x01010089ACC096D6101347A928945225269F48</vt:lpwstr>
  </property>
  <property fmtid="{D5CDD505-2E9C-101B-9397-08002B2CF9AE}" pid="3" name="MediaServiceImageTags">
    <vt:lpwstr/>
  </property>
</Properties>
</file>