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8" sheetId="1" r:id="rId4"/>
    <sheet state="visible" name="2019" sheetId="2" r:id="rId5"/>
    <sheet state="visible" name="2020" sheetId="3" r:id="rId6"/>
    <sheet state="visible" name="2021" sheetId="4" r:id="rId7"/>
  </sheets>
  <definedNames/>
  <calcPr/>
  <extLst>
    <ext uri="GoogleSheetsCustomDataVersion2">
      <go:sheetsCustomData xmlns:go="http://customooxmlschemas.google.com/" r:id="rId8" roundtripDataChecksum="MdWp0Jkn5MVxvqWJtma/5VkVJm2ntCzZCSViGjXEVVA="/>
    </ext>
  </extLst>
</workbook>
</file>

<file path=xl/sharedStrings.xml><?xml version="1.0" encoding="utf-8"?>
<sst xmlns="http://schemas.openxmlformats.org/spreadsheetml/2006/main" count="203" uniqueCount="73">
  <si>
    <t>Sexual Assault Forensic Evidence Tracking Database Annual Report to the Legislature Calendar Year 2018</t>
  </si>
  <si>
    <t>"This report contains statistics on the progress and status of SAE kits collected from incidents occurring in California between January 1, 2018, and December 31, 2018. To ensure all late submissions were captured, the SAFE-T data extract used for this report was pulled on July 17, 2019" (pp. 5)</t>
  </si>
  <si>
    <t>Reasons SAE Kit Not Sent to Lab (pp. 7)</t>
  </si>
  <si>
    <t>#</t>
  </si>
  <si>
    <t xml:space="preserve">Counts towards backlog? </t>
  </si>
  <si>
    <t>Rationale for counting</t>
  </si>
  <si>
    <t>Victim declined</t>
  </si>
  <si>
    <t>❌</t>
  </si>
  <si>
    <t>Could not substantiate crime</t>
  </si>
  <si>
    <t>Other jurisdiction</t>
  </si>
  <si>
    <t>Case unfounded</t>
  </si>
  <si>
    <t>Suspect claimed consensual</t>
  </si>
  <si>
    <t>✅</t>
  </si>
  <si>
    <t>"Suspect claimed consensual" is not a legitimate reason for not sending a kit to the lab</t>
  </si>
  <si>
    <t>Violence Against Women Act</t>
  </si>
  <si>
    <t>Insufficient evidence</t>
  </si>
  <si>
    <t>Unable to locate victim</t>
  </si>
  <si>
    <t>Victim recanted</t>
  </si>
  <si>
    <t>Suspect confessed/Pled guilty</t>
  </si>
  <si>
    <t>No longer linked to investigation</t>
  </si>
  <si>
    <t>Other</t>
  </si>
  <si>
    <t>Not counted (besides "no reason given) because most of the reasons cited under the "other" category seem to be legitimate reasons for not sending the kit to the lab</t>
  </si>
  <si>
    <t>No reason given</t>
  </si>
  <si>
    <t>Counted because not giving a reason = negligence on the LEA's part</t>
  </si>
  <si>
    <t>In transit to lab (pp. 5)</t>
  </si>
  <si>
    <t>Since this data was pulled July 17 2019 (for kits received in 2018), kits in transit at this time I would consider to have been backlogged by Dec of 2018</t>
  </si>
  <si>
    <t>2018 LEA backlog as of July 2019*</t>
  </si>
  <si>
    <t>Reason SAE Kit Not Tested (pp. 8)</t>
  </si>
  <si>
    <t>LEA requested no analysis</t>
  </si>
  <si>
    <t>DA requested no analysis</t>
  </si>
  <si>
    <t>Kit screened negative</t>
  </si>
  <si>
    <t>Case adjudicated</t>
  </si>
  <si>
    <t>Other evidence analyzed</t>
  </si>
  <si>
    <t>It's a category that does not meet any of the procedural requirements for not being tested</t>
  </si>
  <si>
    <t>Counted because not giving a reason = negligence on the crime lab's part</t>
  </si>
  <si>
    <t>Analysis in progress (pp. 5)</t>
  </si>
  <si>
    <t>Pending testing = uncompleted testing</t>
  </si>
  <si>
    <t>2018 crime lab backlog as of July 2019*</t>
  </si>
  <si>
    <t xml:space="preserve">*Insert footnote: This number represents backlogged rape kits collected in 2018 and may not include backlogged kits from previous years. </t>
  </si>
  <si>
    <t>Sexual Assault Forensic Evidence Tracking Database Annual Report to the Legislature Calendar Year 2019</t>
  </si>
  <si>
    <t>"This report contains statistics on the progress and status of victim SAE kits collected from incidents... between January 1, 2019 and December 31, 2019. The data for this report was extracted from SAFE-T on May 1, 2020" (pp. 6)</t>
  </si>
  <si>
    <t>Victim not pursuing prosecution</t>
  </si>
  <si>
    <t>Investigation did not support testing</t>
  </si>
  <si>
    <t>Kit belongs to another jurisdiction</t>
  </si>
  <si>
    <t>Not needed for prosecution</t>
  </si>
  <si>
    <t xml:space="preserve">    Suspect claimed consensual (pp. 8)</t>
  </si>
  <si>
    <t xml:space="preserve">    No reason given (pp. 8)</t>
  </si>
  <si>
    <t>In transit to lab (pp. 6)</t>
  </si>
  <si>
    <t>Since this data was pulled in May 1, 2020 (for kits received in 2019), kits in transit at this time I would consider to have been backlogged by Dec of 2019</t>
  </si>
  <si>
    <t>2019 LEA backlog as of May 2020*</t>
  </si>
  <si>
    <t>Reasons SAE Kits Not Tested for DNA (pp. 8)</t>
  </si>
  <si>
    <t>DNA analysis in progress (pp. 8)</t>
  </si>
  <si>
    <t>2019 crime lab backlog as of May 2020*</t>
  </si>
  <si>
    <t xml:space="preserve">*Footnote: This number represents backlogged rape kits collected in 2019 and may not include backlogged kits from previous years. </t>
  </si>
  <si>
    <t>Sexual Assault Forensic Evidence Tracking Database Annual Report to the Legislature Calendar Year 2020</t>
  </si>
  <si>
    <t>"This report contains statistics on the progress and status of victim SAE kits collected from incidents occurring in California between January 1, 2020 and December 31, 2020. To include later status updates to the 2020 SAE kit records, the data for this report was extracted from SAFE-T on May 10, 2021." (pp. 6)</t>
  </si>
  <si>
    <t xml:space="preserve">     No reason given (pp. 7)</t>
  </si>
  <si>
    <t>Since this data was pulled May 10, 2021 (for kits received in 2020), kits in transit at this time I would consider to have been backlogged by Dec of 2020</t>
  </si>
  <si>
    <t>2020 LEA backlog as of May 2021*</t>
  </si>
  <si>
    <t>DNA analysis in progress (pp. 6)</t>
  </si>
  <si>
    <t>2020 crime lab backlog as of May 2021*</t>
  </si>
  <si>
    <t xml:space="preserve">*Footnote: This number represents backlogged rape kits collected in 2020 and may not include backlogged kits from previous years. </t>
  </si>
  <si>
    <t>Sexual Assault Forensic Evidence Tracking Database Annual Report to the Legislature Calendar Year 2021</t>
  </si>
  <si>
    <t>This report contains statistics on the progress and status of victim SAE kits that were entered into the SAFE-T database between January 1, 2021 and December 31, 2021. Because SAE kits must be entered into the SAFE-T database within 120 days of collection, the report predominantly comprises kits collected in 2021. However, any kit qualifies for inclusion if it was collected on or after January 1, 2018, and first entered into SAFE-T between January 1, 2021 and December 31, 2021. To include later status updates for all SAE kit records, especially those collected at the end of 2021, the data for this report was extracted from SAFE-T on May 4, 2022 (pp. 5)</t>
  </si>
  <si>
    <t>Reasons SAE Kit Not Sent to Lab (pp. 6)</t>
  </si>
  <si>
    <t xml:space="preserve">    Suspect claimed consensual (pp. 7)</t>
  </si>
  <si>
    <t xml:space="preserve">   No reason given (pp. 8)</t>
  </si>
  <si>
    <t>Since this data was pulled May 4, 2022 (for kits received in 2021), kits in transit at this time I would consider to have been backlogged by Dec of 2021</t>
  </si>
  <si>
    <t>2021 LEA backlog as of May 2022*</t>
  </si>
  <si>
    <t>Reasons SAE Kits Not Tested for DNA (pp. 7)</t>
  </si>
  <si>
    <t>DNA analysis in progress (pp. 5)</t>
  </si>
  <si>
    <t>2021 crime lab backlog as of May 2022*</t>
  </si>
  <si>
    <t xml:space="preserve">*Footnote: This number predominantly represents backlogged rape kits collected in 2021 and may not include backlogged kits from previous years.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</si>
</sst>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u/>
      <sz val="11.0"/>
      <color theme="10"/>
      <name val="Calibri"/>
    </font>
    <font>
      <color theme="1"/>
      <name val="Calibri"/>
      <scheme val="minor"/>
    </font>
    <font>
      <b/>
      <sz val="11.0"/>
      <color theme="1"/>
      <name val="Calibri"/>
    </font>
    <font>
      <sz val="11.0"/>
      <color theme="1"/>
      <name val="Calibri"/>
    </font>
  </fonts>
  <fills count="3">
    <fill>
      <patternFill patternType="none"/>
    </fill>
    <fill>
      <patternFill patternType="lightGray"/>
    </fill>
    <fill>
      <patternFill patternType="solid">
        <fgColor rgb="FFC6E0B4"/>
        <bgColor rgb="FFC6E0B4"/>
      </patternFill>
    </fill>
  </fills>
  <borders count="2">
    <border/>
    <border>
      <left/>
      <right/>
      <top/>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3" numFmtId="0" xfId="0" applyBorder="1" applyFill="1" applyFont="1"/>
    <xf borderId="0" fillId="0" fontId="4" numFmtId="0" xfId="0" applyAlignment="1" applyFont="1">
      <alignment shrinkToFit="0"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ag.ca.gov/sites/all/files/agweb/pdfs/publications/ag-report-safe-t-database-2018.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ag.ca.gov/sites/all/files/agweb/pdfs/publications/ag-report-safe-t-database-2019.pdf?"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ag.ca.gov/system/files/media/ag-report-safe-t-database-2020.pdf"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g.ca.gov/system/files/media/ag-report-safe-t-database-2021.pdf"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86"/>
    <col customWidth="1" min="2" max="2" width="9.43"/>
    <col customWidth="1" min="3" max="3" width="23.29"/>
    <col customWidth="1" min="4" max="4" width="22.0"/>
    <col customWidth="1" min="5" max="26" width="8.71"/>
  </cols>
  <sheetData>
    <row r="1" ht="14.25" customHeight="1">
      <c r="A1" s="1" t="s">
        <v>0</v>
      </c>
    </row>
    <row r="2" ht="14.25" customHeight="1">
      <c r="A2" s="2" t="s">
        <v>1</v>
      </c>
    </row>
    <row r="3" ht="14.25" customHeight="1"/>
    <row r="4" ht="14.25" customHeight="1">
      <c r="A4" s="3" t="s">
        <v>2</v>
      </c>
      <c r="B4" s="3" t="s">
        <v>3</v>
      </c>
      <c r="C4" s="3" t="s">
        <v>4</v>
      </c>
      <c r="D4" s="3" t="s">
        <v>5</v>
      </c>
    </row>
    <row r="5" ht="14.25" customHeight="1">
      <c r="A5" s="2" t="s">
        <v>6</v>
      </c>
      <c r="B5" s="2">
        <v>122.0</v>
      </c>
      <c r="C5" s="2" t="s">
        <v>7</v>
      </c>
    </row>
    <row r="6" ht="14.25" customHeight="1">
      <c r="A6" s="2" t="s">
        <v>8</v>
      </c>
      <c r="B6" s="2">
        <v>76.0</v>
      </c>
      <c r="C6" s="2" t="s">
        <v>7</v>
      </c>
    </row>
    <row r="7" ht="14.25" customHeight="1">
      <c r="A7" s="2" t="s">
        <v>9</v>
      </c>
      <c r="B7" s="2">
        <v>75.0</v>
      </c>
      <c r="C7" s="2" t="s">
        <v>7</v>
      </c>
    </row>
    <row r="8" ht="14.25" customHeight="1">
      <c r="A8" s="2" t="s">
        <v>10</v>
      </c>
      <c r="B8" s="2">
        <v>54.0</v>
      </c>
      <c r="C8" s="2" t="s">
        <v>7</v>
      </c>
    </row>
    <row r="9" ht="14.25" customHeight="1">
      <c r="A9" s="2" t="s">
        <v>11</v>
      </c>
      <c r="B9" s="2">
        <v>46.0</v>
      </c>
      <c r="C9" s="2" t="s">
        <v>12</v>
      </c>
      <c r="D9" s="2" t="s">
        <v>13</v>
      </c>
    </row>
    <row r="10" ht="14.25" customHeight="1">
      <c r="A10" s="2" t="s">
        <v>14</v>
      </c>
      <c r="B10" s="2">
        <v>27.0</v>
      </c>
      <c r="C10" s="2" t="s">
        <v>7</v>
      </c>
    </row>
    <row r="11" ht="14.25" customHeight="1">
      <c r="A11" s="2" t="s">
        <v>15</v>
      </c>
      <c r="B11" s="2">
        <v>25.0</v>
      </c>
      <c r="C11" s="2" t="s">
        <v>7</v>
      </c>
    </row>
    <row r="12" ht="14.25" customHeight="1">
      <c r="A12" s="2" t="s">
        <v>16</v>
      </c>
      <c r="B12" s="2">
        <v>16.0</v>
      </c>
      <c r="C12" s="2" t="s">
        <v>7</v>
      </c>
    </row>
    <row r="13" ht="14.25" customHeight="1">
      <c r="A13" s="2" t="s">
        <v>17</v>
      </c>
      <c r="B13" s="2">
        <v>11.0</v>
      </c>
      <c r="C13" s="2" t="s">
        <v>7</v>
      </c>
    </row>
    <row r="14" ht="14.25" customHeight="1">
      <c r="A14" s="2" t="s">
        <v>18</v>
      </c>
      <c r="B14" s="2">
        <v>19.0</v>
      </c>
      <c r="C14" s="2" t="s">
        <v>7</v>
      </c>
    </row>
    <row r="15" ht="14.25" customHeight="1">
      <c r="A15" s="2" t="s">
        <v>19</v>
      </c>
      <c r="B15" s="2">
        <v>7.0</v>
      </c>
      <c r="C15" s="2" t="s">
        <v>7</v>
      </c>
    </row>
    <row r="16" ht="14.25" customHeight="1">
      <c r="A16" s="2" t="s">
        <v>20</v>
      </c>
      <c r="B16" s="2">
        <v>172.0</v>
      </c>
      <c r="C16" s="2" t="s">
        <v>7</v>
      </c>
      <c r="D16" s="2" t="s">
        <v>21</v>
      </c>
    </row>
    <row r="17" ht="14.25" customHeight="1">
      <c r="A17" s="2" t="s">
        <v>22</v>
      </c>
      <c r="B17" s="2">
        <v>72.0</v>
      </c>
      <c r="C17" s="2" t="s">
        <v>12</v>
      </c>
      <c r="D17" s="2" t="s">
        <v>23</v>
      </c>
    </row>
    <row r="18" ht="14.25" customHeight="1">
      <c r="A18" s="2" t="s">
        <v>24</v>
      </c>
      <c r="B18" s="2">
        <v>67.0</v>
      </c>
      <c r="C18" s="2" t="s">
        <v>12</v>
      </c>
      <c r="D18" s="2" t="s">
        <v>25</v>
      </c>
    </row>
    <row r="19" ht="14.25" customHeight="1"/>
    <row r="20" ht="14.25" customHeight="1">
      <c r="A20" s="4" t="s">
        <v>26</v>
      </c>
      <c r="B20" s="4">
        <f>SUM(B9,B17:B18)</f>
        <v>185</v>
      </c>
    </row>
    <row r="21" ht="14.25" customHeight="1"/>
    <row r="22" ht="14.25" customHeight="1">
      <c r="A22" s="3" t="s">
        <v>27</v>
      </c>
      <c r="B22" s="3" t="s">
        <v>3</v>
      </c>
      <c r="C22" s="3" t="s">
        <v>4</v>
      </c>
      <c r="D22" s="3" t="s">
        <v>5</v>
      </c>
    </row>
    <row r="23" ht="14.25" customHeight="1">
      <c r="A23" s="2" t="s">
        <v>28</v>
      </c>
      <c r="B23" s="2">
        <v>77.0</v>
      </c>
      <c r="C23" s="2" t="s">
        <v>7</v>
      </c>
    </row>
    <row r="24" ht="14.25" customHeight="1">
      <c r="A24" s="2" t="s">
        <v>29</v>
      </c>
      <c r="B24" s="2">
        <v>9.0</v>
      </c>
      <c r="C24" s="2" t="s">
        <v>7</v>
      </c>
    </row>
    <row r="25" ht="14.25" customHeight="1">
      <c r="A25" s="2" t="s">
        <v>30</v>
      </c>
      <c r="B25" s="2">
        <v>349.0</v>
      </c>
      <c r="C25" s="2" t="s">
        <v>7</v>
      </c>
    </row>
    <row r="26" ht="14.25" customHeight="1">
      <c r="A26" s="2" t="s">
        <v>31</v>
      </c>
      <c r="B26" s="2">
        <v>4.0</v>
      </c>
      <c r="C26" s="2" t="s">
        <v>7</v>
      </c>
    </row>
    <row r="27" ht="14.25" customHeight="1">
      <c r="A27" s="2" t="s">
        <v>32</v>
      </c>
      <c r="B27" s="2">
        <v>3.0</v>
      </c>
      <c r="C27" s="2" t="s">
        <v>7</v>
      </c>
    </row>
    <row r="28" ht="14.25" customHeight="1">
      <c r="A28" s="2" t="s">
        <v>20</v>
      </c>
      <c r="B28" s="2">
        <v>102.0</v>
      </c>
      <c r="C28" s="2" t="s">
        <v>12</v>
      </c>
      <c r="D28" s="2" t="s">
        <v>33</v>
      </c>
    </row>
    <row r="29" ht="14.25" customHeight="1">
      <c r="A29" s="2" t="s">
        <v>22</v>
      </c>
      <c r="B29" s="2">
        <v>11.0</v>
      </c>
      <c r="C29" s="2" t="s">
        <v>12</v>
      </c>
      <c r="D29" s="2" t="s">
        <v>34</v>
      </c>
    </row>
    <row r="30" ht="14.25" customHeight="1">
      <c r="A30" s="2" t="s">
        <v>35</v>
      </c>
      <c r="B30" s="2">
        <v>132.0</v>
      </c>
      <c r="C30" s="2" t="s">
        <v>12</v>
      </c>
      <c r="D30" s="2" t="s">
        <v>36</v>
      </c>
    </row>
    <row r="31" ht="14.25" customHeight="1"/>
    <row r="32" ht="14.25" customHeight="1">
      <c r="A32" s="4" t="s">
        <v>37</v>
      </c>
      <c r="B32" s="4">
        <f>SUM(B28:B29)</f>
        <v>113</v>
      </c>
    </row>
    <row r="33" ht="14.25" customHeight="1"/>
    <row r="34" ht="14.25" customHeight="1">
      <c r="A34" s="2" t="s">
        <v>38</v>
      </c>
    </row>
    <row r="35" ht="14.25" customHeight="1">
      <c r="A35" s="5"/>
    </row>
    <row r="36" ht="14.25" customHeight="1">
      <c r="A36" s="5"/>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14"/>
    <col customWidth="1" min="2" max="2" width="9.43"/>
    <col customWidth="1" min="3" max="3" width="23.29"/>
    <col customWidth="1" min="4" max="4" width="22.0"/>
    <col customWidth="1" min="5" max="26" width="8.71"/>
  </cols>
  <sheetData>
    <row r="1" ht="14.25" customHeight="1">
      <c r="A1" s="1" t="s">
        <v>39</v>
      </c>
    </row>
    <row r="2" ht="14.25" customHeight="1">
      <c r="A2" s="2" t="s">
        <v>40</v>
      </c>
    </row>
    <row r="3" ht="14.25" customHeight="1"/>
    <row r="4" ht="14.25" customHeight="1">
      <c r="A4" s="3" t="s">
        <v>2</v>
      </c>
      <c r="B4" s="3" t="s">
        <v>3</v>
      </c>
      <c r="C4" s="3" t="s">
        <v>4</v>
      </c>
      <c r="D4" s="3" t="s">
        <v>5</v>
      </c>
    </row>
    <row r="5" ht="14.25" customHeight="1">
      <c r="A5" s="2" t="s">
        <v>41</v>
      </c>
      <c r="B5" s="2">
        <v>124.0</v>
      </c>
      <c r="C5" s="2" t="s">
        <v>7</v>
      </c>
    </row>
    <row r="6" ht="14.25" customHeight="1">
      <c r="A6" s="2" t="s">
        <v>42</v>
      </c>
      <c r="B6" s="2">
        <v>93.0</v>
      </c>
      <c r="C6" s="2" t="s">
        <v>7</v>
      </c>
    </row>
    <row r="7" ht="14.25" customHeight="1">
      <c r="A7" s="2" t="s">
        <v>43</v>
      </c>
      <c r="B7" s="2">
        <v>41.0</v>
      </c>
      <c r="C7" s="2" t="s">
        <v>7</v>
      </c>
    </row>
    <row r="8" ht="14.25" customHeight="1">
      <c r="A8" s="2" t="s">
        <v>44</v>
      </c>
      <c r="B8" s="2">
        <v>31.0</v>
      </c>
      <c r="C8" s="2" t="s">
        <v>7</v>
      </c>
    </row>
    <row r="9" ht="14.25" customHeight="1">
      <c r="A9" s="2" t="s">
        <v>45</v>
      </c>
      <c r="B9" s="2">
        <v>19.0</v>
      </c>
      <c r="C9" s="2" t="s">
        <v>12</v>
      </c>
      <c r="D9" s="2" t="s">
        <v>13</v>
      </c>
    </row>
    <row r="10" ht="14.25" customHeight="1">
      <c r="A10" s="2" t="s">
        <v>20</v>
      </c>
      <c r="C10" s="2" t="s">
        <v>7</v>
      </c>
      <c r="D10" s="2" t="s">
        <v>21</v>
      </c>
    </row>
    <row r="11" ht="14.25" customHeight="1">
      <c r="A11" s="2" t="s">
        <v>46</v>
      </c>
      <c r="B11" s="2">
        <v>157.0</v>
      </c>
      <c r="C11" s="2" t="s">
        <v>12</v>
      </c>
      <c r="D11" s="2" t="s">
        <v>23</v>
      </c>
    </row>
    <row r="12" ht="14.25" customHeight="1">
      <c r="A12" s="2" t="s">
        <v>47</v>
      </c>
      <c r="B12" s="2">
        <v>147.0</v>
      </c>
      <c r="C12" s="2" t="s">
        <v>12</v>
      </c>
      <c r="D12" s="2" t="s">
        <v>48</v>
      </c>
    </row>
    <row r="13" ht="14.25" customHeight="1"/>
    <row r="14" ht="14.25" customHeight="1">
      <c r="A14" s="4" t="s">
        <v>49</v>
      </c>
      <c r="B14" s="4">
        <f>SUM(B9,B11:B12)</f>
        <v>323</v>
      </c>
    </row>
    <row r="15" ht="14.25" customHeight="1"/>
    <row r="16" ht="14.25" customHeight="1">
      <c r="A16" s="3" t="s">
        <v>50</v>
      </c>
      <c r="B16" s="3" t="s">
        <v>3</v>
      </c>
      <c r="C16" s="3" t="s">
        <v>4</v>
      </c>
      <c r="D16" s="3" t="s">
        <v>5</v>
      </c>
    </row>
    <row r="17" ht="14.25" customHeight="1">
      <c r="A17" s="2" t="s">
        <v>30</v>
      </c>
      <c r="B17" s="2">
        <v>141.0</v>
      </c>
      <c r="C17" s="2" t="s">
        <v>7</v>
      </c>
    </row>
    <row r="18" ht="14.25" customHeight="1">
      <c r="A18" s="2" t="s">
        <v>28</v>
      </c>
      <c r="B18" s="2">
        <v>50.0</v>
      </c>
      <c r="C18" s="2" t="s">
        <v>7</v>
      </c>
    </row>
    <row r="19" ht="14.25" customHeight="1">
      <c r="A19" s="2" t="s">
        <v>31</v>
      </c>
      <c r="B19" s="2">
        <v>10.0</v>
      </c>
      <c r="C19" s="2" t="s">
        <v>7</v>
      </c>
    </row>
    <row r="20" ht="14.25" customHeight="1">
      <c r="A20" s="2" t="s">
        <v>29</v>
      </c>
      <c r="B20" s="2">
        <v>8.0</v>
      </c>
      <c r="C20" s="2" t="s">
        <v>7</v>
      </c>
    </row>
    <row r="21" ht="14.25" customHeight="1">
      <c r="A21" s="2" t="s">
        <v>32</v>
      </c>
      <c r="B21" s="2">
        <v>3.0</v>
      </c>
      <c r="C21" s="2" t="s">
        <v>7</v>
      </c>
    </row>
    <row r="22" ht="14.25" customHeight="1">
      <c r="A22" s="2" t="s">
        <v>20</v>
      </c>
      <c r="B22" s="2">
        <v>59.0</v>
      </c>
      <c r="C22" s="2" t="s">
        <v>12</v>
      </c>
      <c r="D22" s="2" t="s">
        <v>33</v>
      </c>
    </row>
    <row r="23" ht="14.25" customHeight="1">
      <c r="A23" s="2" t="s">
        <v>51</v>
      </c>
      <c r="B23" s="2">
        <v>144.0</v>
      </c>
      <c r="C23" s="2" t="s">
        <v>12</v>
      </c>
      <c r="D23" s="2" t="s">
        <v>36</v>
      </c>
    </row>
    <row r="24" ht="14.25" customHeight="1"/>
    <row r="25" ht="14.25" customHeight="1">
      <c r="A25" s="4" t="s">
        <v>52</v>
      </c>
      <c r="B25" s="4">
        <f>SUM(B22:B23)</f>
        <v>203</v>
      </c>
    </row>
    <row r="26" ht="14.25" customHeight="1"/>
    <row r="27" ht="14.25" customHeight="1">
      <c r="A27" s="2" t="s">
        <v>53</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14"/>
    <col customWidth="1" min="2" max="2" width="9.43"/>
    <col customWidth="1" min="3" max="3" width="23.29"/>
    <col customWidth="1" min="4" max="4" width="22.0"/>
    <col customWidth="1" min="5" max="26" width="8.71"/>
  </cols>
  <sheetData>
    <row r="1" ht="14.25" customHeight="1">
      <c r="A1" s="1" t="s">
        <v>54</v>
      </c>
    </row>
    <row r="2" ht="14.25" customHeight="1">
      <c r="A2" s="2" t="s">
        <v>55</v>
      </c>
    </row>
    <row r="3" ht="14.25" customHeight="1"/>
    <row r="4" ht="14.25" customHeight="1">
      <c r="A4" s="3" t="s">
        <v>2</v>
      </c>
      <c r="B4" s="3" t="s">
        <v>3</v>
      </c>
      <c r="C4" s="3" t="s">
        <v>4</v>
      </c>
      <c r="D4" s="3" t="s">
        <v>5</v>
      </c>
    </row>
    <row r="5" ht="14.25" customHeight="1">
      <c r="A5" s="2" t="s">
        <v>41</v>
      </c>
      <c r="B5" s="2">
        <v>20.0</v>
      </c>
      <c r="C5" s="2" t="s">
        <v>7</v>
      </c>
    </row>
    <row r="6" ht="14.25" customHeight="1">
      <c r="A6" s="2" t="s">
        <v>42</v>
      </c>
      <c r="B6" s="2">
        <v>40.0</v>
      </c>
      <c r="C6" s="2" t="s">
        <v>7</v>
      </c>
    </row>
    <row r="7" ht="14.25" customHeight="1">
      <c r="A7" s="2" t="s">
        <v>43</v>
      </c>
      <c r="B7" s="2">
        <v>40.0</v>
      </c>
      <c r="C7" s="2" t="s">
        <v>7</v>
      </c>
    </row>
    <row r="8" ht="14.25" customHeight="1">
      <c r="A8" s="2" t="s">
        <v>44</v>
      </c>
      <c r="B8" s="2">
        <v>18.0</v>
      </c>
      <c r="C8" s="2" t="s">
        <v>7</v>
      </c>
    </row>
    <row r="9" ht="14.25" customHeight="1">
      <c r="A9" s="2" t="s">
        <v>45</v>
      </c>
      <c r="B9" s="2">
        <v>15.0</v>
      </c>
      <c r="C9" s="2" t="s">
        <v>12</v>
      </c>
      <c r="D9" s="2" t="s">
        <v>13</v>
      </c>
    </row>
    <row r="10" ht="14.25" customHeight="1">
      <c r="A10" s="2" t="s">
        <v>20</v>
      </c>
      <c r="B10" s="2">
        <v>71.0</v>
      </c>
      <c r="C10" s="2" t="s">
        <v>7</v>
      </c>
      <c r="D10" s="2" t="s">
        <v>21</v>
      </c>
    </row>
    <row r="11" ht="14.25" customHeight="1">
      <c r="A11" s="2" t="s">
        <v>56</v>
      </c>
      <c r="B11" s="2">
        <v>16.0</v>
      </c>
      <c r="C11" s="2" t="s">
        <v>12</v>
      </c>
      <c r="D11" s="2" t="s">
        <v>23</v>
      </c>
    </row>
    <row r="12" ht="14.25" customHeight="1">
      <c r="A12" s="2" t="s">
        <v>47</v>
      </c>
      <c r="B12" s="2">
        <v>148.0</v>
      </c>
      <c r="C12" s="2" t="s">
        <v>12</v>
      </c>
      <c r="D12" s="2" t="s">
        <v>57</v>
      </c>
    </row>
    <row r="13" ht="14.25" customHeight="1"/>
    <row r="14" ht="14.25" customHeight="1">
      <c r="A14" s="4" t="s">
        <v>58</v>
      </c>
      <c r="B14" s="4">
        <f>SUM(B9,B11:B12)</f>
        <v>179</v>
      </c>
    </row>
    <row r="15" ht="14.25" customHeight="1"/>
    <row r="16" ht="14.25" customHeight="1">
      <c r="A16" s="3" t="s">
        <v>50</v>
      </c>
      <c r="B16" s="3" t="s">
        <v>3</v>
      </c>
      <c r="C16" s="3" t="s">
        <v>4</v>
      </c>
      <c r="D16" s="3" t="s">
        <v>5</v>
      </c>
    </row>
    <row r="17" ht="14.25" customHeight="1">
      <c r="A17" s="2" t="s">
        <v>30</v>
      </c>
      <c r="B17" s="2">
        <v>42.0</v>
      </c>
      <c r="C17" s="2" t="s">
        <v>7</v>
      </c>
    </row>
    <row r="18" ht="14.25" customHeight="1">
      <c r="A18" s="2" t="s">
        <v>28</v>
      </c>
      <c r="B18" s="2">
        <v>2.0</v>
      </c>
      <c r="C18" s="2" t="s">
        <v>7</v>
      </c>
    </row>
    <row r="19" ht="14.25" customHeight="1">
      <c r="A19" s="2" t="s">
        <v>32</v>
      </c>
      <c r="B19" s="2">
        <v>34.0</v>
      </c>
      <c r="C19" s="2" t="s">
        <v>7</v>
      </c>
    </row>
    <row r="20" ht="14.25" customHeight="1">
      <c r="A20" s="2" t="s">
        <v>20</v>
      </c>
      <c r="B20" s="2">
        <v>68.0</v>
      </c>
      <c r="C20" s="2" t="s">
        <v>12</v>
      </c>
      <c r="D20" s="2" t="s">
        <v>33</v>
      </c>
    </row>
    <row r="21" ht="14.25" customHeight="1">
      <c r="A21" s="2" t="s">
        <v>59</v>
      </c>
      <c r="B21" s="2">
        <v>54.0</v>
      </c>
      <c r="C21" s="2" t="s">
        <v>12</v>
      </c>
      <c r="D21" s="2" t="s">
        <v>36</v>
      </c>
    </row>
    <row r="22" ht="14.25" customHeight="1"/>
    <row r="23" ht="14.25" customHeight="1">
      <c r="A23" s="4" t="s">
        <v>60</v>
      </c>
      <c r="B23" s="4">
        <f>SUM(B20:B21)</f>
        <v>122</v>
      </c>
    </row>
    <row r="24" ht="14.25" customHeight="1"/>
    <row r="25" ht="14.25" customHeight="1">
      <c r="A25" s="2" t="s">
        <v>61</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14"/>
    <col customWidth="1" min="2" max="2" width="9.43"/>
    <col customWidth="1" min="3" max="3" width="23.29"/>
    <col customWidth="1" min="4" max="4" width="22.0"/>
    <col customWidth="1" min="5" max="26" width="8.71"/>
  </cols>
  <sheetData>
    <row r="1" ht="14.25" customHeight="1">
      <c r="A1" s="1" t="s">
        <v>62</v>
      </c>
    </row>
    <row r="2" ht="14.25" customHeight="1">
      <c r="A2" s="2" t="s">
        <v>63</v>
      </c>
    </row>
    <row r="3" ht="14.25" customHeight="1"/>
    <row r="4" ht="14.25" customHeight="1">
      <c r="A4" s="3" t="s">
        <v>64</v>
      </c>
      <c r="B4" s="3" t="s">
        <v>3</v>
      </c>
      <c r="C4" s="3" t="s">
        <v>4</v>
      </c>
      <c r="D4" s="3" t="s">
        <v>5</v>
      </c>
    </row>
    <row r="5" ht="14.25" customHeight="1">
      <c r="A5" s="2" t="s">
        <v>41</v>
      </c>
      <c r="B5" s="2">
        <v>22.0</v>
      </c>
      <c r="C5" s="2" t="s">
        <v>7</v>
      </c>
    </row>
    <row r="6" ht="14.25" customHeight="1">
      <c r="A6" s="2" t="s">
        <v>42</v>
      </c>
      <c r="B6" s="2">
        <v>22.0</v>
      </c>
      <c r="C6" s="2" t="s">
        <v>7</v>
      </c>
    </row>
    <row r="7" ht="14.25" customHeight="1">
      <c r="A7" s="2" t="s">
        <v>43</v>
      </c>
      <c r="B7" s="2">
        <v>43.0</v>
      </c>
      <c r="C7" s="2" t="s">
        <v>7</v>
      </c>
    </row>
    <row r="8" ht="14.25" customHeight="1">
      <c r="A8" s="2" t="s">
        <v>44</v>
      </c>
      <c r="B8" s="2">
        <v>10.0</v>
      </c>
      <c r="C8" s="2" t="s">
        <v>7</v>
      </c>
    </row>
    <row r="9" ht="14.25" customHeight="1">
      <c r="A9" s="2" t="s">
        <v>65</v>
      </c>
      <c r="B9" s="6">
        <v>7.0</v>
      </c>
      <c r="C9" s="2" t="s">
        <v>12</v>
      </c>
      <c r="D9" s="2" t="s">
        <v>13</v>
      </c>
    </row>
    <row r="10" ht="14.25" customHeight="1">
      <c r="A10" s="2" t="s">
        <v>20</v>
      </c>
      <c r="B10" s="2">
        <v>62.0</v>
      </c>
      <c r="C10" s="2" t="s">
        <v>7</v>
      </c>
      <c r="D10" s="2" t="s">
        <v>21</v>
      </c>
    </row>
    <row r="11" ht="14.25" customHeight="1">
      <c r="A11" s="2" t="s">
        <v>66</v>
      </c>
      <c r="B11" s="2">
        <v>18.0</v>
      </c>
      <c r="C11" s="2" t="s">
        <v>12</v>
      </c>
      <c r="D11" s="2" t="s">
        <v>23</v>
      </c>
    </row>
    <row r="12" ht="14.25" customHeight="1">
      <c r="A12" s="2" t="s">
        <v>24</v>
      </c>
      <c r="B12" s="2">
        <v>162.0</v>
      </c>
      <c r="C12" s="2" t="s">
        <v>12</v>
      </c>
      <c r="D12" s="2" t="s">
        <v>67</v>
      </c>
    </row>
    <row r="13" ht="14.25" customHeight="1"/>
    <row r="14" ht="14.25" customHeight="1">
      <c r="A14" s="4" t="s">
        <v>68</v>
      </c>
      <c r="B14" s="4">
        <f>SUM(B9,B11:B12)</f>
        <v>187</v>
      </c>
    </row>
    <row r="15" ht="14.25" customHeight="1"/>
    <row r="16" ht="14.25" customHeight="1">
      <c r="A16" s="3" t="s">
        <v>69</v>
      </c>
      <c r="B16" s="3" t="s">
        <v>3</v>
      </c>
      <c r="C16" s="3" t="s">
        <v>4</v>
      </c>
      <c r="D16" s="3" t="s">
        <v>5</v>
      </c>
    </row>
    <row r="17" ht="14.25" customHeight="1">
      <c r="A17" s="2" t="s">
        <v>30</v>
      </c>
      <c r="B17" s="2">
        <v>56.0</v>
      </c>
      <c r="C17" s="2" t="s">
        <v>7</v>
      </c>
    </row>
    <row r="18" ht="14.25" customHeight="1">
      <c r="A18" s="2" t="s">
        <v>28</v>
      </c>
      <c r="B18" s="2">
        <v>38.0</v>
      </c>
      <c r="C18" s="2" t="s">
        <v>7</v>
      </c>
    </row>
    <row r="19" ht="14.25" customHeight="1">
      <c r="A19" s="2" t="s">
        <v>31</v>
      </c>
      <c r="B19" s="2">
        <v>2.0</v>
      </c>
      <c r="C19" s="2" t="s">
        <v>7</v>
      </c>
    </row>
    <row r="20" ht="14.25" customHeight="1">
      <c r="A20" s="2" t="s">
        <v>20</v>
      </c>
      <c r="B20" s="2">
        <v>49.0</v>
      </c>
      <c r="C20" s="2" t="s">
        <v>12</v>
      </c>
      <c r="D20" s="2" t="s">
        <v>33</v>
      </c>
    </row>
    <row r="21" ht="14.25" customHeight="1">
      <c r="A21" s="2" t="s">
        <v>70</v>
      </c>
      <c r="B21" s="2">
        <v>64.0</v>
      </c>
      <c r="C21" s="2" t="s">
        <v>12</v>
      </c>
      <c r="D21" s="2" t="s">
        <v>36</v>
      </c>
    </row>
    <row r="22" ht="14.25" customHeight="1"/>
    <row r="23" ht="14.25" customHeight="1">
      <c r="A23" s="4" t="s">
        <v>71</v>
      </c>
      <c r="B23" s="4">
        <f>SUM(B20:B21)</f>
        <v>113</v>
      </c>
    </row>
    <row r="24" ht="14.25" customHeight="1"/>
    <row r="25" ht="14.25" customHeight="1">
      <c r="A25" s="2" t="s">
        <v>72</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2023-05-08T04:22:27Z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