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ata_Holdings\G_Morne\Biotic\Fauna\Mammals\Moose\Moose Survey\Moose Survey 2017\Data\Survey Data_All Plots\"/>
    </mc:Choice>
  </mc:AlternateContent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6" i="1" l="1"/>
  <c r="J35" i="1"/>
  <c r="J34" i="1"/>
  <c r="J33" i="1"/>
  <c r="J32" i="1"/>
  <c r="J31" i="1"/>
  <c r="J30" i="1"/>
  <c r="J29" i="1"/>
  <c r="J28" i="1"/>
  <c r="D37" i="1"/>
  <c r="E37" i="1"/>
  <c r="F37" i="1"/>
  <c r="G37" i="1"/>
  <c r="H37" i="1"/>
  <c r="I36" i="1"/>
  <c r="I35" i="1"/>
  <c r="I34" i="1"/>
  <c r="I33" i="1"/>
  <c r="I32" i="1"/>
  <c r="I30" i="1"/>
  <c r="I29" i="1"/>
  <c r="I28" i="1"/>
  <c r="I26" i="1"/>
  <c r="J24" i="1"/>
  <c r="I24" i="1"/>
  <c r="J37" i="1" l="1"/>
  <c r="I37" i="1"/>
  <c r="I27" i="1"/>
  <c r="I25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I3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" i="1"/>
  <c r="J3" i="1"/>
  <c r="J4" i="1"/>
  <c r="J5" i="1"/>
  <c r="J6" i="1"/>
  <c r="J7" i="1"/>
  <c r="J8" i="1"/>
  <c r="J9" i="1"/>
</calcChain>
</file>

<file path=xl/sharedStrings.xml><?xml version="1.0" encoding="utf-8"?>
<sst xmlns="http://schemas.openxmlformats.org/spreadsheetml/2006/main" count="80" uniqueCount="48">
  <si>
    <t>ID</t>
  </si>
  <si>
    <t>Order</t>
  </si>
  <si>
    <t>Ls_59</t>
  </si>
  <si>
    <t>High</t>
  </si>
  <si>
    <t>Ln_126</t>
  </si>
  <si>
    <t>Ln_193</t>
  </si>
  <si>
    <t>Ln_145</t>
  </si>
  <si>
    <t>Ls_30</t>
  </si>
  <si>
    <t>Low</t>
  </si>
  <si>
    <t>Ln_130</t>
  </si>
  <si>
    <t>Ln_113</t>
  </si>
  <si>
    <t>Ls_5</t>
  </si>
  <si>
    <t>Ln_141</t>
  </si>
  <si>
    <t>Ln_143</t>
  </si>
  <si>
    <t>Ls_2</t>
  </si>
  <si>
    <t>Area</t>
  </si>
  <si>
    <t>Bulls</t>
  </si>
  <si>
    <t>Cows</t>
  </si>
  <si>
    <t>Unknown</t>
  </si>
  <si>
    <t>Calves</t>
  </si>
  <si>
    <t>Total_moose</t>
  </si>
  <si>
    <t>Calf_cow_ratio</t>
  </si>
  <si>
    <t>Stratum</t>
  </si>
  <si>
    <t>Ln_118</t>
  </si>
  <si>
    <t>Xhigh</t>
  </si>
  <si>
    <t>Ln_166</t>
  </si>
  <si>
    <t>Ln_109</t>
  </si>
  <si>
    <t>Ln_112</t>
  </si>
  <si>
    <t>Ln_119</t>
  </si>
  <si>
    <t>Ln_127</t>
  </si>
  <si>
    <t>Ln_192</t>
  </si>
  <si>
    <t>Ls_7</t>
  </si>
  <si>
    <t>Ln_161</t>
  </si>
  <si>
    <t>Ln_94</t>
  </si>
  <si>
    <t>Ln_144</t>
  </si>
  <si>
    <t>Ls_94</t>
  </si>
  <si>
    <t>Ls_92</t>
  </si>
  <si>
    <t>Ls_84</t>
  </si>
  <si>
    <t>Ls_6</t>
  </si>
  <si>
    <t>Ls_53</t>
  </si>
  <si>
    <t>Ln_182</t>
  </si>
  <si>
    <t>Ls_23</t>
  </si>
  <si>
    <t>Ls_67</t>
  </si>
  <si>
    <t>Ln_88</t>
  </si>
  <si>
    <t>Ln_170</t>
  </si>
  <si>
    <t>Ls_82</t>
  </si>
  <si>
    <t>Ls_26</t>
  </si>
  <si>
    <t>Ln_100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</si>
</sst>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1" applyFill="1"/>
    <xf numFmtId="1" fontId="1" fillId="0" borderId="0" xfId="1" applyNumberFormat="1" applyFill="1"/>
    <xf numFmtId="2" fontId="1" fillId="0" borderId="0" xfId="1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2"/>
  <sheetViews>
    <sheetView tabSelected="1" workbookViewId="0">
      <selection activeCell="I37" sqref="I37"/>
    </sheetView>
  </sheetViews>
  <sheetFormatPr defaultRowHeight="15" x14ac:dyDescent="0.25"/>
  <cols>
    <col min="2" max="2" width="11.85546875" customWidth="1"/>
    <col min="3" max="3" width="12.28515625" customWidth="1"/>
    <col min="4" max="4" width="9.140625" style="1"/>
    <col min="8" max="8" width="9.7109375" customWidth="1"/>
    <col min="9" max="9" width="11.7109375" customWidth="1"/>
    <col min="10" max="10" width="15" style="2" customWidth="1"/>
  </cols>
  <sheetData>
    <row r="1" spans="1:12" x14ac:dyDescent="0.25">
      <c r="A1" s="1" t="s">
        <v>0</v>
      </c>
      <c r="B1" s="1" t="s">
        <v>22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18</v>
      </c>
      <c r="I1" t="s">
        <v>20</v>
      </c>
      <c r="J1" s="2" t="s">
        <v>21</v>
      </c>
    </row>
    <row r="2" spans="1:12" x14ac:dyDescent="0.25">
      <c r="A2" s="1" t="s">
        <v>5</v>
      </c>
      <c r="B2" t="s">
        <v>24</v>
      </c>
      <c r="C2">
        <v>1</v>
      </c>
      <c r="D2" s="2">
        <v>4.4743631411300004</v>
      </c>
      <c r="E2" s="4">
        <v>7</v>
      </c>
      <c r="F2" s="4">
        <v>8</v>
      </c>
      <c r="G2" s="4">
        <v>4</v>
      </c>
      <c r="H2" s="3">
        <v>0</v>
      </c>
      <c r="I2" s="1">
        <f>E2+F2+G2+H2</f>
        <v>19</v>
      </c>
      <c r="J2" s="5">
        <f t="shared" ref="J2:J25" si="0">G2/F2</f>
        <v>0.5</v>
      </c>
      <c r="L2" s="2"/>
    </row>
    <row r="3" spans="1:12" x14ac:dyDescent="0.25">
      <c r="A3" s="1" t="s">
        <v>9</v>
      </c>
      <c r="B3" t="s">
        <v>24</v>
      </c>
      <c r="C3">
        <v>2</v>
      </c>
      <c r="D3" s="2">
        <v>3.98717045242</v>
      </c>
      <c r="E3" s="4">
        <v>10</v>
      </c>
      <c r="F3" s="4">
        <v>7</v>
      </c>
      <c r="G3" s="4">
        <v>1</v>
      </c>
      <c r="H3" s="3">
        <v>0</v>
      </c>
      <c r="I3" s="1">
        <f>E3+F3+G3+H3</f>
        <v>18</v>
      </c>
      <c r="J3" s="5">
        <f t="shared" si="0"/>
        <v>0.14285714285714285</v>
      </c>
      <c r="L3" s="2"/>
    </row>
    <row r="4" spans="1:12" x14ac:dyDescent="0.25">
      <c r="A4" s="1" t="s">
        <v>11</v>
      </c>
      <c r="B4" t="s">
        <v>24</v>
      </c>
      <c r="C4">
        <v>3</v>
      </c>
      <c r="D4" s="2">
        <v>4.1175156510399997</v>
      </c>
      <c r="E4" s="4">
        <v>1</v>
      </c>
      <c r="F4" s="4">
        <v>4</v>
      </c>
      <c r="G4" s="4">
        <v>3</v>
      </c>
      <c r="H4" s="3">
        <v>0</v>
      </c>
      <c r="I4" s="1">
        <f t="shared" ref="I4:I36" si="1">E4+F4+G4+H4</f>
        <v>8</v>
      </c>
      <c r="J4" s="5">
        <f t="shared" si="0"/>
        <v>0.75</v>
      </c>
      <c r="L4" s="2"/>
    </row>
    <row r="5" spans="1:12" x14ac:dyDescent="0.25">
      <c r="A5" s="1" t="s">
        <v>12</v>
      </c>
      <c r="B5" t="s">
        <v>24</v>
      </c>
      <c r="C5">
        <v>4</v>
      </c>
      <c r="D5" s="2">
        <v>3.77083144728</v>
      </c>
      <c r="E5" s="4">
        <v>6</v>
      </c>
      <c r="F5" s="4">
        <v>5</v>
      </c>
      <c r="G5" s="4">
        <v>3</v>
      </c>
      <c r="H5" s="3">
        <v>0</v>
      </c>
      <c r="I5" s="1">
        <f t="shared" si="1"/>
        <v>14</v>
      </c>
      <c r="J5" s="5">
        <f t="shared" si="0"/>
        <v>0.6</v>
      </c>
      <c r="L5" s="2"/>
    </row>
    <row r="6" spans="1:12" x14ac:dyDescent="0.25">
      <c r="A6" s="1" t="s">
        <v>10</v>
      </c>
      <c r="B6" t="s">
        <v>24</v>
      </c>
      <c r="C6">
        <v>5</v>
      </c>
      <c r="D6" s="2">
        <v>4.25297620062</v>
      </c>
      <c r="E6" s="4">
        <v>7</v>
      </c>
      <c r="F6" s="4">
        <v>9</v>
      </c>
      <c r="G6" s="4">
        <v>4</v>
      </c>
      <c r="H6" s="3">
        <v>1</v>
      </c>
      <c r="I6" s="1">
        <f t="shared" si="1"/>
        <v>21</v>
      </c>
      <c r="J6" s="5">
        <f t="shared" si="0"/>
        <v>0.44444444444444442</v>
      </c>
      <c r="L6" s="2"/>
    </row>
    <row r="7" spans="1:12" x14ac:dyDescent="0.25">
      <c r="A7" s="1" t="s">
        <v>13</v>
      </c>
      <c r="B7" t="s">
        <v>24</v>
      </c>
      <c r="C7">
        <v>6</v>
      </c>
      <c r="D7" s="2">
        <v>3.8243053267499998</v>
      </c>
      <c r="E7" s="4">
        <v>1</v>
      </c>
      <c r="F7" s="4">
        <v>4</v>
      </c>
      <c r="G7" s="4">
        <v>1</v>
      </c>
      <c r="H7" s="3">
        <v>1</v>
      </c>
      <c r="I7" s="1">
        <f t="shared" si="1"/>
        <v>7</v>
      </c>
      <c r="J7" s="5">
        <f t="shared" si="0"/>
        <v>0.25</v>
      </c>
      <c r="L7" s="2"/>
    </row>
    <row r="8" spans="1:12" x14ac:dyDescent="0.25">
      <c r="A8" s="1" t="s">
        <v>14</v>
      </c>
      <c r="B8" t="s">
        <v>24</v>
      </c>
      <c r="C8">
        <v>7</v>
      </c>
      <c r="D8" s="2">
        <v>4.0760704111499999</v>
      </c>
      <c r="E8" s="4">
        <v>2</v>
      </c>
      <c r="F8" s="4">
        <v>9</v>
      </c>
      <c r="G8" s="4">
        <v>3</v>
      </c>
      <c r="H8" s="3">
        <v>1</v>
      </c>
      <c r="I8" s="1">
        <f t="shared" si="1"/>
        <v>15</v>
      </c>
      <c r="J8" s="5">
        <f t="shared" si="0"/>
        <v>0.33333333333333331</v>
      </c>
      <c r="L8" s="2"/>
    </row>
    <row r="9" spans="1:12" x14ac:dyDescent="0.25">
      <c r="A9" s="1" t="s">
        <v>23</v>
      </c>
      <c r="B9" t="s">
        <v>24</v>
      </c>
      <c r="C9">
        <v>8</v>
      </c>
      <c r="D9" s="2">
        <v>4.1767217891500001</v>
      </c>
      <c r="E9" s="4">
        <v>9</v>
      </c>
      <c r="F9" s="4">
        <v>9</v>
      </c>
      <c r="G9" s="4">
        <v>3</v>
      </c>
      <c r="H9" s="3">
        <v>0</v>
      </c>
      <c r="I9" s="1">
        <f t="shared" si="1"/>
        <v>21</v>
      </c>
      <c r="J9" s="5">
        <f t="shared" si="0"/>
        <v>0.33333333333333331</v>
      </c>
      <c r="L9" s="2"/>
    </row>
    <row r="10" spans="1:12" x14ac:dyDescent="0.25">
      <c r="A10" s="1" t="s">
        <v>25</v>
      </c>
      <c r="B10" t="s">
        <v>3</v>
      </c>
      <c r="C10">
        <v>1</v>
      </c>
      <c r="D10" s="2">
        <v>3.9150135611200003</v>
      </c>
      <c r="E10" s="4">
        <v>2</v>
      </c>
      <c r="F10" s="4">
        <v>6</v>
      </c>
      <c r="G10" s="4">
        <v>4</v>
      </c>
      <c r="H10" s="3">
        <v>0</v>
      </c>
      <c r="I10" s="1">
        <f t="shared" si="1"/>
        <v>12</v>
      </c>
      <c r="J10" s="5">
        <f t="shared" si="0"/>
        <v>0.66666666666666663</v>
      </c>
      <c r="L10" s="2"/>
    </row>
    <row r="11" spans="1:12" x14ac:dyDescent="0.25">
      <c r="A11" s="1" t="s">
        <v>26</v>
      </c>
      <c r="B11" t="s">
        <v>3</v>
      </c>
      <c r="C11">
        <v>2</v>
      </c>
      <c r="D11" s="2">
        <v>4.2139887430999998</v>
      </c>
      <c r="E11" s="4">
        <v>2</v>
      </c>
      <c r="F11" s="4">
        <v>1</v>
      </c>
      <c r="G11" s="4">
        <v>1</v>
      </c>
      <c r="H11" s="3">
        <v>0</v>
      </c>
      <c r="I11" s="1">
        <f t="shared" si="1"/>
        <v>4</v>
      </c>
      <c r="J11" s="5">
        <f t="shared" si="0"/>
        <v>1</v>
      </c>
      <c r="L11" s="2"/>
    </row>
    <row r="12" spans="1:12" x14ac:dyDescent="0.25">
      <c r="A12" s="1" t="s">
        <v>7</v>
      </c>
      <c r="B12" t="s">
        <v>3</v>
      </c>
      <c r="C12">
        <v>3</v>
      </c>
      <c r="D12" s="2">
        <v>4.1046593144100001</v>
      </c>
      <c r="E12" s="4">
        <v>4</v>
      </c>
      <c r="F12" s="4">
        <v>4</v>
      </c>
      <c r="G12" s="4">
        <v>2</v>
      </c>
      <c r="H12" s="3">
        <v>0</v>
      </c>
      <c r="I12" s="1">
        <f t="shared" si="1"/>
        <v>10</v>
      </c>
      <c r="J12" s="5">
        <f t="shared" si="0"/>
        <v>0.5</v>
      </c>
      <c r="L12" s="2"/>
    </row>
    <row r="13" spans="1:12" x14ac:dyDescent="0.25">
      <c r="A13" s="1" t="s">
        <v>6</v>
      </c>
      <c r="B13" t="s">
        <v>3</v>
      </c>
      <c r="C13">
        <v>4</v>
      </c>
      <c r="D13" s="2">
        <v>4.0489059301200001</v>
      </c>
      <c r="E13" s="4">
        <v>1</v>
      </c>
      <c r="F13" s="4">
        <v>2</v>
      </c>
      <c r="G13" s="4">
        <v>2</v>
      </c>
      <c r="H13" s="3">
        <v>0</v>
      </c>
      <c r="I13" s="1">
        <f t="shared" si="1"/>
        <v>5</v>
      </c>
      <c r="J13" s="5">
        <f t="shared" si="0"/>
        <v>1</v>
      </c>
      <c r="L13" s="2"/>
    </row>
    <row r="14" spans="1:12" x14ac:dyDescent="0.25">
      <c r="A14" s="1" t="s">
        <v>27</v>
      </c>
      <c r="B14" t="s">
        <v>3</v>
      </c>
      <c r="C14">
        <v>5</v>
      </c>
      <c r="D14" s="2">
        <v>4.1292164960599997</v>
      </c>
      <c r="E14" s="4">
        <v>2</v>
      </c>
      <c r="F14" s="4">
        <v>4</v>
      </c>
      <c r="G14" s="4">
        <v>3</v>
      </c>
      <c r="H14" s="3">
        <v>0</v>
      </c>
      <c r="I14" s="1">
        <f t="shared" si="1"/>
        <v>9</v>
      </c>
      <c r="J14" s="5">
        <f t="shared" si="0"/>
        <v>0.75</v>
      </c>
      <c r="L14" s="2"/>
    </row>
    <row r="15" spans="1:12" x14ac:dyDescent="0.25">
      <c r="A15" s="1" t="s">
        <v>28</v>
      </c>
      <c r="B15" t="s">
        <v>3</v>
      </c>
      <c r="C15">
        <v>6</v>
      </c>
      <c r="D15" s="2">
        <v>4.0363733957500001</v>
      </c>
      <c r="E15" s="4">
        <v>11</v>
      </c>
      <c r="F15" s="4">
        <v>8</v>
      </c>
      <c r="G15" s="4">
        <v>4</v>
      </c>
      <c r="H15" s="3">
        <v>1</v>
      </c>
      <c r="I15" s="1">
        <f t="shared" si="1"/>
        <v>24</v>
      </c>
      <c r="J15" s="5">
        <f t="shared" si="0"/>
        <v>0.5</v>
      </c>
      <c r="L15" s="2"/>
    </row>
    <row r="16" spans="1:12" x14ac:dyDescent="0.25">
      <c r="A16" s="1" t="s">
        <v>4</v>
      </c>
      <c r="B16" t="s">
        <v>3</v>
      </c>
      <c r="C16">
        <v>7</v>
      </c>
      <c r="D16" s="2">
        <v>4.0364914818899997</v>
      </c>
      <c r="E16" s="4">
        <v>4</v>
      </c>
      <c r="F16" s="4">
        <v>1</v>
      </c>
      <c r="G16" s="4">
        <v>0</v>
      </c>
      <c r="H16" s="3">
        <v>0</v>
      </c>
      <c r="I16" s="1">
        <f t="shared" si="1"/>
        <v>5</v>
      </c>
      <c r="J16" s="5">
        <f t="shared" si="0"/>
        <v>0</v>
      </c>
      <c r="L16" s="2"/>
    </row>
    <row r="17" spans="1:13" x14ac:dyDescent="0.25">
      <c r="A17" s="1" t="s">
        <v>29</v>
      </c>
      <c r="B17" t="s">
        <v>3</v>
      </c>
      <c r="C17">
        <v>8</v>
      </c>
      <c r="D17" s="2">
        <v>4.0852785695799998</v>
      </c>
      <c r="E17" s="4">
        <v>3</v>
      </c>
      <c r="F17" s="4">
        <v>8</v>
      </c>
      <c r="G17" s="4">
        <v>3</v>
      </c>
      <c r="H17" s="3">
        <v>2</v>
      </c>
      <c r="I17" s="1">
        <f t="shared" si="1"/>
        <v>16</v>
      </c>
      <c r="J17" s="5">
        <f t="shared" si="0"/>
        <v>0.375</v>
      </c>
      <c r="L17" s="2"/>
    </row>
    <row r="18" spans="1:13" x14ac:dyDescent="0.25">
      <c r="A18" s="1" t="s">
        <v>30</v>
      </c>
      <c r="B18" t="s">
        <v>3</v>
      </c>
      <c r="C18">
        <v>9</v>
      </c>
      <c r="D18" s="2">
        <v>3.5688632572599999</v>
      </c>
      <c r="E18" s="4">
        <v>3</v>
      </c>
      <c r="F18" s="4">
        <v>15</v>
      </c>
      <c r="G18" s="4">
        <v>6</v>
      </c>
      <c r="H18" s="3">
        <v>0</v>
      </c>
      <c r="I18" s="1">
        <f t="shared" si="1"/>
        <v>24</v>
      </c>
      <c r="J18" s="5">
        <f t="shared" si="0"/>
        <v>0.4</v>
      </c>
      <c r="L18" s="2"/>
    </row>
    <row r="19" spans="1:13" x14ac:dyDescent="0.25">
      <c r="A19" s="1" t="s">
        <v>2</v>
      </c>
      <c r="B19" t="s">
        <v>3</v>
      </c>
      <c r="C19">
        <v>10</v>
      </c>
      <c r="D19" s="2">
        <v>3.9959862135500002</v>
      </c>
      <c r="E19" s="4">
        <v>2</v>
      </c>
      <c r="F19" s="4">
        <v>4</v>
      </c>
      <c r="G19" s="4">
        <v>2</v>
      </c>
      <c r="H19" s="3">
        <v>0</v>
      </c>
      <c r="I19" s="1">
        <f t="shared" si="1"/>
        <v>8</v>
      </c>
      <c r="J19" s="5">
        <f t="shared" si="0"/>
        <v>0.5</v>
      </c>
      <c r="L19" s="2"/>
    </row>
    <row r="20" spans="1:13" x14ac:dyDescent="0.25">
      <c r="A20" s="1" t="s">
        <v>31</v>
      </c>
      <c r="B20" t="s">
        <v>3</v>
      </c>
      <c r="C20">
        <v>11</v>
      </c>
      <c r="D20" s="2">
        <v>4.0786665831200004</v>
      </c>
      <c r="E20" s="4">
        <v>3</v>
      </c>
      <c r="F20" s="4">
        <v>6</v>
      </c>
      <c r="G20" s="4">
        <v>3</v>
      </c>
      <c r="H20" s="3">
        <v>0</v>
      </c>
      <c r="I20" s="1">
        <f t="shared" si="1"/>
        <v>12</v>
      </c>
      <c r="J20" s="5">
        <f t="shared" si="0"/>
        <v>0.5</v>
      </c>
      <c r="L20" s="2"/>
    </row>
    <row r="21" spans="1:13" x14ac:dyDescent="0.25">
      <c r="A21" s="1" t="s">
        <v>32</v>
      </c>
      <c r="B21" t="s">
        <v>3</v>
      </c>
      <c r="C21">
        <v>12</v>
      </c>
      <c r="D21" s="2">
        <v>4.1254777358499997</v>
      </c>
      <c r="E21" s="4">
        <v>4</v>
      </c>
      <c r="F21" s="4">
        <v>1</v>
      </c>
      <c r="G21" s="4">
        <v>0</v>
      </c>
      <c r="H21" s="3">
        <v>0</v>
      </c>
      <c r="I21" s="1">
        <f t="shared" si="1"/>
        <v>5</v>
      </c>
      <c r="J21" s="5">
        <f t="shared" si="0"/>
        <v>0</v>
      </c>
      <c r="L21" s="2"/>
    </row>
    <row r="22" spans="1:13" x14ac:dyDescent="0.25">
      <c r="A22" s="1" t="s">
        <v>33</v>
      </c>
      <c r="B22" t="s">
        <v>3</v>
      </c>
      <c r="C22">
        <v>13</v>
      </c>
      <c r="D22" s="2">
        <v>3.9236043127399998</v>
      </c>
      <c r="E22" s="4">
        <v>3</v>
      </c>
      <c r="F22" s="4">
        <v>9</v>
      </c>
      <c r="G22" s="4">
        <v>4</v>
      </c>
      <c r="H22" s="3">
        <v>0</v>
      </c>
      <c r="I22" s="1">
        <f t="shared" si="1"/>
        <v>16</v>
      </c>
      <c r="J22" s="5">
        <f t="shared" si="0"/>
        <v>0.44444444444444442</v>
      </c>
      <c r="L22" s="2"/>
    </row>
    <row r="23" spans="1:13" x14ac:dyDescent="0.25">
      <c r="A23" s="1" t="s">
        <v>34</v>
      </c>
      <c r="B23" t="s">
        <v>3</v>
      </c>
      <c r="C23">
        <v>14</v>
      </c>
      <c r="D23" s="2">
        <v>3.9403651072499999</v>
      </c>
      <c r="E23" s="4">
        <v>4</v>
      </c>
      <c r="F23" s="4">
        <v>3</v>
      </c>
      <c r="G23" s="4">
        <v>0</v>
      </c>
      <c r="H23" s="3">
        <v>0</v>
      </c>
      <c r="I23" s="1">
        <f t="shared" si="1"/>
        <v>7</v>
      </c>
      <c r="J23" s="5">
        <f t="shared" si="0"/>
        <v>0</v>
      </c>
      <c r="L23" s="2"/>
    </row>
    <row r="24" spans="1:13" x14ac:dyDescent="0.25">
      <c r="A24" s="1" t="s">
        <v>35</v>
      </c>
      <c r="B24" t="s">
        <v>3</v>
      </c>
      <c r="C24">
        <v>15</v>
      </c>
      <c r="D24" s="2">
        <v>4.0072983477299999</v>
      </c>
      <c r="E24" s="4">
        <v>3</v>
      </c>
      <c r="F24" s="4">
        <v>4</v>
      </c>
      <c r="G24" s="4">
        <v>2</v>
      </c>
      <c r="H24" s="3">
        <v>0</v>
      </c>
      <c r="I24" s="1">
        <f t="shared" si="1"/>
        <v>9</v>
      </c>
      <c r="J24" s="5">
        <f t="shared" si="0"/>
        <v>0.5</v>
      </c>
      <c r="L24" s="2"/>
    </row>
    <row r="25" spans="1:13" x14ac:dyDescent="0.25">
      <c r="A25" s="1" t="s">
        <v>36</v>
      </c>
      <c r="B25" t="s">
        <v>3</v>
      </c>
      <c r="C25">
        <v>16</v>
      </c>
      <c r="D25" s="2">
        <v>3.8346309248700003</v>
      </c>
      <c r="E25" s="4">
        <v>2</v>
      </c>
      <c r="F25" s="4">
        <v>1</v>
      </c>
      <c r="G25" s="4">
        <v>1</v>
      </c>
      <c r="H25" s="3">
        <v>0</v>
      </c>
      <c r="I25" s="1">
        <f t="shared" si="1"/>
        <v>4</v>
      </c>
      <c r="J25" s="5">
        <f t="shared" si="0"/>
        <v>1</v>
      </c>
      <c r="L25" s="2"/>
    </row>
    <row r="26" spans="1:13" x14ac:dyDescent="0.25">
      <c r="A26" s="1" t="s">
        <v>37</v>
      </c>
      <c r="B26" t="s">
        <v>3</v>
      </c>
      <c r="C26">
        <v>17</v>
      </c>
      <c r="D26" s="2">
        <v>3.9122890074999996</v>
      </c>
      <c r="E26" s="4">
        <v>1</v>
      </c>
      <c r="F26" s="4">
        <v>5</v>
      </c>
      <c r="G26" s="4">
        <v>2</v>
      </c>
      <c r="H26" s="3">
        <v>0</v>
      </c>
      <c r="I26" s="1">
        <f t="shared" si="1"/>
        <v>8</v>
      </c>
      <c r="J26" s="5">
        <f>G24/F24</f>
        <v>0.5</v>
      </c>
      <c r="L26" s="2"/>
    </row>
    <row r="27" spans="1:13" x14ac:dyDescent="0.25">
      <c r="A27" s="1" t="s">
        <v>38</v>
      </c>
      <c r="B27" t="s">
        <v>3</v>
      </c>
      <c r="C27">
        <v>18</v>
      </c>
      <c r="D27" s="2">
        <v>4.0356832541600003</v>
      </c>
      <c r="E27" s="3">
        <v>0</v>
      </c>
      <c r="F27" s="4">
        <v>1</v>
      </c>
      <c r="G27" s="4">
        <v>1</v>
      </c>
      <c r="H27" s="3">
        <v>1</v>
      </c>
      <c r="I27" s="1">
        <f t="shared" si="1"/>
        <v>3</v>
      </c>
      <c r="J27" s="5">
        <f>G27/F27</f>
        <v>1</v>
      </c>
      <c r="L27" s="2"/>
    </row>
    <row r="28" spans="1:13" x14ac:dyDescent="0.25">
      <c r="A28" s="1" t="s">
        <v>39</v>
      </c>
      <c r="B28" t="s">
        <v>8</v>
      </c>
      <c r="C28">
        <v>1</v>
      </c>
      <c r="D28" s="2">
        <v>4.11613472254</v>
      </c>
      <c r="E28" s="3">
        <v>3</v>
      </c>
      <c r="F28" s="4">
        <v>6</v>
      </c>
      <c r="G28" s="4">
        <v>1</v>
      </c>
      <c r="H28" s="3">
        <v>2</v>
      </c>
      <c r="I28" s="1">
        <f t="shared" si="1"/>
        <v>12</v>
      </c>
      <c r="J28" s="5">
        <f t="shared" ref="J28:J37" si="2">G28/F28</f>
        <v>0.16666666666666666</v>
      </c>
      <c r="L28" s="2"/>
    </row>
    <row r="29" spans="1:13" x14ac:dyDescent="0.25">
      <c r="A29" s="1" t="s">
        <v>40</v>
      </c>
      <c r="B29" t="s">
        <v>8</v>
      </c>
      <c r="C29">
        <v>2</v>
      </c>
      <c r="D29" s="2">
        <v>3.9057348415100002</v>
      </c>
      <c r="E29" s="3">
        <v>1</v>
      </c>
      <c r="F29" s="4">
        <v>0</v>
      </c>
      <c r="G29" s="4">
        <v>0</v>
      </c>
      <c r="H29" s="3">
        <v>0</v>
      </c>
      <c r="I29" s="1">
        <f t="shared" si="1"/>
        <v>1</v>
      </c>
      <c r="J29" s="5" t="e">
        <f t="shared" si="2"/>
        <v>#DIV/0!</v>
      </c>
      <c r="L29" s="2"/>
      <c r="M29" s="1"/>
    </row>
    <row r="30" spans="1:13" x14ac:dyDescent="0.25">
      <c r="A30" s="1" t="s">
        <v>41</v>
      </c>
      <c r="B30" t="s">
        <v>8</v>
      </c>
      <c r="C30">
        <v>3</v>
      </c>
      <c r="D30" s="2">
        <v>4.0082072741200001</v>
      </c>
      <c r="E30" s="3">
        <v>1</v>
      </c>
      <c r="F30" s="4">
        <v>2</v>
      </c>
      <c r="G30" s="4">
        <v>0</v>
      </c>
      <c r="H30" s="3">
        <v>0</v>
      </c>
      <c r="I30" s="1">
        <f t="shared" si="1"/>
        <v>3</v>
      </c>
      <c r="J30" s="5">
        <f t="shared" si="2"/>
        <v>0</v>
      </c>
      <c r="L30" s="2"/>
    </row>
    <row r="31" spans="1:13" x14ac:dyDescent="0.25">
      <c r="A31" s="1" t="s">
        <v>42</v>
      </c>
      <c r="B31" t="s">
        <v>8</v>
      </c>
      <c r="C31">
        <v>4</v>
      </c>
      <c r="D31" s="2">
        <v>4.03498607517</v>
      </c>
      <c r="E31" s="3">
        <v>0</v>
      </c>
      <c r="F31" s="4">
        <v>0</v>
      </c>
      <c r="G31" s="4">
        <v>0</v>
      </c>
      <c r="H31" s="3">
        <v>0</v>
      </c>
      <c r="I31" s="1">
        <v>0</v>
      </c>
      <c r="J31" s="5" t="e">
        <f t="shared" si="2"/>
        <v>#DIV/0!</v>
      </c>
      <c r="L31" s="2"/>
    </row>
    <row r="32" spans="1:13" x14ac:dyDescent="0.25">
      <c r="A32" s="1" t="s">
        <v>43</v>
      </c>
      <c r="B32" t="s">
        <v>8</v>
      </c>
      <c r="C32">
        <v>5</v>
      </c>
      <c r="D32" s="2">
        <v>4.2498836894500007</v>
      </c>
      <c r="E32" s="3">
        <v>0</v>
      </c>
      <c r="F32" s="4">
        <v>1</v>
      </c>
      <c r="G32" s="4">
        <v>1</v>
      </c>
      <c r="H32" s="3">
        <v>0</v>
      </c>
      <c r="I32" s="1">
        <f t="shared" si="1"/>
        <v>2</v>
      </c>
      <c r="J32" s="5">
        <f t="shared" si="2"/>
        <v>1</v>
      </c>
    </row>
    <row r="33" spans="1:12" x14ac:dyDescent="0.25">
      <c r="A33" s="1" t="s">
        <v>44</v>
      </c>
      <c r="B33" t="s">
        <v>8</v>
      </c>
      <c r="C33">
        <v>6</v>
      </c>
      <c r="D33" s="2">
        <v>3.9635124141999998</v>
      </c>
      <c r="E33" s="3">
        <v>1</v>
      </c>
      <c r="F33" s="4">
        <v>0</v>
      </c>
      <c r="G33" s="4">
        <v>0</v>
      </c>
      <c r="H33" s="3">
        <v>0</v>
      </c>
      <c r="I33" s="1">
        <f t="shared" si="1"/>
        <v>1</v>
      </c>
      <c r="J33" s="5" t="e">
        <f t="shared" si="2"/>
        <v>#DIV/0!</v>
      </c>
    </row>
    <row r="34" spans="1:12" x14ac:dyDescent="0.25">
      <c r="A34" s="1" t="s">
        <v>45</v>
      </c>
      <c r="B34" t="s">
        <v>8</v>
      </c>
      <c r="C34">
        <v>7</v>
      </c>
      <c r="D34" s="2">
        <v>3.9505105600500001</v>
      </c>
      <c r="E34" s="3">
        <v>2</v>
      </c>
      <c r="F34" s="4">
        <v>0</v>
      </c>
      <c r="G34" s="4">
        <v>0</v>
      </c>
      <c r="H34" s="3">
        <v>0</v>
      </c>
      <c r="I34" s="1">
        <f t="shared" si="1"/>
        <v>2</v>
      </c>
      <c r="J34" s="5" t="e">
        <f t="shared" si="2"/>
        <v>#DIV/0!</v>
      </c>
    </row>
    <row r="35" spans="1:12" x14ac:dyDescent="0.25">
      <c r="A35" s="1" t="s">
        <v>46</v>
      </c>
      <c r="B35" t="s">
        <v>8</v>
      </c>
      <c r="C35">
        <v>8</v>
      </c>
      <c r="D35" s="2">
        <v>3.97958370452</v>
      </c>
      <c r="E35" s="1">
        <v>2</v>
      </c>
      <c r="F35" s="1">
        <v>1</v>
      </c>
      <c r="G35" s="1">
        <v>1</v>
      </c>
      <c r="H35" s="1">
        <v>0</v>
      </c>
      <c r="I35" s="1">
        <f t="shared" si="1"/>
        <v>4</v>
      </c>
      <c r="J35" s="5">
        <f t="shared" si="2"/>
        <v>1</v>
      </c>
    </row>
    <row r="36" spans="1:12" x14ac:dyDescent="0.25">
      <c r="A36" s="1" t="s">
        <v>47</v>
      </c>
      <c r="B36" t="s">
        <v>8</v>
      </c>
      <c r="C36">
        <v>9</v>
      </c>
      <c r="D36" s="2">
        <v>4.3444244112900003</v>
      </c>
      <c r="E36" s="3">
        <v>0</v>
      </c>
      <c r="F36" s="4">
        <v>4</v>
      </c>
      <c r="G36" s="4">
        <v>2</v>
      </c>
      <c r="H36" s="3">
        <v>0</v>
      </c>
      <c r="I36" s="1">
        <f t="shared" si="1"/>
        <v>6</v>
      </c>
      <c r="J36" s="5">
        <f t="shared" si="2"/>
        <v>0.5</v>
      </c>
    </row>
    <row r="37" spans="1:12" x14ac:dyDescent="0.25">
      <c r="D37" s="2">
        <f t="shared" ref="D37:I37" si="3">SUM(D2:D36)</f>
        <v>141.22572434844997</v>
      </c>
      <c r="E37" s="1">
        <f t="shared" si="3"/>
        <v>107</v>
      </c>
      <c r="F37" s="1">
        <f t="shared" si="3"/>
        <v>152</v>
      </c>
      <c r="G37" s="1">
        <f t="shared" si="3"/>
        <v>67</v>
      </c>
      <c r="H37" s="1">
        <f t="shared" si="3"/>
        <v>9</v>
      </c>
      <c r="I37" s="1">
        <f t="shared" si="3"/>
        <v>335</v>
      </c>
      <c r="J37" s="5">
        <f t="shared" si="2"/>
        <v>0.44078947368421051</v>
      </c>
    </row>
    <row r="38" spans="1:12" x14ac:dyDescent="0.25">
      <c r="J38" s="5"/>
    </row>
    <row r="39" spans="1:12" x14ac:dyDescent="0.25">
      <c r="J39" s="5"/>
    </row>
    <row r="40" spans="1:12" x14ac:dyDescent="0.25">
      <c r="A40" s="1"/>
      <c r="B40" s="1"/>
      <c r="E40" s="1"/>
      <c r="F40" s="1"/>
      <c r="G40" s="1"/>
      <c r="H40" s="1"/>
      <c r="I40" s="1"/>
      <c r="L40" s="2"/>
    </row>
    <row r="41" spans="1:12" x14ac:dyDescent="0.25">
      <c r="A41" s="1"/>
      <c r="B41" s="1"/>
      <c r="E41" s="1"/>
      <c r="F41" s="1"/>
      <c r="G41" s="1"/>
      <c r="H41" s="1"/>
      <c r="I41" s="1"/>
      <c r="L41" s="2"/>
    </row>
    <row r="42" spans="1:12" x14ac:dyDescent="0.25">
      <c r="A42" s="1"/>
      <c r="B42" s="1"/>
      <c r="E42" s="1"/>
      <c r="F42" s="1"/>
      <c r="G42" s="1"/>
      <c r="H42" s="1"/>
      <c r="I42" s="1"/>
      <c r="L42" s="2"/>
    </row>
    <row r="43" spans="1:12" x14ac:dyDescent="0.25">
      <c r="A43" s="1"/>
      <c r="B43" s="1"/>
      <c r="E43" s="1"/>
      <c r="F43" s="1"/>
      <c r="G43" s="1"/>
      <c r="H43" s="1"/>
      <c r="I43" s="1"/>
      <c r="L43" s="2"/>
    </row>
    <row r="44" spans="1:12" x14ac:dyDescent="0.25">
      <c r="A44" s="1"/>
      <c r="B44" s="1"/>
      <c r="E44" s="1"/>
      <c r="F44" s="1"/>
      <c r="G44" s="1"/>
      <c r="H44" s="1"/>
      <c r="I44" s="1"/>
      <c r="L44" s="2"/>
    </row>
    <row r="45" spans="1:12" x14ac:dyDescent="0.25">
      <c r="A45" s="1"/>
      <c r="B45" s="1"/>
      <c r="E45" s="1"/>
      <c r="F45" s="1"/>
      <c r="G45" s="1"/>
      <c r="H45" s="1"/>
      <c r="I45" s="1"/>
      <c r="L45" s="2"/>
    </row>
    <row r="46" spans="1:12" x14ac:dyDescent="0.25">
      <c r="A46" s="1"/>
      <c r="B46" s="1"/>
      <c r="E46" s="1"/>
      <c r="F46" s="1"/>
      <c r="G46" s="1"/>
      <c r="H46" s="1"/>
      <c r="I46" s="1"/>
      <c r="L46" s="2"/>
    </row>
    <row r="47" spans="1:12" x14ac:dyDescent="0.25">
      <c r="A47" s="1"/>
      <c r="B47" s="1"/>
      <c r="C47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</sheetData>
  <printOptions gridLines="1"/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Parks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Gerrow</dc:creator>
  <cp:lastModifiedBy>Tom Knight</cp:lastModifiedBy>
  <cp:lastPrinted>2015-03-12T11:57:51Z</cp:lastPrinted>
  <dcterms:created xsi:type="dcterms:W3CDTF">2015-03-10T17:35:36Z</dcterms:created>
  <dcterms:modified xsi:type="dcterms:W3CDTF">2018-02-21T19:10:24Z</dcterms:modified>
</cp:coreProperties>
</file>