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forbes/Documents/postdoc project documents/fieldwork_postdoc/data/"/>
    </mc:Choice>
  </mc:AlternateContent>
  <xr:revisionPtr revIDLastSave="0" documentId="13_ncr:1_{EFFB5A3F-4604-F44E-998E-C625FBF24626}" xr6:coauthVersionLast="47" xr6:coauthVersionMax="47" xr10:uidLastSave="{00000000-0000-0000-0000-000000000000}"/>
  <bookViews>
    <workbookView xWindow="0" yWindow="740" windowWidth="29400" windowHeight="18380" xr2:uid="{A0C7BF9B-BD45-4349-93D0-DC320BB4C77B}"/>
  </bookViews>
  <sheets>
    <sheet name="locations" sheetId="8" r:id="rId1"/>
    <sheet name="flux_meta" sheetId="1" r:id="rId2"/>
    <sheet name="org_layer" sheetId="9" r:id="rId3"/>
    <sheet name="vegetation" sheetId="5" r:id="rId4"/>
    <sheet name="bulkdensity" sheetId="6" r:id="rId5"/>
    <sheet name="ke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J4" i="6"/>
  <c r="J3" i="6"/>
  <c r="J5" i="6"/>
  <c r="J6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C70" i="4"/>
</calcChain>
</file>

<file path=xl/sharedStrings.xml><?xml version="1.0" encoding="utf-8"?>
<sst xmlns="http://schemas.openxmlformats.org/spreadsheetml/2006/main" count="2286" uniqueCount="342">
  <si>
    <t>transect_id</t>
  </si>
  <si>
    <t>collar_id</t>
  </si>
  <si>
    <t>soil_temp</t>
  </si>
  <si>
    <t>air_temp</t>
  </si>
  <si>
    <t>light_lux</t>
  </si>
  <si>
    <t>soil_pH</t>
  </si>
  <si>
    <t>1, 2, or 3</t>
  </si>
  <si>
    <t>1, 2, 3, 4, or 5</t>
  </si>
  <si>
    <t>org_layer_depth_1</t>
  </si>
  <si>
    <t>org_layer_depth_2</t>
  </si>
  <si>
    <t>org_layer_depth_3</t>
  </si>
  <si>
    <t>grass</t>
  </si>
  <si>
    <t>fern</t>
  </si>
  <si>
    <t>bramble</t>
  </si>
  <si>
    <t>lichen</t>
  </si>
  <si>
    <t>moss</t>
  </si>
  <si>
    <t>rock</t>
  </si>
  <si>
    <t>leaf litter</t>
  </si>
  <si>
    <t>needle</t>
  </si>
  <si>
    <t>canopy cover</t>
  </si>
  <si>
    <t>forb</t>
  </si>
  <si>
    <t>site_id</t>
  </si>
  <si>
    <t>bare</t>
  </si>
  <si>
    <t>disturbance</t>
  </si>
  <si>
    <t>type of disturbance (e.g. timber, insect outbreak, mature control)</t>
  </si>
  <si>
    <t>% cover in 1m quadrat</t>
  </si>
  <si>
    <t>rough characterization of canopy type (e.g. fir, birch, mixed, none)</t>
  </si>
  <si>
    <t>dry soil (g)</t>
  </si>
  <si>
    <t>Volume of soil (ring core) (cm3)</t>
  </si>
  <si>
    <t>Bulk density (g dry soil/cm3)</t>
  </si>
  <si>
    <t>cm</t>
  </si>
  <si>
    <t>bulk density</t>
  </si>
  <si>
    <t>weight of dry soil sample (after oven-drying in dehydrator)</t>
  </si>
  <si>
    <t>bulk density (how compacted the soil is)</t>
  </si>
  <si>
    <t>volume of sampler; stainless steel ring of known volume</t>
  </si>
  <si>
    <t>soil moisture as determined by Vegetronix brand probe (10cm)</t>
  </si>
  <si>
    <t>air temperature as determined by Vegetronix probe</t>
  </si>
  <si>
    <t>light level as determined by Vegetronix probe</t>
  </si>
  <si>
    <t>depth of organic layer of soil in centimeters (subsample 1)</t>
  </si>
  <si>
    <t>depth of organic layer of soil in centimeters (subsample 2)</t>
  </si>
  <si>
    <t>depth of organic layer of soil in centimeters (subsample 3)</t>
  </si>
  <si>
    <t>latitude</t>
  </si>
  <si>
    <t>longitude</t>
  </si>
  <si>
    <t>locations</t>
  </si>
  <si>
    <t>lat of soil collar</t>
  </si>
  <si>
    <t>long of soil collar</t>
  </si>
  <si>
    <t>shrub</t>
  </si>
  <si>
    <t>slope</t>
  </si>
  <si>
    <t>parent material</t>
  </si>
  <si>
    <t>slope of the location</t>
  </si>
  <si>
    <t>underlying parent material of the soil</t>
  </si>
  <si>
    <t>name of specific site (e.g. "gmtrail", "rockyhbr", etc.)</t>
  </si>
  <si>
    <t>control</t>
  </si>
  <si>
    <t>rockyhbr</t>
  </si>
  <si>
    <t>insect</t>
  </si>
  <si>
    <t>berryhill1</t>
  </si>
  <si>
    <t>radius of small core:</t>
  </si>
  <si>
    <t>height of sample</t>
  </si>
  <si>
    <t>radius of small core</t>
  </si>
  <si>
    <t>soil_mois_probe_VWC</t>
  </si>
  <si>
    <t>tree</t>
  </si>
  <si>
    <t>50 balsam; 50 birch</t>
  </si>
  <si>
    <t>forb + shrub</t>
  </si>
  <si>
    <t>100 balsam</t>
  </si>
  <si>
    <t>80 balsam; 20 birch</t>
  </si>
  <si>
    <t>10 balsam; 60 birch; 30 none</t>
  </si>
  <si>
    <t>deadwood</t>
  </si>
  <si>
    <t>40 balsam; 60 none</t>
  </si>
  <si>
    <t>60 balsam; 40 none</t>
  </si>
  <si>
    <t>30 balsam; 60 birch; 10 none</t>
  </si>
  <si>
    <t>80 balsam; 20 none</t>
  </si>
  <si>
    <t>85 balsam; 15 none</t>
  </si>
  <si>
    <t>47 balsam; 47 birch; 6 none</t>
  </si>
  <si>
    <t>49 balsam; 49 birch; 2 none</t>
  </si>
  <si>
    <t>80 balsam; 10 birch; 10 none</t>
  </si>
  <si>
    <t>50 balsam; 50 none</t>
  </si>
  <si>
    <t>50 balsam; 40 birch; 10 none</t>
  </si>
  <si>
    <t>note: this sample taken from approximat location as collar could not be found</t>
  </si>
  <si>
    <t>forgot</t>
  </si>
  <si>
    <t>100 none</t>
  </si>
  <si>
    <t>75 balsam; 25 none</t>
  </si>
  <si>
    <t>10 balsam; 10 ash; 80 none</t>
  </si>
  <si>
    <t>temp/pH probe dead</t>
  </si>
  <si>
    <t>timber</t>
  </si>
  <si>
    <t>electric</t>
  </si>
  <si>
    <t>80 balsam; 7 birch; 13 none</t>
  </si>
  <si>
    <t>25 balsam; 25 birch; 50 none</t>
  </si>
  <si>
    <t>5 balsam; 95 none</t>
  </si>
  <si>
    <t>on edge of a new gap</t>
  </si>
  <si>
    <t>notes</t>
  </si>
  <si>
    <t>40 balsam; 20 birch; 40 none</t>
  </si>
  <si>
    <t>humidity</t>
  </si>
  <si>
    <t>Gmtrail</t>
  </si>
  <si>
    <t>GMtrail</t>
  </si>
  <si>
    <t>sort of in a gap within a stand of balsam firs</t>
  </si>
  <si>
    <t>done on different day due to rain</t>
  </si>
  <si>
    <t>exclosure</t>
  </si>
  <si>
    <t>MillBrook</t>
  </si>
  <si>
    <t>berryhill2</t>
  </si>
  <si>
    <t>25 fern; 75 none</t>
  </si>
  <si>
    <t>80 birch; 10 ash; 10 none</t>
  </si>
  <si>
    <t>30 balsam; 50 birch; 20 none</t>
  </si>
  <si>
    <t>10 balsam; 70 ash; 10 none</t>
  </si>
  <si>
    <t>done on different day than others in line due to rain</t>
  </si>
  <si>
    <t>80 bramble; 20 open</t>
  </si>
  <si>
    <t>60 balsam; 20 birch; 20 none</t>
  </si>
  <si>
    <t>40 balsam; 10 birch; 50 none</t>
  </si>
  <si>
    <t>near timber path and smaller gap (~50m)</t>
  </si>
  <si>
    <t>10 balsam; 80 birch; 10 none</t>
  </si>
  <si>
    <t>20 bramble; 80 grass</t>
  </si>
  <si>
    <t>old</t>
  </si>
  <si>
    <t>collar in really patchy section; not contiguous mature</t>
  </si>
  <si>
    <t>Wiltondale</t>
  </si>
  <si>
    <t>none</t>
  </si>
  <si>
    <t>10 fern; 90 none</t>
  </si>
  <si>
    <t>10 balsam; 90 none</t>
  </si>
  <si>
    <t>10 fern; 10 forb; 80 none</t>
  </si>
  <si>
    <t>20 balsam; 70 birch; 10 none</t>
  </si>
  <si>
    <t>10 bramble; 90 none</t>
  </si>
  <si>
    <t>40 balsam; 15 birch; 45 none</t>
  </si>
  <si>
    <t>fungus</t>
  </si>
  <si>
    <t>45 balsam; 45 birch; 10 none</t>
  </si>
  <si>
    <t>Ochre</t>
  </si>
  <si>
    <t>BlueHill_e</t>
  </si>
  <si>
    <t>Bluehill_c</t>
  </si>
  <si>
    <t>&gt;29</t>
  </si>
  <si>
    <t>millbrook</t>
  </si>
  <si>
    <t>not recorded but assume full as organic layer is very deep at this collar</t>
  </si>
  <si>
    <t>wiltondale</t>
  </si>
  <si>
    <t>Horizontal Accuracy: ¬± 5 m_x000D_
Vertical Accuracy: ¬± 3 m</t>
  </si>
  <si>
    <t>Horizontal Accuracy: ¬± 4 m_x000D_
Vertical Accuracy: ¬± 4 m</t>
  </si>
  <si>
    <t>Horizontal Accuracy: ¬± 5 m_x000D_
Vertical Accuracy: ¬± 4 m</t>
  </si>
  <si>
    <t>Horizontal Accuracy: ¬± 7 m_x000D_
Vertical Accuracy: ¬± 2 m</t>
  </si>
  <si>
    <t>Horizontal Accuracy: ¬± 4 m_x000D_
Vertical Accuracy: ¬± 3 m</t>
  </si>
  <si>
    <t>Horizontal Accuracy: ¬± 4 m_x000D_
Vertical Accuracy: ¬± 6 m</t>
  </si>
  <si>
    <t>Horizontal Accuracy: ¬± 7 m_x000D_
Vertical Accuracy: ¬± 8 m</t>
  </si>
  <si>
    <t>Horizontal Accuracy: ¬± 9 m_x000D_
Vertical Accuracy: ¬± 12 m</t>
  </si>
  <si>
    <t>Horizontal Accuracy: ¬± 7 m_x000D_
Vertical Accuracy: ¬± 6 m</t>
  </si>
  <si>
    <t>Horizontal Accuracy: ¬± 9 m_x000D_
Vertical Accuracy: ¬± 4 m</t>
  </si>
  <si>
    <t>Horizontal Accuracy: ¬± 5 m_x000D_
Vertical Accuracy: ¬± 6 m</t>
  </si>
  <si>
    <t>name</t>
  </si>
  <si>
    <t>Timber_old_line1_1</t>
  </si>
  <si>
    <t>Timber_old_line1_2</t>
  </si>
  <si>
    <t>Timber_old_line1_3</t>
  </si>
  <si>
    <t>Timber_old_line1_5</t>
  </si>
  <si>
    <t>Timber_old_line1_4</t>
  </si>
  <si>
    <t>Timber_old_line2_3</t>
  </si>
  <si>
    <t>Timber_old_line2_2</t>
  </si>
  <si>
    <t>Timber_old_line2_1</t>
  </si>
  <si>
    <t>Timber_old_line2_5</t>
  </si>
  <si>
    <t>Timber_old_line2_4</t>
  </si>
  <si>
    <t>Timber_old_line3_1</t>
  </si>
  <si>
    <t>Timber_old_line3_2</t>
  </si>
  <si>
    <t>Timber_old_line3_3</t>
  </si>
  <si>
    <t>Timber_old_line3_5</t>
  </si>
  <si>
    <t>Timber_old_line3_4</t>
  </si>
  <si>
    <t>Timber_gmtrail_line1_1</t>
  </si>
  <si>
    <t>Timber_gmtrail_line1_2</t>
  </si>
  <si>
    <t>Timber_gmtrail_line1_3</t>
  </si>
  <si>
    <t>Timber_gmtrail_line1_5</t>
  </si>
  <si>
    <t>Timber_gmtrail_line1_4</t>
  </si>
  <si>
    <t>Timber_gmtrail_line2_1</t>
  </si>
  <si>
    <t>Timber_gmtrail_line2_2</t>
  </si>
  <si>
    <t>Timber_gmtrail_line2_3</t>
  </si>
  <si>
    <t>Timber_gmtrail_line2_5</t>
  </si>
  <si>
    <t>Timber_gmtrail_line2_4</t>
  </si>
  <si>
    <t>Timber_gmtrail_line3_1</t>
  </si>
  <si>
    <t>Timber_gmtrail_line3_2</t>
  </si>
  <si>
    <t>Timber_gmtrail_line3_3</t>
  </si>
  <si>
    <t>Timber_gmtrail_line3_5</t>
  </si>
  <si>
    <t>Timber_gmtrail_line3_4</t>
  </si>
  <si>
    <t>Timber_electric_line1_1</t>
  </si>
  <si>
    <t>Timber_electric_line1_2</t>
  </si>
  <si>
    <t>Timber_electric_line1_3</t>
  </si>
  <si>
    <t>Timber_electric_line1_5</t>
  </si>
  <si>
    <t>Timber_electric_line1_4</t>
  </si>
  <si>
    <t>Timber_electric_line2_1</t>
  </si>
  <si>
    <t>Timber_electric_line2_2</t>
  </si>
  <si>
    <t>Timber_electric_line2_3</t>
  </si>
  <si>
    <t>Timber_electric_line2_5</t>
  </si>
  <si>
    <t>Timber_electric_line2_4</t>
  </si>
  <si>
    <t>Timber_electric_line3_1</t>
  </si>
  <si>
    <t>Timber_electric_line3_2</t>
  </si>
  <si>
    <t>Timber_electric_line3_3</t>
  </si>
  <si>
    <t>Timber_electric_line3_5</t>
  </si>
  <si>
    <t>Timber_electric_line3_4</t>
  </si>
  <si>
    <t>SB_wilton_line1_1</t>
  </si>
  <si>
    <t>SB_wilton_line1_2</t>
  </si>
  <si>
    <t>SB_wilton_line1_3</t>
  </si>
  <si>
    <t>SB_wilton_line1_5</t>
  </si>
  <si>
    <t>SB_wilton_line1_4</t>
  </si>
  <si>
    <t>SB_wilton_line2_1</t>
  </si>
  <si>
    <t>SB_wilton_line2_2</t>
  </si>
  <si>
    <t>SB_wilton_line2_3</t>
  </si>
  <si>
    <t>SB_wilton_line2_5</t>
  </si>
  <si>
    <t>SB_wilton_line2_4</t>
  </si>
  <si>
    <t>SB_wilton_line3_1</t>
  </si>
  <si>
    <t>SB_wilton_line3_2</t>
  </si>
  <si>
    <t>SB_wilton_line3_3</t>
  </si>
  <si>
    <t>SB_wilton_line3_5</t>
  </si>
  <si>
    <t>SB_wilton_line3_4</t>
  </si>
  <si>
    <t>SB_berryhill2_line1_1</t>
  </si>
  <si>
    <t>SB_berryhill2_line1_2</t>
  </si>
  <si>
    <t>SB_berryhill2_line1_3</t>
  </si>
  <si>
    <t>SB_berryhill2_line1_5</t>
  </si>
  <si>
    <t>SB_berryhill2_line1_4</t>
  </si>
  <si>
    <t>SB_berryhill2_line2_1</t>
  </si>
  <si>
    <t>SB_berryhill2_line2_2</t>
  </si>
  <si>
    <t>SB_berryhill2_line2_3</t>
  </si>
  <si>
    <t>SB_berryhill2_line2_5</t>
  </si>
  <si>
    <t>SB_berryhill2_line2_4</t>
  </si>
  <si>
    <t>SB_berryhill2_line3_1</t>
  </si>
  <si>
    <t>SB_berryhill2_line3_2</t>
  </si>
  <si>
    <t>SB_berryhill2_line3_3</t>
  </si>
  <si>
    <t>SB_berryhill2_line3_5</t>
  </si>
  <si>
    <t>SB_berryhill2_line3_4</t>
  </si>
  <si>
    <t>SB_berryhill_line1_2</t>
  </si>
  <si>
    <t>SB_berryhill_line1_3</t>
  </si>
  <si>
    <t>SB_berryhill_line1_5</t>
  </si>
  <si>
    <t>SB_berryhill_line1_4</t>
  </si>
  <si>
    <t>SB_berryhill_line2_1</t>
  </si>
  <si>
    <t>SB_berryhill_line2_2</t>
  </si>
  <si>
    <t>SB_berryhill_line2_3</t>
  </si>
  <si>
    <t>SB_berryhill_line2_5</t>
  </si>
  <si>
    <t>SB_berryhill_line2_4</t>
  </si>
  <si>
    <t>SB_berryhill_line3_2</t>
  </si>
  <si>
    <t>SB_berryhill_line3_1</t>
  </si>
  <si>
    <t>SB_berryhill_line3_3</t>
  </si>
  <si>
    <t>SB_berryhill_line3_5</t>
  </si>
  <si>
    <t>SB_berryhill_line3_4</t>
  </si>
  <si>
    <t>SB_berryhill_line1_1</t>
  </si>
  <si>
    <t>Ctrl_rockyhbr_line1_3</t>
  </si>
  <si>
    <t>Ctrl_rockyhbr_line1_2</t>
  </si>
  <si>
    <t>Ctrl_rockyhbr_line1_1</t>
  </si>
  <si>
    <t>Ctrl_rockyhbr_line1_5</t>
  </si>
  <si>
    <t>Ctrl_rockyhbr_line1_4</t>
  </si>
  <si>
    <t xml:space="preserve">Ctrl_rockyhbr_line2_3 </t>
  </si>
  <si>
    <t>Ctrl_rockyhbr_line2_2</t>
  </si>
  <si>
    <t>Ctrl_rockyhbr_line2_1</t>
  </si>
  <si>
    <t>Ctrl_rockyhbr_line2_5</t>
  </si>
  <si>
    <t>Ctrl_rockyhbr_line2_4</t>
  </si>
  <si>
    <t>Ctrl_rockyhbr_line3_2</t>
  </si>
  <si>
    <t>Ctrl_rockyhbr_line3_1</t>
  </si>
  <si>
    <t>Ctrl_rockyhbr_line3_3</t>
  </si>
  <si>
    <t>Ctrl_rockyhbr_line3_4</t>
  </si>
  <si>
    <t>Ctrl_rockyhbr_line3_5</t>
  </si>
  <si>
    <t>Excl_millbrook_1</t>
  </si>
  <si>
    <t>Excl_millbrook_3</t>
  </si>
  <si>
    <t>Excl_ochre_3</t>
  </si>
  <si>
    <t>Excl_ochre_4</t>
  </si>
  <si>
    <t>Excl_ochre_5</t>
  </si>
  <si>
    <t>Excl_ochre_1</t>
  </si>
  <si>
    <t>Excl_ochre_2</t>
  </si>
  <si>
    <t>Excl_bluehille_1</t>
  </si>
  <si>
    <t>Excl_bluehille_2</t>
  </si>
  <si>
    <t>Excl_bluehille_3</t>
  </si>
  <si>
    <t>Excl_bluehille_4</t>
  </si>
  <si>
    <t>Excl_bluehille_5</t>
  </si>
  <si>
    <t>Excl_bluehillc_1</t>
  </si>
  <si>
    <t>Excl_bluehillc_2</t>
  </si>
  <si>
    <t>Excl_bluehillc_3</t>
  </si>
  <si>
    <t>Excl_bluehillc_4</t>
  </si>
  <si>
    <t>Excl_bluehillc_5</t>
  </si>
  <si>
    <t>accuracy</t>
  </si>
  <si>
    <t>altitude</t>
  </si>
  <si>
    <t>site_ID</t>
  </si>
  <si>
    <t>grosmornetrail</t>
  </si>
  <si>
    <t>berryhill</t>
  </si>
  <si>
    <t>berrypond</t>
  </si>
  <si>
    <t>rockyharbour</t>
  </si>
  <si>
    <t>Excl_millbrook_2</t>
  </si>
  <si>
    <t>ochre</t>
  </si>
  <si>
    <t>bluehill_e</t>
  </si>
  <si>
    <t>bluehill_c</t>
  </si>
  <si>
    <t>park_id</t>
  </si>
  <si>
    <t>GMNP</t>
  </si>
  <si>
    <t>TNNP</t>
  </si>
  <si>
    <t>resampled Aug. 8, 2022</t>
  </si>
  <si>
    <t>80 birch; 15 balsam; 5 none</t>
  </si>
  <si>
    <t>80 balsam; 15 birch; 5 none</t>
  </si>
  <si>
    <t>50 black spruce; 45 birch; 5 none</t>
  </si>
  <si>
    <t>80 birch; 20 none</t>
  </si>
  <si>
    <t>40 birch; 60 none</t>
  </si>
  <si>
    <t>30 black spruce; 5 maple; 65 none</t>
  </si>
  <si>
    <t>40 black spruce; 20 birch; 40 none</t>
  </si>
  <si>
    <t>50 birch; 30 maple; 20 none</t>
  </si>
  <si>
    <t>90 black spruce; 10 none</t>
  </si>
  <si>
    <t>60 birch; 5 ash; 35 none</t>
  </si>
  <si>
    <t>30 balsam; 20 maple; 10 birch; 40 none</t>
  </si>
  <si>
    <t>45 black spruce; 50 birch; 5 none</t>
  </si>
  <si>
    <t>70 maple; 5 ash; 25 none</t>
  </si>
  <si>
    <t>80 maple; 20 none</t>
  </si>
  <si>
    <t>70 birch; 30 none</t>
  </si>
  <si>
    <t>90 birch; 10 none</t>
  </si>
  <si>
    <t>50 birch; 20 maple; 30 none</t>
  </si>
  <si>
    <t>site_name</t>
  </si>
  <si>
    <t>Rocky Harbour</t>
  </si>
  <si>
    <t>Berry Pond</t>
  </si>
  <si>
    <t>Electric</t>
  </si>
  <si>
    <t>Mill Brook</t>
  </si>
  <si>
    <t>Berry Hill</t>
  </si>
  <si>
    <t>Gros Morne Trail</t>
  </si>
  <si>
    <t>Old cut</t>
  </si>
  <si>
    <t>thicket of ferns</t>
  </si>
  <si>
    <t>&lt;-- before I started including open air, too</t>
  </si>
  <si>
    <t>soil bulk density (g dry soil/cm3)</t>
  </si>
  <si>
    <t>dry roots (g)</t>
  </si>
  <si>
    <t>dry rock (g)</t>
  </si>
  <si>
    <t>root bulk density (g fine roots/cm3)</t>
  </si>
  <si>
    <t>rock bulk density (g dry rocks/cm3</t>
  </si>
  <si>
    <t>Long form name of site</t>
  </si>
  <si>
    <t>note: all % cover determined up to 100%, aka the visible vegetation looking down on a 1m2 quadrat. No measurement goes above 100% total.</t>
  </si>
  <si>
    <t>GMNP or TNNP</t>
  </si>
  <si>
    <t>Gros Morne trail</t>
  </si>
  <si>
    <t>these samples were difficult to parse organic vs. mineral; notes say "all light brown and somewhat dense" which is typically more mineral-y than organic here</t>
  </si>
  <si>
    <t>nothing recorded for third sample at collar 3; must have forgotten to write it down.</t>
  </si>
  <si>
    <t>offset</t>
  </si>
  <si>
    <t>collar height from ground (aka how many centimeters does the collar protrude from the soil)</t>
  </si>
  <si>
    <t>50-175 lux</t>
  </si>
  <si>
    <t>90-140 lux</t>
  </si>
  <si>
    <t>0-70 lux</t>
  </si>
  <si>
    <t>100-350 lux</t>
  </si>
  <si>
    <t>900-1000 lux</t>
  </si>
  <si>
    <t>250-350 lux</t>
  </si>
  <si>
    <t>175-200 lux</t>
  </si>
  <si>
    <t>500-650 lux</t>
  </si>
  <si>
    <t>140-260 lux</t>
  </si>
  <si>
    <t>380-490 lux</t>
  </si>
  <si>
    <t>380-825 lux</t>
  </si>
  <si>
    <t>309-460 lux</t>
  </si>
  <si>
    <t>450-550 lux</t>
  </si>
  <si>
    <t>775-1000 lux</t>
  </si>
  <si>
    <t>collar pulled</t>
  </si>
  <si>
    <t>soil temp as determined by soil thermometer</t>
  </si>
  <si>
    <t>soil pH as detrmined by soil thermometer (note: ROUGH estimate at best)</t>
  </si>
  <si>
    <t>humidity as determined by soil thermometer</t>
  </si>
  <si>
    <t>org_layer</t>
  </si>
  <si>
    <t>vegetation</t>
  </si>
  <si>
    <t>BlueHill_c</t>
  </si>
  <si>
    <t>old cut</t>
  </si>
  <si>
    <t>flux_meta</t>
  </si>
  <si>
    <t>inside diameter of small pip fitting used to core: 5.7cm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</si>
</sst>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0" fillId="0" borderId="2" xfId="0" applyBorder="1"/>
    <xf numFmtId="0" fontId="6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222519</xdr:colOff>
      <xdr:row>68</xdr:row>
      <xdr:rowOff>64142</xdr:rowOff>
    </xdr:from>
    <xdr:ext cx="793305" cy="177799"/>
    <xdr:pic>
      <xdr:nvPicPr>
        <xdr:cNvPr id="2" name="Picture 1">
          <a:extLst>
            <a:ext uri="{FF2B5EF4-FFF2-40B4-BE49-F238E27FC236}">
              <a16:creationId xmlns:a16="http://schemas.microsoft.com/office/drawing/2014/main" id="{4820031F-4E77-7E43-9A09-407F0B5C1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5751" y="11968788"/>
          <a:ext cx="793305" cy="177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34D2-1830-BC4E-AD53-427054949F78}">
  <dimension ref="A1:J124"/>
  <sheetViews>
    <sheetView tabSelected="1" topLeftCell="A66" workbookViewId="0">
      <selection activeCell="E87" sqref="E87"/>
    </sheetView>
  </sheetViews>
  <sheetFormatPr baseColWidth="10" defaultRowHeight="16" x14ac:dyDescent="0.2"/>
  <cols>
    <col min="1" max="1" width="23.6640625" bestFit="1" customWidth="1"/>
    <col min="7" max="7" width="46.83203125" bestFit="1" customWidth="1"/>
  </cols>
  <sheetData>
    <row r="1" spans="1:10" x14ac:dyDescent="0.2">
      <c r="A1" s="3" t="s">
        <v>140</v>
      </c>
      <c r="B1" s="3" t="s">
        <v>23</v>
      </c>
      <c r="C1" s="3" t="s">
        <v>274</v>
      </c>
      <c r="D1" s="3" t="s">
        <v>265</v>
      </c>
      <c r="E1" s="3" t="s">
        <v>0</v>
      </c>
      <c r="F1" s="3" t="s">
        <v>1</v>
      </c>
      <c r="G1" s="3" t="s">
        <v>263</v>
      </c>
      <c r="H1" s="3" t="s">
        <v>41</v>
      </c>
      <c r="I1" s="3" t="s">
        <v>42</v>
      </c>
      <c r="J1" s="3" t="s">
        <v>264</v>
      </c>
    </row>
    <row r="2" spans="1:10" x14ac:dyDescent="0.2">
      <c r="A2" t="s">
        <v>141</v>
      </c>
      <c r="B2" t="s">
        <v>83</v>
      </c>
      <c r="C2" t="s">
        <v>275</v>
      </c>
      <c r="D2" t="s">
        <v>110</v>
      </c>
      <c r="E2">
        <v>1</v>
      </c>
      <c r="F2">
        <v>1</v>
      </c>
      <c r="G2" t="s">
        <v>129</v>
      </c>
      <c r="H2">
        <v>-57.857451071625199</v>
      </c>
      <c r="I2">
        <v>49.561997700613098</v>
      </c>
      <c r="J2">
        <v>205.06530488561799</v>
      </c>
    </row>
    <row r="3" spans="1:10" x14ac:dyDescent="0.2">
      <c r="A3" t="s">
        <v>142</v>
      </c>
      <c r="B3" t="s">
        <v>83</v>
      </c>
      <c r="C3" t="s">
        <v>275</v>
      </c>
      <c r="D3" t="s">
        <v>110</v>
      </c>
      <c r="E3">
        <v>1</v>
      </c>
      <c r="F3">
        <v>2</v>
      </c>
      <c r="G3" t="s">
        <v>129</v>
      </c>
      <c r="H3">
        <v>-57.857255964027303</v>
      </c>
      <c r="I3">
        <v>49.561836984333397</v>
      </c>
      <c r="J3">
        <v>201.65005180705299</v>
      </c>
    </row>
    <row r="4" spans="1:10" x14ac:dyDescent="0.2">
      <c r="A4" t="s">
        <v>143</v>
      </c>
      <c r="B4" t="s">
        <v>83</v>
      </c>
      <c r="C4" t="s">
        <v>275</v>
      </c>
      <c r="D4" t="s">
        <v>110</v>
      </c>
      <c r="E4">
        <v>1</v>
      </c>
      <c r="F4">
        <v>3</v>
      </c>
      <c r="G4" t="s">
        <v>129</v>
      </c>
      <c r="H4">
        <v>-57.856976539970198</v>
      </c>
      <c r="I4">
        <v>49.561700959207599</v>
      </c>
      <c r="J4">
        <v>198.63250896800301</v>
      </c>
    </row>
    <row r="5" spans="1:10" x14ac:dyDescent="0.2">
      <c r="A5" t="s">
        <v>144</v>
      </c>
      <c r="B5" t="s">
        <v>83</v>
      </c>
      <c r="C5" t="s">
        <v>275</v>
      </c>
      <c r="D5" t="s">
        <v>110</v>
      </c>
      <c r="E5">
        <v>1</v>
      </c>
      <c r="F5">
        <v>5</v>
      </c>
      <c r="G5" t="s">
        <v>129</v>
      </c>
      <c r="H5">
        <v>-57.8565130264735</v>
      </c>
      <c r="I5">
        <v>49.561438216305099</v>
      </c>
      <c r="J5">
        <v>199.10673478338799</v>
      </c>
    </row>
    <row r="6" spans="1:10" x14ac:dyDescent="0.2">
      <c r="A6" t="s">
        <v>145</v>
      </c>
      <c r="B6" t="s">
        <v>83</v>
      </c>
      <c r="C6" t="s">
        <v>275</v>
      </c>
      <c r="D6" t="s">
        <v>110</v>
      </c>
      <c r="E6">
        <v>1</v>
      </c>
      <c r="F6">
        <v>4</v>
      </c>
      <c r="G6" t="s">
        <v>130</v>
      </c>
      <c r="H6">
        <v>-57.856753589639297</v>
      </c>
      <c r="I6">
        <v>49.561553201684603</v>
      </c>
      <c r="J6">
        <v>201.32909566257101</v>
      </c>
    </row>
    <row r="7" spans="1:10" x14ac:dyDescent="0.2">
      <c r="A7" t="s">
        <v>146</v>
      </c>
      <c r="B7" t="s">
        <v>83</v>
      </c>
      <c r="C7" t="s">
        <v>275</v>
      </c>
      <c r="D7" t="s">
        <v>110</v>
      </c>
      <c r="E7">
        <v>2</v>
      </c>
      <c r="F7">
        <v>3</v>
      </c>
      <c r="G7" t="s">
        <v>129</v>
      </c>
      <c r="H7">
        <v>-57.856796147541502</v>
      </c>
      <c r="I7">
        <v>49.562206601085997</v>
      </c>
      <c r="J7">
        <v>208.43301719147701</v>
      </c>
    </row>
    <row r="8" spans="1:10" x14ac:dyDescent="0.2">
      <c r="A8" t="s">
        <v>147</v>
      </c>
      <c r="B8" t="s">
        <v>83</v>
      </c>
      <c r="C8" t="s">
        <v>275</v>
      </c>
      <c r="D8" t="s">
        <v>110</v>
      </c>
      <c r="E8">
        <v>2</v>
      </c>
      <c r="F8">
        <v>2</v>
      </c>
      <c r="G8" t="s">
        <v>130</v>
      </c>
      <c r="H8">
        <v>-57.8570576012673</v>
      </c>
      <c r="I8">
        <v>49.562155315698597</v>
      </c>
      <c r="J8">
        <v>206.39177870750399</v>
      </c>
    </row>
    <row r="9" spans="1:10" x14ac:dyDescent="0.2">
      <c r="A9" s="2" t="s">
        <v>148</v>
      </c>
      <c r="B9" t="s">
        <v>83</v>
      </c>
      <c r="C9" t="s">
        <v>275</v>
      </c>
      <c r="D9" t="s">
        <v>110</v>
      </c>
      <c r="E9">
        <v>2</v>
      </c>
      <c r="F9">
        <v>1</v>
      </c>
      <c r="G9" t="s">
        <v>131</v>
      </c>
      <c r="H9">
        <v>-57.857415089437502</v>
      </c>
      <c r="I9">
        <v>49.562029419513301</v>
      </c>
      <c r="J9">
        <v>205.51775533147099</v>
      </c>
    </row>
    <row r="10" spans="1:10" x14ac:dyDescent="0.2">
      <c r="A10" t="s">
        <v>149</v>
      </c>
      <c r="B10" t="s">
        <v>83</v>
      </c>
      <c r="C10" t="s">
        <v>275</v>
      </c>
      <c r="D10" t="s">
        <v>110</v>
      </c>
      <c r="E10">
        <v>2</v>
      </c>
      <c r="F10">
        <v>5</v>
      </c>
      <c r="G10" t="s">
        <v>129</v>
      </c>
      <c r="H10">
        <v>-57.856150088954401</v>
      </c>
      <c r="I10">
        <v>49.562081182531202</v>
      </c>
      <c r="J10">
        <v>205.907973555848</v>
      </c>
    </row>
    <row r="11" spans="1:10" x14ac:dyDescent="0.2">
      <c r="A11" t="s">
        <v>150</v>
      </c>
      <c r="B11" t="s">
        <v>83</v>
      </c>
      <c r="C11" t="s">
        <v>275</v>
      </c>
      <c r="D11" t="s">
        <v>110</v>
      </c>
      <c r="E11">
        <v>2</v>
      </c>
      <c r="F11">
        <v>4</v>
      </c>
      <c r="G11" t="s">
        <v>130</v>
      </c>
      <c r="H11">
        <v>-57.856430048176797</v>
      </c>
      <c r="I11">
        <v>49.562145844148297</v>
      </c>
      <c r="J11">
        <v>215.96184712834599</v>
      </c>
    </row>
    <row r="12" spans="1:10" x14ac:dyDescent="0.2">
      <c r="A12" t="s">
        <v>151</v>
      </c>
      <c r="B12" t="s">
        <v>83</v>
      </c>
      <c r="C12" t="s">
        <v>275</v>
      </c>
      <c r="D12" t="s">
        <v>110</v>
      </c>
      <c r="E12" s="2">
        <v>3</v>
      </c>
      <c r="F12">
        <v>1</v>
      </c>
      <c r="G12" t="s">
        <v>129</v>
      </c>
      <c r="H12">
        <v>-57.8575945882395</v>
      </c>
      <c r="I12">
        <v>49.562111818517202</v>
      </c>
      <c r="J12">
        <v>204.45606719329899</v>
      </c>
    </row>
    <row r="13" spans="1:10" x14ac:dyDescent="0.2">
      <c r="A13" t="s">
        <v>152</v>
      </c>
      <c r="B13" t="s">
        <v>83</v>
      </c>
      <c r="C13" t="s">
        <v>275</v>
      </c>
      <c r="D13" t="s">
        <v>110</v>
      </c>
      <c r="E13" s="2">
        <v>3</v>
      </c>
      <c r="F13">
        <v>2</v>
      </c>
      <c r="G13" t="s">
        <v>129</v>
      </c>
      <c r="H13">
        <v>-57.857898406729802</v>
      </c>
      <c r="I13">
        <v>49.5622595869945</v>
      </c>
      <c r="J13">
        <v>201.49027441348801</v>
      </c>
    </row>
    <row r="14" spans="1:10" x14ac:dyDescent="0.2">
      <c r="A14" t="s">
        <v>153</v>
      </c>
      <c r="B14" t="s">
        <v>83</v>
      </c>
      <c r="C14" t="s">
        <v>275</v>
      </c>
      <c r="D14" t="s">
        <v>110</v>
      </c>
      <c r="E14" s="2">
        <v>3</v>
      </c>
      <c r="F14">
        <v>3</v>
      </c>
      <c r="G14" t="s">
        <v>129</v>
      </c>
      <c r="H14">
        <v>-57.858086879729001</v>
      </c>
      <c r="I14">
        <v>49.562407369009399</v>
      </c>
      <c r="J14">
        <v>199.483536457642</v>
      </c>
    </row>
    <row r="15" spans="1:10" x14ac:dyDescent="0.2">
      <c r="A15" t="s">
        <v>154</v>
      </c>
      <c r="B15" t="s">
        <v>83</v>
      </c>
      <c r="C15" t="s">
        <v>275</v>
      </c>
      <c r="D15" t="s">
        <v>110</v>
      </c>
      <c r="E15" s="2">
        <v>3</v>
      </c>
      <c r="F15">
        <v>5</v>
      </c>
      <c r="G15" t="s">
        <v>129</v>
      </c>
      <c r="H15">
        <v>-57.858691333101703</v>
      </c>
      <c r="I15">
        <v>49.5626472921059</v>
      </c>
      <c r="J15">
        <v>189.32744086999401</v>
      </c>
    </row>
    <row r="16" spans="1:10" x14ac:dyDescent="0.2">
      <c r="A16" t="s">
        <v>155</v>
      </c>
      <c r="B16" t="s">
        <v>83</v>
      </c>
      <c r="C16" t="s">
        <v>275</v>
      </c>
      <c r="D16" t="s">
        <v>110</v>
      </c>
      <c r="E16" s="2">
        <v>3</v>
      </c>
      <c r="F16">
        <v>4</v>
      </c>
      <c r="G16" t="s">
        <v>132</v>
      </c>
      <c r="H16">
        <v>-57.858357784285097</v>
      </c>
      <c r="I16">
        <v>49.562561097669899</v>
      </c>
      <c r="J16">
        <v>195.915995323099</v>
      </c>
    </row>
    <row r="17" spans="1:10" x14ac:dyDescent="0.2">
      <c r="A17" t="s">
        <v>156</v>
      </c>
      <c r="B17" t="s">
        <v>83</v>
      </c>
      <c r="C17" t="s">
        <v>275</v>
      </c>
      <c r="D17" t="s">
        <v>266</v>
      </c>
      <c r="E17">
        <v>1</v>
      </c>
      <c r="F17">
        <v>1</v>
      </c>
      <c r="G17" t="s">
        <v>133</v>
      </c>
      <c r="H17">
        <v>-57.843479085767399</v>
      </c>
      <c r="I17">
        <v>49.573346874722802</v>
      </c>
      <c r="J17">
        <v>92.307183980941701</v>
      </c>
    </row>
    <row r="18" spans="1:10" x14ac:dyDescent="0.2">
      <c r="A18" t="s">
        <v>157</v>
      </c>
      <c r="B18" t="s">
        <v>83</v>
      </c>
      <c r="C18" t="s">
        <v>275</v>
      </c>
      <c r="D18" t="s">
        <v>266</v>
      </c>
      <c r="E18">
        <v>1</v>
      </c>
      <c r="F18">
        <v>2</v>
      </c>
      <c r="G18" t="s">
        <v>131</v>
      </c>
      <c r="H18">
        <v>-57.8431167360933</v>
      </c>
      <c r="I18">
        <v>49.573416905524098</v>
      </c>
      <c r="J18">
        <v>95.772394003346506</v>
      </c>
    </row>
    <row r="19" spans="1:10" x14ac:dyDescent="0.2">
      <c r="A19" t="s">
        <v>158</v>
      </c>
      <c r="B19" t="s">
        <v>83</v>
      </c>
      <c r="C19" t="s">
        <v>275</v>
      </c>
      <c r="D19" t="s">
        <v>266</v>
      </c>
      <c r="E19">
        <v>1</v>
      </c>
      <c r="F19">
        <v>3</v>
      </c>
      <c r="G19" t="s">
        <v>129</v>
      </c>
      <c r="H19">
        <v>-57.8427580655543</v>
      </c>
      <c r="I19">
        <v>49.5734312590941</v>
      </c>
      <c r="J19">
        <v>93.147804100066395</v>
      </c>
    </row>
    <row r="20" spans="1:10" x14ac:dyDescent="0.2">
      <c r="A20" t="s">
        <v>159</v>
      </c>
      <c r="B20" t="s">
        <v>83</v>
      </c>
      <c r="C20" t="s">
        <v>275</v>
      </c>
      <c r="D20" t="s">
        <v>266</v>
      </c>
      <c r="E20">
        <v>1</v>
      </c>
      <c r="F20">
        <v>5</v>
      </c>
      <c r="G20" t="s">
        <v>130</v>
      </c>
      <c r="H20">
        <v>-57.842128425890401</v>
      </c>
      <c r="I20">
        <v>49.573524487251298</v>
      </c>
      <c r="J20">
        <v>77.373468221165197</v>
      </c>
    </row>
    <row r="21" spans="1:10" x14ac:dyDescent="0.2">
      <c r="A21" t="s">
        <v>160</v>
      </c>
      <c r="B21" t="s">
        <v>83</v>
      </c>
      <c r="C21" t="s">
        <v>275</v>
      </c>
      <c r="D21" t="s">
        <v>266</v>
      </c>
      <c r="E21">
        <v>1</v>
      </c>
      <c r="F21">
        <v>4</v>
      </c>
      <c r="G21" t="s">
        <v>130</v>
      </c>
      <c r="H21">
        <v>-57.842483986222902</v>
      </c>
      <c r="I21">
        <v>49.573493264661998</v>
      </c>
      <c r="J21">
        <v>89.818170369602697</v>
      </c>
    </row>
    <row r="22" spans="1:10" x14ac:dyDescent="0.2">
      <c r="A22" t="s">
        <v>161</v>
      </c>
      <c r="B22" t="s">
        <v>83</v>
      </c>
      <c r="C22" t="s">
        <v>275</v>
      </c>
      <c r="D22" t="s">
        <v>266</v>
      </c>
      <c r="E22">
        <v>2</v>
      </c>
      <c r="F22">
        <v>1</v>
      </c>
      <c r="G22" t="s">
        <v>133</v>
      </c>
      <c r="H22">
        <v>-57.846180740797699</v>
      </c>
      <c r="I22">
        <v>49.575187498749699</v>
      </c>
      <c r="J22">
        <v>122.73223280906601</v>
      </c>
    </row>
    <row r="23" spans="1:10" x14ac:dyDescent="0.2">
      <c r="A23" t="s">
        <v>162</v>
      </c>
      <c r="B23" t="s">
        <v>83</v>
      </c>
      <c r="C23" t="s">
        <v>275</v>
      </c>
      <c r="D23" t="s">
        <v>266</v>
      </c>
      <c r="E23">
        <v>2</v>
      </c>
      <c r="F23">
        <v>2</v>
      </c>
      <c r="G23" t="s">
        <v>133</v>
      </c>
      <c r="H23">
        <v>-57.846514172905898</v>
      </c>
      <c r="I23">
        <v>49.575238628359102</v>
      </c>
      <c r="J23">
        <v>120.68822646141</v>
      </c>
    </row>
    <row r="24" spans="1:10" x14ac:dyDescent="0.2">
      <c r="A24" t="s">
        <v>163</v>
      </c>
      <c r="B24" t="s">
        <v>83</v>
      </c>
      <c r="C24" t="s">
        <v>275</v>
      </c>
      <c r="D24" t="s">
        <v>266</v>
      </c>
      <c r="E24">
        <v>2</v>
      </c>
      <c r="F24">
        <v>3</v>
      </c>
      <c r="G24" t="s">
        <v>131</v>
      </c>
      <c r="H24">
        <v>-57.8468297515603</v>
      </c>
      <c r="I24">
        <v>49.575221026362698</v>
      </c>
      <c r="J24">
        <v>124.43181783054</v>
      </c>
    </row>
    <row r="25" spans="1:10" x14ac:dyDescent="0.2">
      <c r="A25" t="s">
        <v>164</v>
      </c>
      <c r="B25" t="s">
        <v>83</v>
      </c>
      <c r="C25" t="s">
        <v>275</v>
      </c>
      <c r="D25" t="s">
        <v>266</v>
      </c>
      <c r="E25">
        <v>2</v>
      </c>
      <c r="F25">
        <v>5</v>
      </c>
      <c r="G25" t="s">
        <v>131</v>
      </c>
      <c r="H25">
        <v>-57.847509272450402</v>
      </c>
      <c r="I25">
        <v>49.575112690264199</v>
      </c>
      <c r="J25">
        <v>134.60601216740901</v>
      </c>
    </row>
    <row r="26" spans="1:10" x14ac:dyDescent="0.2">
      <c r="A26" t="s">
        <v>165</v>
      </c>
      <c r="B26" t="s">
        <v>83</v>
      </c>
      <c r="C26" t="s">
        <v>275</v>
      </c>
      <c r="D26" t="s">
        <v>266</v>
      </c>
      <c r="E26">
        <v>2</v>
      </c>
      <c r="F26">
        <v>4</v>
      </c>
      <c r="G26" t="s">
        <v>134</v>
      </c>
      <c r="H26">
        <v>-57.847143067100802</v>
      </c>
      <c r="I26">
        <v>49.5751915220632</v>
      </c>
      <c r="J26">
        <v>134.79894423484799</v>
      </c>
    </row>
    <row r="27" spans="1:10" x14ac:dyDescent="0.2">
      <c r="A27" t="s">
        <v>166</v>
      </c>
      <c r="B27" t="s">
        <v>83</v>
      </c>
      <c r="C27" t="s">
        <v>275</v>
      </c>
      <c r="D27" t="s">
        <v>266</v>
      </c>
      <c r="E27" s="2">
        <v>3</v>
      </c>
      <c r="F27">
        <v>1</v>
      </c>
      <c r="G27" t="s">
        <v>133</v>
      </c>
      <c r="H27">
        <v>-57.843378670567503</v>
      </c>
      <c r="I27">
        <v>49.571286016190001</v>
      </c>
      <c r="J27">
        <v>57.266290426254201</v>
      </c>
    </row>
    <row r="28" spans="1:10" x14ac:dyDescent="0.2">
      <c r="A28" t="s">
        <v>167</v>
      </c>
      <c r="B28" t="s">
        <v>83</v>
      </c>
      <c r="C28" t="s">
        <v>275</v>
      </c>
      <c r="D28" t="s">
        <v>266</v>
      </c>
      <c r="E28" s="2">
        <v>3</v>
      </c>
      <c r="F28">
        <v>2</v>
      </c>
      <c r="G28" t="s">
        <v>129</v>
      </c>
      <c r="H28">
        <v>-57.843335341225099</v>
      </c>
      <c r="I28">
        <v>49.571061734178798</v>
      </c>
      <c r="J28">
        <v>53.028510740026803</v>
      </c>
    </row>
    <row r="29" spans="1:10" x14ac:dyDescent="0.2">
      <c r="A29" t="s">
        <v>168</v>
      </c>
      <c r="B29" t="s">
        <v>83</v>
      </c>
      <c r="C29" t="s">
        <v>275</v>
      </c>
      <c r="D29" t="s">
        <v>266</v>
      </c>
      <c r="E29" s="2">
        <v>3</v>
      </c>
      <c r="F29">
        <v>3</v>
      </c>
      <c r="G29" t="s">
        <v>131</v>
      </c>
      <c r="H29">
        <v>-57.843375401625202</v>
      </c>
      <c r="I29">
        <v>49.570840350398697</v>
      </c>
      <c r="J29">
        <v>48.566766561940298</v>
      </c>
    </row>
    <row r="30" spans="1:10" x14ac:dyDescent="0.2">
      <c r="A30" t="s">
        <v>169</v>
      </c>
      <c r="B30" t="s">
        <v>83</v>
      </c>
      <c r="C30" t="s">
        <v>275</v>
      </c>
      <c r="D30" t="s">
        <v>266</v>
      </c>
      <c r="E30" s="2">
        <v>3</v>
      </c>
      <c r="F30">
        <v>5</v>
      </c>
      <c r="G30" t="s">
        <v>129</v>
      </c>
      <c r="H30">
        <v>-57.843276753646101</v>
      </c>
      <c r="I30">
        <v>49.570322250805503</v>
      </c>
      <c r="J30">
        <v>43.8963849246501</v>
      </c>
    </row>
    <row r="31" spans="1:10" x14ac:dyDescent="0.2">
      <c r="A31" t="s">
        <v>170</v>
      </c>
      <c r="B31" t="s">
        <v>83</v>
      </c>
      <c r="C31" t="s">
        <v>275</v>
      </c>
      <c r="D31" t="s">
        <v>266</v>
      </c>
      <c r="E31" s="2">
        <v>3</v>
      </c>
      <c r="F31">
        <v>4</v>
      </c>
      <c r="G31" t="s">
        <v>131</v>
      </c>
      <c r="H31">
        <v>-57.843307508209499</v>
      </c>
      <c r="I31">
        <v>49.570607668766598</v>
      </c>
      <c r="J31">
        <v>45.924188436940298</v>
      </c>
    </row>
    <row r="32" spans="1:10" x14ac:dyDescent="0.2">
      <c r="A32" t="s">
        <v>171</v>
      </c>
      <c r="B32" t="s">
        <v>83</v>
      </c>
      <c r="C32" t="s">
        <v>275</v>
      </c>
      <c r="D32" t="s">
        <v>84</v>
      </c>
      <c r="E32">
        <v>1</v>
      </c>
      <c r="F32">
        <v>1</v>
      </c>
      <c r="G32" t="s">
        <v>131</v>
      </c>
      <c r="H32">
        <v>-57.9192345589938</v>
      </c>
      <c r="I32">
        <v>49.615263934293701</v>
      </c>
      <c r="J32">
        <v>110.715249123051</v>
      </c>
    </row>
    <row r="33" spans="1:10" x14ac:dyDescent="0.2">
      <c r="A33" t="s">
        <v>172</v>
      </c>
      <c r="B33" t="s">
        <v>83</v>
      </c>
      <c r="C33" t="s">
        <v>275</v>
      </c>
      <c r="D33" t="s">
        <v>84</v>
      </c>
      <c r="E33">
        <v>1</v>
      </c>
      <c r="F33">
        <v>2</v>
      </c>
      <c r="G33" t="s">
        <v>131</v>
      </c>
      <c r="H33">
        <v>-57.919149315038602</v>
      </c>
      <c r="I33">
        <v>49.615521132992498</v>
      </c>
      <c r="J33">
        <v>110.67685800977</v>
      </c>
    </row>
    <row r="34" spans="1:10" x14ac:dyDescent="0.2">
      <c r="A34" t="s">
        <v>173</v>
      </c>
      <c r="B34" t="s">
        <v>83</v>
      </c>
      <c r="C34" t="s">
        <v>275</v>
      </c>
      <c r="D34" t="s">
        <v>84</v>
      </c>
      <c r="E34">
        <v>1</v>
      </c>
      <c r="F34">
        <v>3</v>
      </c>
      <c r="G34" t="s">
        <v>131</v>
      </c>
      <c r="H34">
        <v>-57.919134479070003</v>
      </c>
      <c r="I34">
        <v>49.615748995030202</v>
      </c>
      <c r="J34">
        <v>108.55844980571401</v>
      </c>
    </row>
    <row r="35" spans="1:10" x14ac:dyDescent="0.2">
      <c r="A35" t="s">
        <v>174</v>
      </c>
      <c r="B35" t="s">
        <v>83</v>
      </c>
      <c r="C35" t="s">
        <v>275</v>
      </c>
      <c r="D35" t="s">
        <v>84</v>
      </c>
      <c r="E35">
        <v>1</v>
      </c>
      <c r="F35">
        <v>5</v>
      </c>
      <c r="G35" t="s">
        <v>131</v>
      </c>
      <c r="H35">
        <v>-57.918970193767798</v>
      </c>
      <c r="I35">
        <v>49.616182297514698</v>
      </c>
      <c r="J35">
        <v>111.98709970898901</v>
      </c>
    </row>
    <row r="36" spans="1:10" x14ac:dyDescent="0.2">
      <c r="A36" t="s">
        <v>175</v>
      </c>
      <c r="B36" t="s">
        <v>83</v>
      </c>
      <c r="C36" t="s">
        <v>275</v>
      </c>
      <c r="D36" t="s">
        <v>84</v>
      </c>
      <c r="E36">
        <v>1</v>
      </c>
      <c r="F36">
        <v>4</v>
      </c>
      <c r="G36" t="s">
        <v>131</v>
      </c>
      <c r="H36">
        <v>-57.918996596762803</v>
      </c>
      <c r="I36">
        <v>49.615926733286997</v>
      </c>
      <c r="J36">
        <v>107.22635752148901</v>
      </c>
    </row>
    <row r="37" spans="1:10" x14ac:dyDescent="0.2">
      <c r="A37" t="s">
        <v>176</v>
      </c>
      <c r="B37" t="s">
        <v>83</v>
      </c>
      <c r="C37" t="s">
        <v>275</v>
      </c>
      <c r="D37" t="s">
        <v>84</v>
      </c>
      <c r="E37">
        <v>2</v>
      </c>
      <c r="F37">
        <v>1</v>
      </c>
      <c r="G37" t="s">
        <v>131</v>
      </c>
      <c r="H37">
        <v>-57.917347289675703</v>
      </c>
      <c r="I37">
        <v>49.614512538583902</v>
      </c>
      <c r="J37">
        <v>0</v>
      </c>
    </row>
    <row r="38" spans="1:10" x14ac:dyDescent="0.2">
      <c r="A38" t="s">
        <v>177</v>
      </c>
      <c r="B38" t="s">
        <v>83</v>
      </c>
      <c r="C38" t="s">
        <v>275</v>
      </c>
      <c r="D38" t="s">
        <v>84</v>
      </c>
      <c r="E38">
        <v>2</v>
      </c>
      <c r="F38">
        <v>2</v>
      </c>
      <c r="G38" t="s">
        <v>131</v>
      </c>
      <c r="H38">
        <v>-57.916920147890103</v>
      </c>
      <c r="I38">
        <v>49.614521465310702</v>
      </c>
      <c r="J38">
        <v>0</v>
      </c>
    </row>
    <row r="39" spans="1:10" x14ac:dyDescent="0.2">
      <c r="A39" t="s">
        <v>178</v>
      </c>
      <c r="B39" t="s">
        <v>83</v>
      </c>
      <c r="C39" t="s">
        <v>275</v>
      </c>
      <c r="D39" t="s">
        <v>84</v>
      </c>
      <c r="E39">
        <v>2</v>
      </c>
      <c r="F39">
        <v>3</v>
      </c>
      <c r="G39" t="s">
        <v>131</v>
      </c>
      <c r="H39">
        <v>-57.916619824299502</v>
      </c>
      <c r="I39">
        <v>49.614599752286402</v>
      </c>
      <c r="J39">
        <v>0</v>
      </c>
    </row>
    <row r="40" spans="1:10" x14ac:dyDescent="0.2">
      <c r="A40" t="s">
        <v>179</v>
      </c>
      <c r="B40" t="s">
        <v>83</v>
      </c>
      <c r="C40" t="s">
        <v>275</v>
      </c>
      <c r="D40" t="s">
        <v>84</v>
      </c>
      <c r="E40">
        <v>2</v>
      </c>
      <c r="F40">
        <v>5</v>
      </c>
      <c r="G40" t="s">
        <v>131</v>
      </c>
      <c r="H40">
        <v>-57.915948769131603</v>
      </c>
      <c r="I40">
        <v>49.614697652915403</v>
      </c>
      <c r="J40">
        <v>127.79892832227</v>
      </c>
    </row>
    <row r="41" spans="1:10" x14ac:dyDescent="0.2">
      <c r="A41" t="s">
        <v>180</v>
      </c>
      <c r="B41" t="s">
        <v>83</v>
      </c>
      <c r="C41" t="s">
        <v>275</v>
      </c>
      <c r="D41" t="s">
        <v>84</v>
      </c>
      <c r="E41">
        <v>2</v>
      </c>
      <c r="F41">
        <v>4</v>
      </c>
      <c r="G41" t="s">
        <v>133</v>
      </c>
      <c r="H41">
        <v>-57.916263425776599</v>
      </c>
      <c r="I41">
        <v>49.614712446974202</v>
      </c>
      <c r="J41">
        <v>139.58982181549001</v>
      </c>
    </row>
    <row r="42" spans="1:10" x14ac:dyDescent="0.2">
      <c r="A42" t="s">
        <v>181</v>
      </c>
      <c r="B42" t="s">
        <v>83</v>
      </c>
      <c r="C42" t="s">
        <v>275</v>
      </c>
      <c r="D42" t="s">
        <v>84</v>
      </c>
      <c r="E42" s="2">
        <v>3</v>
      </c>
      <c r="F42">
        <v>1</v>
      </c>
      <c r="G42" t="s">
        <v>131</v>
      </c>
      <c r="H42">
        <v>-57.918591331744402</v>
      </c>
      <c r="I42">
        <v>49.613598492043003</v>
      </c>
      <c r="J42">
        <v>141.267434181645</v>
      </c>
    </row>
    <row r="43" spans="1:10" x14ac:dyDescent="0.2">
      <c r="A43" t="s">
        <v>182</v>
      </c>
      <c r="B43" t="s">
        <v>83</v>
      </c>
      <c r="C43" t="s">
        <v>275</v>
      </c>
      <c r="D43" t="s">
        <v>84</v>
      </c>
      <c r="E43" s="2">
        <v>3</v>
      </c>
      <c r="F43">
        <v>2</v>
      </c>
      <c r="G43" t="s">
        <v>131</v>
      </c>
      <c r="H43">
        <v>-57.918893415534697</v>
      </c>
      <c r="I43">
        <v>49.613530891993904</v>
      </c>
      <c r="J43">
        <v>137.89573008101399</v>
      </c>
    </row>
    <row r="44" spans="1:10" x14ac:dyDescent="0.2">
      <c r="A44" t="s">
        <v>183</v>
      </c>
      <c r="B44" t="s">
        <v>83</v>
      </c>
      <c r="C44" t="s">
        <v>275</v>
      </c>
      <c r="D44" t="s">
        <v>84</v>
      </c>
      <c r="E44" s="2">
        <v>3</v>
      </c>
      <c r="F44">
        <v>3</v>
      </c>
      <c r="G44" t="s">
        <v>130</v>
      </c>
      <c r="H44">
        <v>-57.919175298938399</v>
      </c>
      <c r="I44">
        <v>49.613403026061</v>
      </c>
      <c r="J44">
        <v>135.44699961133301</v>
      </c>
    </row>
    <row r="45" spans="1:10" x14ac:dyDescent="0.2">
      <c r="A45" t="s">
        <v>184</v>
      </c>
      <c r="B45" t="s">
        <v>83</v>
      </c>
      <c r="C45" t="s">
        <v>275</v>
      </c>
      <c r="D45" t="s">
        <v>84</v>
      </c>
      <c r="E45" s="2">
        <v>3</v>
      </c>
      <c r="F45">
        <v>5</v>
      </c>
      <c r="G45" t="s">
        <v>130</v>
      </c>
      <c r="H45">
        <v>-57.919748872572399</v>
      </c>
      <c r="I45">
        <v>49.613179229246001</v>
      </c>
      <c r="J45">
        <v>121.389565467834</v>
      </c>
    </row>
    <row r="46" spans="1:10" x14ac:dyDescent="0.2">
      <c r="A46" t="s">
        <v>185</v>
      </c>
      <c r="B46" t="s">
        <v>83</v>
      </c>
      <c r="C46" t="s">
        <v>275</v>
      </c>
      <c r="D46" t="s">
        <v>84</v>
      </c>
      <c r="E46" s="2">
        <v>3</v>
      </c>
      <c r="F46">
        <v>4</v>
      </c>
      <c r="G46" t="s">
        <v>131</v>
      </c>
      <c r="H46">
        <v>-57.9194011912289</v>
      </c>
      <c r="I46">
        <v>49.613332115160198</v>
      </c>
      <c r="J46">
        <v>132.08841806836401</v>
      </c>
    </row>
    <row r="47" spans="1:10" x14ac:dyDescent="0.2">
      <c r="A47" t="s">
        <v>186</v>
      </c>
      <c r="B47" t="s">
        <v>54</v>
      </c>
      <c r="C47" t="s">
        <v>275</v>
      </c>
      <c r="D47" t="s">
        <v>128</v>
      </c>
      <c r="E47">
        <v>1</v>
      </c>
      <c r="F47">
        <v>1</v>
      </c>
      <c r="G47" t="s">
        <v>134</v>
      </c>
      <c r="H47">
        <v>-57.622210839816901</v>
      </c>
      <c r="I47">
        <v>49.415482655213602</v>
      </c>
      <c r="J47">
        <v>141.591495156288</v>
      </c>
    </row>
    <row r="48" spans="1:10" x14ac:dyDescent="0.2">
      <c r="A48" t="s">
        <v>187</v>
      </c>
      <c r="B48" t="s">
        <v>54</v>
      </c>
      <c r="C48" t="s">
        <v>275</v>
      </c>
      <c r="D48" t="s">
        <v>128</v>
      </c>
      <c r="E48">
        <v>1</v>
      </c>
      <c r="F48">
        <v>2</v>
      </c>
      <c r="G48" t="s">
        <v>130</v>
      </c>
      <c r="H48">
        <v>-57.622015290015902</v>
      </c>
      <c r="I48">
        <v>49.415344144263599</v>
      </c>
      <c r="J48">
        <v>143.506045937538</v>
      </c>
    </row>
    <row r="49" spans="1:10" x14ac:dyDescent="0.2">
      <c r="A49" t="s">
        <v>188</v>
      </c>
      <c r="B49" t="s">
        <v>54</v>
      </c>
      <c r="C49" t="s">
        <v>275</v>
      </c>
      <c r="D49" t="s">
        <v>128</v>
      </c>
      <c r="E49">
        <v>1</v>
      </c>
      <c r="F49">
        <v>3</v>
      </c>
      <c r="G49" t="s">
        <v>130</v>
      </c>
      <c r="H49">
        <v>-57.6216711290717</v>
      </c>
      <c r="I49">
        <v>49.415110079617897</v>
      </c>
      <c r="J49">
        <v>147.472354591824</v>
      </c>
    </row>
    <row r="50" spans="1:10" x14ac:dyDescent="0.2">
      <c r="A50" t="s">
        <v>189</v>
      </c>
      <c r="B50" t="s">
        <v>54</v>
      </c>
      <c r="C50" t="s">
        <v>275</v>
      </c>
      <c r="D50" t="s">
        <v>128</v>
      </c>
      <c r="E50">
        <v>1</v>
      </c>
      <c r="F50">
        <v>5</v>
      </c>
      <c r="G50" t="s">
        <v>135</v>
      </c>
      <c r="H50">
        <v>-57.621541796305699</v>
      </c>
      <c r="I50">
        <v>49.4147098437411</v>
      </c>
      <c r="J50">
        <v>147.35895121097499</v>
      </c>
    </row>
    <row r="51" spans="1:10" x14ac:dyDescent="0.2">
      <c r="A51" t="s">
        <v>190</v>
      </c>
      <c r="B51" t="s">
        <v>54</v>
      </c>
      <c r="C51" t="s">
        <v>275</v>
      </c>
      <c r="D51" t="s">
        <v>128</v>
      </c>
      <c r="E51">
        <v>1</v>
      </c>
      <c r="F51">
        <v>4</v>
      </c>
      <c r="G51" t="s">
        <v>131</v>
      </c>
      <c r="H51">
        <v>-57.6217257790804</v>
      </c>
      <c r="I51">
        <v>49.414910548412898</v>
      </c>
      <c r="J51">
        <v>152.079532326199</v>
      </c>
    </row>
    <row r="52" spans="1:10" x14ac:dyDescent="0.2">
      <c r="A52" t="s">
        <v>191</v>
      </c>
      <c r="B52" t="s">
        <v>54</v>
      </c>
      <c r="C52" t="s">
        <v>275</v>
      </c>
      <c r="D52" t="s">
        <v>128</v>
      </c>
      <c r="E52">
        <v>2</v>
      </c>
      <c r="F52">
        <v>1</v>
      </c>
      <c r="G52" t="s">
        <v>131</v>
      </c>
      <c r="H52">
        <v>-57.623484302365803</v>
      </c>
      <c r="I52">
        <v>49.415264097088702</v>
      </c>
      <c r="J52">
        <v>134.98962754104201</v>
      </c>
    </row>
    <row r="53" spans="1:10" x14ac:dyDescent="0.2">
      <c r="A53" t="s">
        <v>192</v>
      </c>
      <c r="B53" t="s">
        <v>54</v>
      </c>
      <c r="C53" t="s">
        <v>275</v>
      </c>
      <c r="D53" t="s">
        <v>128</v>
      </c>
      <c r="E53">
        <v>2</v>
      </c>
      <c r="F53">
        <v>2</v>
      </c>
      <c r="G53" t="s">
        <v>134</v>
      </c>
      <c r="H53">
        <v>-57.623727126100597</v>
      </c>
      <c r="I53">
        <v>49.415360069880002</v>
      </c>
      <c r="J53">
        <v>134.44250840041701</v>
      </c>
    </row>
    <row r="54" spans="1:10" x14ac:dyDescent="0.2">
      <c r="A54" t="s">
        <v>193</v>
      </c>
      <c r="B54" t="s">
        <v>54</v>
      </c>
      <c r="C54" t="s">
        <v>275</v>
      </c>
      <c r="D54" t="s">
        <v>128</v>
      </c>
      <c r="E54">
        <v>2</v>
      </c>
      <c r="F54">
        <v>3</v>
      </c>
      <c r="G54" t="s">
        <v>130</v>
      </c>
      <c r="H54">
        <v>-57.623864170217502</v>
      </c>
      <c r="I54">
        <v>49.415581603580797</v>
      </c>
      <c r="J54">
        <v>138.85535019729201</v>
      </c>
    </row>
    <row r="55" spans="1:10" x14ac:dyDescent="0.2">
      <c r="A55" t="s">
        <v>194</v>
      </c>
      <c r="B55" t="s">
        <v>54</v>
      </c>
      <c r="C55" t="s">
        <v>275</v>
      </c>
      <c r="D55" t="s">
        <v>128</v>
      </c>
      <c r="E55">
        <v>2</v>
      </c>
      <c r="F55">
        <v>5</v>
      </c>
      <c r="G55" t="s">
        <v>130</v>
      </c>
      <c r="H55">
        <v>-57.624335149356703</v>
      </c>
      <c r="I55">
        <v>49.415970901073599</v>
      </c>
      <c r="J55">
        <v>155.50665634963599</v>
      </c>
    </row>
    <row r="56" spans="1:10" x14ac:dyDescent="0.2">
      <c r="A56" t="s">
        <v>195</v>
      </c>
      <c r="B56" t="s">
        <v>54</v>
      </c>
      <c r="C56" t="s">
        <v>275</v>
      </c>
      <c r="D56" t="s">
        <v>128</v>
      </c>
      <c r="E56">
        <v>2</v>
      </c>
      <c r="F56">
        <v>4</v>
      </c>
      <c r="G56" t="s">
        <v>134</v>
      </c>
      <c r="H56">
        <v>-57.6241278648913</v>
      </c>
      <c r="I56">
        <v>49.415830923290599</v>
      </c>
      <c r="J56">
        <v>131.723575294017</v>
      </c>
    </row>
    <row r="57" spans="1:10" x14ac:dyDescent="0.2">
      <c r="A57" t="s">
        <v>196</v>
      </c>
      <c r="B57" t="s">
        <v>54</v>
      </c>
      <c r="C57" t="s">
        <v>275</v>
      </c>
      <c r="D57" t="s">
        <v>128</v>
      </c>
      <c r="E57" s="2">
        <v>3</v>
      </c>
      <c r="F57">
        <v>1</v>
      </c>
      <c r="G57" t="s">
        <v>130</v>
      </c>
      <c r="H57">
        <v>-57.624976532587397</v>
      </c>
      <c r="I57">
        <v>49.415294942491997</v>
      </c>
      <c r="J57">
        <v>129.70245707034999</v>
      </c>
    </row>
    <row r="58" spans="1:10" x14ac:dyDescent="0.2">
      <c r="A58" t="s">
        <v>197</v>
      </c>
      <c r="B58" t="s">
        <v>54</v>
      </c>
      <c r="C58" t="s">
        <v>275</v>
      </c>
      <c r="D58" t="s">
        <v>128</v>
      </c>
      <c r="E58" s="2">
        <v>3</v>
      </c>
      <c r="F58">
        <v>2</v>
      </c>
      <c r="G58" t="s">
        <v>133</v>
      </c>
      <c r="H58">
        <v>-57.625259505638503</v>
      </c>
      <c r="I58">
        <v>49.415368577511401</v>
      </c>
      <c r="J58">
        <v>131.559756875038</v>
      </c>
    </row>
    <row r="59" spans="1:10" x14ac:dyDescent="0.2">
      <c r="A59" t="s">
        <v>198</v>
      </c>
      <c r="B59" t="s">
        <v>54</v>
      </c>
      <c r="C59" t="s">
        <v>275</v>
      </c>
      <c r="D59" t="s">
        <v>128</v>
      </c>
      <c r="E59" s="2">
        <v>3</v>
      </c>
      <c r="F59">
        <v>3</v>
      </c>
      <c r="G59" t="s">
        <v>136</v>
      </c>
      <c r="H59">
        <v>-57.625547591650502</v>
      </c>
      <c r="I59">
        <v>49.415479637728403</v>
      </c>
      <c r="J59">
        <v>130.50983011722499</v>
      </c>
    </row>
    <row r="60" spans="1:10" x14ac:dyDescent="0.2">
      <c r="A60" t="s">
        <v>199</v>
      </c>
      <c r="B60" t="s">
        <v>54</v>
      </c>
      <c r="C60" t="s">
        <v>275</v>
      </c>
      <c r="D60" t="s">
        <v>128</v>
      </c>
      <c r="E60" s="2">
        <v>3</v>
      </c>
      <c r="F60">
        <v>5</v>
      </c>
      <c r="G60" t="s">
        <v>130</v>
      </c>
      <c r="H60">
        <v>-57.626118147799403</v>
      </c>
      <c r="I60">
        <v>49.415681767323399</v>
      </c>
      <c r="J60">
        <v>128.36261332034999</v>
      </c>
    </row>
    <row r="61" spans="1:10" x14ac:dyDescent="0.2">
      <c r="A61" t="s">
        <v>200</v>
      </c>
      <c r="B61" t="s">
        <v>54</v>
      </c>
      <c r="C61" t="s">
        <v>275</v>
      </c>
      <c r="D61" t="s">
        <v>128</v>
      </c>
      <c r="E61" s="2">
        <v>3</v>
      </c>
      <c r="F61">
        <v>4</v>
      </c>
      <c r="G61" t="s">
        <v>129</v>
      </c>
      <c r="H61">
        <v>-57.625845878156198</v>
      </c>
      <c r="I61">
        <v>49.415578500727001</v>
      </c>
      <c r="J61">
        <v>138.14477117359601</v>
      </c>
    </row>
    <row r="62" spans="1:10" x14ac:dyDescent="0.2">
      <c r="A62" t="s">
        <v>201</v>
      </c>
      <c r="B62" t="s">
        <v>54</v>
      </c>
      <c r="C62" t="s">
        <v>275</v>
      </c>
      <c r="D62" t="s">
        <v>267</v>
      </c>
      <c r="E62">
        <v>1</v>
      </c>
      <c r="F62">
        <v>1</v>
      </c>
      <c r="G62" t="s">
        <v>133</v>
      </c>
      <c r="H62">
        <v>-57.9228074290397</v>
      </c>
      <c r="I62">
        <v>49.619660871149598</v>
      </c>
      <c r="J62">
        <v>97.228859901428194</v>
      </c>
    </row>
    <row r="63" spans="1:10" x14ac:dyDescent="0.2">
      <c r="A63" t="s">
        <v>202</v>
      </c>
      <c r="B63" t="s">
        <v>54</v>
      </c>
      <c r="C63" t="s">
        <v>275</v>
      </c>
      <c r="D63" t="s">
        <v>267</v>
      </c>
      <c r="E63">
        <v>1</v>
      </c>
      <c r="F63">
        <v>2</v>
      </c>
      <c r="G63" t="s">
        <v>133</v>
      </c>
      <c r="H63">
        <v>-57.922794017994697</v>
      </c>
      <c r="I63">
        <v>49.619487491482502</v>
      </c>
      <c r="J63">
        <v>99.816506385803194</v>
      </c>
    </row>
    <row r="64" spans="1:10" x14ac:dyDescent="0.2">
      <c r="A64" t="s">
        <v>203</v>
      </c>
      <c r="B64" t="s">
        <v>54</v>
      </c>
      <c r="C64" t="s">
        <v>275</v>
      </c>
      <c r="D64" t="s">
        <v>267</v>
      </c>
      <c r="E64">
        <v>1</v>
      </c>
      <c r="F64">
        <v>3</v>
      </c>
      <c r="G64" t="s">
        <v>129</v>
      </c>
      <c r="H64">
        <v>-57.922870796227699</v>
      </c>
      <c r="I64">
        <v>49.619256234774298</v>
      </c>
      <c r="J64">
        <v>97.605080666020498</v>
      </c>
    </row>
    <row r="65" spans="1:10" x14ac:dyDescent="0.2">
      <c r="A65" t="s">
        <v>204</v>
      </c>
      <c r="B65" t="s">
        <v>54</v>
      </c>
      <c r="C65" t="s">
        <v>275</v>
      </c>
      <c r="D65" t="s">
        <v>267</v>
      </c>
      <c r="E65">
        <v>1</v>
      </c>
      <c r="F65">
        <v>5</v>
      </c>
      <c r="G65" t="s">
        <v>133</v>
      </c>
      <c r="H65">
        <v>-57.922998368793998</v>
      </c>
      <c r="I65">
        <v>49.618795858742303</v>
      </c>
      <c r="J65">
        <v>92.619484901428194</v>
      </c>
    </row>
    <row r="66" spans="1:10" x14ac:dyDescent="0.2">
      <c r="A66" t="s">
        <v>205</v>
      </c>
      <c r="B66" t="s">
        <v>54</v>
      </c>
      <c r="C66" t="s">
        <v>275</v>
      </c>
      <c r="D66" t="s">
        <v>267</v>
      </c>
      <c r="E66">
        <v>1</v>
      </c>
      <c r="F66">
        <v>4</v>
      </c>
      <c r="G66" t="s">
        <v>131</v>
      </c>
      <c r="H66">
        <v>-57.922923099303503</v>
      </c>
      <c r="I66">
        <v>49.618967813486101</v>
      </c>
      <c r="J66">
        <v>97.505349221639307</v>
      </c>
    </row>
    <row r="67" spans="1:10" x14ac:dyDescent="0.2">
      <c r="A67" t="s">
        <v>206</v>
      </c>
      <c r="B67" t="s">
        <v>54</v>
      </c>
      <c r="C67" t="s">
        <v>275</v>
      </c>
      <c r="D67" t="s">
        <v>267</v>
      </c>
      <c r="E67">
        <v>2</v>
      </c>
      <c r="F67">
        <v>1</v>
      </c>
      <c r="G67" t="s">
        <v>131</v>
      </c>
      <c r="H67">
        <v>-57.920859390923603</v>
      </c>
      <c r="I67">
        <v>49.6189411171245</v>
      </c>
      <c r="J67">
        <v>113.94559580273901</v>
      </c>
    </row>
    <row r="68" spans="1:10" x14ac:dyDescent="0.2">
      <c r="A68" t="s">
        <v>207</v>
      </c>
      <c r="B68" t="s">
        <v>54</v>
      </c>
      <c r="C68" t="s">
        <v>275</v>
      </c>
      <c r="D68" t="s">
        <v>267</v>
      </c>
      <c r="E68">
        <v>2</v>
      </c>
      <c r="F68">
        <v>2</v>
      </c>
      <c r="G68" t="s">
        <v>131</v>
      </c>
      <c r="H68">
        <v>-57.921180250177002</v>
      </c>
      <c r="I68">
        <v>49.618840492376997</v>
      </c>
      <c r="J68">
        <v>118.593361914157</v>
      </c>
    </row>
    <row r="69" spans="1:10" x14ac:dyDescent="0.2">
      <c r="A69" t="s">
        <v>208</v>
      </c>
      <c r="B69" t="s">
        <v>54</v>
      </c>
      <c r="C69" t="s">
        <v>275</v>
      </c>
      <c r="D69" t="s">
        <v>267</v>
      </c>
      <c r="E69">
        <v>2</v>
      </c>
      <c r="F69">
        <v>3</v>
      </c>
      <c r="G69" t="s">
        <v>129</v>
      </c>
      <c r="H69">
        <v>-57.921393988707898</v>
      </c>
      <c r="I69">
        <v>49.6187284263316</v>
      </c>
      <c r="J69">
        <v>115.930031837895</v>
      </c>
    </row>
    <row r="70" spans="1:10" x14ac:dyDescent="0.2">
      <c r="A70" t="s">
        <v>209</v>
      </c>
      <c r="B70" t="s">
        <v>54</v>
      </c>
      <c r="C70" t="s">
        <v>275</v>
      </c>
      <c r="D70" t="s">
        <v>267</v>
      </c>
      <c r="E70">
        <v>2</v>
      </c>
      <c r="F70">
        <v>5</v>
      </c>
      <c r="G70" t="s">
        <v>131</v>
      </c>
      <c r="H70">
        <v>-57.922029169330301</v>
      </c>
      <c r="I70">
        <v>49.6185176214668</v>
      </c>
      <c r="J70">
        <v>102.600258888676</v>
      </c>
    </row>
    <row r="71" spans="1:10" x14ac:dyDescent="0.2">
      <c r="A71" t="s">
        <v>210</v>
      </c>
      <c r="B71" t="s">
        <v>54</v>
      </c>
      <c r="C71" t="s">
        <v>275</v>
      </c>
      <c r="D71" t="s">
        <v>267</v>
      </c>
      <c r="E71">
        <v>2</v>
      </c>
      <c r="F71">
        <v>4</v>
      </c>
      <c r="G71" t="s">
        <v>133</v>
      </c>
      <c r="H71">
        <v>-57.921673441359701</v>
      </c>
      <c r="I71">
        <v>49.618581994482803</v>
      </c>
      <c r="J71">
        <v>107.37107181549</v>
      </c>
    </row>
    <row r="72" spans="1:10" x14ac:dyDescent="0.2">
      <c r="A72" t="s">
        <v>211</v>
      </c>
      <c r="B72" t="s">
        <v>54</v>
      </c>
      <c r="C72" t="s">
        <v>275</v>
      </c>
      <c r="D72" t="s">
        <v>267</v>
      </c>
      <c r="E72" s="2">
        <v>3</v>
      </c>
      <c r="F72">
        <v>1</v>
      </c>
      <c r="G72" t="s">
        <v>130</v>
      </c>
      <c r="H72">
        <v>-57.922449102679202</v>
      </c>
      <c r="I72">
        <v>49.619542895862402</v>
      </c>
      <c r="J72">
        <v>102.753945350647</v>
      </c>
    </row>
    <row r="73" spans="1:10" x14ac:dyDescent="0.2">
      <c r="A73" t="s">
        <v>212</v>
      </c>
      <c r="B73" t="s">
        <v>54</v>
      </c>
      <c r="C73" t="s">
        <v>275</v>
      </c>
      <c r="D73" t="s">
        <v>267</v>
      </c>
      <c r="E73" s="2">
        <v>3</v>
      </c>
      <c r="F73">
        <v>2</v>
      </c>
      <c r="G73" t="s">
        <v>133</v>
      </c>
      <c r="H73">
        <v>-57.922107875400997</v>
      </c>
      <c r="I73">
        <v>49.619611334101798</v>
      </c>
      <c r="J73">
        <v>104.37058353424</v>
      </c>
    </row>
    <row r="74" spans="1:10" x14ac:dyDescent="0.2">
      <c r="A74" t="s">
        <v>213</v>
      </c>
      <c r="B74" t="s">
        <v>54</v>
      </c>
      <c r="C74" t="s">
        <v>275</v>
      </c>
      <c r="D74" t="s">
        <v>267</v>
      </c>
      <c r="E74" s="2">
        <v>3</v>
      </c>
      <c r="F74">
        <v>3</v>
      </c>
      <c r="G74" t="s">
        <v>133</v>
      </c>
      <c r="H74">
        <v>-57.921836637014401</v>
      </c>
      <c r="I74">
        <v>49.619734925264098</v>
      </c>
      <c r="J74">
        <v>108.40183353424</v>
      </c>
    </row>
    <row r="75" spans="1:10" x14ac:dyDescent="0.2">
      <c r="A75" t="s">
        <v>214</v>
      </c>
      <c r="B75" t="s">
        <v>54</v>
      </c>
      <c r="C75" t="s">
        <v>275</v>
      </c>
      <c r="D75" t="s">
        <v>267</v>
      </c>
      <c r="E75" s="2">
        <v>3</v>
      </c>
      <c r="F75">
        <v>5</v>
      </c>
      <c r="G75" t="s">
        <v>134</v>
      </c>
      <c r="H75">
        <v>-57.921160552704599</v>
      </c>
      <c r="I75">
        <v>49.619864425668098</v>
      </c>
      <c r="J75">
        <v>116.23532962799</v>
      </c>
    </row>
    <row r="76" spans="1:10" x14ac:dyDescent="0.2">
      <c r="A76" t="s">
        <v>215</v>
      </c>
      <c r="B76" t="s">
        <v>54</v>
      </c>
      <c r="C76" t="s">
        <v>275</v>
      </c>
      <c r="D76" t="s">
        <v>267</v>
      </c>
      <c r="E76" s="2">
        <v>3</v>
      </c>
      <c r="F76">
        <v>4</v>
      </c>
      <c r="G76" t="s">
        <v>129</v>
      </c>
      <c r="H76">
        <v>-57.921486561738099</v>
      </c>
      <c r="I76">
        <v>49.619774139937398</v>
      </c>
      <c r="J76">
        <v>113.370089638978</v>
      </c>
    </row>
    <row r="77" spans="1:10" x14ac:dyDescent="0.2">
      <c r="A77" t="s">
        <v>230</v>
      </c>
      <c r="B77" t="s">
        <v>54</v>
      </c>
      <c r="C77" t="s">
        <v>275</v>
      </c>
      <c r="D77" t="s">
        <v>268</v>
      </c>
      <c r="E77" s="2">
        <v>1</v>
      </c>
      <c r="F77">
        <v>1</v>
      </c>
      <c r="G77" t="s">
        <v>129</v>
      </c>
      <c r="H77">
        <v>-57.9128581221281</v>
      </c>
      <c r="I77">
        <v>49.622288754442103</v>
      </c>
      <c r="J77">
        <v>114.930418553762</v>
      </c>
    </row>
    <row r="78" spans="1:10" x14ac:dyDescent="0.2">
      <c r="A78" t="s">
        <v>216</v>
      </c>
      <c r="B78" t="s">
        <v>54</v>
      </c>
      <c r="C78" t="s">
        <v>275</v>
      </c>
      <c r="D78" t="s">
        <v>268</v>
      </c>
      <c r="E78">
        <v>1</v>
      </c>
      <c r="F78">
        <v>2</v>
      </c>
      <c r="G78" t="s">
        <v>133</v>
      </c>
      <c r="H78">
        <v>-57.912511266821902</v>
      </c>
      <c r="I78">
        <v>49.622173849539401</v>
      </c>
      <c r="J78">
        <v>117.270424842834</v>
      </c>
    </row>
    <row r="79" spans="1:10" x14ac:dyDescent="0.2">
      <c r="A79" t="s">
        <v>217</v>
      </c>
      <c r="B79" t="s">
        <v>54</v>
      </c>
      <c r="C79" t="s">
        <v>275</v>
      </c>
      <c r="D79" t="s">
        <v>268</v>
      </c>
      <c r="E79">
        <v>1</v>
      </c>
      <c r="F79">
        <v>3</v>
      </c>
      <c r="G79" t="s">
        <v>129</v>
      </c>
      <c r="H79">
        <v>-57.912287386188197</v>
      </c>
      <c r="I79">
        <v>49.622047492349402</v>
      </c>
      <c r="J79">
        <v>117.90165049023901</v>
      </c>
    </row>
    <row r="80" spans="1:10" x14ac:dyDescent="0.2">
      <c r="A80" t="s">
        <v>218</v>
      </c>
      <c r="B80" t="s">
        <v>54</v>
      </c>
      <c r="C80" t="s">
        <v>275</v>
      </c>
      <c r="D80" t="s">
        <v>268</v>
      </c>
      <c r="E80">
        <v>1</v>
      </c>
      <c r="F80">
        <v>5</v>
      </c>
      <c r="G80" t="s">
        <v>129</v>
      </c>
      <c r="H80">
        <v>-57.911767978629399</v>
      </c>
      <c r="I80">
        <v>49.621720280599099</v>
      </c>
      <c r="J80">
        <v>124.099524565972</v>
      </c>
    </row>
    <row r="81" spans="1:10" x14ac:dyDescent="0.2">
      <c r="A81" t="s">
        <v>219</v>
      </c>
      <c r="B81" t="s">
        <v>54</v>
      </c>
      <c r="C81" t="s">
        <v>275</v>
      </c>
      <c r="D81" t="s">
        <v>268</v>
      </c>
      <c r="E81">
        <v>1</v>
      </c>
      <c r="F81">
        <v>4</v>
      </c>
      <c r="G81" t="s">
        <v>131</v>
      </c>
      <c r="H81">
        <v>-57.911952361518402</v>
      </c>
      <c r="I81">
        <v>49.621880860114402</v>
      </c>
      <c r="J81">
        <v>128.02158457133899</v>
      </c>
    </row>
    <row r="82" spans="1:10" x14ac:dyDescent="0.2">
      <c r="A82" t="s">
        <v>220</v>
      </c>
      <c r="B82" t="s">
        <v>54</v>
      </c>
      <c r="C82" t="s">
        <v>275</v>
      </c>
      <c r="D82" t="s">
        <v>268</v>
      </c>
      <c r="E82">
        <v>2</v>
      </c>
      <c r="F82">
        <v>1</v>
      </c>
      <c r="G82" t="s">
        <v>131</v>
      </c>
      <c r="H82">
        <v>-57.913938202017803</v>
      </c>
      <c r="I82">
        <v>49.621914764912702</v>
      </c>
      <c r="J82">
        <v>110.050332129932</v>
      </c>
    </row>
    <row r="83" spans="1:10" x14ac:dyDescent="0.2">
      <c r="A83" t="s">
        <v>221</v>
      </c>
      <c r="B83" t="s">
        <v>54</v>
      </c>
      <c r="C83" t="s">
        <v>275</v>
      </c>
      <c r="D83" t="s">
        <v>268</v>
      </c>
      <c r="E83">
        <v>2</v>
      </c>
      <c r="F83">
        <v>2</v>
      </c>
      <c r="G83" t="s">
        <v>137</v>
      </c>
      <c r="H83">
        <v>-57.914315639117603</v>
      </c>
      <c r="I83">
        <v>49.621758777694403</v>
      </c>
      <c r="J83">
        <v>106.799660682678</v>
      </c>
    </row>
    <row r="84" spans="1:10" x14ac:dyDescent="0.2">
      <c r="A84" t="s">
        <v>222</v>
      </c>
      <c r="B84" t="s">
        <v>54</v>
      </c>
      <c r="C84" t="s">
        <v>275</v>
      </c>
      <c r="D84" t="s">
        <v>268</v>
      </c>
      <c r="E84">
        <v>2</v>
      </c>
      <c r="F84">
        <v>3</v>
      </c>
      <c r="G84" t="s">
        <v>131</v>
      </c>
      <c r="H84">
        <v>-57.914657788405101</v>
      </c>
      <c r="I84">
        <v>49.621720891492302</v>
      </c>
      <c r="J84">
        <v>115.72519785258901</v>
      </c>
    </row>
    <row r="85" spans="1:10" x14ac:dyDescent="0.2">
      <c r="A85" t="s">
        <v>223</v>
      </c>
      <c r="B85" t="s">
        <v>54</v>
      </c>
      <c r="C85" t="s">
        <v>275</v>
      </c>
      <c r="D85" t="s">
        <v>268</v>
      </c>
      <c r="E85">
        <v>2</v>
      </c>
      <c r="F85">
        <v>5</v>
      </c>
      <c r="G85" t="s">
        <v>130</v>
      </c>
      <c r="H85">
        <v>-57.915374189669102</v>
      </c>
      <c r="I85">
        <v>49.621609998913101</v>
      </c>
      <c r="J85">
        <v>103.27536869049</v>
      </c>
    </row>
    <row r="86" spans="1:10" x14ac:dyDescent="0.2">
      <c r="A86" t="s">
        <v>224</v>
      </c>
      <c r="B86" t="s">
        <v>54</v>
      </c>
      <c r="C86" t="s">
        <v>275</v>
      </c>
      <c r="D86" t="s">
        <v>268</v>
      </c>
      <c r="E86">
        <v>2</v>
      </c>
      <c r="F86">
        <v>4</v>
      </c>
      <c r="G86" t="s">
        <v>130</v>
      </c>
      <c r="H86">
        <v>-57.915018545517597</v>
      </c>
      <c r="I86">
        <v>49.621659116865999</v>
      </c>
      <c r="J86">
        <v>114.331643166951</v>
      </c>
    </row>
    <row r="87" spans="1:10" x14ac:dyDescent="0.2">
      <c r="A87" t="s">
        <v>225</v>
      </c>
      <c r="B87" t="s">
        <v>54</v>
      </c>
      <c r="C87" t="s">
        <v>275</v>
      </c>
      <c r="D87" t="s">
        <v>268</v>
      </c>
      <c r="E87">
        <v>3</v>
      </c>
      <c r="F87">
        <v>2</v>
      </c>
      <c r="G87" t="s">
        <v>131</v>
      </c>
      <c r="H87">
        <v>-57.913359347784798</v>
      </c>
      <c r="I87">
        <v>49.622978093149101</v>
      </c>
      <c r="J87">
        <v>123.35550791211401</v>
      </c>
    </row>
    <row r="88" spans="1:10" x14ac:dyDescent="0.2">
      <c r="A88" t="s">
        <v>226</v>
      </c>
      <c r="B88" t="s">
        <v>54</v>
      </c>
      <c r="C88" t="s">
        <v>275</v>
      </c>
      <c r="D88" t="s">
        <v>268</v>
      </c>
      <c r="E88" s="2">
        <v>3</v>
      </c>
      <c r="F88">
        <v>1</v>
      </c>
      <c r="G88" t="s">
        <v>133</v>
      </c>
      <c r="H88">
        <v>-57.913430761599798</v>
      </c>
      <c r="I88">
        <v>49.622719720983497</v>
      </c>
      <c r="J88">
        <v>119.169716835022</v>
      </c>
    </row>
    <row r="89" spans="1:10" x14ac:dyDescent="0.2">
      <c r="A89" t="s">
        <v>227</v>
      </c>
      <c r="B89" t="s">
        <v>54</v>
      </c>
      <c r="C89" t="s">
        <v>275</v>
      </c>
      <c r="D89" t="s">
        <v>268</v>
      </c>
      <c r="E89" s="2">
        <v>3</v>
      </c>
      <c r="F89">
        <v>3</v>
      </c>
      <c r="G89" t="s">
        <v>133</v>
      </c>
      <c r="H89">
        <v>-57.913357084670899</v>
      </c>
      <c r="I89">
        <v>49.623180558019897</v>
      </c>
      <c r="J89">
        <v>118.828347206115</v>
      </c>
    </row>
    <row r="90" spans="1:10" x14ac:dyDescent="0.2">
      <c r="A90" t="s">
        <v>228</v>
      </c>
      <c r="B90" t="s">
        <v>54</v>
      </c>
      <c r="C90" t="s">
        <v>275</v>
      </c>
      <c r="D90" t="s">
        <v>268</v>
      </c>
      <c r="E90" s="2">
        <v>3</v>
      </c>
      <c r="F90">
        <v>5</v>
      </c>
      <c r="G90" t="s">
        <v>129</v>
      </c>
      <c r="H90">
        <v>-57.913569104197897</v>
      </c>
      <c r="I90">
        <v>49.623587835324997</v>
      </c>
      <c r="J90">
        <v>118.134797931648</v>
      </c>
    </row>
    <row r="91" spans="1:10" x14ac:dyDescent="0.2">
      <c r="A91" t="s">
        <v>229</v>
      </c>
      <c r="B91" t="s">
        <v>54</v>
      </c>
      <c r="C91" t="s">
        <v>275</v>
      </c>
      <c r="D91" t="s">
        <v>268</v>
      </c>
      <c r="E91" s="2">
        <v>3</v>
      </c>
      <c r="F91">
        <v>4</v>
      </c>
      <c r="G91" t="s">
        <v>129</v>
      </c>
      <c r="H91">
        <v>-57.9134507510609</v>
      </c>
      <c r="I91">
        <v>49.623378912300502</v>
      </c>
      <c r="J91">
        <v>119.74201836343801</v>
      </c>
    </row>
    <row r="92" spans="1:10" x14ac:dyDescent="0.2">
      <c r="A92" t="s">
        <v>231</v>
      </c>
      <c r="B92" t="s">
        <v>52</v>
      </c>
      <c r="C92" t="s">
        <v>275</v>
      </c>
      <c r="D92" t="s">
        <v>269</v>
      </c>
      <c r="E92">
        <v>1</v>
      </c>
      <c r="F92">
        <v>3</v>
      </c>
      <c r="G92" t="s">
        <v>131</v>
      </c>
      <c r="H92">
        <v>-57.936799675280099</v>
      </c>
      <c r="I92">
        <v>49.604082978377001</v>
      </c>
      <c r="J92">
        <v>62.973244727589098</v>
      </c>
    </row>
    <row r="93" spans="1:10" x14ac:dyDescent="0.2">
      <c r="A93" t="s">
        <v>232</v>
      </c>
      <c r="B93" t="s">
        <v>52</v>
      </c>
      <c r="C93" t="s">
        <v>275</v>
      </c>
      <c r="D93" t="s">
        <v>269</v>
      </c>
      <c r="E93">
        <v>1</v>
      </c>
      <c r="F93">
        <v>2</v>
      </c>
      <c r="G93" t="s">
        <v>133</v>
      </c>
      <c r="H93">
        <v>-57.937073679694798</v>
      </c>
      <c r="I93">
        <v>49.603860480757</v>
      </c>
      <c r="J93">
        <v>69.688454627990694</v>
      </c>
    </row>
    <row r="94" spans="1:10" x14ac:dyDescent="0.2">
      <c r="A94" t="s">
        <v>233</v>
      </c>
      <c r="B94" t="s">
        <v>52</v>
      </c>
      <c r="C94" t="s">
        <v>275</v>
      </c>
      <c r="D94" t="s">
        <v>269</v>
      </c>
      <c r="E94">
        <v>1</v>
      </c>
      <c r="F94">
        <v>1</v>
      </c>
      <c r="G94" t="s">
        <v>129</v>
      </c>
      <c r="H94">
        <v>-57.937274403366402</v>
      </c>
      <c r="I94">
        <v>49.6037951318336</v>
      </c>
      <c r="J94">
        <v>70.627289661206305</v>
      </c>
    </row>
    <row r="95" spans="1:10" x14ac:dyDescent="0.2">
      <c r="A95" t="s">
        <v>234</v>
      </c>
      <c r="B95" t="s">
        <v>52</v>
      </c>
      <c r="C95" t="s">
        <v>275</v>
      </c>
      <c r="D95" t="s">
        <v>269</v>
      </c>
      <c r="E95">
        <v>1</v>
      </c>
      <c r="F95">
        <v>5</v>
      </c>
      <c r="G95" t="s">
        <v>134</v>
      </c>
      <c r="H95">
        <v>-57.936491053605401</v>
      </c>
      <c r="I95">
        <v>49.604386990004997</v>
      </c>
      <c r="J95">
        <v>64.528237403370397</v>
      </c>
    </row>
    <row r="96" spans="1:10" x14ac:dyDescent="0.2">
      <c r="A96" t="s">
        <v>235</v>
      </c>
      <c r="B96" t="s">
        <v>52</v>
      </c>
      <c r="C96" t="s">
        <v>275</v>
      </c>
      <c r="D96" t="s">
        <v>269</v>
      </c>
      <c r="E96">
        <v>1</v>
      </c>
      <c r="F96">
        <v>4</v>
      </c>
      <c r="G96" t="s">
        <v>131</v>
      </c>
      <c r="H96">
        <v>-57.936661792972998</v>
      </c>
      <c r="I96">
        <v>49.604172287555301</v>
      </c>
      <c r="J96">
        <v>62.4142847685143</v>
      </c>
    </row>
    <row r="97" spans="1:10" x14ac:dyDescent="0.2">
      <c r="A97" t="s">
        <v>236</v>
      </c>
      <c r="B97" t="s">
        <v>52</v>
      </c>
      <c r="C97" t="s">
        <v>275</v>
      </c>
      <c r="D97" t="s">
        <v>269</v>
      </c>
      <c r="E97">
        <v>2</v>
      </c>
      <c r="F97">
        <v>3</v>
      </c>
      <c r="G97" t="s">
        <v>129</v>
      </c>
      <c r="H97">
        <v>-57.936534916565797</v>
      </c>
      <c r="I97">
        <v>49.603445215401699</v>
      </c>
      <c r="J97">
        <v>70.795053895562802</v>
      </c>
    </row>
    <row r="98" spans="1:10" x14ac:dyDescent="0.2">
      <c r="A98" t="s">
        <v>237</v>
      </c>
      <c r="B98" t="s">
        <v>52</v>
      </c>
      <c r="C98" t="s">
        <v>275</v>
      </c>
      <c r="D98" t="s">
        <v>269</v>
      </c>
      <c r="E98">
        <v>2</v>
      </c>
      <c r="F98">
        <v>2</v>
      </c>
      <c r="G98" t="s">
        <v>131</v>
      </c>
      <c r="H98">
        <v>-57.9367840849402</v>
      </c>
      <c r="I98">
        <v>49.603508524643097</v>
      </c>
      <c r="J98">
        <v>72.780190527439103</v>
      </c>
    </row>
    <row r="99" spans="1:10" x14ac:dyDescent="0.2">
      <c r="A99" t="s">
        <v>238</v>
      </c>
      <c r="B99" t="s">
        <v>52</v>
      </c>
      <c r="C99" t="s">
        <v>275</v>
      </c>
      <c r="D99" t="s">
        <v>269</v>
      </c>
      <c r="E99">
        <v>2</v>
      </c>
      <c r="F99">
        <v>1</v>
      </c>
      <c r="G99" t="s">
        <v>138</v>
      </c>
      <c r="H99">
        <v>-57.937168311381598</v>
      </c>
      <c r="I99">
        <v>49.603595864073903</v>
      </c>
      <c r="J99">
        <v>73.320900917053194</v>
      </c>
    </row>
    <row r="100" spans="1:10" x14ac:dyDescent="0.2">
      <c r="A100" t="s">
        <v>239</v>
      </c>
      <c r="B100" t="s">
        <v>52</v>
      </c>
      <c r="C100" t="s">
        <v>275</v>
      </c>
      <c r="D100" t="s">
        <v>269</v>
      </c>
      <c r="E100">
        <v>2</v>
      </c>
      <c r="F100">
        <v>5</v>
      </c>
      <c r="G100" t="s">
        <v>133</v>
      </c>
      <c r="H100">
        <v>-57.935746740603697</v>
      </c>
      <c r="I100">
        <v>49.603351196320297</v>
      </c>
      <c r="J100">
        <v>70.598977088928194</v>
      </c>
    </row>
    <row r="101" spans="1:10" x14ac:dyDescent="0.2">
      <c r="A101" t="s">
        <v>240</v>
      </c>
      <c r="B101" t="s">
        <v>52</v>
      </c>
      <c r="C101" t="s">
        <v>275</v>
      </c>
      <c r="D101" t="s">
        <v>269</v>
      </c>
      <c r="E101">
        <v>2</v>
      </c>
      <c r="F101">
        <v>4</v>
      </c>
      <c r="G101" t="s">
        <v>131</v>
      </c>
      <c r="H101">
        <v>-57.936224844360602</v>
      </c>
      <c r="I101">
        <v>49.6034105401951</v>
      </c>
      <c r="J101">
        <v>68.892495216801706</v>
      </c>
    </row>
    <row r="102" spans="1:10" x14ac:dyDescent="0.2">
      <c r="A102" t="s">
        <v>241</v>
      </c>
      <c r="B102" t="s">
        <v>52</v>
      </c>
      <c r="C102" t="s">
        <v>275</v>
      </c>
      <c r="D102" t="s">
        <v>269</v>
      </c>
      <c r="E102" s="2">
        <v>3</v>
      </c>
      <c r="F102">
        <v>2</v>
      </c>
      <c r="G102" t="s">
        <v>139</v>
      </c>
      <c r="H102">
        <v>-57.937715398201597</v>
      </c>
      <c r="I102">
        <v>49.603293277369701</v>
      </c>
      <c r="J102">
        <v>80.215493262745397</v>
      </c>
    </row>
    <row r="103" spans="1:10" x14ac:dyDescent="0.2">
      <c r="A103" t="s">
        <v>242</v>
      </c>
      <c r="B103" t="s">
        <v>52</v>
      </c>
      <c r="C103" t="s">
        <v>275</v>
      </c>
      <c r="D103" t="s">
        <v>269</v>
      </c>
      <c r="E103" s="2">
        <v>3</v>
      </c>
      <c r="F103">
        <v>1</v>
      </c>
      <c r="G103" t="s">
        <v>129</v>
      </c>
      <c r="H103">
        <v>-57.9375164956394</v>
      </c>
      <c r="I103">
        <v>49.603524073073501</v>
      </c>
      <c r="J103">
        <v>74.643837988376603</v>
      </c>
    </row>
    <row r="104" spans="1:10" x14ac:dyDescent="0.2">
      <c r="A104" t="s">
        <v>243</v>
      </c>
      <c r="B104" t="s">
        <v>52</v>
      </c>
      <c r="C104" t="s">
        <v>275</v>
      </c>
      <c r="D104" t="s">
        <v>269</v>
      </c>
      <c r="E104" s="2">
        <v>3</v>
      </c>
      <c r="F104">
        <v>3</v>
      </c>
      <c r="G104" t="s">
        <v>129</v>
      </c>
      <c r="H104">
        <v>-57.937742266715297</v>
      </c>
      <c r="I104">
        <v>49.603097990207203</v>
      </c>
      <c r="J104">
        <v>77.948130422271703</v>
      </c>
    </row>
    <row r="105" spans="1:10" x14ac:dyDescent="0.2">
      <c r="A105" t="s">
        <v>244</v>
      </c>
      <c r="B105" t="s">
        <v>52</v>
      </c>
      <c r="C105" t="s">
        <v>275</v>
      </c>
      <c r="D105" t="s">
        <v>269</v>
      </c>
      <c r="E105" s="2">
        <v>3</v>
      </c>
      <c r="F105">
        <v>4</v>
      </c>
      <c r="G105" t="s">
        <v>129</v>
      </c>
      <c r="H105">
        <v>-57.9379096577794</v>
      </c>
      <c r="I105">
        <v>49.602921817446301</v>
      </c>
      <c r="J105">
        <v>77.372357092797699</v>
      </c>
    </row>
    <row r="106" spans="1:10" x14ac:dyDescent="0.2">
      <c r="A106" t="s">
        <v>245</v>
      </c>
      <c r="B106" t="s">
        <v>52</v>
      </c>
      <c r="C106" t="s">
        <v>275</v>
      </c>
      <c r="D106" t="s">
        <v>269</v>
      </c>
      <c r="E106" s="2">
        <v>3</v>
      </c>
      <c r="F106">
        <v>5</v>
      </c>
      <c r="G106" t="s">
        <v>131</v>
      </c>
      <c r="H106">
        <v>-57.938043382072699</v>
      </c>
      <c r="I106">
        <v>49.602645104797503</v>
      </c>
      <c r="J106">
        <v>72.445534768514307</v>
      </c>
    </row>
    <row r="107" spans="1:10" x14ac:dyDescent="0.2">
      <c r="A107" t="s">
        <v>246</v>
      </c>
      <c r="B107" t="s">
        <v>96</v>
      </c>
      <c r="C107" t="s">
        <v>275</v>
      </c>
      <c r="D107" t="s">
        <v>126</v>
      </c>
      <c r="E107" s="2">
        <v>1</v>
      </c>
      <c r="F107">
        <v>1</v>
      </c>
      <c r="G107" t="s">
        <v>129</v>
      </c>
      <c r="H107">
        <v>-57.780664851942802</v>
      </c>
      <c r="I107">
        <v>49.503849414223602</v>
      </c>
      <c r="J107">
        <v>85.397392452694405</v>
      </c>
    </row>
    <row r="108" spans="1:10" x14ac:dyDescent="0.2">
      <c r="A108" t="s">
        <v>270</v>
      </c>
      <c r="B108" t="s">
        <v>96</v>
      </c>
      <c r="C108" t="s">
        <v>275</v>
      </c>
      <c r="D108" t="s">
        <v>126</v>
      </c>
      <c r="E108" s="2">
        <v>1</v>
      </c>
      <c r="F108">
        <v>2</v>
      </c>
      <c r="G108" t="s">
        <v>130</v>
      </c>
      <c r="H108">
        <v>-57.780688237452601</v>
      </c>
      <c r="I108">
        <v>49.503829255746503</v>
      </c>
      <c r="J108">
        <v>78.549797237850697</v>
      </c>
    </row>
    <row r="109" spans="1:10" x14ac:dyDescent="0.2">
      <c r="A109" t="s">
        <v>247</v>
      </c>
      <c r="B109" t="s">
        <v>96</v>
      </c>
      <c r="C109" t="s">
        <v>275</v>
      </c>
      <c r="D109" t="s">
        <v>126</v>
      </c>
      <c r="E109" s="2">
        <v>1</v>
      </c>
      <c r="F109">
        <v>3</v>
      </c>
      <c r="G109" t="s">
        <v>131</v>
      </c>
      <c r="H109">
        <v>-57.780615314895002</v>
      </c>
      <c r="I109">
        <v>49.5039030584039</v>
      </c>
      <c r="J109">
        <v>89.989128292538197</v>
      </c>
    </row>
    <row r="110" spans="1:10" x14ac:dyDescent="0.2">
      <c r="A110" t="s">
        <v>248</v>
      </c>
      <c r="B110" t="s">
        <v>96</v>
      </c>
      <c r="C110" t="s">
        <v>276</v>
      </c>
      <c r="D110" t="s">
        <v>271</v>
      </c>
      <c r="E110" s="2">
        <v>1</v>
      </c>
      <c r="F110">
        <v>3</v>
      </c>
      <c r="G110" t="s">
        <v>129</v>
      </c>
      <c r="H110">
        <v>-53.956768951683401</v>
      </c>
      <c r="I110">
        <v>48.509593883010702</v>
      </c>
      <c r="J110">
        <v>187.69129701610601</v>
      </c>
    </row>
    <row r="111" spans="1:10" x14ac:dyDescent="0.2">
      <c r="A111" t="s">
        <v>249</v>
      </c>
      <c r="B111" t="s">
        <v>96</v>
      </c>
      <c r="C111" t="s">
        <v>276</v>
      </c>
      <c r="D111" t="s">
        <v>271</v>
      </c>
      <c r="E111" s="2">
        <v>1</v>
      </c>
      <c r="F111">
        <v>4</v>
      </c>
      <c r="G111" t="s">
        <v>131</v>
      </c>
      <c r="H111">
        <v>-53.956904495185199</v>
      </c>
      <c r="I111">
        <v>48.509613247633702</v>
      </c>
      <c r="J111">
        <v>186.60997396707501</v>
      </c>
    </row>
    <row r="112" spans="1:10" x14ac:dyDescent="0.2">
      <c r="A112" t="s">
        <v>250</v>
      </c>
      <c r="B112" t="s">
        <v>96</v>
      </c>
      <c r="C112" t="s">
        <v>276</v>
      </c>
      <c r="D112" t="s">
        <v>271</v>
      </c>
      <c r="E112" s="2">
        <v>1</v>
      </c>
      <c r="F112">
        <v>5</v>
      </c>
      <c r="G112" t="s">
        <v>131</v>
      </c>
      <c r="H112">
        <v>-53.957022847657903</v>
      </c>
      <c r="I112">
        <v>48.509610649243697</v>
      </c>
      <c r="J112">
        <v>185.48491292912499</v>
      </c>
    </row>
    <row r="113" spans="1:10" x14ac:dyDescent="0.2">
      <c r="A113" t="s">
        <v>251</v>
      </c>
      <c r="B113" t="s">
        <v>96</v>
      </c>
      <c r="C113" t="s">
        <v>276</v>
      </c>
      <c r="D113" t="s">
        <v>271</v>
      </c>
      <c r="E113" s="2">
        <v>1</v>
      </c>
      <c r="F113">
        <v>1</v>
      </c>
      <c r="G113" t="s">
        <v>129</v>
      </c>
      <c r="H113">
        <v>-53.956561327884998</v>
      </c>
      <c r="I113">
        <v>48.509618926442101</v>
      </c>
      <c r="J113">
        <v>190.94428151007699</v>
      </c>
    </row>
    <row r="114" spans="1:10" x14ac:dyDescent="0.2">
      <c r="A114" t="s">
        <v>252</v>
      </c>
      <c r="B114" t="s">
        <v>96</v>
      </c>
      <c r="C114" t="s">
        <v>276</v>
      </c>
      <c r="D114" t="s">
        <v>271</v>
      </c>
      <c r="E114" s="2">
        <v>1</v>
      </c>
      <c r="F114">
        <v>2</v>
      </c>
      <c r="G114" t="s">
        <v>129</v>
      </c>
      <c r="H114">
        <v>-53.956621387355199</v>
      </c>
      <c r="I114">
        <v>48.509586609658399</v>
      </c>
      <c r="J114">
        <v>192.19746913108901</v>
      </c>
    </row>
    <row r="115" spans="1:10" x14ac:dyDescent="0.2">
      <c r="A115" t="s">
        <v>253</v>
      </c>
      <c r="B115" t="s">
        <v>96</v>
      </c>
      <c r="C115" t="s">
        <v>276</v>
      </c>
      <c r="D115" t="s">
        <v>272</v>
      </c>
      <c r="E115" s="2">
        <v>1</v>
      </c>
      <c r="F115">
        <v>1</v>
      </c>
      <c r="G115" t="s">
        <v>134</v>
      </c>
      <c r="H115">
        <v>-53.969089184006599</v>
      </c>
      <c r="I115">
        <v>48.5995970434033</v>
      </c>
      <c r="J115">
        <v>96.178821621462703</v>
      </c>
    </row>
    <row r="116" spans="1:10" x14ac:dyDescent="0.2">
      <c r="A116" t="s">
        <v>254</v>
      </c>
      <c r="B116" t="s">
        <v>96</v>
      </c>
      <c r="C116" t="s">
        <v>276</v>
      </c>
      <c r="D116" t="s">
        <v>272</v>
      </c>
      <c r="E116" s="2">
        <v>1</v>
      </c>
      <c r="F116">
        <v>2</v>
      </c>
      <c r="G116" t="s">
        <v>133</v>
      </c>
      <c r="H116">
        <v>-53.968981476550802</v>
      </c>
      <c r="I116">
        <v>48.5996143520331</v>
      </c>
      <c r="J116">
        <v>100.64561843872001</v>
      </c>
    </row>
    <row r="117" spans="1:10" x14ac:dyDescent="0.2">
      <c r="A117" t="s">
        <v>255</v>
      </c>
      <c r="B117" t="s">
        <v>96</v>
      </c>
      <c r="C117" t="s">
        <v>276</v>
      </c>
      <c r="D117" t="s">
        <v>272</v>
      </c>
      <c r="E117" s="2">
        <v>1</v>
      </c>
      <c r="F117">
        <v>3</v>
      </c>
      <c r="G117" t="s">
        <v>129</v>
      </c>
      <c r="H117">
        <v>-53.968869394833199</v>
      </c>
      <c r="I117">
        <v>48.599622007349801</v>
      </c>
      <c r="J117">
        <v>98.855141058564101</v>
      </c>
    </row>
    <row r="118" spans="1:10" x14ac:dyDescent="0.2">
      <c r="A118" t="s">
        <v>256</v>
      </c>
      <c r="B118" t="s">
        <v>96</v>
      </c>
      <c r="C118" t="s">
        <v>276</v>
      </c>
      <c r="D118" t="s">
        <v>272</v>
      </c>
      <c r="E118" s="2">
        <v>1</v>
      </c>
      <c r="F118">
        <v>4</v>
      </c>
      <c r="G118" t="s">
        <v>131</v>
      </c>
      <c r="H118">
        <v>-53.968797912871402</v>
      </c>
      <c r="I118">
        <v>48.599649304569603</v>
      </c>
      <c r="J118">
        <v>98.225330409593795</v>
      </c>
    </row>
    <row r="119" spans="1:10" x14ac:dyDescent="0.2">
      <c r="A119" t="s">
        <v>257</v>
      </c>
      <c r="B119" t="s">
        <v>96</v>
      </c>
      <c r="C119" t="s">
        <v>276</v>
      </c>
      <c r="D119" t="s">
        <v>272</v>
      </c>
      <c r="E119" s="2">
        <v>1</v>
      </c>
      <c r="F119">
        <v>5</v>
      </c>
      <c r="G119" t="s">
        <v>131</v>
      </c>
      <c r="H119">
        <v>-53.968645110776599</v>
      </c>
      <c r="I119">
        <v>48.599666445561603</v>
      </c>
      <c r="J119">
        <v>98.871997890993896</v>
      </c>
    </row>
    <row r="120" spans="1:10" x14ac:dyDescent="0.2">
      <c r="A120" t="s">
        <v>258</v>
      </c>
      <c r="B120" t="s">
        <v>96</v>
      </c>
      <c r="C120" t="s">
        <v>276</v>
      </c>
      <c r="D120" t="s">
        <v>273</v>
      </c>
      <c r="E120" s="2">
        <v>1</v>
      </c>
      <c r="F120">
        <v>1</v>
      </c>
      <c r="G120" t="s">
        <v>131</v>
      </c>
      <c r="H120">
        <v>-53.968135658701797</v>
      </c>
      <c r="I120">
        <v>48.600156283982898</v>
      </c>
      <c r="J120">
        <v>107.29316526465099</v>
      </c>
    </row>
    <row r="121" spans="1:10" x14ac:dyDescent="0.2">
      <c r="A121" t="s">
        <v>259</v>
      </c>
      <c r="B121" t="s">
        <v>96</v>
      </c>
      <c r="C121" t="s">
        <v>276</v>
      </c>
      <c r="D121" t="s">
        <v>273</v>
      </c>
      <c r="E121" s="2">
        <v>1</v>
      </c>
      <c r="F121">
        <v>2</v>
      </c>
      <c r="G121" t="s">
        <v>129</v>
      </c>
      <c r="H121">
        <v>-53.968140854264497</v>
      </c>
      <c r="I121">
        <v>48.600109762250497</v>
      </c>
      <c r="J121">
        <v>111.099453306756</v>
      </c>
    </row>
    <row r="122" spans="1:10" x14ac:dyDescent="0.2">
      <c r="A122" t="s">
        <v>260</v>
      </c>
      <c r="B122" t="s">
        <v>96</v>
      </c>
      <c r="C122" t="s">
        <v>276</v>
      </c>
      <c r="D122" t="s">
        <v>273</v>
      </c>
      <c r="E122" s="2">
        <v>1</v>
      </c>
      <c r="F122">
        <v>3</v>
      </c>
      <c r="G122" t="s">
        <v>129</v>
      </c>
      <c r="H122">
        <v>-53.968163216502099</v>
      </c>
      <c r="I122">
        <v>48.6000006391479</v>
      </c>
      <c r="J122">
        <v>109.02482572756701</v>
      </c>
    </row>
    <row r="123" spans="1:10" x14ac:dyDescent="0.2">
      <c r="A123" t="s">
        <v>261</v>
      </c>
      <c r="B123" t="s">
        <v>96</v>
      </c>
      <c r="C123" t="s">
        <v>276</v>
      </c>
      <c r="D123" t="s">
        <v>273</v>
      </c>
      <c r="E123" s="2">
        <v>1</v>
      </c>
      <c r="F123">
        <v>4</v>
      </c>
      <c r="G123" t="s">
        <v>131</v>
      </c>
      <c r="H123">
        <v>-53.9681772329415</v>
      </c>
      <c r="I123">
        <v>48.599960315086797</v>
      </c>
      <c r="J123">
        <v>105.434217511676</v>
      </c>
    </row>
    <row r="124" spans="1:10" x14ac:dyDescent="0.2">
      <c r="A124" t="s">
        <v>262</v>
      </c>
      <c r="B124" t="s">
        <v>96</v>
      </c>
      <c r="C124" t="s">
        <v>276</v>
      </c>
      <c r="D124" t="s">
        <v>273</v>
      </c>
      <c r="E124" s="2">
        <v>1</v>
      </c>
      <c r="F124">
        <v>5</v>
      </c>
      <c r="G124" t="s">
        <v>129</v>
      </c>
      <c r="H124">
        <v>-53.968218112723697</v>
      </c>
      <c r="I124">
        <v>48.599833802276002</v>
      </c>
      <c r="J124">
        <v>105.962178155779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2D66-9214-6B4D-B3D7-188332F92675}">
  <dimension ref="A1:M124"/>
  <sheetViews>
    <sheetView workbookViewId="0">
      <selection activeCell="G39" sqref="G39"/>
    </sheetView>
  </sheetViews>
  <sheetFormatPr baseColWidth="10" defaultRowHeight="16" x14ac:dyDescent="0.2"/>
  <cols>
    <col min="4" max="4" width="12.83203125" bestFit="1" customWidth="1"/>
    <col min="7" max="7" width="19.83203125" bestFit="1" customWidth="1"/>
    <col min="8" max="8" width="11.33203125" bestFit="1" customWidth="1"/>
    <col min="16" max="18" width="16.6640625" bestFit="1" customWidth="1"/>
  </cols>
  <sheetData>
    <row r="1" spans="1:13" s="3" customFormat="1" x14ac:dyDescent="0.2">
      <c r="A1" s="3" t="s">
        <v>23</v>
      </c>
      <c r="B1" s="3" t="s">
        <v>274</v>
      </c>
      <c r="C1" s="3" t="s">
        <v>21</v>
      </c>
      <c r="D1" s="5" t="s">
        <v>295</v>
      </c>
      <c r="E1" s="3" t="s">
        <v>0</v>
      </c>
      <c r="F1" s="3" t="s">
        <v>1</v>
      </c>
      <c r="G1" s="3" t="s">
        <v>59</v>
      </c>
      <c r="H1" s="3" t="s">
        <v>4</v>
      </c>
      <c r="I1" s="3" t="s">
        <v>2</v>
      </c>
      <c r="J1" s="3" t="s">
        <v>3</v>
      </c>
      <c r="K1" s="3" t="s">
        <v>5</v>
      </c>
      <c r="L1" s="3" t="s">
        <v>91</v>
      </c>
      <c r="M1" s="3" t="s">
        <v>89</v>
      </c>
    </row>
    <row r="2" spans="1:13" x14ac:dyDescent="0.2">
      <c r="A2" s="2" t="s">
        <v>54</v>
      </c>
      <c r="B2" t="s">
        <v>275</v>
      </c>
      <c r="C2" s="2" t="s">
        <v>98</v>
      </c>
      <c r="D2" s="2" t="s">
        <v>300</v>
      </c>
      <c r="E2">
        <v>1</v>
      </c>
      <c r="F2">
        <v>1</v>
      </c>
      <c r="G2">
        <v>33</v>
      </c>
      <c r="H2">
        <v>9500</v>
      </c>
      <c r="I2">
        <v>14</v>
      </c>
      <c r="J2">
        <v>22</v>
      </c>
      <c r="K2">
        <v>5.4</v>
      </c>
      <c r="L2">
        <v>90</v>
      </c>
    </row>
    <row r="3" spans="1:13" x14ac:dyDescent="0.2">
      <c r="A3" s="2" t="s">
        <v>54</v>
      </c>
      <c r="B3" t="s">
        <v>275</v>
      </c>
      <c r="C3" s="2" t="s">
        <v>98</v>
      </c>
      <c r="D3" s="2" t="s">
        <v>300</v>
      </c>
      <c r="E3">
        <v>1</v>
      </c>
      <c r="F3">
        <v>2</v>
      </c>
      <c r="G3">
        <v>60</v>
      </c>
      <c r="H3">
        <v>17000</v>
      </c>
      <c r="I3">
        <v>13</v>
      </c>
      <c r="J3">
        <v>21</v>
      </c>
      <c r="K3">
        <v>6.2</v>
      </c>
      <c r="L3">
        <v>90</v>
      </c>
    </row>
    <row r="4" spans="1:13" x14ac:dyDescent="0.2">
      <c r="A4" s="2" t="s">
        <v>54</v>
      </c>
      <c r="B4" t="s">
        <v>275</v>
      </c>
      <c r="C4" s="2" t="s">
        <v>98</v>
      </c>
      <c r="D4" s="2" t="s">
        <v>300</v>
      </c>
      <c r="E4">
        <v>1</v>
      </c>
      <c r="F4">
        <v>3</v>
      </c>
      <c r="G4">
        <v>28</v>
      </c>
      <c r="H4">
        <v>2000</v>
      </c>
      <c r="I4">
        <v>13</v>
      </c>
      <c r="J4">
        <v>20</v>
      </c>
      <c r="K4">
        <v>5.9</v>
      </c>
      <c r="L4">
        <v>82</v>
      </c>
    </row>
    <row r="5" spans="1:13" x14ac:dyDescent="0.2">
      <c r="A5" s="2" t="s">
        <v>54</v>
      </c>
      <c r="B5" t="s">
        <v>275</v>
      </c>
      <c r="C5" s="2" t="s">
        <v>98</v>
      </c>
      <c r="D5" s="2" t="s">
        <v>300</v>
      </c>
      <c r="E5">
        <v>1</v>
      </c>
      <c r="F5">
        <v>4</v>
      </c>
      <c r="G5">
        <v>21</v>
      </c>
      <c r="H5">
        <v>2600</v>
      </c>
      <c r="I5">
        <v>12</v>
      </c>
      <c r="J5">
        <v>21</v>
      </c>
      <c r="K5">
        <v>5.4</v>
      </c>
      <c r="L5">
        <v>82</v>
      </c>
    </row>
    <row r="6" spans="1:13" x14ac:dyDescent="0.2">
      <c r="A6" s="2" t="s">
        <v>54</v>
      </c>
      <c r="B6" t="s">
        <v>275</v>
      </c>
      <c r="C6" s="2" t="s">
        <v>98</v>
      </c>
      <c r="D6" s="2" t="s">
        <v>300</v>
      </c>
      <c r="E6">
        <v>1</v>
      </c>
      <c r="F6">
        <v>5</v>
      </c>
      <c r="G6">
        <v>43</v>
      </c>
      <c r="H6">
        <v>1700</v>
      </c>
      <c r="I6">
        <v>11</v>
      </c>
      <c r="J6">
        <v>24</v>
      </c>
      <c r="K6">
        <v>6.2</v>
      </c>
      <c r="L6">
        <v>67</v>
      </c>
    </row>
    <row r="7" spans="1:13" x14ac:dyDescent="0.2">
      <c r="A7" s="2" t="s">
        <v>54</v>
      </c>
      <c r="B7" t="s">
        <v>275</v>
      </c>
      <c r="C7" s="2" t="s">
        <v>98</v>
      </c>
      <c r="D7" s="2" t="s">
        <v>300</v>
      </c>
      <c r="E7">
        <v>2</v>
      </c>
      <c r="F7">
        <v>1</v>
      </c>
      <c r="G7">
        <v>58</v>
      </c>
      <c r="H7">
        <v>600</v>
      </c>
      <c r="I7">
        <v>13</v>
      </c>
      <c r="J7">
        <v>21</v>
      </c>
      <c r="K7">
        <v>5.8</v>
      </c>
      <c r="L7">
        <v>88</v>
      </c>
    </row>
    <row r="8" spans="1:13" x14ac:dyDescent="0.2">
      <c r="A8" s="2" t="s">
        <v>54</v>
      </c>
      <c r="B8" t="s">
        <v>275</v>
      </c>
      <c r="C8" s="2" t="s">
        <v>98</v>
      </c>
      <c r="D8" s="2" t="s">
        <v>300</v>
      </c>
      <c r="E8">
        <v>2</v>
      </c>
      <c r="F8">
        <v>2</v>
      </c>
      <c r="G8">
        <v>97</v>
      </c>
      <c r="H8">
        <v>3600</v>
      </c>
      <c r="I8">
        <v>14</v>
      </c>
      <c r="J8">
        <v>21</v>
      </c>
      <c r="K8">
        <v>5.3</v>
      </c>
      <c r="L8">
        <v>89</v>
      </c>
    </row>
    <row r="9" spans="1:13" x14ac:dyDescent="0.2">
      <c r="A9" s="2" t="s">
        <v>54</v>
      </c>
      <c r="B9" t="s">
        <v>275</v>
      </c>
      <c r="C9" s="2" t="s">
        <v>98</v>
      </c>
      <c r="D9" s="2" t="s">
        <v>300</v>
      </c>
      <c r="E9">
        <v>2</v>
      </c>
      <c r="F9">
        <v>3</v>
      </c>
      <c r="G9">
        <v>52</v>
      </c>
      <c r="H9">
        <v>1000</v>
      </c>
      <c r="I9">
        <v>13</v>
      </c>
      <c r="J9">
        <v>20</v>
      </c>
      <c r="K9">
        <v>5.6</v>
      </c>
      <c r="L9">
        <v>91</v>
      </c>
    </row>
    <row r="10" spans="1:13" x14ac:dyDescent="0.2">
      <c r="A10" s="2" t="s">
        <v>54</v>
      </c>
      <c r="B10" t="s">
        <v>275</v>
      </c>
      <c r="C10" s="2" t="s">
        <v>98</v>
      </c>
      <c r="D10" s="2" t="s">
        <v>300</v>
      </c>
      <c r="E10">
        <v>2</v>
      </c>
      <c r="F10">
        <v>4</v>
      </c>
      <c r="G10">
        <v>20</v>
      </c>
      <c r="H10">
        <v>1800</v>
      </c>
      <c r="I10">
        <v>13</v>
      </c>
      <c r="J10">
        <v>21</v>
      </c>
      <c r="K10">
        <v>4.5999999999999996</v>
      </c>
      <c r="L10">
        <v>87</v>
      </c>
    </row>
    <row r="11" spans="1:13" x14ac:dyDescent="0.2">
      <c r="A11" s="2" t="s">
        <v>54</v>
      </c>
      <c r="B11" t="s">
        <v>275</v>
      </c>
      <c r="C11" s="2" t="s">
        <v>98</v>
      </c>
      <c r="D11" s="2" t="s">
        <v>300</v>
      </c>
      <c r="E11">
        <v>2</v>
      </c>
      <c r="F11">
        <v>5</v>
      </c>
      <c r="G11">
        <v>74</v>
      </c>
      <c r="H11">
        <v>1700</v>
      </c>
      <c r="I11">
        <v>15</v>
      </c>
      <c r="J11">
        <v>22</v>
      </c>
      <c r="K11">
        <v>5.8</v>
      </c>
      <c r="L11">
        <v>87</v>
      </c>
    </row>
    <row r="12" spans="1:13" x14ac:dyDescent="0.2">
      <c r="A12" s="2" t="s">
        <v>54</v>
      </c>
      <c r="B12" t="s">
        <v>275</v>
      </c>
      <c r="C12" s="2" t="s">
        <v>98</v>
      </c>
      <c r="D12" s="2" t="s">
        <v>300</v>
      </c>
      <c r="E12" s="2">
        <v>3</v>
      </c>
      <c r="F12" s="2">
        <v>1</v>
      </c>
      <c r="G12">
        <v>32</v>
      </c>
      <c r="H12" s="2">
        <v>9000</v>
      </c>
      <c r="I12" s="2">
        <v>12</v>
      </c>
      <c r="J12" s="2">
        <v>21</v>
      </c>
      <c r="K12" s="2">
        <v>5.4</v>
      </c>
      <c r="L12" s="2">
        <v>92</v>
      </c>
    </row>
    <row r="13" spans="1:13" x14ac:dyDescent="0.2">
      <c r="A13" s="2" t="s">
        <v>54</v>
      </c>
      <c r="B13" t="s">
        <v>275</v>
      </c>
      <c r="C13" s="2" t="s">
        <v>98</v>
      </c>
      <c r="D13" s="2" t="s">
        <v>300</v>
      </c>
      <c r="E13" s="2">
        <v>3</v>
      </c>
      <c r="F13" s="2">
        <v>2</v>
      </c>
      <c r="G13">
        <v>49</v>
      </c>
      <c r="H13" s="2">
        <v>5200</v>
      </c>
      <c r="I13" s="2">
        <v>14</v>
      </c>
      <c r="J13" s="2">
        <v>18</v>
      </c>
      <c r="K13" s="2">
        <v>5.2</v>
      </c>
      <c r="L13" s="2">
        <v>92</v>
      </c>
    </row>
    <row r="14" spans="1:13" x14ac:dyDescent="0.2">
      <c r="A14" s="2" t="s">
        <v>54</v>
      </c>
      <c r="B14" t="s">
        <v>275</v>
      </c>
      <c r="C14" s="2" t="s">
        <v>98</v>
      </c>
      <c r="D14" s="2" t="s">
        <v>300</v>
      </c>
      <c r="E14" s="2">
        <v>3</v>
      </c>
      <c r="F14" s="2">
        <v>3</v>
      </c>
      <c r="G14">
        <v>35</v>
      </c>
      <c r="H14" s="2">
        <v>3700</v>
      </c>
      <c r="I14" s="2">
        <v>12</v>
      </c>
      <c r="J14" s="2">
        <v>21</v>
      </c>
      <c r="K14" s="2">
        <v>6.4</v>
      </c>
      <c r="L14" s="2">
        <v>93</v>
      </c>
    </row>
    <row r="15" spans="1:13" x14ac:dyDescent="0.2">
      <c r="A15" s="2" t="s">
        <v>54</v>
      </c>
      <c r="B15" t="s">
        <v>275</v>
      </c>
      <c r="C15" s="2" t="s">
        <v>98</v>
      </c>
      <c r="D15" s="2" t="s">
        <v>300</v>
      </c>
      <c r="E15" s="2">
        <v>3</v>
      </c>
      <c r="F15" s="2">
        <v>4</v>
      </c>
      <c r="G15">
        <v>24</v>
      </c>
      <c r="H15" s="2">
        <v>2500</v>
      </c>
      <c r="I15" s="2">
        <v>13</v>
      </c>
      <c r="J15" s="2">
        <v>18</v>
      </c>
      <c r="K15" s="13">
        <v>7</v>
      </c>
      <c r="L15" s="2">
        <v>89</v>
      </c>
    </row>
    <row r="16" spans="1:13" x14ac:dyDescent="0.2">
      <c r="A16" s="2" t="s">
        <v>54</v>
      </c>
      <c r="B16" t="s">
        <v>275</v>
      </c>
      <c r="C16" s="2" t="s">
        <v>98</v>
      </c>
      <c r="D16" s="2" t="s">
        <v>300</v>
      </c>
      <c r="E16" s="2">
        <v>3</v>
      </c>
      <c r="F16" s="2">
        <v>5</v>
      </c>
      <c r="G16">
        <v>22</v>
      </c>
      <c r="H16" s="2">
        <v>1900</v>
      </c>
      <c r="I16" s="2">
        <v>12</v>
      </c>
      <c r="J16" s="2">
        <v>19</v>
      </c>
      <c r="K16" s="2">
        <v>6</v>
      </c>
      <c r="L16" s="2">
        <v>87</v>
      </c>
    </row>
    <row r="17" spans="1:13" x14ac:dyDescent="0.2">
      <c r="A17" s="2" t="s">
        <v>54</v>
      </c>
      <c r="B17" t="s">
        <v>275</v>
      </c>
      <c r="C17" s="2" t="s">
        <v>55</v>
      </c>
      <c r="D17" s="2" t="s">
        <v>297</v>
      </c>
      <c r="E17">
        <v>1</v>
      </c>
      <c r="F17">
        <v>1</v>
      </c>
      <c r="G17">
        <v>62</v>
      </c>
      <c r="H17" s="2">
        <v>31500</v>
      </c>
      <c r="I17" s="2">
        <v>14</v>
      </c>
      <c r="J17" s="2">
        <v>29</v>
      </c>
      <c r="K17" s="2">
        <v>5.4</v>
      </c>
      <c r="L17" s="2">
        <v>65</v>
      </c>
    </row>
    <row r="18" spans="1:13" x14ac:dyDescent="0.2">
      <c r="A18" s="2" t="s">
        <v>54</v>
      </c>
      <c r="B18" t="s">
        <v>275</v>
      </c>
      <c r="C18" s="2" t="s">
        <v>55</v>
      </c>
      <c r="D18" s="2" t="s">
        <v>297</v>
      </c>
      <c r="E18">
        <v>1</v>
      </c>
      <c r="F18">
        <v>2</v>
      </c>
      <c r="G18">
        <v>42</v>
      </c>
      <c r="H18" s="2">
        <v>24200</v>
      </c>
      <c r="I18" s="2">
        <v>15</v>
      </c>
      <c r="J18" s="2">
        <v>29</v>
      </c>
      <c r="K18" s="2">
        <v>5.6</v>
      </c>
      <c r="L18" s="2">
        <v>71</v>
      </c>
    </row>
    <row r="19" spans="1:13" x14ac:dyDescent="0.2">
      <c r="A19" s="2" t="s">
        <v>54</v>
      </c>
      <c r="B19" t="s">
        <v>275</v>
      </c>
      <c r="C19" s="2" t="s">
        <v>55</v>
      </c>
      <c r="D19" s="2" t="s">
        <v>297</v>
      </c>
      <c r="E19">
        <v>1</v>
      </c>
      <c r="F19">
        <v>3</v>
      </c>
      <c r="G19">
        <v>42</v>
      </c>
      <c r="H19" s="2">
        <v>9800</v>
      </c>
      <c r="J19" s="2">
        <v>29</v>
      </c>
      <c r="K19" s="2">
        <v>6</v>
      </c>
      <c r="L19" s="2">
        <v>70</v>
      </c>
    </row>
    <row r="20" spans="1:13" x14ac:dyDescent="0.2">
      <c r="A20" s="2" t="s">
        <v>54</v>
      </c>
      <c r="B20" t="s">
        <v>275</v>
      </c>
      <c r="C20" s="2" t="s">
        <v>55</v>
      </c>
      <c r="D20" s="2" t="s">
        <v>297</v>
      </c>
      <c r="E20">
        <v>1</v>
      </c>
      <c r="F20">
        <v>4</v>
      </c>
      <c r="G20">
        <v>24</v>
      </c>
      <c r="H20">
        <v>1100</v>
      </c>
      <c r="I20">
        <v>12</v>
      </c>
      <c r="J20">
        <v>24</v>
      </c>
      <c r="K20">
        <v>5.4</v>
      </c>
      <c r="L20">
        <v>65</v>
      </c>
    </row>
    <row r="21" spans="1:13" x14ac:dyDescent="0.2">
      <c r="A21" s="2" t="s">
        <v>54</v>
      </c>
      <c r="B21" t="s">
        <v>275</v>
      </c>
      <c r="C21" s="2" t="s">
        <v>55</v>
      </c>
      <c r="D21" s="2" t="s">
        <v>297</v>
      </c>
      <c r="E21">
        <v>1</v>
      </c>
      <c r="F21">
        <v>5</v>
      </c>
      <c r="G21">
        <v>39</v>
      </c>
      <c r="H21">
        <v>200</v>
      </c>
      <c r="J21">
        <v>22</v>
      </c>
      <c r="M21" t="s">
        <v>103</v>
      </c>
    </row>
    <row r="22" spans="1:13" x14ac:dyDescent="0.2">
      <c r="A22" s="2" t="s">
        <v>54</v>
      </c>
      <c r="B22" t="s">
        <v>275</v>
      </c>
      <c r="C22" s="2" t="s">
        <v>55</v>
      </c>
      <c r="D22" s="2" t="s">
        <v>297</v>
      </c>
      <c r="E22">
        <v>2</v>
      </c>
      <c r="F22">
        <v>1</v>
      </c>
      <c r="G22">
        <v>68</v>
      </c>
      <c r="H22" s="2">
        <v>12000</v>
      </c>
      <c r="I22">
        <v>15</v>
      </c>
      <c r="J22" s="2">
        <v>28</v>
      </c>
      <c r="K22" s="2">
        <v>5.4</v>
      </c>
      <c r="L22" s="2">
        <v>77</v>
      </c>
    </row>
    <row r="23" spans="1:13" x14ac:dyDescent="0.2">
      <c r="A23" s="2" t="s">
        <v>54</v>
      </c>
      <c r="B23" t="s">
        <v>275</v>
      </c>
      <c r="C23" s="2" t="s">
        <v>55</v>
      </c>
      <c r="D23" s="2" t="s">
        <v>297</v>
      </c>
      <c r="E23">
        <v>2</v>
      </c>
      <c r="F23">
        <v>2</v>
      </c>
      <c r="G23">
        <v>71</v>
      </c>
      <c r="H23" s="13">
        <v>9000</v>
      </c>
      <c r="I23">
        <v>13</v>
      </c>
      <c r="J23">
        <v>28</v>
      </c>
      <c r="K23">
        <v>5.3</v>
      </c>
      <c r="L23">
        <v>74</v>
      </c>
    </row>
    <row r="24" spans="1:13" x14ac:dyDescent="0.2">
      <c r="A24" s="2" t="s">
        <v>54</v>
      </c>
      <c r="B24" t="s">
        <v>275</v>
      </c>
      <c r="C24" s="2" t="s">
        <v>55</v>
      </c>
      <c r="D24" s="2" t="s">
        <v>297</v>
      </c>
      <c r="E24">
        <v>2</v>
      </c>
      <c r="F24">
        <v>3</v>
      </c>
      <c r="G24">
        <v>86</v>
      </c>
      <c r="H24">
        <v>14300</v>
      </c>
      <c r="I24">
        <v>17</v>
      </c>
      <c r="J24">
        <v>28</v>
      </c>
      <c r="K24">
        <v>5.2</v>
      </c>
      <c r="L24">
        <v>76</v>
      </c>
    </row>
    <row r="25" spans="1:13" x14ac:dyDescent="0.2">
      <c r="A25" s="2" t="s">
        <v>54</v>
      </c>
      <c r="B25" t="s">
        <v>275</v>
      </c>
      <c r="C25" s="2" t="s">
        <v>55</v>
      </c>
      <c r="D25" s="2" t="s">
        <v>297</v>
      </c>
      <c r="E25">
        <v>2</v>
      </c>
      <c r="F25">
        <v>4</v>
      </c>
      <c r="G25">
        <v>29</v>
      </c>
      <c r="H25">
        <v>1000</v>
      </c>
      <c r="I25">
        <v>13</v>
      </c>
      <c r="J25">
        <v>29</v>
      </c>
      <c r="K25">
        <v>5.6</v>
      </c>
      <c r="L25">
        <v>63</v>
      </c>
    </row>
    <row r="26" spans="1:13" x14ac:dyDescent="0.2">
      <c r="A26" s="2" t="s">
        <v>54</v>
      </c>
      <c r="B26" t="s">
        <v>275</v>
      </c>
      <c r="C26" s="2" t="s">
        <v>55</v>
      </c>
      <c r="D26" s="2" t="s">
        <v>297</v>
      </c>
      <c r="E26">
        <v>2</v>
      </c>
      <c r="F26">
        <v>5</v>
      </c>
      <c r="G26">
        <v>29</v>
      </c>
      <c r="H26">
        <v>4300</v>
      </c>
      <c r="I26">
        <v>12</v>
      </c>
      <c r="J26">
        <v>30</v>
      </c>
      <c r="K26">
        <v>5.0999999999999996</v>
      </c>
      <c r="L26">
        <v>71</v>
      </c>
    </row>
    <row r="27" spans="1:13" x14ac:dyDescent="0.2">
      <c r="A27" s="2" t="s">
        <v>54</v>
      </c>
      <c r="B27" t="s">
        <v>275</v>
      </c>
      <c r="C27" s="2" t="s">
        <v>55</v>
      </c>
      <c r="D27" s="2" t="s">
        <v>297</v>
      </c>
      <c r="E27" s="2">
        <v>3</v>
      </c>
      <c r="F27" s="2">
        <v>1</v>
      </c>
      <c r="G27">
        <v>56</v>
      </c>
      <c r="H27" s="2">
        <v>12600</v>
      </c>
      <c r="J27" s="2">
        <v>21</v>
      </c>
      <c r="M27" s="13" t="s">
        <v>82</v>
      </c>
    </row>
    <row r="28" spans="1:13" x14ac:dyDescent="0.2">
      <c r="A28" s="2" t="s">
        <v>54</v>
      </c>
      <c r="B28" t="s">
        <v>275</v>
      </c>
      <c r="C28" s="2" t="s">
        <v>55</v>
      </c>
      <c r="D28" s="2" t="s">
        <v>297</v>
      </c>
      <c r="E28" s="2">
        <v>3</v>
      </c>
      <c r="F28" s="2">
        <v>2</v>
      </c>
      <c r="G28">
        <v>38</v>
      </c>
      <c r="H28" s="2">
        <v>1600</v>
      </c>
      <c r="J28" s="2">
        <v>22</v>
      </c>
      <c r="M28" s="13" t="s">
        <v>82</v>
      </c>
    </row>
    <row r="29" spans="1:13" x14ac:dyDescent="0.2">
      <c r="A29" s="2" t="s">
        <v>54</v>
      </c>
      <c r="B29" t="s">
        <v>275</v>
      </c>
      <c r="C29" s="2" t="s">
        <v>55</v>
      </c>
      <c r="D29" s="2" t="s">
        <v>297</v>
      </c>
      <c r="E29" s="2">
        <v>3</v>
      </c>
      <c r="F29" s="2">
        <v>3</v>
      </c>
      <c r="G29">
        <v>54</v>
      </c>
      <c r="H29" s="2">
        <v>7000</v>
      </c>
      <c r="J29" s="2">
        <v>21</v>
      </c>
      <c r="M29" s="13" t="s">
        <v>82</v>
      </c>
    </row>
    <row r="30" spans="1:13" x14ac:dyDescent="0.2">
      <c r="A30" s="2" t="s">
        <v>54</v>
      </c>
      <c r="B30" t="s">
        <v>275</v>
      </c>
      <c r="C30" s="2" t="s">
        <v>55</v>
      </c>
      <c r="D30" s="2" t="s">
        <v>297</v>
      </c>
      <c r="E30" s="2">
        <v>3</v>
      </c>
      <c r="F30" s="2">
        <v>4</v>
      </c>
      <c r="G30">
        <v>41</v>
      </c>
      <c r="H30" s="2">
        <v>325</v>
      </c>
      <c r="J30" s="2">
        <v>24</v>
      </c>
      <c r="M30" s="13" t="s">
        <v>82</v>
      </c>
    </row>
    <row r="31" spans="1:13" x14ac:dyDescent="0.2">
      <c r="A31" s="2" t="s">
        <v>54</v>
      </c>
      <c r="B31" t="s">
        <v>275</v>
      </c>
      <c r="C31" s="2" t="s">
        <v>55</v>
      </c>
      <c r="D31" s="2" t="s">
        <v>297</v>
      </c>
      <c r="E31" s="2">
        <v>3</v>
      </c>
      <c r="F31" s="2">
        <v>5</v>
      </c>
      <c r="G31">
        <v>45</v>
      </c>
      <c r="H31" s="2">
        <v>900</v>
      </c>
      <c r="J31" s="2">
        <v>23</v>
      </c>
      <c r="M31" s="13" t="s">
        <v>82</v>
      </c>
    </row>
    <row r="32" spans="1:13" x14ac:dyDescent="0.2">
      <c r="A32" s="2" t="s">
        <v>96</v>
      </c>
      <c r="B32" t="s">
        <v>276</v>
      </c>
      <c r="C32" s="2" t="s">
        <v>338</v>
      </c>
      <c r="D32" s="2" t="s">
        <v>338</v>
      </c>
      <c r="E32" s="2">
        <v>1</v>
      </c>
      <c r="F32" s="2">
        <v>1</v>
      </c>
      <c r="G32">
        <v>7</v>
      </c>
      <c r="H32" s="2">
        <v>4400</v>
      </c>
      <c r="I32" s="2">
        <v>17</v>
      </c>
      <c r="J32" s="2">
        <v>29</v>
      </c>
      <c r="K32" s="2">
        <v>6.6</v>
      </c>
      <c r="L32" s="2">
        <v>62</v>
      </c>
    </row>
    <row r="33" spans="1:12" x14ac:dyDescent="0.2">
      <c r="A33" s="2" t="s">
        <v>96</v>
      </c>
      <c r="B33" t="s">
        <v>276</v>
      </c>
      <c r="C33" s="2" t="s">
        <v>338</v>
      </c>
      <c r="D33" s="2" t="s">
        <v>338</v>
      </c>
      <c r="E33" s="2">
        <v>1</v>
      </c>
      <c r="F33" s="2">
        <v>2</v>
      </c>
      <c r="G33">
        <v>7</v>
      </c>
      <c r="H33" s="2">
        <v>6000</v>
      </c>
      <c r="I33" s="2">
        <v>18</v>
      </c>
      <c r="J33" s="2">
        <v>30</v>
      </c>
      <c r="K33" s="2">
        <v>6.8</v>
      </c>
      <c r="L33" s="2">
        <v>62</v>
      </c>
    </row>
    <row r="34" spans="1:12" x14ac:dyDescent="0.2">
      <c r="A34" s="2" t="s">
        <v>96</v>
      </c>
      <c r="B34" t="s">
        <v>276</v>
      </c>
      <c r="C34" s="2" t="s">
        <v>338</v>
      </c>
      <c r="D34" s="2" t="s">
        <v>338</v>
      </c>
      <c r="E34" s="2">
        <v>1</v>
      </c>
      <c r="F34" s="2">
        <v>3</v>
      </c>
      <c r="G34">
        <v>28</v>
      </c>
      <c r="H34" s="2">
        <v>4800</v>
      </c>
      <c r="I34" s="2">
        <v>18</v>
      </c>
      <c r="J34" s="2">
        <v>30</v>
      </c>
      <c r="K34" s="2">
        <v>6.8</v>
      </c>
      <c r="L34" s="2">
        <v>63</v>
      </c>
    </row>
    <row r="35" spans="1:12" x14ac:dyDescent="0.2">
      <c r="A35" s="2" t="s">
        <v>96</v>
      </c>
      <c r="B35" t="s">
        <v>276</v>
      </c>
      <c r="C35" s="2" t="s">
        <v>338</v>
      </c>
      <c r="D35" s="2" t="s">
        <v>338</v>
      </c>
      <c r="E35" s="2">
        <v>1</v>
      </c>
      <c r="F35" s="2">
        <v>4</v>
      </c>
      <c r="G35">
        <v>20</v>
      </c>
      <c r="H35" s="2">
        <v>700</v>
      </c>
      <c r="I35" s="2">
        <v>16</v>
      </c>
      <c r="J35" s="2">
        <v>30</v>
      </c>
      <c r="K35" s="2">
        <v>6.6</v>
      </c>
      <c r="L35" s="2">
        <v>64</v>
      </c>
    </row>
    <row r="36" spans="1:12" x14ac:dyDescent="0.2">
      <c r="A36" s="2" t="s">
        <v>96</v>
      </c>
      <c r="B36" t="s">
        <v>276</v>
      </c>
      <c r="C36" s="2" t="s">
        <v>338</v>
      </c>
      <c r="D36" s="2" t="s">
        <v>338</v>
      </c>
      <c r="E36" s="2">
        <v>1</v>
      </c>
      <c r="F36" s="2">
        <v>5</v>
      </c>
      <c r="G36">
        <v>28</v>
      </c>
      <c r="H36" s="2">
        <v>23000</v>
      </c>
      <c r="I36" s="2">
        <v>19</v>
      </c>
      <c r="J36" s="2">
        <v>30</v>
      </c>
      <c r="K36" s="2">
        <v>6.6</v>
      </c>
      <c r="L36" s="2">
        <v>62</v>
      </c>
    </row>
    <row r="37" spans="1:12" x14ac:dyDescent="0.2">
      <c r="A37" s="2" t="s">
        <v>96</v>
      </c>
      <c r="B37" t="s">
        <v>276</v>
      </c>
      <c r="C37" s="2" t="s">
        <v>123</v>
      </c>
      <c r="D37" s="2" t="s">
        <v>123</v>
      </c>
      <c r="E37" s="2">
        <v>1</v>
      </c>
      <c r="F37" s="2">
        <v>1</v>
      </c>
      <c r="G37">
        <v>12</v>
      </c>
      <c r="H37" s="2">
        <v>6000</v>
      </c>
      <c r="I37" s="2">
        <v>15</v>
      </c>
      <c r="J37" s="2">
        <v>29</v>
      </c>
      <c r="K37" s="2">
        <v>6.6</v>
      </c>
      <c r="L37" s="2">
        <v>69</v>
      </c>
    </row>
    <row r="38" spans="1:12" x14ac:dyDescent="0.2">
      <c r="A38" s="2" t="s">
        <v>96</v>
      </c>
      <c r="B38" t="s">
        <v>276</v>
      </c>
      <c r="C38" s="2" t="s">
        <v>123</v>
      </c>
      <c r="D38" s="2" t="s">
        <v>123</v>
      </c>
      <c r="E38" s="2">
        <v>1</v>
      </c>
      <c r="F38" s="2">
        <v>2</v>
      </c>
      <c r="G38">
        <v>20</v>
      </c>
      <c r="H38" s="2">
        <v>16800</v>
      </c>
      <c r="I38" s="2">
        <v>15</v>
      </c>
      <c r="J38" s="2">
        <v>25</v>
      </c>
      <c r="K38" s="2">
        <v>6.8</v>
      </c>
      <c r="L38" s="2">
        <v>72</v>
      </c>
    </row>
    <row r="39" spans="1:12" x14ac:dyDescent="0.2">
      <c r="A39" s="2" t="s">
        <v>96</v>
      </c>
      <c r="B39" t="s">
        <v>276</v>
      </c>
      <c r="C39" s="2" t="s">
        <v>123</v>
      </c>
      <c r="D39" s="2" t="s">
        <v>123</v>
      </c>
      <c r="E39" s="2">
        <v>1</v>
      </c>
      <c r="F39" s="2">
        <v>3</v>
      </c>
      <c r="G39">
        <v>9</v>
      </c>
      <c r="H39" s="2">
        <v>3800</v>
      </c>
      <c r="I39" s="2">
        <v>20</v>
      </c>
      <c r="J39" s="2">
        <v>27</v>
      </c>
      <c r="K39" s="2">
        <v>6.4</v>
      </c>
      <c r="L39" s="2">
        <v>70</v>
      </c>
    </row>
    <row r="40" spans="1:12" x14ac:dyDescent="0.2">
      <c r="A40" s="2" t="s">
        <v>96</v>
      </c>
      <c r="B40" t="s">
        <v>276</v>
      </c>
      <c r="C40" s="2" t="s">
        <v>123</v>
      </c>
      <c r="D40" s="2" t="s">
        <v>123</v>
      </c>
      <c r="E40" s="2">
        <v>1</v>
      </c>
      <c r="F40" s="2">
        <v>4</v>
      </c>
      <c r="G40">
        <v>3</v>
      </c>
      <c r="H40" s="2">
        <v>12000</v>
      </c>
      <c r="I40" s="2">
        <v>18</v>
      </c>
      <c r="J40" s="2">
        <v>28</v>
      </c>
      <c r="K40" s="2">
        <v>6.8</v>
      </c>
      <c r="L40" s="2">
        <v>71</v>
      </c>
    </row>
    <row r="41" spans="1:12" x14ac:dyDescent="0.2">
      <c r="A41" s="2" t="s">
        <v>96</v>
      </c>
      <c r="B41" t="s">
        <v>276</v>
      </c>
      <c r="C41" s="2" t="s">
        <v>123</v>
      </c>
      <c r="D41" s="2" t="s">
        <v>123</v>
      </c>
      <c r="E41" s="2">
        <v>1</v>
      </c>
      <c r="F41" s="2">
        <v>5</v>
      </c>
      <c r="G41">
        <v>27</v>
      </c>
      <c r="H41" s="2">
        <v>9800</v>
      </c>
      <c r="I41" s="2">
        <v>17</v>
      </c>
      <c r="J41" s="2">
        <v>29</v>
      </c>
      <c r="K41" s="2">
        <v>6.8</v>
      </c>
      <c r="L41" s="2">
        <v>66</v>
      </c>
    </row>
    <row r="42" spans="1:12" x14ac:dyDescent="0.2">
      <c r="A42" s="2" t="s">
        <v>83</v>
      </c>
      <c r="B42" t="s">
        <v>275</v>
      </c>
      <c r="C42" s="2" t="s">
        <v>84</v>
      </c>
      <c r="D42" s="2" t="s">
        <v>298</v>
      </c>
      <c r="E42" s="2">
        <v>1</v>
      </c>
      <c r="F42" s="2">
        <v>1</v>
      </c>
      <c r="G42">
        <v>80</v>
      </c>
      <c r="H42" s="2">
        <v>8700</v>
      </c>
      <c r="I42" s="2">
        <v>10</v>
      </c>
      <c r="J42" s="2">
        <v>25</v>
      </c>
      <c r="K42" s="2">
        <v>6</v>
      </c>
      <c r="L42" s="2">
        <v>68</v>
      </c>
    </row>
    <row r="43" spans="1:12" x14ac:dyDescent="0.2">
      <c r="A43" s="2" t="s">
        <v>83</v>
      </c>
      <c r="B43" t="s">
        <v>275</v>
      </c>
      <c r="C43" s="2" t="s">
        <v>84</v>
      </c>
      <c r="D43" s="2" t="s">
        <v>298</v>
      </c>
      <c r="E43" s="2">
        <v>1</v>
      </c>
      <c r="F43" s="2">
        <v>2</v>
      </c>
      <c r="G43">
        <v>34</v>
      </c>
      <c r="H43" s="13">
        <v>69100</v>
      </c>
      <c r="I43" s="2">
        <v>13</v>
      </c>
      <c r="J43" s="2">
        <v>29</v>
      </c>
      <c r="K43" s="2">
        <v>5.8</v>
      </c>
      <c r="L43" s="2">
        <v>66</v>
      </c>
    </row>
    <row r="44" spans="1:12" x14ac:dyDescent="0.2">
      <c r="A44" s="2" t="s">
        <v>83</v>
      </c>
      <c r="B44" t="s">
        <v>275</v>
      </c>
      <c r="C44" s="2" t="s">
        <v>84</v>
      </c>
      <c r="D44" s="2" t="s">
        <v>298</v>
      </c>
      <c r="E44" s="2">
        <v>1</v>
      </c>
      <c r="F44" s="2">
        <v>3</v>
      </c>
      <c r="G44">
        <v>25</v>
      </c>
      <c r="H44" s="2">
        <v>5300</v>
      </c>
      <c r="I44" s="2">
        <v>12</v>
      </c>
      <c r="J44" s="2">
        <v>26</v>
      </c>
      <c r="K44" s="2">
        <v>5.3</v>
      </c>
      <c r="L44" s="2">
        <v>65</v>
      </c>
    </row>
    <row r="45" spans="1:12" x14ac:dyDescent="0.2">
      <c r="A45" s="2" t="s">
        <v>83</v>
      </c>
      <c r="B45" t="s">
        <v>275</v>
      </c>
      <c r="C45" s="2" t="s">
        <v>84</v>
      </c>
      <c r="D45" s="2" t="s">
        <v>298</v>
      </c>
      <c r="E45" s="2">
        <v>1</v>
      </c>
      <c r="F45" s="2">
        <v>4</v>
      </c>
      <c r="G45">
        <v>31</v>
      </c>
      <c r="H45" s="2">
        <v>3900</v>
      </c>
      <c r="I45" s="2">
        <v>11</v>
      </c>
      <c r="J45" s="2">
        <v>26</v>
      </c>
      <c r="K45" s="2">
        <v>5.2</v>
      </c>
      <c r="L45" s="2">
        <v>67</v>
      </c>
    </row>
    <row r="46" spans="1:12" x14ac:dyDescent="0.2">
      <c r="A46" s="2" t="s">
        <v>83</v>
      </c>
      <c r="B46" t="s">
        <v>275</v>
      </c>
      <c r="C46" s="2" t="s">
        <v>84</v>
      </c>
      <c r="D46" s="2" t="s">
        <v>298</v>
      </c>
      <c r="E46" s="2">
        <v>1</v>
      </c>
      <c r="F46" s="2">
        <v>5</v>
      </c>
      <c r="G46">
        <v>23</v>
      </c>
      <c r="H46" s="2">
        <v>2300</v>
      </c>
      <c r="I46" s="2">
        <v>14</v>
      </c>
      <c r="J46" s="2">
        <v>24</v>
      </c>
      <c r="K46" s="2">
        <v>5.4</v>
      </c>
      <c r="L46" s="2">
        <v>67</v>
      </c>
    </row>
    <row r="47" spans="1:12" x14ac:dyDescent="0.2">
      <c r="A47" s="2" t="s">
        <v>83</v>
      </c>
      <c r="B47" t="s">
        <v>275</v>
      </c>
      <c r="C47" s="2" t="s">
        <v>84</v>
      </c>
      <c r="D47" s="2" t="s">
        <v>298</v>
      </c>
      <c r="E47" s="2">
        <v>2</v>
      </c>
      <c r="F47" s="2">
        <v>1</v>
      </c>
      <c r="G47">
        <v>37</v>
      </c>
      <c r="H47" s="2">
        <v>8300</v>
      </c>
      <c r="I47" s="2">
        <v>15</v>
      </c>
      <c r="J47" s="2">
        <v>25</v>
      </c>
      <c r="K47">
        <v>6.2</v>
      </c>
      <c r="L47" s="2">
        <v>62</v>
      </c>
    </row>
    <row r="48" spans="1:12" x14ac:dyDescent="0.2">
      <c r="A48" s="2" t="s">
        <v>83</v>
      </c>
      <c r="B48" t="s">
        <v>275</v>
      </c>
      <c r="C48" s="2" t="s">
        <v>84</v>
      </c>
      <c r="D48" s="2" t="s">
        <v>298</v>
      </c>
      <c r="E48" s="2">
        <v>2</v>
      </c>
      <c r="F48" s="2">
        <v>2</v>
      </c>
      <c r="G48">
        <v>60</v>
      </c>
      <c r="H48" s="2">
        <v>12000</v>
      </c>
      <c r="I48" s="2">
        <v>12</v>
      </c>
      <c r="J48" s="2">
        <v>23</v>
      </c>
      <c r="K48" s="2">
        <v>5.3</v>
      </c>
      <c r="L48" s="2">
        <v>68</v>
      </c>
    </row>
    <row r="49" spans="1:13" x14ac:dyDescent="0.2">
      <c r="A49" s="2" t="s">
        <v>83</v>
      </c>
      <c r="B49" t="s">
        <v>275</v>
      </c>
      <c r="C49" s="2" t="s">
        <v>84</v>
      </c>
      <c r="D49" s="2" t="s">
        <v>298</v>
      </c>
      <c r="E49" s="2">
        <v>2</v>
      </c>
      <c r="F49" s="2">
        <v>3</v>
      </c>
      <c r="G49">
        <v>32</v>
      </c>
      <c r="H49" s="2">
        <v>3100</v>
      </c>
      <c r="I49" s="2">
        <v>11</v>
      </c>
      <c r="J49" s="2">
        <v>24</v>
      </c>
      <c r="K49" s="2">
        <v>6</v>
      </c>
      <c r="L49" s="2">
        <v>62</v>
      </c>
    </row>
    <row r="50" spans="1:13" x14ac:dyDescent="0.2">
      <c r="A50" s="2" t="s">
        <v>83</v>
      </c>
      <c r="B50" t="s">
        <v>275</v>
      </c>
      <c r="C50" s="2" t="s">
        <v>84</v>
      </c>
      <c r="D50" s="2" t="s">
        <v>298</v>
      </c>
      <c r="E50" s="2">
        <v>2</v>
      </c>
      <c r="F50" s="2">
        <v>4</v>
      </c>
      <c r="G50">
        <v>22</v>
      </c>
      <c r="H50" s="2">
        <v>1800</v>
      </c>
      <c r="I50" s="2">
        <v>12</v>
      </c>
      <c r="J50" s="2">
        <v>26</v>
      </c>
      <c r="K50" s="2">
        <v>5.0999999999999996</v>
      </c>
      <c r="L50" s="2">
        <v>64</v>
      </c>
    </row>
    <row r="51" spans="1:13" x14ac:dyDescent="0.2">
      <c r="A51" s="2" t="s">
        <v>83</v>
      </c>
      <c r="B51" t="s">
        <v>275</v>
      </c>
      <c r="C51" s="2" t="s">
        <v>84</v>
      </c>
      <c r="D51" s="2" t="s">
        <v>298</v>
      </c>
      <c r="E51" s="2">
        <v>2</v>
      </c>
      <c r="F51" s="2">
        <v>5</v>
      </c>
      <c r="G51">
        <v>12</v>
      </c>
      <c r="H51" s="2">
        <v>2000</v>
      </c>
      <c r="I51" s="2">
        <v>12</v>
      </c>
      <c r="J51" s="2">
        <v>28</v>
      </c>
      <c r="K51" s="2">
        <v>6</v>
      </c>
      <c r="L51" s="2">
        <v>62</v>
      </c>
    </row>
    <row r="52" spans="1:13" x14ac:dyDescent="0.2">
      <c r="A52" s="2" t="s">
        <v>83</v>
      </c>
      <c r="B52" t="s">
        <v>275</v>
      </c>
      <c r="C52" s="2" t="s">
        <v>84</v>
      </c>
      <c r="D52" s="2" t="s">
        <v>298</v>
      </c>
      <c r="E52" s="2">
        <v>3</v>
      </c>
      <c r="F52" s="2">
        <v>1</v>
      </c>
      <c r="G52">
        <v>38</v>
      </c>
      <c r="H52" s="2">
        <v>4900</v>
      </c>
      <c r="I52" s="2">
        <v>14</v>
      </c>
      <c r="J52" s="2">
        <v>22</v>
      </c>
      <c r="K52" s="2">
        <v>5.3</v>
      </c>
      <c r="L52" s="2">
        <v>67</v>
      </c>
    </row>
    <row r="53" spans="1:13" x14ac:dyDescent="0.2">
      <c r="A53" s="2" t="s">
        <v>83</v>
      </c>
      <c r="B53" t="s">
        <v>275</v>
      </c>
      <c r="C53" s="2" t="s">
        <v>84</v>
      </c>
      <c r="D53" s="2" t="s">
        <v>298</v>
      </c>
      <c r="E53" s="2">
        <v>3</v>
      </c>
      <c r="F53" s="2">
        <v>2</v>
      </c>
      <c r="G53">
        <v>36</v>
      </c>
      <c r="H53" s="2">
        <v>40000</v>
      </c>
      <c r="I53" s="2">
        <v>12</v>
      </c>
      <c r="J53" s="2">
        <v>23</v>
      </c>
      <c r="K53" s="2">
        <v>5.4</v>
      </c>
      <c r="L53" s="2">
        <v>68</v>
      </c>
    </row>
    <row r="54" spans="1:13" x14ac:dyDescent="0.2">
      <c r="A54" s="2" t="s">
        <v>83</v>
      </c>
      <c r="B54" t="s">
        <v>275</v>
      </c>
      <c r="C54" s="2" t="s">
        <v>84</v>
      </c>
      <c r="D54" s="2" t="s">
        <v>298</v>
      </c>
      <c r="E54" s="2">
        <v>3</v>
      </c>
      <c r="F54" s="2">
        <v>3</v>
      </c>
      <c r="G54">
        <v>66</v>
      </c>
      <c r="H54" s="2">
        <v>2100</v>
      </c>
      <c r="I54" s="2">
        <v>12</v>
      </c>
      <c r="J54" s="2">
        <v>22</v>
      </c>
      <c r="K54">
        <v>4.4000000000000004</v>
      </c>
      <c r="L54" s="2">
        <v>65</v>
      </c>
    </row>
    <row r="55" spans="1:13" x14ac:dyDescent="0.2">
      <c r="A55" s="2" t="s">
        <v>83</v>
      </c>
      <c r="B55" t="s">
        <v>275</v>
      </c>
      <c r="C55" s="2" t="s">
        <v>84</v>
      </c>
      <c r="D55" s="2" t="s">
        <v>298</v>
      </c>
      <c r="E55" s="2">
        <v>3</v>
      </c>
      <c r="F55" s="2">
        <v>4</v>
      </c>
      <c r="G55">
        <v>16</v>
      </c>
      <c r="H55" s="2">
        <v>700</v>
      </c>
      <c r="I55" s="2">
        <v>12</v>
      </c>
      <c r="J55" s="2">
        <v>23</v>
      </c>
      <c r="K55" s="2">
        <v>6.4</v>
      </c>
      <c r="L55" s="2">
        <v>63</v>
      </c>
    </row>
    <row r="56" spans="1:13" x14ac:dyDescent="0.2">
      <c r="A56" s="2" t="s">
        <v>83</v>
      </c>
      <c r="B56" t="s">
        <v>275</v>
      </c>
      <c r="C56" s="2" t="s">
        <v>84</v>
      </c>
      <c r="D56" s="2" t="s">
        <v>298</v>
      </c>
      <c r="E56" s="2">
        <v>3</v>
      </c>
      <c r="F56" s="2">
        <v>5</v>
      </c>
      <c r="G56">
        <v>10</v>
      </c>
      <c r="H56" s="2">
        <v>2000</v>
      </c>
      <c r="I56" s="2">
        <v>13</v>
      </c>
      <c r="J56" s="2">
        <v>24</v>
      </c>
      <c r="K56" s="2">
        <v>5.4</v>
      </c>
      <c r="L56" s="2">
        <v>66</v>
      </c>
    </row>
    <row r="57" spans="1:13" x14ac:dyDescent="0.2">
      <c r="A57" s="2" t="s">
        <v>83</v>
      </c>
      <c r="B57" t="s">
        <v>275</v>
      </c>
      <c r="C57" s="2" t="s">
        <v>92</v>
      </c>
      <c r="D57" s="2" t="s">
        <v>313</v>
      </c>
      <c r="E57" s="2">
        <v>1</v>
      </c>
      <c r="F57" s="2">
        <v>1</v>
      </c>
      <c r="G57">
        <v>41</v>
      </c>
      <c r="H57" s="2">
        <v>1800</v>
      </c>
      <c r="I57" s="2">
        <v>14</v>
      </c>
      <c r="J57" s="2">
        <v>26</v>
      </c>
      <c r="L57" s="2">
        <v>66</v>
      </c>
    </row>
    <row r="58" spans="1:13" x14ac:dyDescent="0.2">
      <c r="A58" s="2" t="s">
        <v>83</v>
      </c>
      <c r="B58" t="s">
        <v>275</v>
      </c>
      <c r="C58" s="2" t="s">
        <v>92</v>
      </c>
      <c r="D58" s="2" t="s">
        <v>313</v>
      </c>
      <c r="E58" s="2">
        <v>1</v>
      </c>
      <c r="F58" s="2">
        <v>2</v>
      </c>
      <c r="G58">
        <v>20</v>
      </c>
      <c r="H58" s="2">
        <v>1700</v>
      </c>
      <c r="I58" s="2">
        <v>13</v>
      </c>
      <c r="J58" s="2">
        <v>25</v>
      </c>
      <c r="K58" s="2">
        <v>6.2</v>
      </c>
      <c r="L58" s="2">
        <v>73</v>
      </c>
    </row>
    <row r="59" spans="1:13" x14ac:dyDescent="0.2">
      <c r="A59" s="2" t="s">
        <v>83</v>
      </c>
      <c r="B59" t="s">
        <v>275</v>
      </c>
      <c r="C59" s="2" t="s">
        <v>92</v>
      </c>
      <c r="D59" s="2" t="s">
        <v>313</v>
      </c>
      <c r="E59" s="2">
        <v>1</v>
      </c>
      <c r="F59" s="2">
        <v>3</v>
      </c>
      <c r="G59">
        <v>48</v>
      </c>
      <c r="H59" s="2">
        <v>8000</v>
      </c>
      <c r="I59" s="2">
        <v>14</v>
      </c>
      <c r="J59" s="2">
        <v>25</v>
      </c>
      <c r="K59" s="2">
        <v>6.4</v>
      </c>
      <c r="L59" s="2">
        <v>63</v>
      </c>
    </row>
    <row r="60" spans="1:13" x14ac:dyDescent="0.2">
      <c r="A60" s="2" t="s">
        <v>83</v>
      </c>
      <c r="B60" t="s">
        <v>275</v>
      </c>
      <c r="C60" s="2" t="s">
        <v>92</v>
      </c>
      <c r="D60" s="2" t="s">
        <v>313</v>
      </c>
      <c r="E60" s="2">
        <v>1</v>
      </c>
      <c r="F60" s="2">
        <v>4</v>
      </c>
      <c r="M60" t="s">
        <v>332</v>
      </c>
    </row>
    <row r="61" spans="1:13" x14ac:dyDescent="0.2">
      <c r="A61" s="2" t="s">
        <v>83</v>
      </c>
      <c r="B61" t="s">
        <v>275</v>
      </c>
      <c r="C61" s="2" t="s">
        <v>92</v>
      </c>
      <c r="D61" s="2" t="s">
        <v>313</v>
      </c>
      <c r="E61" s="2">
        <v>1</v>
      </c>
      <c r="F61" s="2">
        <v>5</v>
      </c>
      <c r="G61">
        <v>36</v>
      </c>
      <c r="H61" s="2">
        <v>2800</v>
      </c>
      <c r="I61" s="2">
        <v>12</v>
      </c>
      <c r="J61" s="2">
        <v>25</v>
      </c>
      <c r="K61" s="2">
        <v>5.4</v>
      </c>
      <c r="L61" s="2">
        <v>72</v>
      </c>
    </row>
    <row r="62" spans="1:13" x14ac:dyDescent="0.2">
      <c r="A62" s="2" t="s">
        <v>83</v>
      </c>
      <c r="B62" t="s">
        <v>275</v>
      </c>
      <c r="C62" s="2" t="s">
        <v>92</v>
      </c>
      <c r="D62" s="2" t="s">
        <v>313</v>
      </c>
      <c r="E62" s="2">
        <v>2</v>
      </c>
      <c r="F62" s="2">
        <v>1</v>
      </c>
      <c r="G62">
        <v>83</v>
      </c>
      <c r="H62" s="2">
        <v>65700</v>
      </c>
      <c r="I62" s="2">
        <v>14</v>
      </c>
      <c r="J62" s="2">
        <v>31</v>
      </c>
      <c r="K62" s="2">
        <v>6</v>
      </c>
      <c r="L62" s="2">
        <v>54</v>
      </c>
      <c r="M62" t="s">
        <v>95</v>
      </c>
    </row>
    <row r="63" spans="1:13" x14ac:dyDescent="0.2">
      <c r="A63" s="2" t="s">
        <v>83</v>
      </c>
      <c r="B63" t="s">
        <v>275</v>
      </c>
      <c r="C63" s="2" t="s">
        <v>92</v>
      </c>
      <c r="D63" s="2" t="s">
        <v>313</v>
      </c>
      <c r="E63" s="2">
        <v>2</v>
      </c>
      <c r="F63" s="2">
        <v>2</v>
      </c>
      <c r="G63">
        <v>86</v>
      </c>
      <c r="H63" s="2">
        <v>8600</v>
      </c>
      <c r="I63" s="2">
        <v>14</v>
      </c>
      <c r="J63" s="2">
        <v>29</v>
      </c>
      <c r="K63" s="2">
        <v>5.8</v>
      </c>
      <c r="L63" s="2">
        <v>67</v>
      </c>
      <c r="M63" t="s">
        <v>95</v>
      </c>
    </row>
    <row r="64" spans="1:13" x14ac:dyDescent="0.2">
      <c r="A64" s="2" t="s">
        <v>83</v>
      </c>
      <c r="B64" t="s">
        <v>275</v>
      </c>
      <c r="C64" s="2" t="s">
        <v>92</v>
      </c>
      <c r="D64" s="2" t="s">
        <v>313</v>
      </c>
      <c r="E64" s="2">
        <v>2</v>
      </c>
      <c r="F64" s="2">
        <v>3</v>
      </c>
      <c r="G64">
        <v>42</v>
      </c>
      <c r="H64" s="2">
        <v>57000</v>
      </c>
      <c r="I64" s="2">
        <v>14</v>
      </c>
      <c r="J64" s="2">
        <v>31</v>
      </c>
      <c r="K64" s="2">
        <v>5.4</v>
      </c>
      <c r="L64" s="2">
        <v>55</v>
      </c>
      <c r="M64" t="s">
        <v>95</v>
      </c>
    </row>
    <row r="65" spans="1:13" x14ac:dyDescent="0.2">
      <c r="A65" s="2" t="s">
        <v>83</v>
      </c>
      <c r="B65" t="s">
        <v>275</v>
      </c>
      <c r="C65" s="2" t="s">
        <v>92</v>
      </c>
      <c r="D65" s="2" t="s">
        <v>313</v>
      </c>
      <c r="E65" s="2">
        <v>2</v>
      </c>
      <c r="F65" s="2">
        <v>4</v>
      </c>
      <c r="G65">
        <v>45</v>
      </c>
      <c r="H65" s="2">
        <v>7700</v>
      </c>
      <c r="I65" s="2">
        <v>13</v>
      </c>
      <c r="J65" s="2">
        <v>31</v>
      </c>
      <c r="K65" s="2">
        <v>5.3</v>
      </c>
      <c r="L65" s="2">
        <v>57</v>
      </c>
      <c r="M65" t="s">
        <v>95</v>
      </c>
    </row>
    <row r="66" spans="1:13" x14ac:dyDescent="0.2">
      <c r="A66" s="2" t="s">
        <v>83</v>
      </c>
      <c r="B66" t="s">
        <v>275</v>
      </c>
      <c r="C66" s="2" t="s">
        <v>92</v>
      </c>
      <c r="D66" s="2" t="s">
        <v>313</v>
      </c>
      <c r="E66" s="2">
        <v>2</v>
      </c>
      <c r="F66" s="2">
        <v>5</v>
      </c>
      <c r="G66">
        <v>43</v>
      </c>
      <c r="H66" s="2">
        <v>1700</v>
      </c>
      <c r="I66" s="2">
        <v>13</v>
      </c>
      <c r="J66" s="2">
        <v>29</v>
      </c>
      <c r="K66" s="2">
        <v>6.2</v>
      </c>
      <c r="L66" s="2">
        <v>62</v>
      </c>
      <c r="M66" t="s">
        <v>95</v>
      </c>
    </row>
    <row r="67" spans="1:13" x14ac:dyDescent="0.2">
      <c r="A67" s="2" t="s">
        <v>83</v>
      </c>
      <c r="B67" t="s">
        <v>275</v>
      </c>
      <c r="C67" s="2" t="s">
        <v>92</v>
      </c>
      <c r="D67" s="2" t="s">
        <v>313</v>
      </c>
      <c r="E67" s="2">
        <v>3</v>
      </c>
      <c r="F67" s="2">
        <v>1</v>
      </c>
      <c r="G67">
        <v>13</v>
      </c>
      <c r="H67" s="2">
        <v>1100</v>
      </c>
      <c r="I67" s="2">
        <v>13</v>
      </c>
      <c r="J67" s="2">
        <v>25</v>
      </c>
      <c r="K67" s="2">
        <v>6.4</v>
      </c>
      <c r="L67" s="2">
        <v>71</v>
      </c>
      <c r="M67" t="s">
        <v>94</v>
      </c>
    </row>
    <row r="68" spans="1:13" x14ac:dyDescent="0.2">
      <c r="A68" s="2" t="s">
        <v>83</v>
      </c>
      <c r="B68" t="s">
        <v>275</v>
      </c>
      <c r="C68" s="2" t="s">
        <v>92</v>
      </c>
      <c r="D68" s="2" t="s">
        <v>313</v>
      </c>
      <c r="E68" s="2">
        <v>3</v>
      </c>
      <c r="F68" s="2">
        <v>2</v>
      </c>
      <c r="G68">
        <v>23</v>
      </c>
      <c r="H68" s="2">
        <v>3200</v>
      </c>
      <c r="I68" s="2">
        <v>16</v>
      </c>
      <c r="J68" s="2">
        <v>25</v>
      </c>
      <c r="K68" s="2">
        <v>6.6</v>
      </c>
      <c r="L68" s="2">
        <v>74</v>
      </c>
    </row>
    <row r="69" spans="1:13" x14ac:dyDescent="0.2">
      <c r="A69" s="2" t="s">
        <v>83</v>
      </c>
      <c r="B69" t="s">
        <v>275</v>
      </c>
      <c r="C69" s="2" t="s">
        <v>92</v>
      </c>
      <c r="D69" s="2" t="s">
        <v>313</v>
      </c>
      <c r="E69" s="2">
        <v>3</v>
      </c>
      <c r="F69" s="2">
        <v>3</v>
      </c>
      <c r="G69">
        <v>14</v>
      </c>
      <c r="H69" s="2">
        <v>1800</v>
      </c>
      <c r="I69" s="2">
        <v>13</v>
      </c>
      <c r="J69" s="2">
        <v>25</v>
      </c>
      <c r="K69" s="2">
        <v>6</v>
      </c>
      <c r="L69" s="2">
        <v>72</v>
      </c>
    </row>
    <row r="70" spans="1:13" x14ac:dyDescent="0.2">
      <c r="A70" s="2" t="s">
        <v>83</v>
      </c>
      <c r="B70" t="s">
        <v>275</v>
      </c>
      <c r="C70" s="2" t="s">
        <v>92</v>
      </c>
      <c r="D70" s="2" t="s">
        <v>313</v>
      </c>
      <c r="E70" s="2">
        <v>3</v>
      </c>
      <c r="F70" s="2">
        <v>4</v>
      </c>
      <c r="G70">
        <v>21</v>
      </c>
      <c r="H70" s="2">
        <v>625</v>
      </c>
      <c r="I70" s="2">
        <v>13</v>
      </c>
      <c r="J70" s="2">
        <v>25</v>
      </c>
      <c r="K70" s="2">
        <v>5.6</v>
      </c>
      <c r="L70" s="2">
        <v>71</v>
      </c>
    </row>
    <row r="71" spans="1:13" x14ac:dyDescent="0.2">
      <c r="A71" s="2" t="s">
        <v>83</v>
      </c>
      <c r="B71" t="s">
        <v>275</v>
      </c>
      <c r="C71" s="2" t="s">
        <v>92</v>
      </c>
      <c r="D71" s="2" t="s">
        <v>313</v>
      </c>
      <c r="E71" s="2">
        <v>3</v>
      </c>
      <c r="F71" s="2">
        <v>5</v>
      </c>
      <c r="G71">
        <v>29</v>
      </c>
      <c r="H71" s="2">
        <v>600</v>
      </c>
      <c r="I71" s="2">
        <v>13</v>
      </c>
      <c r="J71" s="2">
        <v>24</v>
      </c>
      <c r="K71" s="2">
        <v>4.2</v>
      </c>
      <c r="L71" s="2">
        <v>74</v>
      </c>
    </row>
    <row r="72" spans="1:13" x14ac:dyDescent="0.2">
      <c r="A72" s="2" t="s">
        <v>96</v>
      </c>
      <c r="B72" t="s">
        <v>275</v>
      </c>
      <c r="C72" s="2" t="s">
        <v>97</v>
      </c>
      <c r="D72" s="2" t="s">
        <v>299</v>
      </c>
      <c r="E72" s="2">
        <v>1</v>
      </c>
      <c r="F72" s="2">
        <v>1</v>
      </c>
      <c r="G72">
        <v>73</v>
      </c>
      <c r="H72" s="2">
        <v>20000</v>
      </c>
      <c r="I72" s="2">
        <v>14</v>
      </c>
      <c r="J72" s="2">
        <v>28</v>
      </c>
      <c r="K72" s="2">
        <v>5.3</v>
      </c>
      <c r="L72" s="2">
        <v>54</v>
      </c>
    </row>
    <row r="73" spans="1:13" x14ac:dyDescent="0.2">
      <c r="A73" s="2" t="s">
        <v>96</v>
      </c>
      <c r="B73" t="s">
        <v>275</v>
      </c>
      <c r="C73" s="2" t="s">
        <v>97</v>
      </c>
      <c r="D73" s="2" t="s">
        <v>299</v>
      </c>
      <c r="E73" s="2">
        <v>1</v>
      </c>
      <c r="F73" s="2">
        <v>2</v>
      </c>
      <c r="G73">
        <v>44</v>
      </c>
      <c r="H73" s="2">
        <v>13300</v>
      </c>
      <c r="I73" s="2">
        <v>15</v>
      </c>
      <c r="J73" s="2">
        <v>28</v>
      </c>
      <c r="K73" s="2">
        <v>4.5999999999999996</v>
      </c>
      <c r="L73" s="2">
        <v>56</v>
      </c>
    </row>
    <row r="74" spans="1:13" x14ac:dyDescent="0.2">
      <c r="A74" s="2" t="s">
        <v>96</v>
      </c>
      <c r="B74" t="s">
        <v>275</v>
      </c>
      <c r="C74" s="2" t="s">
        <v>97</v>
      </c>
      <c r="D74" s="2" t="s">
        <v>299</v>
      </c>
      <c r="E74" s="2">
        <v>1</v>
      </c>
      <c r="F74" s="2">
        <v>3</v>
      </c>
      <c r="G74">
        <v>65</v>
      </c>
      <c r="H74" s="2">
        <v>8600</v>
      </c>
      <c r="I74" s="2">
        <v>13</v>
      </c>
      <c r="J74" s="2">
        <v>27</v>
      </c>
      <c r="K74" s="2">
        <v>5.4</v>
      </c>
      <c r="L74" s="2">
        <v>53</v>
      </c>
    </row>
    <row r="75" spans="1:13" x14ac:dyDescent="0.2">
      <c r="A75" s="2" t="s">
        <v>96</v>
      </c>
      <c r="B75" t="s">
        <v>276</v>
      </c>
      <c r="C75" s="2" t="s">
        <v>122</v>
      </c>
      <c r="D75" s="2" t="s">
        <v>122</v>
      </c>
      <c r="E75" s="2">
        <v>1</v>
      </c>
      <c r="F75" s="2">
        <v>1</v>
      </c>
      <c r="G75">
        <v>32</v>
      </c>
      <c r="H75" s="2">
        <v>1100</v>
      </c>
      <c r="I75" s="2">
        <v>14</v>
      </c>
      <c r="J75" s="2">
        <v>26</v>
      </c>
      <c r="K75" s="2">
        <v>6.6</v>
      </c>
      <c r="L75" s="2">
        <v>73</v>
      </c>
    </row>
    <row r="76" spans="1:13" x14ac:dyDescent="0.2">
      <c r="A76" s="2" t="s">
        <v>96</v>
      </c>
      <c r="B76" t="s">
        <v>276</v>
      </c>
      <c r="C76" s="2" t="s">
        <v>122</v>
      </c>
      <c r="D76" s="2" t="s">
        <v>122</v>
      </c>
      <c r="E76" s="2">
        <v>1</v>
      </c>
      <c r="F76" s="2">
        <v>2</v>
      </c>
      <c r="G76">
        <v>12</v>
      </c>
      <c r="H76" s="2">
        <v>400</v>
      </c>
      <c r="I76" s="2">
        <v>14</v>
      </c>
      <c r="J76" s="2">
        <v>25</v>
      </c>
      <c r="K76" s="2">
        <v>6.4</v>
      </c>
      <c r="L76" s="2">
        <v>73</v>
      </c>
    </row>
    <row r="77" spans="1:13" x14ac:dyDescent="0.2">
      <c r="A77" s="2" t="s">
        <v>96</v>
      </c>
      <c r="B77" t="s">
        <v>276</v>
      </c>
      <c r="C77" s="2" t="s">
        <v>122</v>
      </c>
      <c r="D77" s="2" t="s">
        <v>122</v>
      </c>
      <c r="E77" s="2">
        <v>1</v>
      </c>
      <c r="F77" s="2">
        <v>3</v>
      </c>
      <c r="G77">
        <v>6</v>
      </c>
      <c r="H77" s="2">
        <v>1500</v>
      </c>
      <c r="I77" s="2">
        <v>16</v>
      </c>
      <c r="J77" s="2">
        <v>25</v>
      </c>
      <c r="K77" s="2">
        <v>6.6</v>
      </c>
      <c r="L77" s="2">
        <v>72</v>
      </c>
    </row>
    <row r="78" spans="1:13" x14ac:dyDescent="0.2">
      <c r="A78" s="2" t="s">
        <v>96</v>
      </c>
      <c r="B78" t="s">
        <v>276</v>
      </c>
      <c r="C78" s="2" t="s">
        <v>122</v>
      </c>
      <c r="D78" s="2" t="s">
        <v>122</v>
      </c>
      <c r="E78" s="2">
        <v>1</v>
      </c>
      <c r="F78" s="2">
        <v>4</v>
      </c>
      <c r="G78">
        <v>26</v>
      </c>
      <c r="H78" s="2">
        <v>3000</v>
      </c>
      <c r="J78" s="2">
        <v>25</v>
      </c>
      <c r="K78" s="2">
        <v>6.6</v>
      </c>
      <c r="L78" s="2">
        <v>80</v>
      </c>
    </row>
    <row r="79" spans="1:13" x14ac:dyDescent="0.2">
      <c r="A79" s="2" t="s">
        <v>96</v>
      </c>
      <c r="B79" t="s">
        <v>276</v>
      </c>
      <c r="C79" s="2" t="s">
        <v>122</v>
      </c>
      <c r="D79" s="2" t="s">
        <v>122</v>
      </c>
      <c r="E79" s="2">
        <v>1</v>
      </c>
      <c r="F79" s="2">
        <v>5</v>
      </c>
      <c r="G79">
        <v>10</v>
      </c>
      <c r="H79" s="2">
        <v>4700</v>
      </c>
      <c r="I79" s="2">
        <v>15</v>
      </c>
      <c r="J79" s="2">
        <v>25</v>
      </c>
      <c r="K79" s="2">
        <v>6.6</v>
      </c>
      <c r="L79" s="2">
        <v>76</v>
      </c>
    </row>
    <row r="80" spans="1:13" x14ac:dyDescent="0.2">
      <c r="A80" s="2" t="s">
        <v>83</v>
      </c>
      <c r="B80" t="s">
        <v>275</v>
      </c>
      <c r="C80" s="2" t="s">
        <v>110</v>
      </c>
      <c r="D80" t="s">
        <v>302</v>
      </c>
      <c r="E80" s="2">
        <v>1</v>
      </c>
      <c r="F80" s="2">
        <v>1</v>
      </c>
      <c r="G80">
        <v>17</v>
      </c>
      <c r="H80" s="2">
        <v>68200</v>
      </c>
      <c r="I80" s="2">
        <v>20</v>
      </c>
      <c r="J80" s="2">
        <v>29</v>
      </c>
      <c r="K80" s="2">
        <v>5.2</v>
      </c>
      <c r="L80" s="2">
        <v>59</v>
      </c>
    </row>
    <row r="81" spans="1:13" x14ac:dyDescent="0.2">
      <c r="A81" s="2" t="s">
        <v>83</v>
      </c>
      <c r="B81" t="s">
        <v>275</v>
      </c>
      <c r="C81" s="2" t="s">
        <v>110</v>
      </c>
      <c r="D81" t="s">
        <v>302</v>
      </c>
      <c r="E81" s="2">
        <v>1</v>
      </c>
      <c r="F81" s="2">
        <v>2</v>
      </c>
      <c r="G81">
        <v>41</v>
      </c>
      <c r="H81" s="2">
        <v>6400</v>
      </c>
      <c r="I81" s="2">
        <v>15</v>
      </c>
      <c r="J81" s="2">
        <v>31</v>
      </c>
      <c r="K81" s="2">
        <v>5.2</v>
      </c>
      <c r="L81" s="2">
        <v>55</v>
      </c>
    </row>
    <row r="82" spans="1:13" x14ac:dyDescent="0.2">
      <c r="A82" s="2" t="s">
        <v>83</v>
      </c>
      <c r="B82" t="s">
        <v>275</v>
      </c>
      <c r="C82" s="2" t="s">
        <v>110</v>
      </c>
      <c r="D82" t="s">
        <v>302</v>
      </c>
      <c r="E82" s="2">
        <v>1</v>
      </c>
      <c r="F82" s="2">
        <v>3</v>
      </c>
      <c r="G82">
        <v>20</v>
      </c>
      <c r="H82" s="2">
        <v>1800</v>
      </c>
      <c r="I82" s="2">
        <v>16</v>
      </c>
      <c r="J82" s="2">
        <v>31</v>
      </c>
      <c r="K82" s="2">
        <v>4.8</v>
      </c>
      <c r="L82" s="2">
        <v>54</v>
      </c>
    </row>
    <row r="83" spans="1:13" x14ac:dyDescent="0.2">
      <c r="A83" s="2" t="s">
        <v>83</v>
      </c>
      <c r="B83" t="s">
        <v>275</v>
      </c>
      <c r="C83" s="2" t="s">
        <v>110</v>
      </c>
      <c r="D83" t="s">
        <v>302</v>
      </c>
      <c r="E83" s="2">
        <v>1</v>
      </c>
      <c r="F83" s="2">
        <v>4</v>
      </c>
      <c r="G83">
        <v>40</v>
      </c>
      <c r="H83" s="2">
        <v>2100</v>
      </c>
      <c r="I83" s="2">
        <v>16</v>
      </c>
      <c r="J83" s="2">
        <v>32</v>
      </c>
      <c r="K83" s="2">
        <v>5.4</v>
      </c>
      <c r="L83" s="2">
        <v>57</v>
      </c>
    </row>
    <row r="84" spans="1:13" x14ac:dyDescent="0.2">
      <c r="A84" s="2" t="s">
        <v>83</v>
      </c>
      <c r="B84" t="s">
        <v>275</v>
      </c>
      <c r="C84" s="2" t="s">
        <v>110</v>
      </c>
      <c r="D84" t="s">
        <v>302</v>
      </c>
      <c r="E84" s="2">
        <v>1</v>
      </c>
      <c r="F84" s="2">
        <v>5</v>
      </c>
      <c r="G84">
        <v>31</v>
      </c>
      <c r="H84" s="2">
        <v>1700</v>
      </c>
      <c r="I84" s="2">
        <v>14</v>
      </c>
      <c r="J84" s="2">
        <v>29</v>
      </c>
      <c r="K84" s="2">
        <v>6</v>
      </c>
      <c r="L84" s="2">
        <v>57</v>
      </c>
    </row>
    <row r="85" spans="1:13" x14ac:dyDescent="0.2">
      <c r="A85" s="2" t="s">
        <v>83</v>
      </c>
      <c r="B85" t="s">
        <v>275</v>
      </c>
      <c r="C85" s="2" t="s">
        <v>110</v>
      </c>
      <c r="D85" t="s">
        <v>302</v>
      </c>
      <c r="E85" s="2">
        <v>2</v>
      </c>
      <c r="F85" s="2">
        <v>1</v>
      </c>
      <c r="G85">
        <v>24</v>
      </c>
      <c r="H85" s="2">
        <v>70200</v>
      </c>
      <c r="I85" s="2">
        <v>16</v>
      </c>
      <c r="J85" s="2">
        <v>31</v>
      </c>
      <c r="K85" s="2">
        <v>5.4</v>
      </c>
      <c r="L85" s="2">
        <v>66</v>
      </c>
    </row>
    <row r="86" spans="1:13" x14ac:dyDescent="0.2">
      <c r="A86" s="2" t="s">
        <v>83</v>
      </c>
      <c r="B86" t="s">
        <v>275</v>
      </c>
      <c r="C86" s="2" t="s">
        <v>110</v>
      </c>
      <c r="D86" t="s">
        <v>302</v>
      </c>
      <c r="E86" s="2">
        <v>2</v>
      </c>
      <c r="F86" s="2">
        <v>2</v>
      </c>
      <c r="M86" t="s">
        <v>332</v>
      </c>
    </row>
    <row r="87" spans="1:13" x14ac:dyDescent="0.2">
      <c r="A87" s="2" t="s">
        <v>83</v>
      </c>
      <c r="B87" t="s">
        <v>275</v>
      </c>
      <c r="C87" s="2" t="s">
        <v>110</v>
      </c>
      <c r="D87" t="s">
        <v>302</v>
      </c>
      <c r="E87" s="2">
        <v>2</v>
      </c>
      <c r="F87" s="2">
        <v>3</v>
      </c>
      <c r="M87" t="s">
        <v>332</v>
      </c>
    </row>
    <row r="88" spans="1:13" x14ac:dyDescent="0.2">
      <c r="A88" s="2" t="s">
        <v>83</v>
      </c>
      <c r="B88" t="s">
        <v>275</v>
      </c>
      <c r="C88" s="2" t="s">
        <v>110</v>
      </c>
      <c r="D88" t="s">
        <v>302</v>
      </c>
      <c r="E88" s="2">
        <v>2</v>
      </c>
      <c r="F88" s="2">
        <v>4</v>
      </c>
      <c r="G88">
        <v>44</v>
      </c>
      <c r="H88" s="2">
        <v>67400</v>
      </c>
      <c r="I88" s="2">
        <v>14</v>
      </c>
      <c r="J88" s="2">
        <v>29</v>
      </c>
      <c r="K88" s="2">
        <v>5.3</v>
      </c>
      <c r="L88" s="2">
        <v>48</v>
      </c>
      <c r="M88" t="s">
        <v>111</v>
      </c>
    </row>
    <row r="89" spans="1:13" x14ac:dyDescent="0.2">
      <c r="A89" s="2" t="s">
        <v>83</v>
      </c>
      <c r="B89" t="s">
        <v>275</v>
      </c>
      <c r="C89" s="2" t="s">
        <v>110</v>
      </c>
      <c r="D89" t="s">
        <v>302</v>
      </c>
      <c r="E89" s="2">
        <v>2</v>
      </c>
      <c r="F89" s="2">
        <v>5</v>
      </c>
      <c r="G89">
        <v>39</v>
      </c>
      <c r="H89" s="2">
        <v>3200</v>
      </c>
      <c r="I89" s="2">
        <v>15</v>
      </c>
      <c r="J89" s="2">
        <v>30</v>
      </c>
      <c r="K89" s="2">
        <v>4.5999999999999996</v>
      </c>
      <c r="L89" s="2">
        <v>43</v>
      </c>
      <c r="M89" t="s">
        <v>111</v>
      </c>
    </row>
    <row r="90" spans="1:13" x14ac:dyDescent="0.2">
      <c r="A90" s="2" t="s">
        <v>83</v>
      </c>
      <c r="B90" t="s">
        <v>275</v>
      </c>
      <c r="C90" s="2" t="s">
        <v>110</v>
      </c>
      <c r="D90" t="s">
        <v>302</v>
      </c>
      <c r="E90" s="2">
        <v>3</v>
      </c>
      <c r="F90" s="2">
        <v>1</v>
      </c>
      <c r="G90">
        <v>41</v>
      </c>
      <c r="H90" s="2">
        <v>16400</v>
      </c>
      <c r="I90" s="2">
        <v>16</v>
      </c>
      <c r="J90" s="2">
        <v>28</v>
      </c>
      <c r="K90" s="2">
        <v>5.3</v>
      </c>
      <c r="L90" s="2">
        <v>45</v>
      </c>
    </row>
    <row r="91" spans="1:13" x14ac:dyDescent="0.2">
      <c r="A91" s="2" t="s">
        <v>83</v>
      </c>
      <c r="B91" t="s">
        <v>275</v>
      </c>
      <c r="C91" s="2" t="s">
        <v>110</v>
      </c>
      <c r="D91" t="s">
        <v>302</v>
      </c>
      <c r="E91" s="2">
        <v>3</v>
      </c>
      <c r="F91" s="2">
        <v>2</v>
      </c>
      <c r="G91">
        <v>57</v>
      </c>
      <c r="H91" s="2">
        <v>4700</v>
      </c>
      <c r="I91" s="2">
        <v>19</v>
      </c>
      <c r="J91" s="2">
        <v>27</v>
      </c>
      <c r="K91" s="2">
        <v>5.0999999999999996</v>
      </c>
      <c r="L91" s="2">
        <v>51</v>
      </c>
    </row>
    <row r="92" spans="1:13" x14ac:dyDescent="0.2">
      <c r="A92" s="2" t="s">
        <v>83</v>
      </c>
      <c r="B92" t="s">
        <v>275</v>
      </c>
      <c r="C92" s="2" t="s">
        <v>110</v>
      </c>
      <c r="D92" t="s">
        <v>302</v>
      </c>
      <c r="E92" s="2">
        <v>3</v>
      </c>
      <c r="F92" s="2">
        <v>3</v>
      </c>
      <c r="G92">
        <v>32</v>
      </c>
      <c r="H92" s="2">
        <v>900</v>
      </c>
      <c r="I92" s="2">
        <v>16</v>
      </c>
      <c r="J92" s="2">
        <v>27</v>
      </c>
      <c r="L92" s="2">
        <v>50</v>
      </c>
    </row>
    <row r="93" spans="1:13" x14ac:dyDescent="0.2">
      <c r="A93" s="2" t="s">
        <v>83</v>
      </c>
      <c r="B93" t="s">
        <v>275</v>
      </c>
      <c r="C93" s="2" t="s">
        <v>110</v>
      </c>
      <c r="D93" t="s">
        <v>302</v>
      </c>
      <c r="E93" s="2">
        <v>3</v>
      </c>
      <c r="F93" s="2">
        <v>4</v>
      </c>
      <c r="G93">
        <v>37</v>
      </c>
      <c r="H93" s="2">
        <v>1400</v>
      </c>
      <c r="I93" s="2">
        <v>16</v>
      </c>
      <c r="J93" s="2">
        <v>28</v>
      </c>
      <c r="K93" s="2">
        <v>5.2</v>
      </c>
      <c r="L93" s="2">
        <v>4.5999999999999996</v>
      </c>
    </row>
    <row r="94" spans="1:13" x14ac:dyDescent="0.2">
      <c r="A94" s="2" t="s">
        <v>83</v>
      </c>
      <c r="B94" t="s">
        <v>275</v>
      </c>
      <c r="C94" s="2" t="s">
        <v>110</v>
      </c>
      <c r="D94" t="s">
        <v>302</v>
      </c>
      <c r="E94" s="2">
        <v>3</v>
      </c>
      <c r="F94" s="2">
        <v>5</v>
      </c>
      <c r="G94">
        <v>55</v>
      </c>
      <c r="H94" s="2">
        <v>2000</v>
      </c>
      <c r="I94" s="2">
        <v>13</v>
      </c>
      <c r="J94" s="2">
        <v>25</v>
      </c>
      <c r="K94" s="2">
        <v>6.4</v>
      </c>
      <c r="L94" s="2">
        <v>55</v>
      </c>
    </row>
    <row r="95" spans="1:13" x14ac:dyDescent="0.2">
      <c r="A95" s="2" t="s">
        <v>52</v>
      </c>
      <c r="B95" t="s">
        <v>275</v>
      </c>
      <c r="C95" t="s">
        <v>53</v>
      </c>
      <c r="D95" t="s">
        <v>296</v>
      </c>
      <c r="E95">
        <v>1</v>
      </c>
      <c r="F95">
        <v>1</v>
      </c>
      <c r="G95">
        <v>48</v>
      </c>
      <c r="H95" s="2">
        <v>113</v>
      </c>
      <c r="I95">
        <v>11</v>
      </c>
      <c r="J95">
        <v>18</v>
      </c>
      <c r="K95">
        <v>5.4</v>
      </c>
      <c r="M95" t="s">
        <v>318</v>
      </c>
    </row>
    <row r="96" spans="1:13" x14ac:dyDescent="0.2">
      <c r="A96" s="2" t="s">
        <v>52</v>
      </c>
      <c r="B96" t="s">
        <v>275</v>
      </c>
      <c r="C96" t="s">
        <v>53</v>
      </c>
      <c r="D96" t="s">
        <v>296</v>
      </c>
      <c r="E96">
        <v>1</v>
      </c>
      <c r="F96">
        <v>2</v>
      </c>
      <c r="G96">
        <v>52</v>
      </c>
      <c r="H96" s="2">
        <v>1000</v>
      </c>
      <c r="I96">
        <v>12</v>
      </c>
      <c r="J96">
        <v>18</v>
      </c>
      <c r="K96">
        <v>5.4</v>
      </c>
      <c r="M96" t="s">
        <v>321</v>
      </c>
    </row>
    <row r="97" spans="1:13" x14ac:dyDescent="0.2">
      <c r="A97" s="2" t="s">
        <v>52</v>
      </c>
      <c r="B97" t="s">
        <v>275</v>
      </c>
      <c r="C97" t="s">
        <v>53</v>
      </c>
      <c r="D97" t="s">
        <v>296</v>
      </c>
      <c r="E97">
        <v>1</v>
      </c>
      <c r="F97">
        <v>3</v>
      </c>
      <c r="G97">
        <v>11</v>
      </c>
      <c r="H97" s="2">
        <v>225</v>
      </c>
      <c r="I97">
        <v>12</v>
      </c>
      <c r="J97">
        <v>17</v>
      </c>
      <c r="K97">
        <v>5.6</v>
      </c>
      <c r="M97" t="s">
        <v>320</v>
      </c>
    </row>
    <row r="98" spans="1:13" x14ac:dyDescent="0.2">
      <c r="A98" s="2" t="s">
        <v>52</v>
      </c>
      <c r="B98" t="s">
        <v>275</v>
      </c>
      <c r="C98" t="s">
        <v>53</v>
      </c>
      <c r="D98" t="s">
        <v>296</v>
      </c>
      <c r="E98">
        <v>1</v>
      </c>
      <c r="F98">
        <v>4</v>
      </c>
      <c r="G98">
        <v>30</v>
      </c>
      <c r="H98" s="2">
        <v>40</v>
      </c>
      <c r="I98">
        <v>12</v>
      </c>
      <c r="J98">
        <v>17</v>
      </c>
      <c r="K98">
        <v>5.6</v>
      </c>
      <c r="M98" t="s">
        <v>319</v>
      </c>
    </row>
    <row r="99" spans="1:13" x14ac:dyDescent="0.2">
      <c r="A99" s="2" t="s">
        <v>52</v>
      </c>
      <c r="B99" t="s">
        <v>275</v>
      </c>
      <c r="C99" t="s">
        <v>53</v>
      </c>
      <c r="D99" t="s">
        <v>296</v>
      </c>
      <c r="E99">
        <v>1</v>
      </c>
      <c r="F99">
        <v>5</v>
      </c>
      <c r="G99">
        <v>25</v>
      </c>
      <c r="H99" s="2">
        <v>115</v>
      </c>
      <c r="I99">
        <v>11</v>
      </c>
      <c r="J99">
        <v>16</v>
      </c>
      <c r="K99">
        <v>6</v>
      </c>
      <c r="M99" t="s">
        <v>322</v>
      </c>
    </row>
    <row r="100" spans="1:13" x14ac:dyDescent="0.2">
      <c r="A100" s="2" t="s">
        <v>52</v>
      </c>
      <c r="B100" t="s">
        <v>275</v>
      </c>
      <c r="C100" t="s">
        <v>53</v>
      </c>
      <c r="D100" t="s">
        <v>296</v>
      </c>
      <c r="E100">
        <v>2</v>
      </c>
      <c r="F100">
        <v>1</v>
      </c>
      <c r="G100">
        <v>13</v>
      </c>
      <c r="H100" s="2">
        <v>900</v>
      </c>
      <c r="I100">
        <v>13</v>
      </c>
      <c r="J100">
        <v>18</v>
      </c>
      <c r="K100">
        <v>6</v>
      </c>
      <c r="M100" t="s">
        <v>323</v>
      </c>
    </row>
    <row r="101" spans="1:13" x14ac:dyDescent="0.2">
      <c r="A101" s="2" t="s">
        <v>52</v>
      </c>
      <c r="B101" t="s">
        <v>275</v>
      </c>
      <c r="C101" t="s">
        <v>53</v>
      </c>
      <c r="D101" t="s">
        <v>296</v>
      </c>
      <c r="E101">
        <v>2</v>
      </c>
      <c r="F101">
        <v>2</v>
      </c>
      <c r="G101">
        <v>37</v>
      </c>
      <c r="H101" s="2">
        <v>300</v>
      </c>
      <c r="I101">
        <v>12</v>
      </c>
      <c r="J101">
        <v>18</v>
      </c>
      <c r="K101">
        <v>5.6</v>
      </c>
      <c r="M101" t="s">
        <v>324</v>
      </c>
    </row>
    <row r="102" spans="1:13" x14ac:dyDescent="0.2">
      <c r="A102" s="2" t="s">
        <v>52</v>
      </c>
      <c r="B102" t="s">
        <v>275</v>
      </c>
      <c r="C102" t="s">
        <v>53</v>
      </c>
      <c r="D102" t="s">
        <v>296</v>
      </c>
      <c r="E102">
        <v>2</v>
      </c>
      <c r="F102">
        <v>3</v>
      </c>
      <c r="G102">
        <v>25</v>
      </c>
      <c r="H102" s="2">
        <v>190</v>
      </c>
      <c r="I102">
        <v>13</v>
      </c>
      <c r="J102">
        <v>18</v>
      </c>
      <c r="K102">
        <v>6.2</v>
      </c>
      <c r="M102" t="s">
        <v>325</v>
      </c>
    </row>
    <row r="103" spans="1:13" x14ac:dyDescent="0.2">
      <c r="A103" s="2" t="s">
        <v>52</v>
      </c>
      <c r="B103" t="s">
        <v>275</v>
      </c>
      <c r="C103" t="s">
        <v>53</v>
      </c>
      <c r="D103" t="s">
        <v>296</v>
      </c>
      <c r="E103">
        <v>2</v>
      </c>
      <c r="F103">
        <v>4</v>
      </c>
      <c r="G103">
        <v>34</v>
      </c>
      <c r="H103" s="2">
        <v>590</v>
      </c>
      <c r="I103">
        <v>12</v>
      </c>
      <c r="J103">
        <v>18</v>
      </c>
      <c r="K103">
        <v>5.4</v>
      </c>
      <c r="M103" t="s">
        <v>326</v>
      </c>
    </row>
    <row r="104" spans="1:13" x14ac:dyDescent="0.2">
      <c r="A104" s="2" t="s">
        <v>52</v>
      </c>
      <c r="B104" t="s">
        <v>275</v>
      </c>
      <c r="C104" t="s">
        <v>53</v>
      </c>
      <c r="D104" t="s">
        <v>296</v>
      </c>
      <c r="E104">
        <v>2</v>
      </c>
      <c r="F104">
        <v>5</v>
      </c>
      <c r="G104">
        <v>26</v>
      </c>
      <c r="H104" s="2">
        <v>200</v>
      </c>
      <c r="I104">
        <v>12</v>
      </c>
      <c r="J104">
        <v>18</v>
      </c>
      <c r="K104">
        <v>6.4</v>
      </c>
      <c r="M104" t="s">
        <v>327</v>
      </c>
    </row>
    <row r="105" spans="1:13" x14ac:dyDescent="0.2">
      <c r="A105" s="2" t="s">
        <v>52</v>
      </c>
      <c r="B105" t="s">
        <v>275</v>
      </c>
      <c r="C105" s="2" t="s">
        <v>53</v>
      </c>
      <c r="D105" t="s">
        <v>296</v>
      </c>
      <c r="E105" s="2">
        <v>3</v>
      </c>
      <c r="F105" s="2">
        <v>1</v>
      </c>
      <c r="G105">
        <v>31</v>
      </c>
      <c r="H105" s="2">
        <v>435</v>
      </c>
      <c r="I105" s="2">
        <v>11</v>
      </c>
      <c r="J105" s="2">
        <v>18</v>
      </c>
      <c r="K105" s="2">
        <v>6.2</v>
      </c>
      <c r="L105" s="2"/>
      <c r="M105" t="s">
        <v>328</v>
      </c>
    </row>
    <row r="106" spans="1:13" x14ac:dyDescent="0.2">
      <c r="A106" s="2" t="s">
        <v>52</v>
      </c>
      <c r="B106" t="s">
        <v>275</v>
      </c>
      <c r="C106" s="2" t="s">
        <v>53</v>
      </c>
      <c r="D106" t="s">
        <v>296</v>
      </c>
      <c r="E106" s="2">
        <v>3</v>
      </c>
      <c r="F106" s="2">
        <v>2</v>
      </c>
      <c r="G106">
        <v>19</v>
      </c>
      <c r="H106" s="2">
        <v>690</v>
      </c>
      <c r="I106" s="2">
        <v>13</v>
      </c>
      <c r="J106" s="2">
        <v>20</v>
      </c>
      <c r="K106" s="2">
        <v>6</v>
      </c>
      <c r="L106" s="2"/>
      <c r="M106" t="s">
        <v>329</v>
      </c>
    </row>
    <row r="107" spans="1:13" x14ac:dyDescent="0.2">
      <c r="A107" s="2" t="s">
        <v>52</v>
      </c>
      <c r="B107" t="s">
        <v>275</v>
      </c>
      <c r="C107" s="2" t="s">
        <v>53</v>
      </c>
      <c r="D107" t="s">
        <v>296</v>
      </c>
      <c r="E107" s="2">
        <v>3</v>
      </c>
      <c r="F107" s="2">
        <v>3</v>
      </c>
      <c r="G107">
        <v>23</v>
      </c>
      <c r="H107" s="2">
        <v>385</v>
      </c>
      <c r="I107" s="2">
        <v>11</v>
      </c>
      <c r="J107" s="2">
        <v>20</v>
      </c>
      <c r="K107" s="2">
        <v>5.3</v>
      </c>
      <c r="L107" s="2"/>
      <c r="M107" t="s">
        <v>330</v>
      </c>
    </row>
    <row r="108" spans="1:13" x14ac:dyDescent="0.2">
      <c r="A108" s="2" t="s">
        <v>52</v>
      </c>
      <c r="B108" t="s">
        <v>275</v>
      </c>
      <c r="C108" s="2" t="s">
        <v>53</v>
      </c>
      <c r="D108" t="s">
        <v>296</v>
      </c>
      <c r="E108" s="2">
        <v>3</v>
      </c>
      <c r="F108" s="2">
        <v>4</v>
      </c>
      <c r="G108">
        <v>35</v>
      </c>
      <c r="H108" s="2">
        <v>500</v>
      </c>
      <c r="I108" s="2">
        <v>13</v>
      </c>
      <c r="J108" s="2">
        <v>19</v>
      </c>
      <c r="K108" s="2">
        <v>5.6</v>
      </c>
      <c r="L108" s="2"/>
      <c r="M108" t="s">
        <v>331</v>
      </c>
    </row>
    <row r="109" spans="1:13" x14ac:dyDescent="0.2">
      <c r="A109" s="2" t="s">
        <v>52</v>
      </c>
      <c r="B109" t="s">
        <v>275</v>
      </c>
      <c r="C109" s="2" t="s">
        <v>53</v>
      </c>
      <c r="D109" t="s">
        <v>296</v>
      </c>
      <c r="E109" s="2">
        <v>3</v>
      </c>
      <c r="F109" s="2">
        <v>5</v>
      </c>
      <c r="G109">
        <v>41</v>
      </c>
      <c r="H109" s="2">
        <v>890</v>
      </c>
      <c r="I109" s="2">
        <v>13</v>
      </c>
      <c r="J109" s="2">
        <v>19</v>
      </c>
      <c r="K109" s="2">
        <v>5.4</v>
      </c>
      <c r="L109" s="2"/>
    </row>
    <row r="110" spans="1:13" x14ac:dyDescent="0.2">
      <c r="A110" s="2" t="s">
        <v>54</v>
      </c>
      <c r="B110" t="s">
        <v>275</v>
      </c>
      <c r="C110" s="2" t="s">
        <v>112</v>
      </c>
      <c r="D110" t="s">
        <v>112</v>
      </c>
      <c r="E110" s="2">
        <v>1</v>
      </c>
      <c r="F110" s="2">
        <v>1</v>
      </c>
      <c r="G110">
        <v>27</v>
      </c>
      <c r="H110" s="2">
        <v>66000</v>
      </c>
      <c r="I110" s="2">
        <v>17</v>
      </c>
      <c r="J110" s="2">
        <v>25</v>
      </c>
      <c r="K110" s="2">
        <v>6.6</v>
      </c>
      <c r="L110" s="2">
        <v>63</v>
      </c>
    </row>
    <row r="111" spans="1:13" x14ac:dyDescent="0.2">
      <c r="A111" s="2" t="s">
        <v>54</v>
      </c>
      <c r="B111" t="s">
        <v>275</v>
      </c>
      <c r="C111" s="2" t="s">
        <v>112</v>
      </c>
      <c r="D111" t="s">
        <v>112</v>
      </c>
      <c r="E111" s="2">
        <v>1</v>
      </c>
      <c r="F111" s="2">
        <v>2</v>
      </c>
      <c r="G111">
        <v>22</v>
      </c>
      <c r="H111" s="2">
        <v>2200</v>
      </c>
      <c r="I111" s="2">
        <v>17</v>
      </c>
      <c r="J111" s="2">
        <v>25</v>
      </c>
      <c r="K111" s="2">
        <v>5.4</v>
      </c>
      <c r="L111" s="2">
        <v>63</v>
      </c>
    </row>
    <row r="112" spans="1:13" x14ac:dyDescent="0.2">
      <c r="A112" s="2" t="s">
        <v>54</v>
      </c>
      <c r="B112" t="s">
        <v>275</v>
      </c>
      <c r="C112" s="2" t="s">
        <v>112</v>
      </c>
      <c r="D112" t="s">
        <v>112</v>
      </c>
      <c r="E112" s="2">
        <v>1</v>
      </c>
      <c r="F112" s="2">
        <v>3</v>
      </c>
      <c r="G112">
        <v>19</v>
      </c>
      <c r="H112" s="2">
        <v>4400</v>
      </c>
      <c r="I112" s="2">
        <v>14</v>
      </c>
      <c r="J112" s="2">
        <v>26</v>
      </c>
      <c r="K112" s="2">
        <v>6.2</v>
      </c>
      <c r="L112" s="2">
        <v>57</v>
      </c>
    </row>
    <row r="113" spans="1:12" x14ac:dyDescent="0.2">
      <c r="A113" s="2" t="s">
        <v>54</v>
      </c>
      <c r="B113" t="s">
        <v>275</v>
      </c>
      <c r="C113" s="2" t="s">
        <v>112</v>
      </c>
      <c r="D113" t="s">
        <v>112</v>
      </c>
      <c r="E113" s="2">
        <v>1</v>
      </c>
      <c r="F113" s="2">
        <v>4</v>
      </c>
      <c r="G113">
        <v>47</v>
      </c>
      <c r="H113" s="2">
        <v>10000</v>
      </c>
      <c r="I113" s="2">
        <v>14</v>
      </c>
      <c r="J113" s="2">
        <v>24</v>
      </c>
      <c r="K113" s="2">
        <v>5.8</v>
      </c>
      <c r="L113" s="2">
        <v>65</v>
      </c>
    </row>
    <row r="114" spans="1:12" x14ac:dyDescent="0.2">
      <c r="A114" s="2" t="s">
        <v>54</v>
      </c>
      <c r="B114" t="s">
        <v>275</v>
      </c>
      <c r="C114" s="2" t="s">
        <v>112</v>
      </c>
      <c r="D114" t="s">
        <v>112</v>
      </c>
      <c r="E114" s="2">
        <v>1</v>
      </c>
      <c r="F114" s="2">
        <v>5</v>
      </c>
      <c r="G114">
        <v>77</v>
      </c>
      <c r="H114" s="2">
        <v>1600</v>
      </c>
      <c r="J114" s="2">
        <v>26</v>
      </c>
      <c r="K114" s="2">
        <v>5.3</v>
      </c>
      <c r="L114" s="2">
        <v>56</v>
      </c>
    </row>
    <row r="115" spans="1:12" x14ac:dyDescent="0.2">
      <c r="A115" s="2" t="s">
        <v>54</v>
      </c>
      <c r="B115" t="s">
        <v>275</v>
      </c>
      <c r="C115" s="2" t="s">
        <v>112</v>
      </c>
      <c r="D115" t="s">
        <v>112</v>
      </c>
      <c r="E115" s="2">
        <v>2</v>
      </c>
      <c r="F115" s="2">
        <v>1</v>
      </c>
      <c r="G115">
        <v>27</v>
      </c>
      <c r="H115" s="2">
        <v>7200</v>
      </c>
      <c r="I115" s="2">
        <v>15</v>
      </c>
      <c r="J115" s="2">
        <v>26</v>
      </c>
      <c r="K115" s="2">
        <v>5.8</v>
      </c>
      <c r="L115" s="2">
        <v>64</v>
      </c>
    </row>
    <row r="116" spans="1:12" x14ac:dyDescent="0.2">
      <c r="A116" s="2" t="s">
        <v>54</v>
      </c>
      <c r="B116" t="s">
        <v>275</v>
      </c>
      <c r="C116" s="2" t="s">
        <v>112</v>
      </c>
      <c r="D116" t="s">
        <v>112</v>
      </c>
      <c r="E116" s="2">
        <v>2</v>
      </c>
      <c r="F116" s="2">
        <v>2</v>
      </c>
      <c r="G116">
        <v>47</v>
      </c>
      <c r="H116" s="2">
        <v>18000</v>
      </c>
      <c r="I116" s="2">
        <v>16</v>
      </c>
      <c r="J116" s="2">
        <v>26</v>
      </c>
      <c r="K116" s="2">
        <v>6.4</v>
      </c>
      <c r="L116" s="2">
        <v>61</v>
      </c>
    </row>
    <row r="117" spans="1:12" x14ac:dyDescent="0.2">
      <c r="A117" s="2" t="s">
        <v>54</v>
      </c>
      <c r="B117" t="s">
        <v>275</v>
      </c>
      <c r="C117" s="2" t="s">
        <v>112</v>
      </c>
      <c r="D117" t="s">
        <v>112</v>
      </c>
      <c r="E117" s="2">
        <v>2</v>
      </c>
      <c r="F117" s="2">
        <v>3</v>
      </c>
      <c r="G117">
        <v>69</v>
      </c>
      <c r="H117" s="2">
        <v>1000</v>
      </c>
      <c r="I117" s="2">
        <v>13</v>
      </c>
      <c r="J117" s="2">
        <v>24</v>
      </c>
      <c r="K117" s="2">
        <v>5.4</v>
      </c>
      <c r="L117" s="2">
        <v>65</v>
      </c>
    </row>
    <row r="118" spans="1:12" x14ac:dyDescent="0.2">
      <c r="A118" s="2" t="s">
        <v>54</v>
      </c>
      <c r="B118" t="s">
        <v>275</v>
      </c>
      <c r="C118" s="2" t="s">
        <v>112</v>
      </c>
      <c r="D118" t="s">
        <v>112</v>
      </c>
      <c r="E118" s="2">
        <v>2</v>
      </c>
      <c r="F118" s="2">
        <v>4</v>
      </c>
      <c r="G118">
        <v>64</v>
      </c>
      <c r="H118" s="2">
        <v>700</v>
      </c>
      <c r="I118" s="2">
        <v>13</v>
      </c>
      <c r="J118" s="2">
        <v>26</v>
      </c>
      <c r="K118" s="2">
        <v>5.4</v>
      </c>
      <c r="L118" s="2">
        <v>56</v>
      </c>
    </row>
    <row r="119" spans="1:12" x14ac:dyDescent="0.2">
      <c r="A119" s="2" t="s">
        <v>54</v>
      </c>
      <c r="B119" t="s">
        <v>275</v>
      </c>
      <c r="C119" s="2" t="s">
        <v>112</v>
      </c>
      <c r="D119" t="s">
        <v>112</v>
      </c>
      <c r="E119" s="2">
        <v>2</v>
      </c>
      <c r="F119" s="2">
        <v>5</v>
      </c>
      <c r="G119">
        <v>26</v>
      </c>
      <c r="H119" s="2">
        <v>400</v>
      </c>
      <c r="I119" s="2">
        <v>16</v>
      </c>
      <c r="J119" s="2">
        <v>25</v>
      </c>
      <c r="K119" s="2">
        <v>5.4</v>
      </c>
      <c r="L119" s="2">
        <v>64</v>
      </c>
    </row>
    <row r="120" spans="1:12" x14ac:dyDescent="0.2">
      <c r="A120" s="2" t="s">
        <v>54</v>
      </c>
      <c r="B120" t="s">
        <v>275</v>
      </c>
      <c r="C120" s="2" t="s">
        <v>112</v>
      </c>
      <c r="D120" t="s">
        <v>112</v>
      </c>
      <c r="E120" s="2">
        <v>3</v>
      </c>
      <c r="F120" s="2">
        <v>1</v>
      </c>
      <c r="G120">
        <v>43</v>
      </c>
      <c r="H120" s="2">
        <v>32000</v>
      </c>
      <c r="I120" s="2">
        <v>17</v>
      </c>
      <c r="J120" s="2">
        <v>25</v>
      </c>
      <c r="K120" s="2">
        <v>5.8</v>
      </c>
      <c r="L120" s="2">
        <v>68</v>
      </c>
    </row>
    <row r="121" spans="1:12" x14ac:dyDescent="0.2">
      <c r="A121" s="2" t="s">
        <v>54</v>
      </c>
      <c r="B121" t="s">
        <v>275</v>
      </c>
      <c r="C121" s="2" t="s">
        <v>112</v>
      </c>
      <c r="D121" t="s">
        <v>112</v>
      </c>
      <c r="E121" s="2">
        <v>3</v>
      </c>
      <c r="F121" s="2">
        <v>2</v>
      </c>
      <c r="G121">
        <v>25</v>
      </c>
      <c r="H121" s="2">
        <v>7800</v>
      </c>
      <c r="I121" s="2">
        <v>17</v>
      </c>
      <c r="J121" s="2">
        <v>25</v>
      </c>
      <c r="K121" s="2">
        <v>6.4</v>
      </c>
      <c r="L121" s="2">
        <v>65</v>
      </c>
    </row>
    <row r="122" spans="1:12" x14ac:dyDescent="0.2">
      <c r="A122" s="2" t="s">
        <v>54</v>
      </c>
      <c r="B122" t="s">
        <v>275</v>
      </c>
      <c r="C122" s="2" t="s">
        <v>112</v>
      </c>
      <c r="D122" t="s">
        <v>112</v>
      </c>
      <c r="E122" s="2">
        <v>3</v>
      </c>
      <c r="F122" s="2">
        <v>3</v>
      </c>
      <c r="G122">
        <v>39</v>
      </c>
      <c r="H122" s="2">
        <v>2200</v>
      </c>
      <c r="I122" s="2">
        <v>14</v>
      </c>
      <c r="J122" s="2">
        <v>25</v>
      </c>
      <c r="K122" s="2">
        <v>5.4</v>
      </c>
      <c r="L122" s="2">
        <v>63</v>
      </c>
    </row>
    <row r="123" spans="1:12" x14ac:dyDescent="0.2">
      <c r="A123" s="2" t="s">
        <v>54</v>
      </c>
      <c r="B123" t="s">
        <v>275</v>
      </c>
      <c r="C123" s="2" t="s">
        <v>112</v>
      </c>
      <c r="D123" t="s">
        <v>112</v>
      </c>
      <c r="E123" s="2">
        <v>3</v>
      </c>
      <c r="F123" s="2">
        <v>4</v>
      </c>
      <c r="G123">
        <v>38</v>
      </c>
      <c r="H123" s="2">
        <v>2500</v>
      </c>
      <c r="I123" s="2">
        <v>13</v>
      </c>
      <c r="J123" s="2">
        <v>24</v>
      </c>
      <c r="K123" s="2">
        <v>6</v>
      </c>
      <c r="L123" s="2">
        <v>64</v>
      </c>
    </row>
    <row r="124" spans="1:12" x14ac:dyDescent="0.2">
      <c r="A124" s="2" t="s">
        <v>54</v>
      </c>
      <c r="B124" t="s">
        <v>275</v>
      </c>
      <c r="C124" s="2" t="s">
        <v>112</v>
      </c>
      <c r="D124" t="s">
        <v>112</v>
      </c>
      <c r="E124" s="2">
        <v>3</v>
      </c>
      <c r="F124" s="2">
        <v>5</v>
      </c>
      <c r="G124">
        <v>20</v>
      </c>
      <c r="H124" s="2">
        <v>6600</v>
      </c>
      <c r="I124" s="2">
        <v>13</v>
      </c>
      <c r="J124" s="2">
        <v>26</v>
      </c>
      <c r="K124" s="2">
        <v>6.2</v>
      </c>
      <c r="L124" s="2">
        <v>61</v>
      </c>
    </row>
  </sheetData>
  <sortState xmlns:xlrd2="http://schemas.microsoft.com/office/spreadsheetml/2017/richdata2" ref="A2:M124">
    <sortCondition ref="D2:D124"/>
    <sortCondition ref="E2:E124"/>
    <sortCondition ref="F2:F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E18E-80C5-6046-B44B-0096A4DCBA37}">
  <dimension ref="A1:J74"/>
  <sheetViews>
    <sheetView topLeftCell="A37" workbookViewId="0">
      <selection activeCell="B60" sqref="B60:B74"/>
    </sheetView>
  </sheetViews>
  <sheetFormatPr baseColWidth="10" defaultRowHeight="16" x14ac:dyDescent="0.2"/>
  <cols>
    <col min="7" max="9" width="16.83203125" bestFit="1" customWidth="1"/>
  </cols>
  <sheetData>
    <row r="1" spans="1:10" x14ac:dyDescent="0.2">
      <c r="A1" s="3" t="s">
        <v>23</v>
      </c>
      <c r="B1" s="3" t="s">
        <v>274</v>
      </c>
      <c r="C1" s="3" t="s">
        <v>21</v>
      </c>
      <c r="D1" s="5" t="s">
        <v>295</v>
      </c>
      <c r="E1" s="3" t="s">
        <v>0</v>
      </c>
      <c r="F1" s="3" t="s">
        <v>1</v>
      </c>
      <c r="G1" s="3" t="s">
        <v>8</v>
      </c>
      <c r="H1" s="3" t="s">
        <v>9</v>
      </c>
      <c r="I1" s="3" t="s">
        <v>10</v>
      </c>
      <c r="J1" s="3" t="s">
        <v>89</v>
      </c>
    </row>
    <row r="2" spans="1:10" x14ac:dyDescent="0.2">
      <c r="A2" t="s">
        <v>52</v>
      </c>
      <c r="B2" t="s">
        <v>275</v>
      </c>
      <c r="C2" t="s">
        <v>53</v>
      </c>
      <c r="D2" t="s">
        <v>296</v>
      </c>
      <c r="E2">
        <v>1</v>
      </c>
      <c r="F2">
        <v>1</v>
      </c>
      <c r="G2">
        <v>6</v>
      </c>
      <c r="H2">
        <v>8</v>
      </c>
      <c r="I2">
        <v>7</v>
      </c>
      <c r="J2" s="12"/>
    </row>
    <row r="3" spans="1:10" x14ac:dyDescent="0.2">
      <c r="A3" t="s">
        <v>52</v>
      </c>
      <c r="B3" t="s">
        <v>275</v>
      </c>
      <c r="C3" t="s">
        <v>53</v>
      </c>
      <c r="D3" t="s">
        <v>296</v>
      </c>
      <c r="E3">
        <v>1</v>
      </c>
      <c r="F3">
        <v>2</v>
      </c>
      <c r="G3">
        <v>3.8</v>
      </c>
      <c r="H3">
        <v>4.3</v>
      </c>
      <c r="I3">
        <v>3</v>
      </c>
      <c r="J3" s="12"/>
    </row>
    <row r="4" spans="1:10" x14ac:dyDescent="0.2">
      <c r="A4" t="s">
        <v>52</v>
      </c>
      <c r="B4" t="s">
        <v>275</v>
      </c>
      <c r="C4" t="s">
        <v>53</v>
      </c>
      <c r="D4" t="s">
        <v>296</v>
      </c>
      <c r="E4">
        <v>1</v>
      </c>
      <c r="F4">
        <v>3</v>
      </c>
      <c r="G4">
        <v>3.5</v>
      </c>
      <c r="H4">
        <v>6</v>
      </c>
      <c r="I4">
        <v>4.75</v>
      </c>
      <c r="J4" s="12"/>
    </row>
    <row r="5" spans="1:10" x14ac:dyDescent="0.2">
      <c r="A5" t="s">
        <v>52</v>
      </c>
      <c r="B5" t="s">
        <v>275</v>
      </c>
      <c r="C5" t="s">
        <v>53</v>
      </c>
      <c r="D5" t="s">
        <v>296</v>
      </c>
      <c r="E5">
        <v>1</v>
      </c>
      <c r="F5">
        <v>4</v>
      </c>
      <c r="G5">
        <v>5</v>
      </c>
      <c r="H5">
        <v>4.0999999999999996</v>
      </c>
      <c r="I5">
        <v>6</v>
      </c>
      <c r="J5" s="12"/>
    </row>
    <row r="6" spans="1:10" x14ac:dyDescent="0.2">
      <c r="A6" t="s">
        <v>52</v>
      </c>
      <c r="B6" t="s">
        <v>275</v>
      </c>
      <c r="C6" t="s">
        <v>53</v>
      </c>
      <c r="D6" t="s">
        <v>296</v>
      </c>
      <c r="E6">
        <v>1</v>
      </c>
      <c r="F6">
        <v>5</v>
      </c>
      <c r="G6">
        <v>5</v>
      </c>
      <c r="H6">
        <v>4.5999999999999996</v>
      </c>
      <c r="I6">
        <v>4.4000000000000004</v>
      </c>
    </row>
    <row r="7" spans="1:10" x14ac:dyDescent="0.2">
      <c r="A7" t="s">
        <v>52</v>
      </c>
      <c r="B7" t="s">
        <v>275</v>
      </c>
      <c r="C7" t="s">
        <v>53</v>
      </c>
      <c r="D7" t="s">
        <v>296</v>
      </c>
      <c r="E7">
        <v>2</v>
      </c>
      <c r="F7">
        <v>1</v>
      </c>
      <c r="G7">
        <v>4</v>
      </c>
      <c r="H7">
        <v>3.5</v>
      </c>
      <c r="I7">
        <v>4.5</v>
      </c>
    </row>
    <row r="8" spans="1:10" x14ac:dyDescent="0.2">
      <c r="A8" t="s">
        <v>52</v>
      </c>
      <c r="B8" t="s">
        <v>275</v>
      </c>
      <c r="C8" t="s">
        <v>53</v>
      </c>
      <c r="D8" t="s">
        <v>296</v>
      </c>
      <c r="E8">
        <v>2</v>
      </c>
      <c r="F8">
        <v>2</v>
      </c>
      <c r="G8">
        <v>6</v>
      </c>
      <c r="H8">
        <v>5</v>
      </c>
      <c r="I8">
        <v>5</v>
      </c>
      <c r="J8" t="s">
        <v>314</v>
      </c>
    </row>
    <row r="9" spans="1:10" x14ac:dyDescent="0.2">
      <c r="A9" t="s">
        <v>52</v>
      </c>
      <c r="B9" t="s">
        <v>275</v>
      </c>
      <c r="C9" t="s">
        <v>53</v>
      </c>
      <c r="D9" t="s">
        <v>296</v>
      </c>
      <c r="E9">
        <v>2</v>
      </c>
      <c r="F9">
        <v>3</v>
      </c>
      <c r="G9">
        <v>1.8</v>
      </c>
      <c r="H9">
        <v>8</v>
      </c>
      <c r="I9">
        <v>6</v>
      </c>
    </row>
    <row r="10" spans="1:10" x14ac:dyDescent="0.2">
      <c r="A10" t="s">
        <v>52</v>
      </c>
      <c r="B10" t="s">
        <v>275</v>
      </c>
      <c r="C10" t="s">
        <v>53</v>
      </c>
      <c r="D10" t="s">
        <v>296</v>
      </c>
      <c r="E10">
        <v>2</v>
      </c>
      <c r="F10">
        <v>4</v>
      </c>
      <c r="G10">
        <v>4.5</v>
      </c>
      <c r="H10">
        <v>5</v>
      </c>
      <c r="I10">
        <v>5</v>
      </c>
    </row>
    <row r="11" spans="1:10" x14ac:dyDescent="0.2">
      <c r="A11" t="s">
        <v>52</v>
      </c>
      <c r="B11" t="s">
        <v>275</v>
      </c>
      <c r="C11" t="s">
        <v>53</v>
      </c>
      <c r="D11" t="s">
        <v>296</v>
      </c>
      <c r="E11">
        <v>2</v>
      </c>
      <c r="F11">
        <v>5</v>
      </c>
      <c r="G11">
        <v>4.5</v>
      </c>
      <c r="H11">
        <v>3.9</v>
      </c>
      <c r="I11">
        <v>5.5</v>
      </c>
    </row>
    <row r="12" spans="1:10" x14ac:dyDescent="0.2">
      <c r="A12" s="2" t="s">
        <v>52</v>
      </c>
      <c r="B12" t="s">
        <v>275</v>
      </c>
      <c r="C12" s="2" t="s">
        <v>53</v>
      </c>
      <c r="D12" t="s">
        <v>296</v>
      </c>
      <c r="E12" s="2">
        <v>3</v>
      </c>
      <c r="F12" s="2">
        <v>1</v>
      </c>
      <c r="G12" s="2">
        <v>4.5999999999999996</v>
      </c>
      <c r="H12" s="2">
        <v>5</v>
      </c>
      <c r="I12" s="2">
        <v>5.9</v>
      </c>
    </row>
    <row r="13" spans="1:10" x14ac:dyDescent="0.2">
      <c r="A13" s="2" t="s">
        <v>52</v>
      </c>
      <c r="B13" t="s">
        <v>275</v>
      </c>
      <c r="C13" s="2" t="s">
        <v>53</v>
      </c>
      <c r="D13" t="s">
        <v>296</v>
      </c>
      <c r="E13" s="2">
        <v>3</v>
      </c>
      <c r="F13" s="2">
        <v>2</v>
      </c>
      <c r="G13" s="2">
        <v>2</v>
      </c>
      <c r="H13" s="2">
        <v>4</v>
      </c>
      <c r="I13" s="2">
        <v>1</v>
      </c>
    </row>
    <row r="14" spans="1:10" x14ac:dyDescent="0.2">
      <c r="A14" s="2" t="s">
        <v>52</v>
      </c>
      <c r="B14" t="s">
        <v>275</v>
      </c>
      <c r="C14" s="2" t="s">
        <v>53</v>
      </c>
      <c r="D14" t="s">
        <v>296</v>
      </c>
      <c r="E14" s="2">
        <v>3</v>
      </c>
      <c r="F14" s="2">
        <v>3</v>
      </c>
      <c r="G14" s="2">
        <v>4</v>
      </c>
      <c r="H14" s="2">
        <v>5</v>
      </c>
      <c r="I14" s="2">
        <v>4</v>
      </c>
    </row>
    <row r="15" spans="1:10" x14ac:dyDescent="0.2">
      <c r="A15" s="2" t="s">
        <v>52</v>
      </c>
      <c r="B15" t="s">
        <v>275</v>
      </c>
      <c r="C15" s="2" t="s">
        <v>53</v>
      </c>
      <c r="D15" t="s">
        <v>296</v>
      </c>
      <c r="E15" s="2">
        <v>3</v>
      </c>
      <c r="F15" s="2">
        <v>4</v>
      </c>
      <c r="G15" s="2">
        <v>8.5</v>
      </c>
      <c r="H15" s="2">
        <v>9</v>
      </c>
      <c r="I15" s="2">
        <v>9</v>
      </c>
    </row>
    <row r="16" spans="1:10" x14ac:dyDescent="0.2">
      <c r="A16" s="2" t="s">
        <v>52</v>
      </c>
      <c r="B16" t="s">
        <v>275</v>
      </c>
      <c r="C16" s="2" t="s">
        <v>53</v>
      </c>
      <c r="D16" t="s">
        <v>296</v>
      </c>
      <c r="E16" s="2">
        <v>3</v>
      </c>
      <c r="F16" s="2">
        <v>5</v>
      </c>
      <c r="G16" s="2">
        <v>3.5</v>
      </c>
      <c r="H16" s="2">
        <v>3.5</v>
      </c>
      <c r="I16" s="2">
        <v>3</v>
      </c>
    </row>
    <row r="17" spans="1:10" x14ac:dyDescent="0.2">
      <c r="A17" s="2" t="s">
        <v>54</v>
      </c>
      <c r="B17" t="s">
        <v>275</v>
      </c>
      <c r="C17" s="2" t="s">
        <v>55</v>
      </c>
      <c r="D17" s="2" t="s">
        <v>297</v>
      </c>
      <c r="E17">
        <v>1</v>
      </c>
      <c r="F17">
        <v>1</v>
      </c>
      <c r="G17" s="2">
        <v>10</v>
      </c>
      <c r="H17" s="2">
        <v>12</v>
      </c>
      <c r="I17" s="2">
        <v>12</v>
      </c>
      <c r="J17" t="s">
        <v>77</v>
      </c>
    </row>
    <row r="18" spans="1:10" x14ac:dyDescent="0.2">
      <c r="A18" s="2" t="s">
        <v>54</v>
      </c>
      <c r="B18" t="s">
        <v>275</v>
      </c>
      <c r="C18" s="2" t="s">
        <v>55</v>
      </c>
      <c r="D18" s="2" t="s">
        <v>297</v>
      </c>
      <c r="E18">
        <v>1</v>
      </c>
      <c r="F18">
        <v>2</v>
      </c>
      <c r="G18" s="2">
        <v>4</v>
      </c>
      <c r="H18" s="2">
        <v>5</v>
      </c>
      <c r="I18" s="2">
        <v>6.5</v>
      </c>
    </row>
    <row r="19" spans="1:10" x14ac:dyDescent="0.2">
      <c r="A19" s="2" t="s">
        <v>54</v>
      </c>
      <c r="B19" t="s">
        <v>275</v>
      </c>
      <c r="C19" s="2" t="s">
        <v>55</v>
      </c>
      <c r="D19" s="2" t="s">
        <v>297</v>
      </c>
      <c r="E19">
        <v>1</v>
      </c>
      <c r="F19">
        <v>3</v>
      </c>
      <c r="G19" s="2">
        <v>7.5</v>
      </c>
      <c r="H19" s="2">
        <v>6</v>
      </c>
      <c r="I19" s="2">
        <v>6</v>
      </c>
    </row>
    <row r="20" spans="1:10" x14ac:dyDescent="0.2">
      <c r="A20" s="2" t="s">
        <v>54</v>
      </c>
      <c r="B20" t="s">
        <v>275</v>
      </c>
      <c r="C20" s="2" t="s">
        <v>55</v>
      </c>
      <c r="D20" s="2" t="s">
        <v>297</v>
      </c>
      <c r="E20">
        <v>1</v>
      </c>
      <c r="F20">
        <v>4</v>
      </c>
      <c r="G20" s="2">
        <v>6</v>
      </c>
      <c r="H20" s="2">
        <v>5</v>
      </c>
      <c r="I20" s="2">
        <v>7</v>
      </c>
    </row>
    <row r="21" spans="1:10" x14ac:dyDescent="0.2">
      <c r="A21" s="2" t="s">
        <v>54</v>
      </c>
      <c r="B21" t="s">
        <v>275</v>
      </c>
      <c r="C21" s="2" t="s">
        <v>55</v>
      </c>
      <c r="D21" s="2" t="s">
        <v>297</v>
      </c>
      <c r="E21">
        <v>1</v>
      </c>
      <c r="F21">
        <v>5</v>
      </c>
      <c r="G21" s="2">
        <v>6</v>
      </c>
      <c r="H21" s="2">
        <v>14</v>
      </c>
      <c r="I21" s="2">
        <v>6.5</v>
      </c>
      <c r="J21" t="s">
        <v>103</v>
      </c>
    </row>
    <row r="22" spans="1:10" x14ac:dyDescent="0.2">
      <c r="A22" s="2" t="s">
        <v>54</v>
      </c>
      <c r="B22" t="s">
        <v>275</v>
      </c>
      <c r="C22" s="2" t="s">
        <v>55</v>
      </c>
      <c r="D22" s="2" t="s">
        <v>297</v>
      </c>
      <c r="E22">
        <v>2</v>
      </c>
      <c r="F22">
        <v>1</v>
      </c>
      <c r="G22">
        <v>8.5</v>
      </c>
      <c r="H22">
        <v>4</v>
      </c>
      <c r="I22">
        <v>3</v>
      </c>
    </row>
    <row r="23" spans="1:10" x14ac:dyDescent="0.2">
      <c r="A23" s="2" t="s">
        <v>54</v>
      </c>
      <c r="B23" t="s">
        <v>275</v>
      </c>
      <c r="C23" s="2" t="s">
        <v>55</v>
      </c>
      <c r="D23" s="2" t="s">
        <v>297</v>
      </c>
      <c r="E23">
        <v>2</v>
      </c>
      <c r="F23">
        <v>2</v>
      </c>
      <c r="G23">
        <v>9</v>
      </c>
      <c r="H23">
        <v>6.5</v>
      </c>
      <c r="I23">
        <v>25</v>
      </c>
    </row>
    <row r="24" spans="1:10" x14ac:dyDescent="0.2">
      <c r="A24" s="2" t="s">
        <v>54</v>
      </c>
      <c r="B24" t="s">
        <v>275</v>
      </c>
      <c r="C24" s="2" t="s">
        <v>55</v>
      </c>
      <c r="D24" s="2" t="s">
        <v>297</v>
      </c>
      <c r="E24">
        <v>2</v>
      </c>
      <c r="F24">
        <v>3</v>
      </c>
      <c r="G24">
        <v>6.25</v>
      </c>
      <c r="H24">
        <v>5.5</v>
      </c>
      <c r="I24">
        <v>6</v>
      </c>
    </row>
    <row r="25" spans="1:10" x14ac:dyDescent="0.2">
      <c r="A25" s="2" t="s">
        <v>54</v>
      </c>
      <c r="B25" t="s">
        <v>275</v>
      </c>
      <c r="C25" s="2" t="s">
        <v>55</v>
      </c>
      <c r="D25" s="2" t="s">
        <v>297</v>
      </c>
      <c r="E25">
        <v>2</v>
      </c>
      <c r="F25">
        <v>4</v>
      </c>
      <c r="G25">
        <v>26</v>
      </c>
      <c r="H25">
        <v>26</v>
      </c>
      <c r="I25">
        <v>10</v>
      </c>
    </row>
    <row r="26" spans="1:10" x14ac:dyDescent="0.2">
      <c r="A26" s="2" t="s">
        <v>54</v>
      </c>
      <c r="B26" t="s">
        <v>275</v>
      </c>
      <c r="C26" s="2" t="s">
        <v>55</v>
      </c>
      <c r="D26" s="2" t="s">
        <v>297</v>
      </c>
      <c r="E26">
        <v>2</v>
      </c>
      <c r="F26">
        <v>5</v>
      </c>
      <c r="G26">
        <v>16.5</v>
      </c>
      <c r="H26">
        <v>17</v>
      </c>
      <c r="I26">
        <v>6.5</v>
      </c>
    </row>
    <row r="27" spans="1:10" x14ac:dyDescent="0.2">
      <c r="A27" s="2" t="s">
        <v>54</v>
      </c>
      <c r="B27" t="s">
        <v>275</v>
      </c>
      <c r="C27" s="2" t="s">
        <v>55</v>
      </c>
      <c r="D27" s="2" t="s">
        <v>297</v>
      </c>
      <c r="E27" s="2">
        <v>3</v>
      </c>
      <c r="F27" s="2">
        <v>1</v>
      </c>
      <c r="G27">
        <v>4</v>
      </c>
      <c r="H27">
        <v>6</v>
      </c>
      <c r="I27">
        <v>7.5</v>
      </c>
      <c r="J27" s="13" t="s">
        <v>82</v>
      </c>
    </row>
    <row r="28" spans="1:10" x14ac:dyDescent="0.2">
      <c r="A28" s="2" t="s">
        <v>54</v>
      </c>
      <c r="B28" t="s">
        <v>275</v>
      </c>
      <c r="C28" s="2" t="s">
        <v>55</v>
      </c>
      <c r="D28" s="2" t="s">
        <v>297</v>
      </c>
      <c r="E28" s="2">
        <v>3</v>
      </c>
      <c r="F28" s="2">
        <v>2</v>
      </c>
      <c r="G28">
        <v>6</v>
      </c>
      <c r="H28" s="13">
        <v>10</v>
      </c>
      <c r="I28">
        <v>8.5</v>
      </c>
      <c r="J28" s="13" t="s">
        <v>82</v>
      </c>
    </row>
    <row r="29" spans="1:10" x14ac:dyDescent="0.2">
      <c r="A29" s="2" t="s">
        <v>54</v>
      </c>
      <c r="B29" t="s">
        <v>275</v>
      </c>
      <c r="C29" s="2" t="s">
        <v>55</v>
      </c>
      <c r="D29" s="2" t="s">
        <v>297</v>
      </c>
      <c r="E29" s="2">
        <v>3</v>
      </c>
      <c r="F29" s="2">
        <v>3</v>
      </c>
      <c r="G29">
        <v>8</v>
      </c>
      <c r="H29">
        <v>5.5</v>
      </c>
      <c r="I29">
        <v>4.5</v>
      </c>
      <c r="J29" s="13" t="s">
        <v>82</v>
      </c>
    </row>
    <row r="30" spans="1:10" x14ac:dyDescent="0.2">
      <c r="A30" s="2" t="s">
        <v>54</v>
      </c>
      <c r="B30" t="s">
        <v>275</v>
      </c>
      <c r="C30" s="2" t="s">
        <v>55</v>
      </c>
      <c r="D30" s="2" t="s">
        <v>297</v>
      </c>
      <c r="E30" s="2">
        <v>3</v>
      </c>
      <c r="F30" s="2">
        <v>4</v>
      </c>
      <c r="G30">
        <v>4.5</v>
      </c>
      <c r="H30">
        <v>10</v>
      </c>
      <c r="I30">
        <v>12</v>
      </c>
      <c r="J30" s="13" t="s">
        <v>82</v>
      </c>
    </row>
    <row r="31" spans="1:10" x14ac:dyDescent="0.2">
      <c r="A31" s="2" t="s">
        <v>54</v>
      </c>
      <c r="B31" t="s">
        <v>275</v>
      </c>
      <c r="C31" s="2" t="s">
        <v>55</v>
      </c>
      <c r="D31" s="2" t="s">
        <v>297</v>
      </c>
      <c r="E31" s="2">
        <v>3</v>
      </c>
      <c r="F31" s="2">
        <v>5</v>
      </c>
      <c r="G31">
        <v>12</v>
      </c>
      <c r="H31">
        <v>7.5</v>
      </c>
      <c r="I31">
        <v>9</v>
      </c>
      <c r="J31" s="13" t="s">
        <v>82</v>
      </c>
    </row>
    <row r="32" spans="1:10" x14ac:dyDescent="0.2">
      <c r="A32" s="2" t="s">
        <v>83</v>
      </c>
      <c r="B32" t="s">
        <v>275</v>
      </c>
      <c r="C32" s="2" t="s">
        <v>84</v>
      </c>
      <c r="D32" s="2" t="s">
        <v>298</v>
      </c>
      <c r="E32" s="2">
        <v>3</v>
      </c>
      <c r="F32" s="2">
        <v>1</v>
      </c>
      <c r="G32" s="2">
        <v>10</v>
      </c>
      <c r="H32" s="2">
        <v>11</v>
      </c>
      <c r="I32" s="2">
        <v>17</v>
      </c>
    </row>
    <row r="33" spans="1:10" x14ac:dyDescent="0.2">
      <c r="A33" s="2" t="s">
        <v>83</v>
      </c>
      <c r="B33" t="s">
        <v>275</v>
      </c>
      <c r="C33" s="2" t="s">
        <v>84</v>
      </c>
      <c r="D33" s="2" t="s">
        <v>298</v>
      </c>
      <c r="E33" s="2">
        <v>3</v>
      </c>
      <c r="F33" s="2">
        <v>2</v>
      </c>
      <c r="G33" s="2">
        <v>4.5</v>
      </c>
      <c r="H33" s="2">
        <v>4.5</v>
      </c>
      <c r="I33" s="2">
        <v>4.5</v>
      </c>
    </row>
    <row r="34" spans="1:10" x14ac:dyDescent="0.2">
      <c r="A34" s="2" t="s">
        <v>83</v>
      </c>
      <c r="B34" t="s">
        <v>275</v>
      </c>
      <c r="C34" s="2" t="s">
        <v>84</v>
      </c>
      <c r="D34" s="2" t="s">
        <v>298</v>
      </c>
      <c r="E34" s="2">
        <v>3</v>
      </c>
      <c r="F34" s="2">
        <v>3</v>
      </c>
      <c r="G34" s="2">
        <v>14</v>
      </c>
      <c r="H34" s="2">
        <v>9</v>
      </c>
      <c r="I34" s="2">
        <v>5.5</v>
      </c>
    </row>
    <row r="35" spans="1:10" x14ac:dyDescent="0.2">
      <c r="A35" s="2" t="s">
        <v>83</v>
      </c>
      <c r="B35" t="s">
        <v>275</v>
      </c>
      <c r="C35" s="2" t="s">
        <v>84</v>
      </c>
      <c r="D35" s="2" t="s">
        <v>298</v>
      </c>
      <c r="E35" s="2">
        <v>3</v>
      </c>
      <c r="F35" s="2">
        <v>4</v>
      </c>
      <c r="G35" s="2">
        <v>7</v>
      </c>
      <c r="H35">
        <v>4.5</v>
      </c>
      <c r="I35" s="2">
        <v>9</v>
      </c>
    </row>
    <row r="36" spans="1:10" x14ac:dyDescent="0.2">
      <c r="A36" s="2" t="s">
        <v>83</v>
      </c>
      <c r="B36" t="s">
        <v>275</v>
      </c>
      <c r="C36" s="2" t="s">
        <v>84</v>
      </c>
      <c r="D36" s="2" t="s">
        <v>298</v>
      </c>
      <c r="E36" s="2">
        <v>3</v>
      </c>
      <c r="F36" s="2">
        <v>5</v>
      </c>
      <c r="G36" s="2">
        <v>16</v>
      </c>
      <c r="H36" s="2">
        <v>10</v>
      </c>
      <c r="I36" s="2">
        <v>17</v>
      </c>
    </row>
    <row r="37" spans="1:10" x14ac:dyDescent="0.2">
      <c r="A37" s="2" t="s">
        <v>83</v>
      </c>
      <c r="B37" t="s">
        <v>275</v>
      </c>
      <c r="C37" s="2" t="s">
        <v>93</v>
      </c>
      <c r="D37" s="2" t="s">
        <v>313</v>
      </c>
      <c r="E37" s="2">
        <v>2</v>
      </c>
      <c r="F37" s="2">
        <v>1</v>
      </c>
      <c r="G37" s="2">
        <v>7</v>
      </c>
      <c r="H37" s="2">
        <v>6</v>
      </c>
      <c r="I37" s="2">
        <v>5.5</v>
      </c>
      <c r="J37" t="s">
        <v>95</v>
      </c>
    </row>
    <row r="38" spans="1:10" x14ac:dyDescent="0.2">
      <c r="A38" s="2" t="s">
        <v>83</v>
      </c>
      <c r="B38" t="s">
        <v>275</v>
      </c>
      <c r="C38" s="2" t="s">
        <v>93</v>
      </c>
      <c r="D38" s="2" t="s">
        <v>313</v>
      </c>
      <c r="E38" s="2">
        <v>2</v>
      </c>
      <c r="F38" s="2">
        <v>2</v>
      </c>
      <c r="G38" s="2">
        <v>8</v>
      </c>
      <c r="H38" s="2">
        <v>7</v>
      </c>
      <c r="I38" s="2">
        <v>7</v>
      </c>
      <c r="J38" t="s">
        <v>95</v>
      </c>
    </row>
    <row r="39" spans="1:10" x14ac:dyDescent="0.2">
      <c r="A39" s="2" t="s">
        <v>83</v>
      </c>
      <c r="B39" t="s">
        <v>275</v>
      </c>
      <c r="C39" s="2" t="s">
        <v>93</v>
      </c>
      <c r="D39" s="2" t="s">
        <v>313</v>
      </c>
      <c r="E39" s="2">
        <v>2</v>
      </c>
      <c r="F39" s="2">
        <v>3</v>
      </c>
      <c r="G39" s="2">
        <v>9</v>
      </c>
      <c r="H39" s="2">
        <v>12</v>
      </c>
      <c r="I39" s="2">
        <v>12</v>
      </c>
      <c r="J39" t="s">
        <v>95</v>
      </c>
    </row>
    <row r="40" spans="1:10" x14ac:dyDescent="0.2">
      <c r="A40" s="2" t="s">
        <v>83</v>
      </c>
      <c r="B40" t="s">
        <v>275</v>
      </c>
      <c r="C40" s="2" t="s">
        <v>93</v>
      </c>
      <c r="D40" s="2" t="s">
        <v>313</v>
      </c>
      <c r="E40" s="2">
        <v>2</v>
      </c>
      <c r="F40" s="2">
        <v>4</v>
      </c>
      <c r="G40" s="2">
        <v>15</v>
      </c>
      <c r="H40" s="2">
        <v>12</v>
      </c>
      <c r="I40" s="2">
        <v>17</v>
      </c>
      <c r="J40" t="s">
        <v>95</v>
      </c>
    </row>
    <row r="41" spans="1:10" x14ac:dyDescent="0.2">
      <c r="A41" s="2" t="s">
        <v>83</v>
      </c>
      <c r="B41" t="s">
        <v>275</v>
      </c>
      <c r="C41" s="2" t="s">
        <v>93</v>
      </c>
      <c r="D41" s="2" t="s">
        <v>313</v>
      </c>
      <c r="E41" s="2">
        <v>2</v>
      </c>
      <c r="F41" s="2">
        <v>5</v>
      </c>
      <c r="G41" s="2">
        <v>12</v>
      </c>
      <c r="H41" s="2">
        <v>11.5</v>
      </c>
      <c r="I41" s="2">
        <v>6</v>
      </c>
      <c r="J41" t="s">
        <v>95</v>
      </c>
    </row>
    <row r="42" spans="1:10" x14ac:dyDescent="0.2">
      <c r="A42" s="2" t="s">
        <v>96</v>
      </c>
      <c r="B42" t="s">
        <v>275</v>
      </c>
      <c r="C42" s="2" t="s">
        <v>97</v>
      </c>
      <c r="D42" s="2" t="s">
        <v>299</v>
      </c>
      <c r="E42" s="2">
        <v>1</v>
      </c>
      <c r="F42" s="2">
        <v>1</v>
      </c>
      <c r="G42" s="2">
        <v>15</v>
      </c>
      <c r="H42" s="2">
        <v>12</v>
      </c>
      <c r="I42" s="2">
        <v>9</v>
      </c>
    </row>
    <row r="43" spans="1:10" x14ac:dyDescent="0.2">
      <c r="A43" s="2" t="s">
        <v>96</v>
      </c>
      <c r="B43" t="s">
        <v>275</v>
      </c>
      <c r="C43" s="2" t="s">
        <v>97</v>
      </c>
      <c r="D43" s="2" t="s">
        <v>299</v>
      </c>
      <c r="E43" s="2">
        <v>1</v>
      </c>
      <c r="F43" s="2">
        <v>2</v>
      </c>
      <c r="G43" s="2">
        <v>15</v>
      </c>
      <c r="H43" s="2">
        <v>20</v>
      </c>
      <c r="I43" s="2">
        <v>18.5</v>
      </c>
    </row>
    <row r="44" spans="1:10" x14ac:dyDescent="0.2">
      <c r="A44" s="2" t="s">
        <v>96</v>
      </c>
      <c r="B44" t="s">
        <v>275</v>
      </c>
      <c r="C44" s="2" t="s">
        <v>97</v>
      </c>
      <c r="D44" s="2" t="s">
        <v>299</v>
      </c>
      <c r="E44" s="2">
        <v>1</v>
      </c>
      <c r="F44" s="2">
        <v>3</v>
      </c>
      <c r="G44" s="2">
        <v>12</v>
      </c>
      <c r="H44" s="2">
        <v>9</v>
      </c>
      <c r="I44" s="2">
        <v>10.5</v>
      </c>
    </row>
    <row r="45" spans="1:10" x14ac:dyDescent="0.2">
      <c r="A45" s="2" t="s">
        <v>54</v>
      </c>
      <c r="B45" t="s">
        <v>275</v>
      </c>
      <c r="C45" s="2" t="s">
        <v>98</v>
      </c>
      <c r="D45" s="2" t="s">
        <v>300</v>
      </c>
      <c r="E45">
        <v>1</v>
      </c>
      <c r="F45">
        <v>1</v>
      </c>
      <c r="G45" s="2">
        <v>5.5</v>
      </c>
      <c r="H45" s="2">
        <v>5.5</v>
      </c>
      <c r="I45" s="2">
        <v>7</v>
      </c>
    </row>
    <row r="46" spans="1:10" x14ac:dyDescent="0.2">
      <c r="A46" s="2" t="s">
        <v>54</v>
      </c>
      <c r="B46" t="s">
        <v>275</v>
      </c>
      <c r="C46" s="2" t="s">
        <v>98</v>
      </c>
      <c r="D46" s="2" t="s">
        <v>300</v>
      </c>
      <c r="E46">
        <v>1</v>
      </c>
      <c r="F46">
        <v>2</v>
      </c>
      <c r="G46" s="2">
        <v>6.5</v>
      </c>
      <c r="H46" s="2">
        <v>6</v>
      </c>
      <c r="I46" s="2">
        <v>9.5</v>
      </c>
    </row>
    <row r="47" spans="1:10" x14ac:dyDescent="0.2">
      <c r="A47" s="2" t="s">
        <v>54</v>
      </c>
      <c r="B47" t="s">
        <v>275</v>
      </c>
      <c r="C47" s="2" t="s">
        <v>98</v>
      </c>
      <c r="D47" s="2" t="s">
        <v>300</v>
      </c>
      <c r="E47">
        <v>1</v>
      </c>
      <c r="F47">
        <v>3</v>
      </c>
      <c r="G47" s="2">
        <v>5.5</v>
      </c>
      <c r="H47" s="2">
        <v>8</v>
      </c>
      <c r="I47" s="2">
        <v>5.5</v>
      </c>
    </row>
    <row r="48" spans="1:10" x14ac:dyDescent="0.2">
      <c r="A48" s="2" t="s">
        <v>54</v>
      </c>
      <c r="B48" t="s">
        <v>275</v>
      </c>
      <c r="C48" s="2" t="s">
        <v>98</v>
      </c>
      <c r="D48" s="2" t="s">
        <v>300</v>
      </c>
      <c r="E48">
        <v>1</v>
      </c>
      <c r="F48">
        <v>4</v>
      </c>
      <c r="G48" s="2">
        <v>12.5</v>
      </c>
      <c r="H48" s="2">
        <v>14</v>
      </c>
      <c r="I48" s="2">
        <v>14</v>
      </c>
    </row>
    <row r="49" spans="1:9" x14ac:dyDescent="0.2">
      <c r="A49" s="2" t="s">
        <v>54</v>
      </c>
      <c r="B49" t="s">
        <v>275</v>
      </c>
      <c r="C49" s="2" t="s">
        <v>98</v>
      </c>
      <c r="D49" s="2" t="s">
        <v>300</v>
      </c>
      <c r="E49">
        <v>1</v>
      </c>
      <c r="F49">
        <v>5</v>
      </c>
      <c r="G49" s="2">
        <v>13.25</v>
      </c>
      <c r="H49" s="2">
        <v>11.75</v>
      </c>
      <c r="I49" s="2">
        <v>12.5</v>
      </c>
    </row>
    <row r="50" spans="1:9" x14ac:dyDescent="0.2">
      <c r="A50" s="2" t="s">
        <v>83</v>
      </c>
      <c r="B50" t="s">
        <v>275</v>
      </c>
      <c r="C50" s="2" t="s">
        <v>110</v>
      </c>
      <c r="D50" t="s">
        <v>302</v>
      </c>
      <c r="E50" s="2">
        <v>3</v>
      </c>
      <c r="F50" s="2">
        <v>1</v>
      </c>
      <c r="G50" s="2">
        <v>7</v>
      </c>
      <c r="H50" s="2">
        <v>4.5</v>
      </c>
      <c r="I50" s="2">
        <v>6</v>
      </c>
    </row>
    <row r="51" spans="1:9" x14ac:dyDescent="0.2">
      <c r="A51" s="2" t="s">
        <v>83</v>
      </c>
      <c r="B51" t="s">
        <v>275</v>
      </c>
      <c r="C51" s="2" t="s">
        <v>110</v>
      </c>
      <c r="D51" t="s">
        <v>302</v>
      </c>
      <c r="E51" s="2">
        <v>3</v>
      </c>
      <c r="F51" s="2">
        <v>2</v>
      </c>
      <c r="G51" s="2">
        <v>7</v>
      </c>
      <c r="H51" s="2">
        <v>4.5</v>
      </c>
      <c r="I51" s="2">
        <v>8</v>
      </c>
    </row>
    <row r="52" spans="1:9" x14ac:dyDescent="0.2">
      <c r="A52" s="2" t="s">
        <v>83</v>
      </c>
      <c r="B52" t="s">
        <v>275</v>
      </c>
      <c r="C52" s="2" t="s">
        <v>110</v>
      </c>
      <c r="D52" t="s">
        <v>302</v>
      </c>
      <c r="E52" s="2">
        <v>3</v>
      </c>
      <c r="F52" s="2">
        <v>3</v>
      </c>
      <c r="G52" s="2">
        <v>5.5</v>
      </c>
      <c r="H52" s="2">
        <v>5</v>
      </c>
      <c r="I52" s="2">
        <v>3</v>
      </c>
    </row>
    <row r="53" spans="1:9" x14ac:dyDescent="0.2">
      <c r="A53" s="2" t="s">
        <v>83</v>
      </c>
      <c r="B53" t="s">
        <v>275</v>
      </c>
      <c r="C53" s="2" t="s">
        <v>110</v>
      </c>
      <c r="D53" t="s">
        <v>302</v>
      </c>
      <c r="E53" s="2">
        <v>3</v>
      </c>
      <c r="F53" s="2">
        <v>4</v>
      </c>
      <c r="G53" s="2">
        <v>21</v>
      </c>
      <c r="H53" s="14" t="s">
        <v>125</v>
      </c>
      <c r="I53" s="14" t="s">
        <v>125</v>
      </c>
    </row>
    <row r="54" spans="1:9" x14ac:dyDescent="0.2">
      <c r="A54" s="2" t="s">
        <v>83</v>
      </c>
      <c r="B54" t="s">
        <v>275</v>
      </c>
      <c r="C54" s="2" t="s">
        <v>110</v>
      </c>
      <c r="D54" t="s">
        <v>302</v>
      </c>
      <c r="E54" s="2">
        <v>3</v>
      </c>
      <c r="F54" s="2">
        <v>5</v>
      </c>
      <c r="G54" s="2">
        <v>20</v>
      </c>
      <c r="H54" s="2">
        <v>13</v>
      </c>
      <c r="I54" s="2">
        <v>9.5</v>
      </c>
    </row>
    <row r="55" spans="1:9" x14ac:dyDescent="0.2">
      <c r="A55" s="2" t="s">
        <v>54</v>
      </c>
      <c r="B55" t="s">
        <v>275</v>
      </c>
      <c r="C55" s="2" t="s">
        <v>112</v>
      </c>
      <c r="D55" t="s">
        <v>112</v>
      </c>
      <c r="E55" s="2">
        <v>2</v>
      </c>
      <c r="F55" s="2">
        <v>1</v>
      </c>
      <c r="G55" s="2">
        <v>3.5</v>
      </c>
      <c r="H55" s="2">
        <v>6</v>
      </c>
      <c r="I55" s="2">
        <v>1</v>
      </c>
    </row>
    <row r="56" spans="1:9" x14ac:dyDescent="0.2">
      <c r="A56" s="2" t="s">
        <v>54</v>
      </c>
      <c r="B56" t="s">
        <v>275</v>
      </c>
      <c r="C56" s="2" t="s">
        <v>112</v>
      </c>
      <c r="D56" t="s">
        <v>112</v>
      </c>
      <c r="E56" s="2">
        <v>2</v>
      </c>
      <c r="F56" s="2">
        <v>2</v>
      </c>
      <c r="G56" s="2">
        <v>3.5</v>
      </c>
      <c r="H56" s="2">
        <v>5.5</v>
      </c>
      <c r="I56" s="2">
        <v>7.5</v>
      </c>
    </row>
    <row r="57" spans="1:9" x14ac:dyDescent="0.2">
      <c r="A57" s="2" t="s">
        <v>54</v>
      </c>
      <c r="B57" t="s">
        <v>275</v>
      </c>
      <c r="C57" s="2" t="s">
        <v>112</v>
      </c>
      <c r="D57" t="s">
        <v>112</v>
      </c>
      <c r="E57" s="2">
        <v>2</v>
      </c>
      <c r="F57" s="2">
        <v>3</v>
      </c>
      <c r="G57" s="2">
        <v>14.5</v>
      </c>
      <c r="H57" s="2">
        <v>6</v>
      </c>
      <c r="I57" s="2">
        <v>9</v>
      </c>
    </row>
    <row r="58" spans="1:9" x14ac:dyDescent="0.2">
      <c r="A58" s="2" t="s">
        <v>54</v>
      </c>
      <c r="B58" t="s">
        <v>275</v>
      </c>
      <c r="C58" s="2" t="s">
        <v>112</v>
      </c>
      <c r="D58" t="s">
        <v>112</v>
      </c>
      <c r="E58" s="2">
        <v>2</v>
      </c>
      <c r="F58" s="2">
        <v>4</v>
      </c>
      <c r="G58" s="2">
        <v>6</v>
      </c>
      <c r="H58">
        <v>5</v>
      </c>
      <c r="I58" s="2">
        <v>5.5</v>
      </c>
    </row>
    <row r="59" spans="1:9" x14ac:dyDescent="0.2">
      <c r="A59" s="2" t="s">
        <v>54</v>
      </c>
      <c r="B59" t="s">
        <v>275</v>
      </c>
      <c r="C59" s="2" t="s">
        <v>112</v>
      </c>
      <c r="D59" t="s">
        <v>112</v>
      </c>
      <c r="E59" s="2">
        <v>2</v>
      </c>
      <c r="F59" s="2">
        <v>5</v>
      </c>
      <c r="G59" s="2">
        <v>23</v>
      </c>
      <c r="H59" s="2">
        <v>23</v>
      </c>
      <c r="I59" s="14" t="s">
        <v>125</v>
      </c>
    </row>
    <row r="60" spans="1:9" x14ac:dyDescent="0.2">
      <c r="A60" s="2" t="s">
        <v>96</v>
      </c>
      <c r="B60" t="s">
        <v>276</v>
      </c>
      <c r="C60" s="2" t="s">
        <v>122</v>
      </c>
      <c r="D60" s="2" t="s">
        <v>122</v>
      </c>
      <c r="E60" s="2">
        <v>1</v>
      </c>
      <c r="F60" s="2">
        <v>1</v>
      </c>
      <c r="G60">
        <v>10.5</v>
      </c>
      <c r="H60">
        <v>9</v>
      </c>
      <c r="I60">
        <v>17</v>
      </c>
    </row>
    <row r="61" spans="1:9" x14ac:dyDescent="0.2">
      <c r="A61" s="2" t="s">
        <v>96</v>
      </c>
      <c r="B61" t="s">
        <v>276</v>
      </c>
      <c r="C61" s="2" t="s">
        <v>122</v>
      </c>
      <c r="D61" s="2" t="s">
        <v>122</v>
      </c>
      <c r="E61" s="2">
        <v>1</v>
      </c>
      <c r="F61" s="2">
        <v>2</v>
      </c>
      <c r="G61">
        <v>3.5</v>
      </c>
      <c r="H61">
        <v>5.5</v>
      </c>
      <c r="I61">
        <v>7</v>
      </c>
    </row>
    <row r="62" spans="1:9" x14ac:dyDescent="0.2">
      <c r="A62" s="2" t="s">
        <v>96</v>
      </c>
      <c r="B62" t="s">
        <v>276</v>
      </c>
      <c r="C62" s="2" t="s">
        <v>122</v>
      </c>
      <c r="D62" s="2" t="s">
        <v>122</v>
      </c>
      <c r="E62" s="2">
        <v>1</v>
      </c>
      <c r="F62" s="2">
        <v>3</v>
      </c>
      <c r="G62">
        <v>1.5</v>
      </c>
      <c r="H62">
        <v>6</v>
      </c>
      <c r="I62">
        <v>11</v>
      </c>
    </row>
    <row r="63" spans="1:9" x14ac:dyDescent="0.2">
      <c r="A63" s="2" t="s">
        <v>96</v>
      </c>
      <c r="B63" t="s">
        <v>276</v>
      </c>
      <c r="C63" s="2" t="s">
        <v>122</v>
      </c>
      <c r="D63" s="2" t="s">
        <v>122</v>
      </c>
      <c r="E63" s="2">
        <v>1</v>
      </c>
      <c r="F63" s="2">
        <v>4</v>
      </c>
      <c r="G63">
        <v>7.5</v>
      </c>
      <c r="H63">
        <v>6.5</v>
      </c>
      <c r="I63">
        <v>8.75</v>
      </c>
    </row>
    <row r="64" spans="1:9" x14ac:dyDescent="0.2">
      <c r="A64" s="2" t="s">
        <v>96</v>
      </c>
      <c r="B64" t="s">
        <v>276</v>
      </c>
      <c r="C64" s="2" t="s">
        <v>122</v>
      </c>
      <c r="D64" s="2" t="s">
        <v>122</v>
      </c>
      <c r="E64" s="2">
        <v>1</v>
      </c>
      <c r="F64" s="2">
        <v>5</v>
      </c>
      <c r="G64">
        <v>6.5</v>
      </c>
      <c r="H64">
        <v>5.5</v>
      </c>
      <c r="I64">
        <v>4.5</v>
      </c>
    </row>
    <row r="65" spans="1:10" x14ac:dyDescent="0.2">
      <c r="A65" s="2" t="s">
        <v>96</v>
      </c>
      <c r="B65" t="s">
        <v>276</v>
      </c>
      <c r="C65" s="2" t="s">
        <v>123</v>
      </c>
      <c r="D65" s="2" t="s">
        <v>123</v>
      </c>
      <c r="E65" s="2">
        <v>1</v>
      </c>
      <c r="F65" s="2">
        <v>1</v>
      </c>
      <c r="G65">
        <v>8.5</v>
      </c>
      <c r="H65">
        <v>10</v>
      </c>
      <c r="I65">
        <v>9</v>
      </c>
    </row>
    <row r="66" spans="1:10" x14ac:dyDescent="0.2">
      <c r="A66" s="2" t="s">
        <v>96</v>
      </c>
      <c r="B66" t="s">
        <v>276</v>
      </c>
      <c r="C66" s="2" t="s">
        <v>123</v>
      </c>
      <c r="D66" s="2" t="s">
        <v>123</v>
      </c>
      <c r="E66" s="2">
        <v>1</v>
      </c>
      <c r="F66" s="2">
        <v>2</v>
      </c>
      <c r="G66">
        <v>4.5</v>
      </c>
      <c r="H66">
        <v>5</v>
      </c>
      <c r="I66">
        <v>5</v>
      </c>
    </row>
    <row r="67" spans="1:10" x14ac:dyDescent="0.2">
      <c r="A67" s="2" t="s">
        <v>96</v>
      </c>
      <c r="B67" t="s">
        <v>276</v>
      </c>
      <c r="C67" s="2" t="s">
        <v>123</v>
      </c>
      <c r="D67" s="2" t="s">
        <v>123</v>
      </c>
      <c r="E67" s="2">
        <v>1</v>
      </c>
      <c r="F67" s="2">
        <v>3</v>
      </c>
      <c r="G67">
        <v>6</v>
      </c>
      <c r="H67">
        <v>7.5</v>
      </c>
      <c r="I67">
        <v>13</v>
      </c>
    </row>
    <row r="68" spans="1:10" x14ac:dyDescent="0.2">
      <c r="A68" s="2" t="s">
        <v>96</v>
      </c>
      <c r="B68" t="s">
        <v>276</v>
      </c>
      <c r="C68" s="2" t="s">
        <v>123</v>
      </c>
      <c r="D68" s="2" t="s">
        <v>123</v>
      </c>
      <c r="E68" s="2">
        <v>1</v>
      </c>
      <c r="F68" s="2">
        <v>4</v>
      </c>
      <c r="G68">
        <v>8</v>
      </c>
      <c r="H68">
        <v>8</v>
      </c>
      <c r="I68">
        <v>5</v>
      </c>
    </row>
    <row r="69" spans="1:10" x14ac:dyDescent="0.2">
      <c r="A69" s="2" t="s">
        <v>96</v>
      </c>
      <c r="B69" t="s">
        <v>276</v>
      </c>
      <c r="C69" s="2" t="s">
        <v>123</v>
      </c>
      <c r="D69" s="2" t="s">
        <v>123</v>
      </c>
      <c r="E69" s="2">
        <v>1</v>
      </c>
      <c r="F69" s="2">
        <v>5</v>
      </c>
      <c r="G69">
        <v>9</v>
      </c>
      <c r="H69">
        <v>13</v>
      </c>
      <c r="I69">
        <v>13</v>
      </c>
    </row>
    <row r="70" spans="1:10" x14ac:dyDescent="0.2">
      <c r="A70" s="2" t="s">
        <v>96</v>
      </c>
      <c r="B70" t="s">
        <v>276</v>
      </c>
      <c r="C70" s="2" t="s">
        <v>124</v>
      </c>
      <c r="D70" s="2" t="s">
        <v>124</v>
      </c>
      <c r="E70" s="2">
        <v>1</v>
      </c>
      <c r="F70" s="2">
        <v>1</v>
      </c>
      <c r="G70">
        <v>7.5</v>
      </c>
      <c r="H70">
        <v>4</v>
      </c>
      <c r="I70">
        <v>7.5</v>
      </c>
    </row>
    <row r="71" spans="1:10" x14ac:dyDescent="0.2">
      <c r="A71" s="2" t="s">
        <v>96</v>
      </c>
      <c r="B71" t="s">
        <v>276</v>
      </c>
      <c r="C71" s="2" t="s">
        <v>124</v>
      </c>
      <c r="D71" s="2" t="s">
        <v>124</v>
      </c>
      <c r="E71" s="2">
        <v>1</v>
      </c>
      <c r="F71" s="2">
        <v>2</v>
      </c>
      <c r="G71">
        <v>5</v>
      </c>
      <c r="H71">
        <v>3</v>
      </c>
      <c r="I71">
        <v>3.5</v>
      </c>
    </row>
    <row r="72" spans="1:10" x14ac:dyDescent="0.2">
      <c r="A72" s="2" t="s">
        <v>96</v>
      </c>
      <c r="B72" t="s">
        <v>276</v>
      </c>
      <c r="C72" s="2" t="s">
        <v>124</v>
      </c>
      <c r="D72" s="2" t="s">
        <v>124</v>
      </c>
      <c r="E72" s="2">
        <v>1</v>
      </c>
      <c r="F72" s="2">
        <v>3</v>
      </c>
      <c r="G72">
        <v>6</v>
      </c>
      <c r="H72">
        <v>8.5</v>
      </c>
      <c r="I72" s="12"/>
      <c r="J72" t="s">
        <v>315</v>
      </c>
    </row>
    <row r="73" spans="1:10" x14ac:dyDescent="0.2">
      <c r="A73" s="2" t="s">
        <v>96</v>
      </c>
      <c r="B73" t="s">
        <v>276</v>
      </c>
      <c r="C73" s="2" t="s">
        <v>124</v>
      </c>
      <c r="D73" s="2" t="s">
        <v>124</v>
      </c>
      <c r="E73" s="2">
        <v>1</v>
      </c>
      <c r="F73" s="2">
        <v>4</v>
      </c>
      <c r="G73">
        <v>4</v>
      </c>
      <c r="H73">
        <v>8.5</v>
      </c>
      <c r="I73">
        <v>3</v>
      </c>
    </row>
    <row r="74" spans="1:10" x14ac:dyDescent="0.2">
      <c r="A74" s="2" t="s">
        <v>96</v>
      </c>
      <c r="B74" t="s">
        <v>276</v>
      </c>
      <c r="C74" s="2" t="s">
        <v>124</v>
      </c>
      <c r="D74" s="2" t="s">
        <v>124</v>
      </c>
      <c r="E74" s="2">
        <v>1</v>
      </c>
      <c r="F74" s="2">
        <v>5</v>
      </c>
      <c r="G74">
        <v>7</v>
      </c>
      <c r="H74">
        <v>5.5</v>
      </c>
      <c r="I7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473C-7BD7-E04D-8615-E2766A9DE20F}">
  <dimension ref="A1:U74"/>
  <sheetViews>
    <sheetView zoomScaleNormal="100" workbookViewId="0">
      <pane ySplit="1" topLeftCell="A2" activePane="bottomLeft" state="frozen"/>
      <selection pane="bottomLeft" activeCell="B59" sqref="B2:B59"/>
    </sheetView>
  </sheetViews>
  <sheetFormatPr baseColWidth="10" defaultRowHeight="16" x14ac:dyDescent="0.2"/>
  <cols>
    <col min="6" max="6" width="15.5" bestFit="1" customWidth="1"/>
    <col min="7" max="7" width="18" bestFit="1" customWidth="1"/>
    <col min="8" max="8" width="17" bestFit="1" customWidth="1"/>
    <col min="9" max="9" width="14.33203125" bestFit="1" customWidth="1"/>
    <col min="10" max="11" width="15.33203125" bestFit="1" customWidth="1"/>
    <col min="12" max="12" width="16.83203125" bestFit="1" customWidth="1"/>
    <col min="16" max="16" width="11.6640625" bestFit="1" customWidth="1"/>
    <col min="17" max="19" width="11.6640625" customWidth="1"/>
    <col min="20" max="20" width="12" bestFit="1" customWidth="1"/>
  </cols>
  <sheetData>
    <row r="1" spans="1:21" s="5" customFormat="1" x14ac:dyDescent="0.2">
      <c r="A1" s="5" t="s">
        <v>23</v>
      </c>
      <c r="B1" s="5" t="s">
        <v>274</v>
      </c>
      <c r="C1" s="5" t="s">
        <v>21</v>
      </c>
      <c r="D1" s="5" t="s">
        <v>295</v>
      </c>
      <c r="E1" s="5" t="s">
        <v>0</v>
      </c>
      <c r="F1" s="5" t="s">
        <v>1</v>
      </c>
      <c r="G1" s="5" t="s">
        <v>62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22</v>
      </c>
      <c r="Q1" s="5" t="s">
        <v>60</v>
      </c>
      <c r="R1" s="5" t="s">
        <v>66</v>
      </c>
      <c r="S1" s="5" t="s">
        <v>120</v>
      </c>
      <c r="T1" s="5" t="s">
        <v>19</v>
      </c>
      <c r="U1" s="5" t="s">
        <v>89</v>
      </c>
    </row>
    <row r="2" spans="1:21" x14ac:dyDescent="0.2">
      <c r="A2" t="s">
        <v>52</v>
      </c>
      <c r="B2" s="2" t="s">
        <v>275</v>
      </c>
      <c r="C2" t="s">
        <v>53</v>
      </c>
      <c r="D2" t="s">
        <v>296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40</v>
      </c>
      <c r="M2">
        <v>0</v>
      </c>
      <c r="N2">
        <v>15</v>
      </c>
      <c r="O2">
        <v>20</v>
      </c>
      <c r="P2">
        <v>0</v>
      </c>
      <c r="Q2">
        <v>5</v>
      </c>
      <c r="R2">
        <v>20</v>
      </c>
      <c r="S2" s="2">
        <v>0</v>
      </c>
      <c r="T2" t="s">
        <v>67</v>
      </c>
    </row>
    <row r="3" spans="1:21" x14ac:dyDescent="0.2">
      <c r="A3" t="s">
        <v>52</v>
      </c>
      <c r="B3" s="2" t="s">
        <v>275</v>
      </c>
      <c r="C3" t="s">
        <v>53</v>
      </c>
      <c r="D3" t="s">
        <v>296</v>
      </c>
      <c r="E3">
        <v>1</v>
      </c>
      <c r="F3">
        <v>2</v>
      </c>
      <c r="G3">
        <v>1</v>
      </c>
      <c r="H3">
        <v>0</v>
      </c>
      <c r="I3">
        <v>0</v>
      </c>
      <c r="J3">
        <v>0</v>
      </c>
      <c r="K3">
        <v>1</v>
      </c>
      <c r="L3">
        <v>55</v>
      </c>
      <c r="M3">
        <v>0</v>
      </c>
      <c r="N3">
        <v>30</v>
      </c>
      <c r="O3">
        <v>5</v>
      </c>
      <c r="P3">
        <v>0</v>
      </c>
      <c r="Q3">
        <v>8</v>
      </c>
      <c r="R3">
        <v>0</v>
      </c>
      <c r="S3" s="2">
        <v>0</v>
      </c>
      <c r="T3" t="s">
        <v>65</v>
      </c>
    </row>
    <row r="4" spans="1:21" x14ac:dyDescent="0.2">
      <c r="A4" t="s">
        <v>52</v>
      </c>
      <c r="B4" s="2" t="s">
        <v>275</v>
      </c>
      <c r="C4" t="s">
        <v>53</v>
      </c>
      <c r="D4" t="s">
        <v>296</v>
      </c>
      <c r="E4">
        <v>1</v>
      </c>
      <c r="F4">
        <v>3</v>
      </c>
      <c r="G4">
        <v>8</v>
      </c>
      <c r="H4">
        <v>0</v>
      </c>
      <c r="I4">
        <v>51</v>
      </c>
      <c r="J4">
        <v>0</v>
      </c>
      <c r="K4">
        <v>0</v>
      </c>
      <c r="L4">
        <v>30</v>
      </c>
      <c r="M4">
        <v>0</v>
      </c>
      <c r="N4">
        <v>10</v>
      </c>
      <c r="O4">
        <v>1</v>
      </c>
      <c r="P4">
        <v>0</v>
      </c>
      <c r="Q4">
        <v>5</v>
      </c>
      <c r="R4">
        <v>0</v>
      </c>
      <c r="S4" s="2">
        <v>0</v>
      </c>
      <c r="T4" t="s">
        <v>64</v>
      </c>
    </row>
    <row r="5" spans="1:21" x14ac:dyDescent="0.2">
      <c r="A5" t="s">
        <v>52</v>
      </c>
      <c r="B5" s="2" t="s">
        <v>275</v>
      </c>
      <c r="C5" t="s">
        <v>53</v>
      </c>
      <c r="D5" t="s">
        <v>296</v>
      </c>
      <c r="E5">
        <v>1</v>
      </c>
      <c r="F5">
        <v>4</v>
      </c>
      <c r="G5">
        <v>5</v>
      </c>
      <c r="H5">
        <v>0</v>
      </c>
      <c r="I5">
        <v>0</v>
      </c>
      <c r="J5">
        <v>0</v>
      </c>
      <c r="K5">
        <v>0</v>
      </c>
      <c r="L5">
        <v>57</v>
      </c>
      <c r="M5">
        <v>0</v>
      </c>
      <c r="N5">
        <v>2</v>
      </c>
      <c r="O5">
        <v>41</v>
      </c>
      <c r="P5">
        <v>0</v>
      </c>
      <c r="Q5">
        <v>0</v>
      </c>
      <c r="R5">
        <v>0</v>
      </c>
      <c r="S5" s="2">
        <v>0</v>
      </c>
      <c r="T5" t="s">
        <v>63</v>
      </c>
      <c r="U5" t="s">
        <v>304</v>
      </c>
    </row>
    <row r="6" spans="1:21" x14ac:dyDescent="0.2">
      <c r="A6" t="s">
        <v>52</v>
      </c>
      <c r="B6" s="2" t="s">
        <v>275</v>
      </c>
      <c r="C6" t="s">
        <v>53</v>
      </c>
      <c r="D6" t="s">
        <v>296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5</v>
      </c>
      <c r="L6">
        <v>60</v>
      </c>
      <c r="M6">
        <v>0</v>
      </c>
      <c r="N6">
        <v>0</v>
      </c>
      <c r="O6">
        <v>10</v>
      </c>
      <c r="P6">
        <v>0</v>
      </c>
      <c r="Q6">
        <v>15</v>
      </c>
      <c r="R6">
        <v>0</v>
      </c>
      <c r="S6" s="2">
        <v>0</v>
      </c>
      <c r="T6" t="s">
        <v>61</v>
      </c>
    </row>
    <row r="7" spans="1:21" x14ac:dyDescent="0.2">
      <c r="A7" t="s">
        <v>52</v>
      </c>
      <c r="B7" s="2" t="s">
        <v>275</v>
      </c>
      <c r="C7" t="s">
        <v>53</v>
      </c>
      <c r="D7" t="s">
        <v>296</v>
      </c>
      <c r="E7">
        <v>2</v>
      </c>
      <c r="F7">
        <v>1</v>
      </c>
      <c r="G7">
        <v>10</v>
      </c>
      <c r="H7">
        <v>0</v>
      </c>
      <c r="I7">
        <v>0</v>
      </c>
      <c r="J7">
        <v>0</v>
      </c>
      <c r="K7">
        <v>5</v>
      </c>
      <c r="L7">
        <v>15</v>
      </c>
      <c r="M7">
        <v>0</v>
      </c>
      <c r="N7">
        <v>54</v>
      </c>
      <c r="O7">
        <v>4</v>
      </c>
      <c r="P7">
        <v>0</v>
      </c>
      <c r="Q7">
        <v>2</v>
      </c>
      <c r="R7">
        <v>15</v>
      </c>
      <c r="S7" s="2">
        <v>0</v>
      </c>
      <c r="T7" t="s">
        <v>72</v>
      </c>
    </row>
    <row r="8" spans="1:21" x14ac:dyDescent="0.2">
      <c r="A8" t="s">
        <v>52</v>
      </c>
      <c r="B8" s="2" t="s">
        <v>275</v>
      </c>
      <c r="C8" t="s">
        <v>53</v>
      </c>
      <c r="D8" t="s">
        <v>296</v>
      </c>
      <c r="E8">
        <v>2</v>
      </c>
      <c r="F8">
        <v>2</v>
      </c>
      <c r="G8">
        <v>2</v>
      </c>
      <c r="H8">
        <v>0</v>
      </c>
      <c r="I8">
        <v>5</v>
      </c>
      <c r="J8">
        <v>0</v>
      </c>
      <c r="K8">
        <v>0</v>
      </c>
      <c r="L8">
        <v>53</v>
      </c>
      <c r="M8">
        <v>2</v>
      </c>
      <c r="N8">
        <v>30</v>
      </c>
      <c r="O8">
        <v>10</v>
      </c>
      <c r="P8">
        <v>0</v>
      </c>
      <c r="Q8">
        <v>3</v>
      </c>
      <c r="R8">
        <v>0</v>
      </c>
      <c r="S8" s="2">
        <v>0</v>
      </c>
      <c r="T8" t="s">
        <v>71</v>
      </c>
    </row>
    <row r="9" spans="1:21" x14ac:dyDescent="0.2">
      <c r="A9" t="s">
        <v>52</v>
      </c>
      <c r="B9" s="2" t="s">
        <v>275</v>
      </c>
      <c r="C9" t="s">
        <v>53</v>
      </c>
      <c r="D9" t="s">
        <v>296</v>
      </c>
      <c r="E9">
        <v>2</v>
      </c>
      <c r="F9">
        <v>3</v>
      </c>
      <c r="G9">
        <v>5</v>
      </c>
      <c r="H9">
        <v>0</v>
      </c>
      <c r="I9">
        <v>15</v>
      </c>
      <c r="J9">
        <v>0</v>
      </c>
      <c r="K9">
        <v>5</v>
      </c>
      <c r="L9">
        <v>55</v>
      </c>
      <c r="M9">
        <v>0</v>
      </c>
      <c r="N9">
        <v>15</v>
      </c>
      <c r="O9">
        <v>0</v>
      </c>
      <c r="P9">
        <v>0</v>
      </c>
      <c r="Q9">
        <v>5</v>
      </c>
      <c r="R9">
        <v>0</v>
      </c>
      <c r="S9" s="2">
        <v>0</v>
      </c>
      <c r="T9" t="s">
        <v>70</v>
      </c>
    </row>
    <row r="10" spans="1:21" x14ac:dyDescent="0.2">
      <c r="A10" t="s">
        <v>52</v>
      </c>
      <c r="B10" s="2" t="s">
        <v>275</v>
      </c>
      <c r="C10" t="s">
        <v>53</v>
      </c>
      <c r="D10" t="s">
        <v>296</v>
      </c>
      <c r="E10">
        <v>2</v>
      </c>
      <c r="F10">
        <v>4</v>
      </c>
      <c r="G10">
        <v>0</v>
      </c>
      <c r="H10">
        <v>0</v>
      </c>
      <c r="I10">
        <v>3</v>
      </c>
      <c r="J10">
        <v>0</v>
      </c>
      <c r="K10">
        <v>2</v>
      </c>
      <c r="L10">
        <v>35</v>
      </c>
      <c r="M10">
        <v>0</v>
      </c>
      <c r="N10">
        <v>30</v>
      </c>
      <c r="O10">
        <v>15</v>
      </c>
      <c r="P10">
        <v>0</v>
      </c>
      <c r="Q10">
        <v>5</v>
      </c>
      <c r="R10">
        <v>10</v>
      </c>
      <c r="S10" s="2">
        <v>0</v>
      </c>
      <c r="T10" t="s">
        <v>69</v>
      </c>
    </row>
    <row r="11" spans="1:21" x14ac:dyDescent="0.2">
      <c r="A11" t="s">
        <v>52</v>
      </c>
      <c r="B11" s="2" t="s">
        <v>275</v>
      </c>
      <c r="C11" t="s">
        <v>53</v>
      </c>
      <c r="D11" t="s">
        <v>296</v>
      </c>
      <c r="E11">
        <v>2</v>
      </c>
      <c r="F11">
        <v>5</v>
      </c>
      <c r="G11">
        <v>20</v>
      </c>
      <c r="H11">
        <v>0</v>
      </c>
      <c r="I11">
        <v>2</v>
      </c>
      <c r="J11">
        <v>0</v>
      </c>
      <c r="K11">
        <v>3</v>
      </c>
      <c r="L11">
        <v>15</v>
      </c>
      <c r="M11">
        <v>0</v>
      </c>
      <c r="N11">
        <v>25</v>
      </c>
      <c r="O11">
        <v>23</v>
      </c>
      <c r="P11">
        <v>0</v>
      </c>
      <c r="Q11">
        <v>2</v>
      </c>
      <c r="R11">
        <v>5</v>
      </c>
      <c r="S11" s="2">
        <v>0</v>
      </c>
      <c r="T11" t="s">
        <v>68</v>
      </c>
    </row>
    <row r="12" spans="1:21" x14ac:dyDescent="0.2">
      <c r="A12" s="2" t="s">
        <v>52</v>
      </c>
      <c r="B12" s="2" t="s">
        <v>275</v>
      </c>
      <c r="C12" s="2" t="s">
        <v>53</v>
      </c>
      <c r="D12" t="s">
        <v>296</v>
      </c>
      <c r="E12" s="2">
        <v>3</v>
      </c>
      <c r="F12" s="2">
        <v>1</v>
      </c>
      <c r="G12">
        <v>0</v>
      </c>
      <c r="H12" s="2">
        <v>0</v>
      </c>
      <c r="I12" s="2">
        <v>85</v>
      </c>
      <c r="J12" s="2">
        <v>0</v>
      </c>
      <c r="K12" s="2">
        <v>0</v>
      </c>
      <c r="L12" s="2">
        <v>5</v>
      </c>
      <c r="M12" s="2">
        <v>0</v>
      </c>
      <c r="N12" s="2">
        <v>5</v>
      </c>
      <c r="O12" s="2">
        <v>2</v>
      </c>
      <c r="P12" s="2">
        <v>0</v>
      </c>
      <c r="Q12" s="2">
        <v>3</v>
      </c>
      <c r="R12" s="2">
        <v>0</v>
      </c>
      <c r="S12" s="2">
        <v>0</v>
      </c>
      <c r="T12" t="s">
        <v>73</v>
      </c>
    </row>
    <row r="13" spans="1:21" x14ac:dyDescent="0.2">
      <c r="A13" s="2" t="s">
        <v>52</v>
      </c>
      <c r="B13" s="2" t="s">
        <v>275</v>
      </c>
      <c r="C13" s="2" t="s">
        <v>53</v>
      </c>
      <c r="D13" t="s">
        <v>296</v>
      </c>
      <c r="E13" s="2">
        <v>3</v>
      </c>
      <c r="F13" s="2">
        <v>2</v>
      </c>
      <c r="G13">
        <v>45</v>
      </c>
      <c r="H13" s="2">
        <v>0</v>
      </c>
      <c r="I13" s="2">
        <v>0</v>
      </c>
      <c r="J13" s="2">
        <v>0</v>
      </c>
      <c r="K13" s="2">
        <v>0</v>
      </c>
      <c r="L13" s="2">
        <v>20</v>
      </c>
      <c r="M13" s="2">
        <v>10</v>
      </c>
      <c r="N13" s="2">
        <v>0</v>
      </c>
      <c r="O13" s="2">
        <v>15</v>
      </c>
      <c r="P13" s="2">
        <v>0</v>
      </c>
      <c r="Q13" s="2">
        <v>0</v>
      </c>
      <c r="R13" s="2">
        <v>0</v>
      </c>
      <c r="S13" s="2">
        <v>0</v>
      </c>
      <c r="T13" t="s">
        <v>74</v>
      </c>
    </row>
    <row r="14" spans="1:21" x14ac:dyDescent="0.2">
      <c r="A14" s="2" t="s">
        <v>52</v>
      </c>
      <c r="B14" s="2" t="s">
        <v>275</v>
      </c>
      <c r="C14" s="2" t="s">
        <v>53</v>
      </c>
      <c r="D14" t="s">
        <v>296</v>
      </c>
      <c r="E14" s="2">
        <v>3</v>
      </c>
      <c r="F14" s="2">
        <v>3</v>
      </c>
      <c r="G14">
        <v>40</v>
      </c>
      <c r="H14" s="2">
        <v>0</v>
      </c>
      <c r="I14" s="2">
        <v>35</v>
      </c>
      <c r="J14" s="2">
        <v>0</v>
      </c>
      <c r="K14" s="2">
        <v>0</v>
      </c>
      <c r="L14" s="2">
        <v>10</v>
      </c>
      <c r="M14" s="2">
        <v>0</v>
      </c>
      <c r="N14" s="2">
        <v>10</v>
      </c>
      <c r="O14" s="2">
        <v>0</v>
      </c>
      <c r="P14" s="2">
        <v>0</v>
      </c>
      <c r="Q14" s="2">
        <v>0</v>
      </c>
      <c r="R14" s="2">
        <v>5</v>
      </c>
      <c r="S14" s="2">
        <v>0</v>
      </c>
      <c r="T14" t="s">
        <v>75</v>
      </c>
    </row>
    <row r="15" spans="1:21" x14ac:dyDescent="0.2">
      <c r="A15" s="2" t="s">
        <v>52</v>
      </c>
      <c r="B15" s="2" t="s">
        <v>275</v>
      </c>
      <c r="C15" s="2" t="s">
        <v>53</v>
      </c>
      <c r="D15" t="s">
        <v>296</v>
      </c>
      <c r="E15" s="2">
        <v>3</v>
      </c>
      <c r="F15" s="2">
        <v>4</v>
      </c>
      <c r="G15">
        <v>15</v>
      </c>
      <c r="H15" s="2">
        <v>0</v>
      </c>
      <c r="I15" s="2">
        <v>0</v>
      </c>
      <c r="J15" s="2">
        <v>0</v>
      </c>
      <c r="K15" s="2">
        <v>0</v>
      </c>
      <c r="L15" s="2">
        <v>25</v>
      </c>
      <c r="M15" s="2">
        <v>0</v>
      </c>
      <c r="N15" s="2">
        <v>25</v>
      </c>
      <c r="O15" s="2">
        <v>10</v>
      </c>
      <c r="P15" s="2">
        <v>0</v>
      </c>
      <c r="Q15" s="2">
        <v>10</v>
      </c>
      <c r="R15" s="2">
        <v>15</v>
      </c>
      <c r="S15" s="2">
        <v>0</v>
      </c>
      <c r="T15" t="s">
        <v>75</v>
      </c>
    </row>
    <row r="16" spans="1:21" x14ac:dyDescent="0.2">
      <c r="A16" s="2" t="s">
        <v>52</v>
      </c>
      <c r="B16" s="2" t="s">
        <v>275</v>
      </c>
      <c r="C16" s="2" t="s">
        <v>53</v>
      </c>
      <c r="D16" t="s">
        <v>296</v>
      </c>
      <c r="E16" s="2">
        <v>3</v>
      </c>
      <c r="F16" s="2">
        <v>5</v>
      </c>
      <c r="G16">
        <v>50</v>
      </c>
      <c r="H16" s="2">
        <v>0</v>
      </c>
      <c r="I16" s="2">
        <v>15</v>
      </c>
      <c r="J16" s="2">
        <v>0</v>
      </c>
      <c r="K16" s="2">
        <v>0</v>
      </c>
      <c r="L16" s="2">
        <v>30</v>
      </c>
      <c r="M16" s="2">
        <v>0</v>
      </c>
      <c r="N16" s="2">
        <v>5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t="s">
        <v>76</v>
      </c>
    </row>
    <row r="17" spans="1:21" x14ac:dyDescent="0.2">
      <c r="A17" s="2" t="s">
        <v>54</v>
      </c>
      <c r="B17" s="2" t="s">
        <v>275</v>
      </c>
      <c r="C17" s="2" t="s">
        <v>55</v>
      </c>
      <c r="D17" s="2" t="s">
        <v>297</v>
      </c>
      <c r="E17">
        <v>1</v>
      </c>
      <c r="F17">
        <v>1</v>
      </c>
      <c r="G17">
        <v>90</v>
      </c>
      <c r="H17" s="2">
        <v>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t="s">
        <v>81</v>
      </c>
      <c r="U17" t="s">
        <v>77</v>
      </c>
    </row>
    <row r="18" spans="1:21" x14ac:dyDescent="0.2">
      <c r="A18" s="2" t="s">
        <v>54</v>
      </c>
      <c r="B18" s="2" t="s">
        <v>275</v>
      </c>
      <c r="C18" s="2" t="s">
        <v>55</v>
      </c>
      <c r="D18" s="2" t="s">
        <v>297</v>
      </c>
      <c r="E18">
        <v>1</v>
      </c>
      <c r="F18">
        <v>2</v>
      </c>
      <c r="G18">
        <v>30</v>
      </c>
      <c r="H18" s="2">
        <v>0</v>
      </c>
      <c r="I18" s="2">
        <v>40</v>
      </c>
      <c r="J18" s="2">
        <v>0</v>
      </c>
      <c r="K18" s="2">
        <v>0</v>
      </c>
      <c r="L18" s="2">
        <v>2</v>
      </c>
      <c r="M18" s="2">
        <v>0</v>
      </c>
      <c r="N18" s="2">
        <v>2</v>
      </c>
      <c r="O18" s="2">
        <v>0</v>
      </c>
      <c r="P18" s="2">
        <v>0</v>
      </c>
      <c r="Q18" s="2">
        <v>0</v>
      </c>
      <c r="R18" s="2">
        <v>30</v>
      </c>
      <c r="S18" s="2">
        <v>0</v>
      </c>
      <c r="T18" t="s">
        <v>79</v>
      </c>
    </row>
    <row r="19" spans="1:21" x14ac:dyDescent="0.2">
      <c r="A19" s="2" t="s">
        <v>54</v>
      </c>
      <c r="B19" s="2" t="s">
        <v>275</v>
      </c>
      <c r="C19" s="2" t="s">
        <v>55</v>
      </c>
      <c r="D19" s="2" t="s">
        <v>297</v>
      </c>
      <c r="E19">
        <v>1</v>
      </c>
      <c r="F19">
        <v>3</v>
      </c>
      <c r="G19">
        <v>90</v>
      </c>
      <c r="H19" s="2">
        <v>3</v>
      </c>
      <c r="I19" s="2">
        <v>0</v>
      </c>
      <c r="J19" s="2">
        <v>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3</v>
      </c>
      <c r="R19" s="2">
        <v>0</v>
      </c>
      <c r="S19" s="2">
        <v>0</v>
      </c>
      <c r="T19" t="s">
        <v>79</v>
      </c>
    </row>
    <row r="20" spans="1:21" x14ac:dyDescent="0.2">
      <c r="A20" s="2" t="s">
        <v>54</v>
      </c>
      <c r="B20" s="2" t="s">
        <v>275</v>
      </c>
      <c r="C20" s="2" t="s">
        <v>55</v>
      </c>
      <c r="D20" s="2" t="s">
        <v>297</v>
      </c>
      <c r="E20">
        <v>1</v>
      </c>
      <c r="F20">
        <v>4</v>
      </c>
      <c r="G20">
        <v>0</v>
      </c>
      <c r="H20" s="2">
        <v>0</v>
      </c>
      <c r="I20" s="2">
        <v>6</v>
      </c>
      <c r="J20" s="2">
        <v>0</v>
      </c>
      <c r="K20" s="2">
        <v>0</v>
      </c>
      <c r="L20" s="2">
        <v>30</v>
      </c>
      <c r="M20" s="2">
        <v>0</v>
      </c>
      <c r="N20" s="2">
        <v>15</v>
      </c>
      <c r="O20" s="2">
        <v>35</v>
      </c>
      <c r="P20" s="2">
        <v>2</v>
      </c>
      <c r="Q20" s="2">
        <v>1</v>
      </c>
      <c r="R20" s="2">
        <v>10</v>
      </c>
      <c r="S20" s="2">
        <v>0</v>
      </c>
      <c r="T20" t="s">
        <v>71</v>
      </c>
    </row>
    <row r="21" spans="1:21" x14ac:dyDescent="0.2">
      <c r="A21" s="2" t="s">
        <v>54</v>
      </c>
      <c r="B21" s="2" t="s">
        <v>275</v>
      </c>
      <c r="C21" s="2" t="s">
        <v>55</v>
      </c>
      <c r="D21" s="2" t="s">
        <v>297</v>
      </c>
      <c r="E21">
        <v>1</v>
      </c>
      <c r="F21">
        <v>5</v>
      </c>
      <c r="G21">
        <v>0</v>
      </c>
      <c r="H21" s="2">
        <v>0</v>
      </c>
      <c r="I21" s="2">
        <v>1</v>
      </c>
      <c r="J21" s="2">
        <v>0</v>
      </c>
      <c r="K21" s="2">
        <v>0</v>
      </c>
      <c r="L21" s="2">
        <v>84</v>
      </c>
      <c r="M21" s="2">
        <v>0</v>
      </c>
      <c r="N21" s="2">
        <v>2</v>
      </c>
      <c r="O21" s="2">
        <v>3</v>
      </c>
      <c r="P21" s="2">
        <v>0</v>
      </c>
      <c r="Q21" s="2">
        <v>2</v>
      </c>
      <c r="R21" s="2">
        <v>3</v>
      </c>
      <c r="S21" s="2">
        <v>0</v>
      </c>
      <c r="T21" t="s">
        <v>80</v>
      </c>
    </row>
    <row r="22" spans="1:21" x14ac:dyDescent="0.2">
      <c r="A22" s="2" t="s">
        <v>54</v>
      </c>
      <c r="B22" s="2" t="s">
        <v>275</v>
      </c>
      <c r="C22" s="2" t="s">
        <v>55</v>
      </c>
      <c r="D22" s="2" t="s">
        <v>297</v>
      </c>
      <c r="E22">
        <v>2</v>
      </c>
      <c r="F22">
        <v>1</v>
      </c>
      <c r="G22">
        <v>50</v>
      </c>
      <c r="H22">
        <v>5</v>
      </c>
      <c r="I22">
        <v>25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20</v>
      </c>
      <c r="S22" s="2">
        <v>0</v>
      </c>
      <c r="T22" t="s">
        <v>78</v>
      </c>
    </row>
    <row r="23" spans="1:21" x14ac:dyDescent="0.2">
      <c r="A23" s="2" t="s">
        <v>54</v>
      </c>
      <c r="B23" s="2" t="s">
        <v>275</v>
      </c>
      <c r="C23" s="2" t="s">
        <v>55</v>
      </c>
      <c r="D23" s="2" t="s">
        <v>297</v>
      </c>
      <c r="E23">
        <v>2</v>
      </c>
      <c r="F23">
        <v>2</v>
      </c>
      <c r="G23">
        <v>30</v>
      </c>
      <c r="H23">
        <v>0</v>
      </c>
      <c r="I23">
        <v>35</v>
      </c>
      <c r="J23">
        <v>0</v>
      </c>
      <c r="K23">
        <v>0</v>
      </c>
      <c r="L23">
        <v>5</v>
      </c>
      <c r="M23">
        <v>0</v>
      </c>
      <c r="N23">
        <v>2</v>
      </c>
      <c r="O23">
        <v>0</v>
      </c>
      <c r="P23">
        <v>0</v>
      </c>
      <c r="Q23">
        <v>15</v>
      </c>
      <c r="R23">
        <v>13</v>
      </c>
      <c r="S23" s="2">
        <v>0</v>
      </c>
      <c r="T23" t="s">
        <v>78</v>
      </c>
    </row>
    <row r="24" spans="1:21" x14ac:dyDescent="0.2">
      <c r="A24" s="2" t="s">
        <v>54</v>
      </c>
      <c r="B24" s="2" t="s">
        <v>275</v>
      </c>
      <c r="C24" s="2" t="s">
        <v>55</v>
      </c>
      <c r="D24" s="2" t="s">
        <v>297</v>
      </c>
      <c r="E24">
        <v>2</v>
      </c>
      <c r="F24">
        <v>3</v>
      </c>
      <c r="G24">
        <v>75</v>
      </c>
      <c r="H24">
        <v>3</v>
      </c>
      <c r="I24">
        <v>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</v>
      </c>
      <c r="S24" s="2">
        <v>0</v>
      </c>
      <c r="T24" t="s">
        <v>78</v>
      </c>
    </row>
    <row r="25" spans="1:21" x14ac:dyDescent="0.2">
      <c r="A25" s="2" t="s">
        <v>54</v>
      </c>
      <c r="B25" s="2" t="s">
        <v>275</v>
      </c>
      <c r="C25" s="2" t="s">
        <v>55</v>
      </c>
      <c r="D25" s="2" t="s">
        <v>297</v>
      </c>
      <c r="E25">
        <v>2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12</v>
      </c>
      <c r="M25">
        <v>0</v>
      </c>
      <c r="N25">
        <v>0</v>
      </c>
      <c r="O25">
        <v>40</v>
      </c>
      <c r="P25">
        <v>0</v>
      </c>
      <c r="Q25">
        <v>0</v>
      </c>
      <c r="R25">
        <v>48</v>
      </c>
      <c r="S25" s="2">
        <v>0</v>
      </c>
      <c r="T25" t="s">
        <v>78</v>
      </c>
    </row>
    <row r="26" spans="1:21" x14ac:dyDescent="0.2">
      <c r="A26" s="2" t="s">
        <v>54</v>
      </c>
      <c r="B26" s="2" t="s">
        <v>275</v>
      </c>
      <c r="C26" s="2" t="s">
        <v>55</v>
      </c>
      <c r="D26" s="2" t="s">
        <v>297</v>
      </c>
      <c r="E26">
        <v>2</v>
      </c>
      <c r="F26">
        <v>5</v>
      </c>
      <c r="G26">
        <v>25</v>
      </c>
      <c r="H26">
        <v>0</v>
      </c>
      <c r="I26">
        <v>25</v>
      </c>
      <c r="J26">
        <v>0</v>
      </c>
      <c r="K26">
        <v>1</v>
      </c>
      <c r="L26">
        <v>30</v>
      </c>
      <c r="M26">
        <v>0</v>
      </c>
      <c r="N26">
        <v>0</v>
      </c>
      <c r="O26">
        <v>6</v>
      </c>
      <c r="P26">
        <v>0</v>
      </c>
      <c r="Q26">
        <v>8</v>
      </c>
      <c r="R26">
        <v>5</v>
      </c>
      <c r="S26" s="2">
        <v>0</v>
      </c>
      <c r="T26" t="s">
        <v>78</v>
      </c>
    </row>
    <row r="27" spans="1:21" x14ac:dyDescent="0.2">
      <c r="A27" s="2" t="s">
        <v>54</v>
      </c>
      <c r="B27" s="2" t="s">
        <v>275</v>
      </c>
      <c r="C27" s="2" t="s">
        <v>55</v>
      </c>
      <c r="D27" s="2" t="s">
        <v>297</v>
      </c>
      <c r="E27" s="2">
        <v>3</v>
      </c>
      <c r="F27" s="2">
        <v>1</v>
      </c>
      <c r="G27">
        <v>20</v>
      </c>
      <c r="H27" s="2">
        <v>0</v>
      </c>
      <c r="I27" s="2">
        <v>40</v>
      </c>
      <c r="J27" s="2">
        <v>0</v>
      </c>
      <c r="K27" s="2">
        <v>0</v>
      </c>
      <c r="L27" s="2">
        <v>37</v>
      </c>
      <c r="M27" s="2">
        <v>0</v>
      </c>
      <c r="N27" s="2">
        <v>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t="s">
        <v>115</v>
      </c>
    </row>
    <row r="28" spans="1:21" x14ac:dyDescent="0.2">
      <c r="A28" s="2" t="s">
        <v>54</v>
      </c>
      <c r="B28" s="2" t="s">
        <v>275</v>
      </c>
      <c r="C28" s="2" t="s">
        <v>55</v>
      </c>
      <c r="D28" s="2" t="s">
        <v>297</v>
      </c>
      <c r="E28" s="2">
        <v>3</v>
      </c>
      <c r="F28" s="2">
        <v>2</v>
      </c>
      <c r="G28">
        <v>15</v>
      </c>
      <c r="H28" s="2">
        <v>2</v>
      </c>
      <c r="I28" s="2">
        <v>25</v>
      </c>
      <c r="J28" s="2">
        <v>0</v>
      </c>
      <c r="K28" s="2">
        <v>0</v>
      </c>
      <c r="L28" s="2">
        <v>44</v>
      </c>
      <c r="M28" s="2">
        <v>0</v>
      </c>
      <c r="N28" s="2">
        <v>3</v>
      </c>
      <c r="O28" s="2">
        <v>0</v>
      </c>
      <c r="P28" s="2">
        <v>0</v>
      </c>
      <c r="Q28" s="2">
        <v>5</v>
      </c>
      <c r="R28" s="2">
        <v>6</v>
      </c>
      <c r="S28" s="2">
        <v>0</v>
      </c>
      <c r="T28" t="s">
        <v>75</v>
      </c>
    </row>
    <row r="29" spans="1:21" x14ac:dyDescent="0.2">
      <c r="A29" s="2" t="s">
        <v>54</v>
      </c>
      <c r="B29" s="2" t="s">
        <v>275</v>
      </c>
      <c r="C29" s="2" t="s">
        <v>55</v>
      </c>
      <c r="D29" s="2" t="s">
        <v>297</v>
      </c>
      <c r="E29" s="2">
        <v>3</v>
      </c>
      <c r="F29" s="2">
        <v>3</v>
      </c>
      <c r="G29">
        <v>90</v>
      </c>
      <c r="H29" s="2">
        <v>0</v>
      </c>
      <c r="I29" s="2">
        <v>5</v>
      </c>
      <c r="J29" s="2">
        <v>0</v>
      </c>
      <c r="K29" s="2">
        <v>0</v>
      </c>
      <c r="L29" s="2">
        <v>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t="s">
        <v>115</v>
      </c>
    </row>
    <row r="30" spans="1:21" x14ac:dyDescent="0.2">
      <c r="A30" s="2" t="s">
        <v>54</v>
      </c>
      <c r="B30" s="2" t="s">
        <v>275</v>
      </c>
      <c r="C30" s="2" t="s">
        <v>55</v>
      </c>
      <c r="D30" s="2" t="s">
        <v>297</v>
      </c>
      <c r="E30" s="2">
        <v>3</v>
      </c>
      <c r="F30" s="2">
        <v>4</v>
      </c>
      <c r="G30">
        <v>1</v>
      </c>
      <c r="H30" s="2">
        <v>0</v>
      </c>
      <c r="I30" s="2">
        <v>0</v>
      </c>
      <c r="J30" s="2">
        <v>0</v>
      </c>
      <c r="K30" s="2">
        <v>0</v>
      </c>
      <c r="L30" s="2">
        <v>19</v>
      </c>
      <c r="M30" s="2">
        <v>0</v>
      </c>
      <c r="N30" s="2">
        <v>30</v>
      </c>
      <c r="O30" s="2">
        <v>20</v>
      </c>
      <c r="P30" s="2">
        <v>5</v>
      </c>
      <c r="Q30" s="2">
        <v>5</v>
      </c>
      <c r="R30" s="2">
        <v>30</v>
      </c>
      <c r="S30" s="2">
        <v>0</v>
      </c>
      <c r="T30" t="s">
        <v>74</v>
      </c>
      <c r="U30" s="12"/>
    </row>
    <row r="31" spans="1:21" x14ac:dyDescent="0.2">
      <c r="A31" s="2" t="s">
        <v>54</v>
      </c>
      <c r="B31" s="2" t="s">
        <v>275</v>
      </c>
      <c r="C31" s="2" t="s">
        <v>55</v>
      </c>
      <c r="D31" s="2" t="s">
        <v>297</v>
      </c>
      <c r="E31" s="2">
        <v>3</v>
      </c>
      <c r="F31" s="2">
        <v>5</v>
      </c>
      <c r="G31">
        <v>4</v>
      </c>
      <c r="H31" s="2">
        <v>0</v>
      </c>
      <c r="I31" s="2">
        <v>45</v>
      </c>
      <c r="J31" s="2">
        <v>0</v>
      </c>
      <c r="K31" s="2">
        <v>0</v>
      </c>
      <c r="L31" s="2">
        <v>2</v>
      </c>
      <c r="M31" s="2">
        <v>0</v>
      </c>
      <c r="N31" s="2">
        <v>15</v>
      </c>
      <c r="O31" s="2">
        <v>0</v>
      </c>
      <c r="P31" s="2">
        <v>5</v>
      </c>
      <c r="Q31" s="2">
        <v>0</v>
      </c>
      <c r="R31" s="2">
        <v>29</v>
      </c>
      <c r="S31" s="2">
        <v>0</v>
      </c>
      <c r="T31" t="s">
        <v>121</v>
      </c>
    </row>
    <row r="32" spans="1:21" x14ac:dyDescent="0.2">
      <c r="A32" s="2" t="s">
        <v>83</v>
      </c>
      <c r="B32" s="2" t="s">
        <v>275</v>
      </c>
      <c r="C32" s="2" t="s">
        <v>84</v>
      </c>
      <c r="D32" s="2" t="s">
        <v>298</v>
      </c>
      <c r="E32" s="2">
        <v>3</v>
      </c>
      <c r="F32" s="2">
        <v>1</v>
      </c>
      <c r="G32">
        <v>78</v>
      </c>
      <c r="H32" s="2">
        <v>10</v>
      </c>
      <c r="I32" s="2">
        <v>0</v>
      </c>
      <c r="J32" s="2">
        <v>10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2</v>
      </c>
      <c r="R32" s="2">
        <v>0</v>
      </c>
      <c r="S32" s="2">
        <v>0</v>
      </c>
      <c r="T32" t="s">
        <v>79</v>
      </c>
    </row>
    <row r="33" spans="1:21" x14ac:dyDescent="0.2">
      <c r="A33" s="2" t="s">
        <v>83</v>
      </c>
      <c r="B33" s="2" t="s">
        <v>275</v>
      </c>
      <c r="C33" s="2" t="s">
        <v>84</v>
      </c>
      <c r="D33" s="2" t="s">
        <v>298</v>
      </c>
      <c r="E33" s="2">
        <v>3</v>
      </c>
      <c r="F33" s="2">
        <v>2</v>
      </c>
      <c r="G33">
        <v>5</v>
      </c>
      <c r="H33" s="2">
        <v>0</v>
      </c>
      <c r="I33" s="2">
        <v>6</v>
      </c>
      <c r="J33" s="2">
        <v>0</v>
      </c>
      <c r="K33" s="2">
        <v>2</v>
      </c>
      <c r="L33" s="2">
        <v>2</v>
      </c>
      <c r="M33" s="2">
        <v>0</v>
      </c>
      <c r="N33" s="2">
        <v>0</v>
      </c>
      <c r="O33" s="2">
        <v>0</v>
      </c>
      <c r="P33" s="2">
        <v>0</v>
      </c>
      <c r="Q33" s="2">
        <v>80</v>
      </c>
      <c r="R33" s="2">
        <v>5</v>
      </c>
      <c r="S33" s="2">
        <v>0</v>
      </c>
      <c r="T33" t="s">
        <v>87</v>
      </c>
    </row>
    <row r="34" spans="1:21" x14ac:dyDescent="0.2">
      <c r="A34" s="2" t="s">
        <v>83</v>
      </c>
      <c r="B34" s="2" t="s">
        <v>275</v>
      </c>
      <c r="C34" s="2" t="s">
        <v>84</v>
      </c>
      <c r="D34" s="2" t="s">
        <v>298</v>
      </c>
      <c r="E34" s="2">
        <v>3</v>
      </c>
      <c r="F34" s="2">
        <v>3</v>
      </c>
      <c r="G34">
        <v>10</v>
      </c>
      <c r="H34" s="2">
        <v>0</v>
      </c>
      <c r="I34" s="2">
        <v>15</v>
      </c>
      <c r="J34" s="2">
        <v>0</v>
      </c>
      <c r="K34" s="2">
        <v>0</v>
      </c>
      <c r="L34" s="2">
        <v>0</v>
      </c>
      <c r="M34" s="2">
        <v>0</v>
      </c>
      <c r="N34" s="2">
        <v>5</v>
      </c>
      <c r="O34" s="2">
        <v>0</v>
      </c>
      <c r="P34" s="2">
        <v>0</v>
      </c>
      <c r="Q34" s="2">
        <v>55</v>
      </c>
      <c r="R34" s="2">
        <v>15</v>
      </c>
      <c r="S34" s="2">
        <v>0</v>
      </c>
      <c r="T34" t="s">
        <v>86</v>
      </c>
    </row>
    <row r="35" spans="1:21" x14ac:dyDescent="0.2">
      <c r="A35" s="2" t="s">
        <v>83</v>
      </c>
      <c r="B35" s="2" t="s">
        <v>275</v>
      </c>
      <c r="C35" s="2" t="s">
        <v>84</v>
      </c>
      <c r="D35" s="2" t="s">
        <v>298</v>
      </c>
      <c r="E35" s="2">
        <v>3</v>
      </c>
      <c r="F35" s="2">
        <v>4</v>
      </c>
      <c r="G35">
        <v>0</v>
      </c>
      <c r="H35" s="2">
        <v>0</v>
      </c>
      <c r="I35" s="2">
        <v>0</v>
      </c>
      <c r="J35" s="2">
        <v>0</v>
      </c>
      <c r="K35" s="2">
        <v>0</v>
      </c>
      <c r="L35" s="2">
        <v>6</v>
      </c>
      <c r="M35" s="2">
        <v>0</v>
      </c>
      <c r="N35" s="2">
        <v>82</v>
      </c>
      <c r="O35" s="2">
        <v>12</v>
      </c>
      <c r="P35" s="2">
        <v>0</v>
      </c>
      <c r="Q35" s="2">
        <v>0</v>
      </c>
      <c r="R35" s="2">
        <v>0</v>
      </c>
      <c r="S35" s="2">
        <v>0</v>
      </c>
      <c r="T35" t="s">
        <v>85</v>
      </c>
    </row>
    <row r="36" spans="1:21" x14ac:dyDescent="0.2">
      <c r="A36" s="2" t="s">
        <v>83</v>
      </c>
      <c r="B36" s="2" t="s">
        <v>275</v>
      </c>
      <c r="C36" s="2" t="s">
        <v>84</v>
      </c>
      <c r="D36" s="2" t="s">
        <v>298</v>
      </c>
      <c r="E36" s="2">
        <v>3</v>
      </c>
      <c r="F36" s="2">
        <v>5</v>
      </c>
      <c r="G36">
        <v>20</v>
      </c>
      <c r="H36" s="2">
        <v>0</v>
      </c>
      <c r="I36" s="2">
        <v>0</v>
      </c>
      <c r="J36" s="2">
        <v>0</v>
      </c>
      <c r="K36" s="2">
        <v>2</v>
      </c>
      <c r="L36" s="2">
        <v>30</v>
      </c>
      <c r="M36" s="2">
        <v>0</v>
      </c>
      <c r="N36" s="2">
        <v>5</v>
      </c>
      <c r="O36" s="2">
        <v>30</v>
      </c>
      <c r="P36" s="2">
        <v>0</v>
      </c>
      <c r="Q36" s="2">
        <v>3</v>
      </c>
      <c r="R36" s="2">
        <v>10</v>
      </c>
      <c r="S36" s="2">
        <v>0</v>
      </c>
      <c r="T36" t="s">
        <v>90</v>
      </c>
      <c r="U36" t="s">
        <v>88</v>
      </c>
    </row>
    <row r="37" spans="1:21" x14ac:dyDescent="0.2">
      <c r="A37" s="2" t="s">
        <v>96</v>
      </c>
      <c r="B37" s="2" t="s">
        <v>275</v>
      </c>
      <c r="C37" s="2" t="s">
        <v>97</v>
      </c>
      <c r="D37" s="2" t="s">
        <v>299</v>
      </c>
      <c r="E37" s="2">
        <v>1</v>
      </c>
      <c r="F37" s="2">
        <v>1</v>
      </c>
      <c r="G37">
        <v>15</v>
      </c>
      <c r="H37" s="2">
        <v>3</v>
      </c>
      <c r="I37" s="2">
        <v>0</v>
      </c>
      <c r="J37" s="2">
        <v>0</v>
      </c>
      <c r="K37" s="2">
        <v>0</v>
      </c>
      <c r="L37" s="2">
        <v>4</v>
      </c>
      <c r="M37" s="2">
        <v>0</v>
      </c>
      <c r="N37" s="2">
        <v>53</v>
      </c>
      <c r="O37" s="2">
        <v>0</v>
      </c>
      <c r="P37" s="2">
        <v>0</v>
      </c>
      <c r="Q37" s="2">
        <v>25</v>
      </c>
      <c r="R37" s="2">
        <v>0</v>
      </c>
      <c r="S37" s="2">
        <v>0</v>
      </c>
      <c r="T37" t="s">
        <v>292</v>
      </c>
    </row>
    <row r="38" spans="1:21" x14ac:dyDescent="0.2">
      <c r="A38" s="2" t="s">
        <v>96</v>
      </c>
      <c r="B38" s="2" t="s">
        <v>275</v>
      </c>
      <c r="C38" s="2" t="s">
        <v>97</v>
      </c>
      <c r="D38" s="2" t="s">
        <v>299</v>
      </c>
      <c r="E38" s="2">
        <v>1</v>
      </c>
      <c r="F38" s="2">
        <v>2</v>
      </c>
      <c r="G38">
        <v>30</v>
      </c>
      <c r="H38" s="2">
        <v>0</v>
      </c>
      <c r="I38" s="2">
        <v>5</v>
      </c>
      <c r="J38" s="2">
        <v>10</v>
      </c>
      <c r="K38" s="2">
        <v>0</v>
      </c>
      <c r="L38" s="2">
        <v>0</v>
      </c>
      <c r="M38" s="2">
        <v>0</v>
      </c>
      <c r="N38" s="2">
        <v>30</v>
      </c>
      <c r="O38" s="2">
        <v>5</v>
      </c>
      <c r="P38" s="2">
        <v>0</v>
      </c>
      <c r="Q38" s="2">
        <v>20</v>
      </c>
      <c r="R38" s="2">
        <v>0</v>
      </c>
      <c r="S38" s="2">
        <v>0</v>
      </c>
      <c r="T38" t="s">
        <v>293</v>
      </c>
    </row>
    <row r="39" spans="1:21" x14ac:dyDescent="0.2">
      <c r="A39" s="2" t="s">
        <v>96</v>
      </c>
      <c r="B39" s="2" t="s">
        <v>275</v>
      </c>
      <c r="C39" s="2" t="s">
        <v>97</v>
      </c>
      <c r="D39" s="2" t="s">
        <v>299</v>
      </c>
      <c r="E39" s="2">
        <v>1</v>
      </c>
      <c r="F39" s="2">
        <v>3</v>
      </c>
      <c r="G39">
        <v>38</v>
      </c>
      <c r="H39" s="2">
        <v>0</v>
      </c>
      <c r="I39" s="2">
        <v>2</v>
      </c>
      <c r="J39" s="2">
        <v>0</v>
      </c>
      <c r="K39" s="2">
        <v>0</v>
      </c>
      <c r="L39" s="2">
        <v>0</v>
      </c>
      <c r="M39" s="2">
        <v>0</v>
      </c>
      <c r="N39" s="2">
        <v>25</v>
      </c>
      <c r="O39" s="2">
        <v>0</v>
      </c>
      <c r="P39" s="2">
        <v>0</v>
      </c>
      <c r="Q39" s="2">
        <v>35</v>
      </c>
      <c r="R39" s="2">
        <v>0</v>
      </c>
      <c r="S39" s="2">
        <v>0</v>
      </c>
      <c r="T39" t="s">
        <v>294</v>
      </c>
    </row>
    <row r="40" spans="1:21" x14ac:dyDescent="0.2">
      <c r="A40" s="2" t="s">
        <v>54</v>
      </c>
      <c r="B40" s="2" t="s">
        <v>275</v>
      </c>
      <c r="C40" s="2" t="s">
        <v>98</v>
      </c>
      <c r="D40" s="2" t="s">
        <v>300</v>
      </c>
      <c r="E40">
        <v>1</v>
      </c>
      <c r="F40">
        <v>1</v>
      </c>
      <c r="G40">
        <v>10</v>
      </c>
      <c r="H40" s="2">
        <v>0</v>
      </c>
      <c r="I40" s="2">
        <v>85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5</v>
      </c>
      <c r="S40" s="2">
        <v>0</v>
      </c>
      <c r="T40" t="s">
        <v>99</v>
      </c>
      <c r="U40" s="13" t="s">
        <v>303</v>
      </c>
    </row>
    <row r="41" spans="1:21" x14ac:dyDescent="0.2">
      <c r="A41" s="2" t="s">
        <v>54</v>
      </c>
      <c r="B41" s="2" t="s">
        <v>275</v>
      </c>
      <c r="C41" s="2" t="s">
        <v>98</v>
      </c>
      <c r="D41" s="2" t="s">
        <v>300</v>
      </c>
      <c r="E41">
        <v>1</v>
      </c>
      <c r="F41">
        <v>2</v>
      </c>
      <c r="G41">
        <v>30</v>
      </c>
      <c r="H41" s="2">
        <v>60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t="s">
        <v>79</v>
      </c>
      <c r="U41" s="12"/>
    </row>
    <row r="42" spans="1:21" x14ac:dyDescent="0.2">
      <c r="A42" s="2" t="s">
        <v>54</v>
      </c>
      <c r="B42" s="2" t="s">
        <v>275</v>
      </c>
      <c r="C42" s="2" t="s">
        <v>98</v>
      </c>
      <c r="D42" s="2" t="s">
        <v>300</v>
      </c>
      <c r="E42">
        <v>1</v>
      </c>
      <c r="F42">
        <v>3</v>
      </c>
      <c r="G42">
        <v>20</v>
      </c>
      <c r="H42" s="2">
        <v>0</v>
      </c>
      <c r="I42" s="2">
        <v>75</v>
      </c>
      <c r="J42" s="2">
        <v>0</v>
      </c>
      <c r="K42" s="2">
        <v>0</v>
      </c>
      <c r="L42" s="2">
        <v>0</v>
      </c>
      <c r="M42" s="2">
        <v>0</v>
      </c>
      <c r="N42" s="2">
        <v>5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t="s">
        <v>100</v>
      </c>
      <c r="U42" s="12"/>
    </row>
    <row r="43" spans="1:21" x14ac:dyDescent="0.2">
      <c r="A43" s="2" t="s">
        <v>54</v>
      </c>
      <c r="B43" s="2" t="s">
        <v>275</v>
      </c>
      <c r="C43" s="2" t="s">
        <v>98</v>
      </c>
      <c r="D43" s="2" t="s">
        <v>300</v>
      </c>
      <c r="E43">
        <v>1</v>
      </c>
      <c r="F43">
        <v>4</v>
      </c>
      <c r="G43">
        <v>0</v>
      </c>
      <c r="H43" s="2">
        <v>0</v>
      </c>
      <c r="I43" s="2">
        <v>0</v>
      </c>
      <c r="J43" s="2">
        <v>0</v>
      </c>
      <c r="K43" s="2">
        <v>5</v>
      </c>
      <c r="L43" s="2">
        <v>70</v>
      </c>
      <c r="M43" s="2">
        <v>0</v>
      </c>
      <c r="N43" s="2">
        <v>5</v>
      </c>
      <c r="O43" s="2">
        <v>5</v>
      </c>
      <c r="P43" s="2">
        <v>0</v>
      </c>
      <c r="Q43" s="2">
        <v>5</v>
      </c>
      <c r="R43" s="2">
        <v>10</v>
      </c>
      <c r="S43" s="2">
        <v>0</v>
      </c>
      <c r="T43" t="s">
        <v>101</v>
      </c>
      <c r="U43" s="12"/>
    </row>
    <row r="44" spans="1:21" x14ac:dyDescent="0.2">
      <c r="A44" s="2" t="s">
        <v>54</v>
      </c>
      <c r="B44" s="2" t="s">
        <v>275</v>
      </c>
      <c r="C44" s="2" t="s">
        <v>98</v>
      </c>
      <c r="D44" s="2" t="s">
        <v>300</v>
      </c>
      <c r="E44">
        <v>1</v>
      </c>
      <c r="F44">
        <v>5</v>
      </c>
      <c r="G44">
        <v>10</v>
      </c>
      <c r="H44" s="2">
        <v>0</v>
      </c>
      <c r="I44" s="2">
        <v>0</v>
      </c>
      <c r="J44" s="2">
        <v>0</v>
      </c>
      <c r="K44" s="2">
        <v>2</v>
      </c>
      <c r="L44" s="2">
        <v>70</v>
      </c>
      <c r="M44" s="2">
        <v>2</v>
      </c>
      <c r="N44" s="2">
        <v>10</v>
      </c>
      <c r="O44" s="2">
        <v>2</v>
      </c>
      <c r="P44" s="2">
        <v>0</v>
      </c>
      <c r="Q44" s="2">
        <v>0</v>
      </c>
      <c r="R44" s="2">
        <v>4</v>
      </c>
      <c r="S44" s="2">
        <v>0</v>
      </c>
      <c r="T44" t="s">
        <v>102</v>
      </c>
      <c r="U44" s="12"/>
    </row>
    <row r="45" spans="1:21" x14ac:dyDescent="0.2">
      <c r="A45" s="2" t="s">
        <v>83</v>
      </c>
      <c r="B45" s="2" t="s">
        <v>275</v>
      </c>
      <c r="C45" s="2" t="s">
        <v>92</v>
      </c>
      <c r="D45" s="2" t="s">
        <v>301</v>
      </c>
      <c r="E45">
        <v>2</v>
      </c>
      <c r="F45">
        <v>1</v>
      </c>
      <c r="G45">
        <v>20</v>
      </c>
      <c r="H45" s="2">
        <v>0</v>
      </c>
      <c r="I45" s="2">
        <v>10</v>
      </c>
      <c r="J45" s="2">
        <v>20</v>
      </c>
      <c r="K45" s="2">
        <v>0</v>
      </c>
      <c r="L45" s="2">
        <v>20</v>
      </c>
      <c r="M45" s="2">
        <v>15</v>
      </c>
      <c r="N45" s="2">
        <v>0</v>
      </c>
      <c r="O45" s="2">
        <v>0</v>
      </c>
      <c r="P45" s="2">
        <v>0</v>
      </c>
      <c r="Q45" s="2">
        <v>15</v>
      </c>
      <c r="R45" s="2">
        <v>10</v>
      </c>
      <c r="S45" s="2">
        <v>0</v>
      </c>
      <c r="T45" t="s">
        <v>104</v>
      </c>
    </row>
    <row r="46" spans="1:21" x14ac:dyDescent="0.2">
      <c r="A46" s="2" t="s">
        <v>83</v>
      </c>
      <c r="B46" s="2" t="s">
        <v>275</v>
      </c>
      <c r="C46" s="2" t="s">
        <v>92</v>
      </c>
      <c r="D46" s="2" t="s">
        <v>301</v>
      </c>
      <c r="E46">
        <v>2</v>
      </c>
      <c r="F46">
        <v>2</v>
      </c>
      <c r="G46">
        <v>70</v>
      </c>
      <c r="H46" s="2">
        <v>15</v>
      </c>
      <c r="I46" s="2">
        <v>0</v>
      </c>
      <c r="J46" s="2">
        <v>15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t="s">
        <v>109</v>
      </c>
    </row>
    <row r="47" spans="1:21" x14ac:dyDescent="0.2">
      <c r="A47" s="2" t="s">
        <v>83</v>
      </c>
      <c r="B47" s="2" t="s">
        <v>275</v>
      </c>
      <c r="C47" s="2" t="s">
        <v>92</v>
      </c>
      <c r="D47" s="2" t="s">
        <v>301</v>
      </c>
      <c r="E47">
        <v>2</v>
      </c>
      <c r="F47">
        <v>3</v>
      </c>
      <c r="G47" s="2">
        <v>65</v>
      </c>
      <c r="H47" s="2">
        <v>0</v>
      </c>
      <c r="I47" s="2">
        <v>10</v>
      </c>
      <c r="J47" s="2">
        <v>0</v>
      </c>
      <c r="K47" s="2">
        <v>0</v>
      </c>
      <c r="L47" s="2">
        <v>5</v>
      </c>
      <c r="M47" s="2">
        <v>0</v>
      </c>
      <c r="N47" s="2">
        <v>2</v>
      </c>
      <c r="O47" s="2">
        <v>0</v>
      </c>
      <c r="P47" s="2">
        <v>0</v>
      </c>
      <c r="Q47" s="2">
        <v>5</v>
      </c>
      <c r="R47" s="2">
        <v>13</v>
      </c>
      <c r="S47" s="2">
        <v>0</v>
      </c>
      <c r="T47" t="s">
        <v>105</v>
      </c>
    </row>
    <row r="48" spans="1:21" x14ac:dyDescent="0.2">
      <c r="A48" s="2" t="s">
        <v>83</v>
      </c>
      <c r="B48" s="2" t="s">
        <v>275</v>
      </c>
      <c r="C48" s="2" t="s">
        <v>92</v>
      </c>
      <c r="D48" s="2" t="s">
        <v>301</v>
      </c>
      <c r="E48">
        <v>2</v>
      </c>
      <c r="F48">
        <v>4</v>
      </c>
      <c r="G48">
        <v>0</v>
      </c>
      <c r="H48" s="2">
        <v>0</v>
      </c>
      <c r="I48" s="2">
        <v>0</v>
      </c>
      <c r="J48" s="2">
        <v>0</v>
      </c>
      <c r="K48" s="2">
        <v>0</v>
      </c>
      <c r="L48" s="2">
        <v>60</v>
      </c>
      <c r="M48" s="2">
        <v>0</v>
      </c>
      <c r="N48" s="2">
        <v>15</v>
      </c>
      <c r="O48" s="2">
        <v>5</v>
      </c>
      <c r="P48" s="2">
        <v>0</v>
      </c>
      <c r="Q48" s="2">
        <v>0</v>
      </c>
      <c r="R48" s="2">
        <v>20</v>
      </c>
      <c r="S48" s="2">
        <v>0</v>
      </c>
      <c r="T48" t="s">
        <v>106</v>
      </c>
    </row>
    <row r="49" spans="1:21" x14ac:dyDescent="0.2">
      <c r="A49" s="2" t="s">
        <v>83</v>
      </c>
      <c r="B49" s="2" t="s">
        <v>275</v>
      </c>
      <c r="C49" s="2" t="s">
        <v>92</v>
      </c>
      <c r="D49" s="2" t="s">
        <v>301</v>
      </c>
      <c r="E49">
        <v>2</v>
      </c>
      <c r="F49">
        <v>5</v>
      </c>
      <c r="G49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40</v>
      </c>
      <c r="O49" s="2">
        <v>40</v>
      </c>
      <c r="P49" s="2">
        <v>0</v>
      </c>
      <c r="Q49" s="2">
        <v>5</v>
      </c>
      <c r="R49" s="2">
        <v>5</v>
      </c>
      <c r="S49" s="2">
        <v>0</v>
      </c>
      <c r="T49" t="s">
        <v>108</v>
      </c>
      <c r="U49" t="s">
        <v>107</v>
      </c>
    </row>
    <row r="50" spans="1:21" x14ac:dyDescent="0.2">
      <c r="A50" s="2" t="s">
        <v>54</v>
      </c>
      <c r="B50" s="2" t="s">
        <v>275</v>
      </c>
      <c r="C50" s="2" t="s">
        <v>112</v>
      </c>
      <c r="D50" s="2" t="s">
        <v>112</v>
      </c>
      <c r="E50" s="2">
        <v>2</v>
      </c>
      <c r="F50" s="2">
        <v>1</v>
      </c>
      <c r="G50">
        <v>65</v>
      </c>
      <c r="H50" s="2">
        <v>0</v>
      </c>
      <c r="I50" s="2">
        <v>10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20</v>
      </c>
      <c r="R50" s="2">
        <v>5</v>
      </c>
      <c r="S50" s="2">
        <v>0</v>
      </c>
      <c r="T50" t="s">
        <v>113</v>
      </c>
    </row>
    <row r="51" spans="1:21" x14ac:dyDescent="0.2">
      <c r="A51" s="2" t="s">
        <v>54</v>
      </c>
      <c r="B51" s="2" t="s">
        <v>275</v>
      </c>
      <c r="C51" s="2" t="s">
        <v>112</v>
      </c>
      <c r="D51" s="2" t="s">
        <v>112</v>
      </c>
      <c r="E51" s="2">
        <v>2</v>
      </c>
      <c r="F51" s="2">
        <v>2</v>
      </c>
      <c r="G51">
        <v>70</v>
      </c>
      <c r="H51" s="2">
        <v>0</v>
      </c>
      <c r="I51" s="2">
        <v>25</v>
      </c>
      <c r="J51" s="2">
        <v>0</v>
      </c>
      <c r="K51" s="2">
        <v>0</v>
      </c>
      <c r="L51" s="2">
        <v>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t="s">
        <v>114</v>
      </c>
    </row>
    <row r="52" spans="1:21" x14ac:dyDescent="0.2">
      <c r="A52" s="2" t="s">
        <v>54</v>
      </c>
      <c r="B52" s="2" t="s">
        <v>275</v>
      </c>
      <c r="C52" s="2" t="s">
        <v>112</v>
      </c>
      <c r="D52" s="2" t="s">
        <v>112</v>
      </c>
      <c r="E52" s="2">
        <v>2</v>
      </c>
      <c r="F52" s="2">
        <v>3</v>
      </c>
      <c r="G52">
        <v>30</v>
      </c>
      <c r="H52" s="2">
        <v>0</v>
      </c>
      <c r="I52" s="2">
        <v>0</v>
      </c>
      <c r="J52" s="2">
        <v>0</v>
      </c>
      <c r="K52" s="2">
        <v>0</v>
      </c>
      <c r="L52" s="2">
        <v>25</v>
      </c>
      <c r="M52" s="2">
        <v>0</v>
      </c>
      <c r="N52" s="2">
        <v>0</v>
      </c>
      <c r="O52" s="2">
        <v>5</v>
      </c>
      <c r="P52" s="2">
        <v>0</v>
      </c>
      <c r="Q52" s="2">
        <v>25</v>
      </c>
      <c r="R52" s="2">
        <v>15</v>
      </c>
      <c r="S52" s="2">
        <v>0</v>
      </c>
      <c r="T52" t="s">
        <v>115</v>
      </c>
    </row>
    <row r="53" spans="1:21" x14ac:dyDescent="0.2">
      <c r="A53" s="2" t="s">
        <v>54</v>
      </c>
      <c r="B53" s="2" t="s">
        <v>275</v>
      </c>
      <c r="C53" s="2" t="s">
        <v>112</v>
      </c>
      <c r="D53" s="2" t="s">
        <v>112</v>
      </c>
      <c r="E53" s="2">
        <v>2</v>
      </c>
      <c r="F53" s="2">
        <v>4</v>
      </c>
      <c r="G53">
        <v>50</v>
      </c>
      <c r="H53" s="2">
        <v>0</v>
      </c>
      <c r="I53" s="2">
        <v>15</v>
      </c>
      <c r="J53" s="2">
        <v>0</v>
      </c>
      <c r="K53" s="2">
        <v>0</v>
      </c>
      <c r="L53" s="2">
        <v>15</v>
      </c>
      <c r="M53" s="2">
        <v>0</v>
      </c>
      <c r="N53" s="2">
        <v>5</v>
      </c>
      <c r="O53" s="2">
        <v>5</v>
      </c>
      <c r="P53" s="2">
        <v>0</v>
      </c>
      <c r="Q53" s="2">
        <v>0</v>
      </c>
      <c r="R53" s="2">
        <v>10</v>
      </c>
      <c r="S53" s="2">
        <v>0</v>
      </c>
      <c r="T53" t="s">
        <v>90</v>
      </c>
    </row>
    <row r="54" spans="1:21" x14ac:dyDescent="0.2">
      <c r="A54" s="2" t="s">
        <v>54</v>
      </c>
      <c r="B54" s="2" t="s">
        <v>275</v>
      </c>
      <c r="C54" s="2" t="s">
        <v>112</v>
      </c>
      <c r="D54" s="2" t="s">
        <v>112</v>
      </c>
      <c r="E54" s="2">
        <v>2</v>
      </c>
      <c r="F54" s="2">
        <v>5</v>
      </c>
      <c r="G54">
        <v>25</v>
      </c>
      <c r="H54" s="2">
        <v>0</v>
      </c>
      <c r="I54" s="2">
        <v>5</v>
      </c>
      <c r="J54" s="2">
        <v>0</v>
      </c>
      <c r="K54" s="2">
        <v>2</v>
      </c>
      <c r="L54" s="2">
        <v>45</v>
      </c>
      <c r="M54" s="2">
        <v>0</v>
      </c>
      <c r="N54" s="2">
        <v>0</v>
      </c>
      <c r="O54" s="2">
        <v>3</v>
      </c>
      <c r="P54" s="2">
        <v>0</v>
      </c>
      <c r="Q54" s="2">
        <v>5</v>
      </c>
      <c r="R54" s="2">
        <v>15</v>
      </c>
      <c r="S54" s="2">
        <v>0</v>
      </c>
      <c r="T54" t="s">
        <v>67</v>
      </c>
    </row>
    <row r="55" spans="1:21" x14ac:dyDescent="0.2">
      <c r="A55" s="2" t="s">
        <v>83</v>
      </c>
      <c r="B55" s="2" t="s">
        <v>275</v>
      </c>
      <c r="C55" s="2" t="s">
        <v>110</v>
      </c>
      <c r="D55" s="2" t="s">
        <v>302</v>
      </c>
      <c r="E55" s="2">
        <v>3</v>
      </c>
      <c r="F55" s="2">
        <v>1</v>
      </c>
      <c r="G55">
        <v>5</v>
      </c>
      <c r="H55" s="2">
        <v>50</v>
      </c>
      <c r="I55" s="2">
        <v>0</v>
      </c>
      <c r="J55" s="2">
        <v>20</v>
      </c>
      <c r="K55" s="2">
        <v>0</v>
      </c>
      <c r="L55" s="2">
        <v>3</v>
      </c>
      <c r="M55" s="2">
        <v>0</v>
      </c>
      <c r="N55" s="2">
        <v>2</v>
      </c>
      <c r="O55" s="2">
        <v>0</v>
      </c>
      <c r="P55" s="2">
        <v>0</v>
      </c>
      <c r="Q55" s="2">
        <v>0</v>
      </c>
      <c r="R55" s="2">
        <v>20</v>
      </c>
      <c r="S55" s="2">
        <v>0</v>
      </c>
      <c r="T55" t="s">
        <v>116</v>
      </c>
    </row>
    <row r="56" spans="1:21" x14ac:dyDescent="0.2">
      <c r="A56" s="2" t="s">
        <v>83</v>
      </c>
      <c r="B56" s="2" t="s">
        <v>275</v>
      </c>
      <c r="C56" s="2" t="s">
        <v>110</v>
      </c>
      <c r="D56" s="2" t="s">
        <v>302</v>
      </c>
      <c r="E56" s="2">
        <v>3</v>
      </c>
      <c r="F56" s="2">
        <v>2</v>
      </c>
      <c r="G56">
        <v>25</v>
      </c>
      <c r="H56" s="2">
        <v>0</v>
      </c>
      <c r="I56" s="2">
        <v>5</v>
      </c>
      <c r="J56" s="2">
        <v>28</v>
      </c>
      <c r="K56" s="2">
        <v>1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30</v>
      </c>
      <c r="S56" s="2">
        <v>0</v>
      </c>
      <c r="T56" t="s">
        <v>118</v>
      </c>
    </row>
    <row r="57" spans="1:21" x14ac:dyDescent="0.2">
      <c r="A57" s="2" t="s">
        <v>83</v>
      </c>
      <c r="B57" s="2" t="s">
        <v>275</v>
      </c>
      <c r="C57" s="2" t="s">
        <v>110</v>
      </c>
      <c r="D57" s="2" t="s">
        <v>302</v>
      </c>
      <c r="E57" s="2">
        <v>3</v>
      </c>
      <c r="F57" s="2">
        <v>3</v>
      </c>
      <c r="G57">
        <v>20</v>
      </c>
      <c r="H57" s="2">
        <v>0</v>
      </c>
      <c r="I57" s="2">
        <v>30</v>
      </c>
      <c r="J57" s="2">
        <v>0</v>
      </c>
      <c r="K57" s="2">
        <v>0</v>
      </c>
      <c r="L57" s="2">
        <v>20</v>
      </c>
      <c r="M57" s="2">
        <v>0</v>
      </c>
      <c r="N57" s="2">
        <v>0</v>
      </c>
      <c r="O57" s="2">
        <v>20</v>
      </c>
      <c r="P57" s="2">
        <v>0</v>
      </c>
      <c r="Q57" s="2">
        <v>10</v>
      </c>
      <c r="R57" s="2">
        <v>0</v>
      </c>
      <c r="S57" s="2">
        <v>0</v>
      </c>
      <c r="T57" t="s">
        <v>75</v>
      </c>
    </row>
    <row r="58" spans="1:21" x14ac:dyDescent="0.2">
      <c r="A58" s="2" t="s">
        <v>83</v>
      </c>
      <c r="B58" s="2" t="s">
        <v>275</v>
      </c>
      <c r="C58" s="2" t="s">
        <v>110</v>
      </c>
      <c r="D58" s="2" t="s">
        <v>302</v>
      </c>
      <c r="E58" s="2">
        <v>3</v>
      </c>
      <c r="F58" s="2">
        <v>4</v>
      </c>
      <c r="G58">
        <v>0</v>
      </c>
      <c r="H58" s="2">
        <v>0</v>
      </c>
      <c r="I58" s="2">
        <v>0</v>
      </c>
      <c r="J58" s="2">
        <v>0</v>
      </c>
      <c r="K58" s="2">
        <v>0</v>
      </c>
      <c r="L58" s="2">
        <v>5</v>
      </c>
      <c r="M58" s="2">
        <v>0</v>
      </c>
      <c r="N58" s="2">
        <v>35</v>
      </c>
      <c r="O58" s="2">
        <v>30</v>
      </c>
      <c r="P58" s="2">
        <v>0</v>
      </c>
      <c r="Q58" s="2">
        <v>8</v>
      </c>
      <c r="R58" s="2">
        <v>20</v>
      </c>
      <c r="S58" s="2">
        <v>2</v>
      </c>
      <c r="T58" t="s">
        <v>117</v>
      </c>
    </row>
    <row r="59" spans="1:21" x14ac:dyDescent="0.2">
      <c r="A59" s="2" t="s">
        <v>83</v>
      </c>
      <c r="B59" s="2" t="s">
        <v>275</v>
      </c>
      <c r="C59" s="2" t="s">
        <v>110</v>
      </c>
      <c r="D59" s="2" t="s">
        <v>302</v>
      </c>
      <c r="E59" s="2">
        <v>3</v>
      </c>
      <c r="F59" s="2">
        <v>5</v>
      </c>
      <c r="G59">
        <v>0</v>
      </c>
      <c r="H59" s="2">
        <v>0</v>
      </c>
      <c r="I59" s="2">
        <v>0</v>
      </c>
      <c r="J59" s="2">
        <v>0</v>
      </c>
      <c r="K59" s="2">
        <v>0</v>
      </c>
      <c r="L59" s="2">
        <v>30</v>
      </c>
      <c r="M59" s="2">
        <v>0</v>
      </c>
      <c r="N59" s="2">
        <v>20</v>
      </c>
      <c r="O59" s="2">
        <v>30</v>
      </c>
      <c r="P59" s="2">
        <v>0</v>
      </c>
      <c r="Q59" s="2">
        <v>7</v>
      </c>
      <c r="R59" s="2">
        <v>13</v>
      </c>
      <c r="S59" s="2">
        <v>0</v>
      </c>
      <c r="T59" t="s">
        <v>119</v>
      </c>
    </row>
    <row r="60" spans="1:21" x14ac:dyDescent="0.2">
      <c r="A60" s="2" t="s">
        <v>96</v>
      </c>
      <c r="B60" t="s">
        <v>276</v>
      </c>
      <c r="C60" s="2" t="s">
        <v>122</v>
      </c>
      <c r="D60" s="2" t="s">
        <v>122</v>
      </c>
      <c r="E60" s="2">
        <v>1</v>
      </c>
      <c r="F60" s="2">
        <v>1</v>
      </c>
      <c r="G60">
        <v>15</v>
      </c>
      <c r="H60" s="2">
        <v>0</v>
      </c>
      <c r="I60" s="2">
        <v>10</v>
      </c>
      <c r="J60" s="2">
        <v>0</v>
      </c>
      <c r="K60" s="2">
        <v>0</v>
      </c>
      <c r="L60" s="2">
        <v>15</v>
      </c>
      <c r="M60" s="2">
        <v>0</v>
      </c>
      <c r="N60" s="2">
        <v>50</v>
      </c>
      <c r="O60" s="2">
        <v>5</v>
      </c>
      <c r="P60" s="2">
        <v>0</v>
      </c>
      <c r="Q60" s="2">
        <v>0</v>
      </c>
      <c r="R60" s="2">
        <v>5</v>
      </c>
      <c r="S60" s="2">
        <v>0</v>
      </c>
      <c r="T60" t="s">
        <v>278</v>
      </c>
    </row>
    <row r="61" spans="1:21" x14ac:dyDescent="0.2">
      <c r="A61" s="2" t="s">
        <v>96</v>
      </c>
      <c r="B61" t="s">
        <v>276</v>
      </c>
      <c r="C61" s="2" t="s">
        <v>122</v>
      </c>
      <c r="D61" s="2" t="s">
        <v>122</v>
      </c>
      <c r="E61" s="2">
        <v>1</v>
      </c>
      <c r="F61" s="2">
        <v>2</v>
      </c>
      <c r="G61">
        <v>20</v>
      </c>
      <c r="H61" s="2">
        <v>0</v>
      </c>
      <c r="I61" s="2">
        <v>2</v>
      </c>
      <c r="J61" s="2">
        <v>0</v>
      </c>
      <c r="K61" s="2">
        <v>5</v>
      </c>
      <c r="L61" s="2">
        <v>5</v>
      </c>
      <c r="M61" s="2">
        <v>0</v>
      </c>
      <c r="N61" s="2">
        <v>40</v>
      </c>
      <c r="O61" s="2">
        <v>5</v>
      </c>
      <c r="P61" s="2">
        <v>0</v>
      </c>
      <c r="Q61" s="2">
        <v>5</v>
      </c>
      <c r="R61" s="2">
        <v>18</v>
      </c>
      <c r="S61" s="2">
        <v>0</v>
      </c>
      <c r="T61" t="s">
        <v>279</v>
      </c>
    </row>
    <row r="62" spans="1:21" x14ac:dyDescent="0.2">
      <c r="A62" s="2" t="s">
        <v>96</v>
      </c>
      <c r="B62" t="s">
        <v>276</v>
      </c>
      <c r="C62" s="2" t="s">
        <v>122</v>
      </c>
      <c r="D62" s="2" t="s">
        <v>122</v>
      </c>
      <c r="E62" s="2">
        <v>1</v>
      </c>
      <c r="F62" s="2">
        <v>3</v>
      </c>
      <c r="G62">
        <v>3</v>
      </c>
      <c r="H62" s="2">
        <v>0</v>
      </c>
      <c r="I62" s="2">
        <v>0</v>
      </c>
      <c r="J62" s="2">
        <v>0</v>
      </c>
      <c r="K62" s="2">
        <v>0</v>
      </c>
      <c r="L62" s="2">
        <v>15</v>
      </c>
      <c r="M62" s="2">
        <v>0</v>
      </c>
      <c r="N62" s="2">
        <v>60</v>
      </c>
      <c r="O62" s="2">
        <v>5</v>
      </c>
      <c r="P62" s="2">
        <v>0</v>
      </c>
      <c r="Q62" s="2">
        <v>15</v>
      </c>
      <c r="R62" s="2">
        <v>2</v>
      </c>
      <c r="S62" s="2">
        <v>0</v>
      </c>
      <c r="T62" t="s">
        <v>280</v>
      </c>
    </row>
    <row r="63" spans="1:21" x14ac:dyDescent="0.2">
      <c r="A63" s="2" t="s">
        <v>96</v>
      </c>
      <c r="B63" t="s">
        <v>276</v>
      </c>
      <c r="C63" s="2" t="s">
        <v>122</v>
      </c>
      <c r="D63" s="2" t="s">
        <v>122</v>
      </c>
      <c r="E63" s="2">
        <v>1</v>
      </c>
      <c r="F63" s="2">
        <v>4</v>
      </c>
      <c r="G63">
        <v>10</v>
      </c>
      <c r="H63" s="2">
        <v>0</v>
      </c>
      <c r="I63" s="2">
        <v>0</v>
      </c>
      <c r="J63" s="2">
        <v>0</v>
      </c>
      <c r="K63" s="2">
        <v>0</v>
      </c>
      <c r="L63" s="2">
        <v>20</v>
      </c>
      <c r="M63" s="2">
        <v>0</v>
      </c>
      <c r="N63" s="2">
        <v>50</v>
      </c>
      <c r="O63" s="2">
        <v>5</v>
      </c>
      <c r="P63" s="2">
        <v>0</v>
      </c>
      <c r="Q63" s="2">
        <v>10</v>
      </c>
      <c r="R63" s="2">
        <v>5</v>
      </c>
      <c r="S63" s="2">
        <v>0</v>
      </c>
      <c r="T63" t="s">
        <v>281</v>
      </c>
    </row>
    <row r="64" spans="1:21" x14ac:dyDescent="0.2">
      <c r="A64" s="2" t="s">
        <v>96</v>
      </c>
      <c r="B64" t="s">
        <v>276</v>
      </c>
      <c r="C64" s="2" t="s">
        <v>122</v>
      </c>
      <c r="D64" s="2" t="s">
        <v>122</v>
      </c>
      <c r="E64" s="2">
        <v>1</v>
      </c>
      <c r="F64" s="2">
        <v>5</v>
      </c>
      <c r="G64">
        <v>20</v>
      </c>
      <c r="H64" s="2">
        <v>0</v>
      </c>
      <c r="I64" s="2">
        <v>0</v>
      </c>
      <c r="J64" s="2">
        <v>0</v>
      </c>
      <c r="K64" s="2">
        <v>5</v>
      </c>
      <c r="L64" s="2">
        <v>20</v>
      </c>
      <c r="M64" s="2">
        <v>0</v>
      </c>
      <c r="N64" s="2">
        <v>25</v>
      </c>
      <c r="O64" s="2">
        <v>0</v>
      </c>
      <c r="P64" s="2">
        <v>0</v>
      </c>
      <c r="Q64" s="2">
        <v>10</v>
      </c>
      <c r="R64" s="2">
        <v>20</v>
      </c>
      <c r="S64" s="2">
        <v>0</v>
      </c>
      <c r="T64" t="s">
        <v>282</v>
      </c>
    </row>
    <row r="65" spans="1:20" x14ac:dyDescent="0.2">
      <c r="A65" s="2" t="s">
        <v>96</v>
      </c>
      <c r="B65" t="s">
        <v>276</v>
      </c>
      <c r="C65" s="2" t="s">
        <v>123</v>
      </c>
      <c r="D65" s="2" t="s">
        <v>123</v>
      </c>
      <c r="E65" s="2">
        <v>1</v>
      </c>
      <c r="F65" s="2">
        <v>1</v>
      </c>
      <c r="G65">
        <v>3</v>
      </c>
      <c r="H65" s="2">
        <v>0</v>
      </c>
      <c r="I65" s="2">
        <v>0</v>
      </c>
      <c r="J65" s="2">
        <v>0</v>
      </c>
      <c r="K65" s="2">
        <v>2</v>
      </c>
      <c r="L65" s="2">
        <v>50</v>
      </c>
      <c r="M65" s="2">
        <v>0</v>
      </c>
      <c r="N65" s="2">
        <v>15</v>
      </c>
      <c r="O65" s="2">
        <v>10</v>
      </c>
      <c r="P65" s="2">
        <v>0</v>
      </c>
      <c r="Q65" s="2">
        <v>20</v>
      </c>
      <c r="R65" s="2">
        <v>0</v>
      </c>
      <c r="S65" s="2">
        <v>0</v>
      </c>
      <c r="T65" t="s">
        <v>286</v>
      </c>
    </row>
    <row r="66" spans="1:20" x14ac:dyDescent="0.2">
      <c r="A66" s="2" t="s">
        <v>96</v>
      </c>
      <c r="B66" t="s">
        <v>276</v>
      </c>
      <c r="C66" s="2" t="s">
        <v>123</v>
      </c>
      <c r="D66" s="2" t="s">
        <v>123</v>
      </c>
      <c r="E66" s="2">
        <v>1</v>
      </c>
      <c r="F66" s="2">
        <v>2</v>
      </c>
      <c r="G66">
        <v>25</v>
      </c>
      <c r="H66" s="2">
        <v>0</v>
      </c>
      <c r="I66" s="2">
        <v>0</v>
      </c>
      <c r="J66" s="2">
        <v>0</v>
      </c>
      <c r="K66" s="2">
        <v>0</v>
      </c>
      <c r="L66" s="2">
        <v>30</v>
      </c>
      <c r="M66" s="2">
        <v>0</v>
      </c>
      <c r="N66" s="2">
        <v>10</v>
      </c>
      <c r="O66" s="2">
        <v>15</v>
      </c>
      <c r="P66" s="2">
        <v>0</v>
      </c>
      <c r="Q66" s="2">
        <v>20</v>
      </c>
      <c r="R66" s="2">
        <v>0</v>
      </c>
      <c r="S66" s="2">
        <v>0</v>
      </c>
      <c r="T66" t="s">
        <v>283</v>
      </c>
    </row>
    <row r="67" spans="1:20" x14ac:dyDescent="0.2">
      <c r="A67" s="2" t="s">
        <v>96</v>
      </c>
      <c r="B67" t="s">
        <v>276</v>
      </c>
      <c r="C67" s="2" t="s">
        <v>123</v>
      </c>
      <c r="D67" s="2" t="s">
        <v>123</v>
      </c>
      <c r="E67" s="2">
        <v>1</v>
      </c>
      <c r="F67" s="2">
        <v>3</v>
      </c>
      <c r="G67">
        <v>25</v>
      </c>
      <c r="H67" s="2">
        <v>0</v>
      </c>
      <c r="I67" s="2">
        <v>10</v>
      </c>
      <c r="J67" s="2">
        <v>0</v>
      </c>
      <c r="K67" s="2">
        <v>3</v>
      </c>
      <c r="L67" s="2">
        <v>25</v>
      </c>
      <c r="M67" s="2">
        <v>0</v>
      </c>
      <c r="N67" s="2">
        <v>10</v>
      </c>
      <c r="O67" s="2">
        <v>7</v>
      </c>
      <c r="P67" s="2">
        <v>0</v>
      </c>
      <c r="Q67" s="2">
        <v>20</v>
      </c>
      <c r="R67" s="2">
        <v>0</v>
      </c>
      <c r="S67" s="2">
        <v>0</v>
      </c>
      <c r="T67" t="s">
        <v>284</v>
      </c>
    </row>
    <row r="68" spans="1:20" x14ac:dyDescent="0.2">
      <c r="A68" s="2" t="s">
        <v>96</v>
      </c>
      <c r="B68" t="s">
        <v>276</v>
      </c>
      <c r="C68" s="2" t="s">
        <v>123</v>
      </c>
      <c r="D68" s="2" t="s">
        <v>123</v>
      </c>
      <c r="E68" s="2">
        <v>1</v>
      </c>
      <c r="F68" s="2">
        <v>4</v>
      </c>
      <c r="G68">
        <v>10</v>
      </c>
      <c r="H68" s="2">
        <v>0</v>
      </c>
      <c r="I68" s="2">
        <v>0</v>
      </c>
      <c r="J68" s="2">
        <v>0</v>
      </c>
      <c r="K68" s="2">
        <v>5</v>
      </c>
      <c r="L68" s="2">
        <v>40</v>
      </c>
      <c r="M68" s="2">
        <v>8</v>
      </c>
      <c r="N68" s="2">
        <v>10</v>
      </c>
      <c r="O68" s="2">
        <v>0</v>
      </c>
      <c r="P68" s="2">
        <v>7</v>
      </c>
      <c r="Q68" s="2">
        <v>0</v>
      </c>
      <c r="R68" s="2">
        <v>20</v>
      </c>
      <c r="S68" s="2">
        <v>0</v>
      </c>
      <c r="T68" t="s">
        <v>282</v>
      </c>
    </row>
    <row r="69" spans="1:20" x14ac:dyDescent="0.2">
      <c r="A69" s="2" t="s">
        <v>96</v>
      </c>
      <c r="B69" t="s">
        <v>276</v>
      </c>
      <c r="C69" s="2" t="s">
        <v>123</v>
      </c>
      <c r="D69" s="2" t="s">
        <v>123</v>
      </c>
      <c r="E69" s="2">
        <v>1</v>
      </c>
      <c r="F69" s="2">
        <v>5</v>
      </c>
      <c r="G69">
        <v>35</v>
      </c>
      <c r="H69" s="2">
        <v>0</v>
      </c>
      <c r="I69" s="2">
        <v>0</v>
      </c>
      <c r="J69" s="2">
        <v>0</v>
      </c>
      <c r="K69" s="2">
        <v>2</v>
      </c>
      <c r="L69" s="2">
        <v>0</v>
      </c>
      <c r="M69" s="2">
        <v>0</v>
      </c>
      <c r="N69" s="2">
        <v>50</v>
      </c>
      <c r="O69" s="2">
        <v>0</v>
      </c>
      <c r="P69" s="2">
        <v>0</v>
      </c>
      <c r="Q69" s="2">
        <v>5</v>
      </c>
      <c r="R69" s="2">
        <v>8</v>
      </c>
      <c r="S69" s="2">
        <v>0</v>
      </c>
      <c r="T69" t="s">
        <v>285</v>
      </c>
    </row>
    <row r="70" spans="1:20" x14ac:dyDescent="0.2">
      <c r="A70" s="2" t="s">
        <v>96</v>
      </c>
      <c r="B70" t="s">
        <v>276</v>
      </c>
      <c r="C70" s="2" t="s">
        <v>124</v>
      </c>
      <c r="D70" s="2" t="s">
        <v>124</v>
      </c>
      <c r="E70" s="2">
        <v>1</v>
      </c>
      <c r="F70" s="2">
        <v>1</v>
      </c>
      <c r="G70">
        <v>30</v>
      </c>
      <c r="H70" s="2">
        <v>0</v>
      </c>
      <c r="I70" s="2">
        <v>0</v>
      </c>
      <c r="J70" s="2">
        <v>0</v>
      </c>
      <c r="K70" s="2">
        <v>0</v>
      </c>
      <c r="L70" s="2">
        <v>50</v>
      </c>
      <c r="M70" s="2">
        <v>0</v>
      </c>
      <c r="N70" s="2">
        <v>20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t="s">
        <v>287</v>
      </c>
    </row>
    <row r="71" spans="1:20" x14ac:dyDescent="0.2">
      <c r="A71" s="2" t="s">
        <v>96</v>
      </c>
      <c r="B71" t="s">
        <v>276</v>
      </c>
      <c r="C71" s="2" t="s">
        <v>124</v>
      </c>
      <c r="D71" s="2" t="s">
        <v>124</v>
      </c>
      <c r="E71" s="2">
        <v>1</v>
      </c>
      <c r="F71" s="2">
        <v>2</v>
      </c>
      <c r="G71">
        <v>45</v>
      </c>
      <c r="H71" s="2">
        <v>0</v>
      </c>
      <c r="I71" s="2">
        <v>0</v>
      </c>
      <c r="J71" s="2">
        <v>0</v>
      </c>
      <c r="K71" s="2">
        <v>0</v>
      </c>
      <c r="L71" s="2">
        <v>40</v>
      </c>
      <c r="M71" s="2">
        <v>5</v>
      </c>
      <c r="N71" s="2">
        <v>10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t="s">
        <v>288</v>
      </c>
    </row>
    <row r="72" spans="1:20" x14ac:dyDescent="0.2">
      <c r="A72" s="2" t="s">
        <v>96</v>
      </c>
      <c r="B72" t="s">
        <v>276</v>
      </c>
      <c r="C72" s="2" t="s">
        <v>124</v>
      </c>
      <c r="D72" s="2" t="s">
        <v>124</v>
      </c>
      <c r="E72" s="2">
        <v>1</v>
      </c>
      <c r="F72" s="2">
        <v>3</v>
      </c>
      <c r="G72">
        <v>40</v>
      </c>
      <c r="H72" s="2">
        <v>0</v>
      </c>
      <c r="I72" s="2">
        <v>0</v>
      </c>
      <c r="J72" s="2">
        <v>0</v>
      </c>
      <c r="K72" s="2">
        <v>0</v>
      </c>
      <c r="L72" s="2">
        <v>8</v>
      </c>
      <c r="M72" s="2">
        <v>0</v>
      </c>
      <c r="N72" s="2">
        <v>25</v>
      </c>
      <c r="O72" s="2">
        <v>20</v>
      </c>
      <c r="P72" s="2">
        <v>5</v>
      </c>
      <c r="Q72" s="2">
        <v>0</v>
      </c>
      <c r="R72" s="2">
        <v>2</v>
      </c>
      <c r="S72" s="2">
        <v>0</v>
      </c>
      <c r="T72" t="s">
        <v>289</v>
      </c>
    </row>
    <row r="73" spans="1:20" x14ac:dyDescent="0.2">
      <c r="A73" s="2" t="s">
        <v>96</v>
      </c>
      <c r="B73" t="s">
        <v>276</v>
      </c>
      <c r="C73" s="2" t="s">
        <v>124</v>
      </c>
      <c r="D73" s="2" t="s">
        <v>124</v>
      </c>
      <c r="E73" s="2">
        <v>1</v>
      </c>
      <c r="F73" s="2">
        <v>4</v>
      </c>
      <c r="G73">
        <v>35</v>
      </c>
      <c r="H73" s="2">
        <v>0</v>
      </c>
      <c r="I73" s="2">
        <v>0</v>
      </c>
      <c r="J73" s="2">
        <v>0</v>
      </c>
      <c r="K73" s="2">
        <v>0</v>
      </c>
      <c r="L73" s="2">
        <v>2</v>
      </c>
      <c r="M73" s="2">
        <v>0</v>
      </c>
      <c r="N73" s="2">
        <v>40</v>
      </c>
      <c r="O73" s="2">
        <v>0</v>
      </c>
      <c r="P73" s="2">
        <v>8</v>
      </c>
      <c r="Q73" s="2">
        <v>7</v>
      </c>
      <c r="R73" s="2">
        <v>8</v>
      </c>
      <c r="S73" s="2">
        <v>0</v>
      </c>
      <c r="T73" t="s">
        <v>290</v>
      </c>
    </row>
    <row r="74" spans="1:20" x14ac:dyDescent="0.2">
      <c r="A74" s="2" t="s">
        <v>96</v>
      </c>
      <c r="B74" t="s">
        <v>276</v>
      </c>
      <c r="C74" s="2" t="s">
        <v>124</v>
      </c>
      <c r="D74" s="2" t="s">
        <v>124</v>
      </c>
      <c r="E74" s="2">
        <v>1</v>
      </c>
      <c r="F74" s="2">
        <v>5</v>
      </c>
      <c r="G74">
        <v>30</v>
      </c>
      <c r="H74" s="2">
        <v>3</v>
      </c>
      <c r="I74" s="2">
        <v>0</v>
      </c>
      <c r="J74" s="2">
        <v>0</v>
      </c>
      <c r="K74" s="2">
        <v>0</v>
      </c>
      <c r="L74" s="2">
        <v>25</v>
      </c>
      <c r="M74" s="2">
        <v>0</v>
      </c>
      <c r="N74" s="2">
        <v>20</v>
      </c>
      <c r="O74" s="2">
        <v>0</v>
      </c>
      <c r="P74" s="2">
        <v>20</v>
      </c>
      <c r="Q74" s="2">
        <v>0</v>
      </c>
      <c r="R74" s="2">
        <v>2</v>
      </c>
      <c r="S74" s="2">
        <v>0</v>
      </c>
      <c r="T74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047A-909E-0E45-95DC-C887A18F30B2}">
  <dimension ref="A1:Q74"/>
  <sheetViews>
    <sheetView zoomScale="91" workbookViewId="0">
      <pane ySplit="1" topLeftCell="A2" activePane="bottomLeft" state="frozen"/>
      <selection pane="bottomLeft" activeCell="F17" sqref="F17"/>
    </sheetView>
  </sheetViews>
  <sheetFormatPr baseColWidth="10" defaultRowHeight="16" x14ac:dyDescent="0.2"/>
  <cols>
    <col min="7" max="7" width="9.83203125" bestFit="1" customWidth="1"/>
    <col min="8" max="8" width="11.33203125" bestFit="1" customWidth="1"/>
    <col min="9" max="9" width="10.6640625" bestFit="1" customWidth="1"/>
    <col min="10" max="10" width="28.33203125" bestFit="1" customWidth="1"/>
    <col min="11" max="11" width="28.6640625" bestFit="1" customWidth="1"/>
    <col min="12" max="12" width="31.5" bestFit="1" customWidth="1"/>
    <col min="13" max="13" width="30.33203125" bestFit="1" customWidth="1"/>
    <col min="14" max="14" width="24.83203125" customWidth="1"/>
    <col min="15" max="15" width="16.33203125" customWidth="1"/>
    <col min="16" max="16" width="17.5" bestFit="1" customWidth="1"/>
    <col min="17" max="17" width="17.6640625" bestFit="1" customWidth="1"/>
  </cols>
  <sheetData>
    <row r="1" spans="1:17" s="4" customFormat="1" x14ac:dyDescent="0.2">
      <c r="A1" s="5" t="s">
        <v>23</v>
      </c>
      <c r="B1" s="5" t="s">
        <v>274</v>
      </c>
      <c r="C1" s="5" t="s">
        <v>21</v>
      </c>
      <c r="D1" s="5" t="s">
        <v>295</v>
      </c>
      <c r="E1" s="5" t="s">
        <v>0</v>
      </c>
      <c r="F1" s="5" t="s">
        <v>1</v>
      </c>
      <c r="G1" s="7" t="s">
        <v>27</v>
      </c>
      <c r="H1" s="7" t="s">
        <v>306</v>
      </c>
      <c r="I1" s="7" t="s">
        <v>307</v>
      </c>
      <c r="J1" s="7" t="s">
        <v>28</v>
      </c>
      <c r="K1" s="7" t="s">
        <v>305</v>
      </c>
      <c r="L1" s="7" t="s">
        <v>308</v>
      </c>
      <c r="M1" s="7" t="s">
        <v>309</v>
      </c>
      <c r="N1" s="7"/>
      <c r="O1" s="5" t="s">
        <v>57</v>
      </c>
      <c r="P1" s="5" t="s">
        <v>58</v>
      </c>
      <c r="Q1" s="5" t="s">
        <v>89</v>
      </c>
    </row>
    <row r="2" spans="1:17" x14ac:dyDescent="0.2">
      <c r="A2" s="13" t="s">
        <v>52</v>
      </c>
      <c r="B2" s="2" t="s">
        <v>275</v>
      </c>
      <c r="C2" s="13" t="s">
        <v>53</v>
      </c>
      <c r="D2" t="s">
        <v>296</v>
      </c>
      <c r="E2" s="13">
        <v>1</v>
      </c>
      <c r="F2" s="13">
        <v>1</v>
      </c>
      <c r="G2" s="12"/>
      <c r="H2" s="12"/>
      <c r="I2" s="12"/>
      <c r="J2" s="12">
        <f>PI()*($P$2^2)*O2</f>
        <v>122.48441437815886</v>
      </c>
      <c r="K2" s="12"/>
      <c r="L2" s="12"/>
      <c r="M2" s="12"/>
      <c r="N2" s="12"/>
      <c r="O2">
        <v>4.8</v>
      </c>
      <c r="P2">
        <v>2.85</v>
      </c>
      <c r="Q2" t="s">
        <v>277</v>
      </c>
    </row>
    <row r="3" spans="1:17" x14ac:dyDescent="0.2">
      <c r="A3" s="13" t="s">
        <v>52</v>
      </c>
      <c r="B3" s="2" t="s">
        <v>275</v>
      </c>
      <c r="C3" s="13" t="s">
        <v>53</v>
      </c>
      <c r="D3" t="s">
        <v>296</v>
      </c>
      <c r="E3" s="13">
        <v>1</v>
      </c>
      <c r="F3" s="13">
        <v>2</v>
      </c>
      <c r="G3" s="12"/>
      <c r="H3" s="12"/>
      <c r="I3" s="12"/>
      <c r="J3" s="12">
        <f t="shared" ref="J3:J64" si="0">PI()*($P$2^2)*O3</f>
        <v>122.48441437815886</v>
      </c>
      <c r="K3" s="12"/>
      <c r="L3" s="12"/>
      <c r="M3" s="12"/>
      <c r="N3" s="12"/>
      <c r="O3">
        <v>4.8</v>
      </c>
      <c r="Q3" t="s">
        <v>277</v>
      </c>
    </row>
    <row r="4" spans="1:17" x14ac:dyDescent="0.2">
      <c r="A4" s="13" t="s">
        <v>52</v>
      </c>
      <c r="B4" s="2" t="s">
        <v>275</v>
      </c>
      <c r="C4" s="13" t="s">
        <v>53</v>
      </c>
      <c r="D4" t="s">
        <v>296</v>
      </c>
      <c r="E4" s="13">
        <v>1</v>
      </c>
      <c r="F4" s="13">
        <v>3</v>
      </c>
      <c r="G4" s="12"/>
      <c r="H4" s="12"/>
      <c r="I4" s="12"/>
      <c r="J4" s="12">
        <f>PI()*($P$2^2)*O4</f>
        <v>122.48441437815886</v>
      </c>
      <c r="K4" s="12"/>
      <c r="L4" s="12"/>
      <c r="M4" s="12"/>
      <c r="N4" s="12"/>
      <c r="O4">
        <v>4.8</v>
      </c>
      <c r="Q4" t="s">
        <v>277</v>
      </c>
    </row>
    <row r="5" spans="1:17" x14ac:dyDescent="0.2">
      <c r="A5" s="13" t="s">
        <v>52</v>
      </c>
      <c r="B5" s="2" t="s">
        <v>275</v>
      </c>
      <c r="C5" s="13" t="s">
        <v>53</v>
      </c>
      <c r="D5" t="s">
        <v>296</v>
      </c>
      <c r="E5" s="13">
        <v>1</v>
      </c>
      <c r="F5" s="13">
        <v>4</v>
      </c>
      <c r="G5" s="12"/>
      <c r="H5" s="12"/>
      <c r="I5" s="12"/>
      <c r="J5" s="12">
        <f t="shared" si="0"/>
        <v>122.48441437815886</v>
      </c>
      <c r="K5" s="12"/>
      <c r="L5" s="12"/>
      <c r="M5" s="12"/>
      <c r="N5" s="12"/>
      <c r="O5">
        <v>4.8</v>
      </c>
      <c r="Q5" t="s">
        <v>277</v>
      </c>
    </row>
    <row r="6" spans="1:17" x14ac:dyDescent="0.2">
      <c r="A6" s="13" t="s">
        <v>52</v>
      </c>
      <c r="B6" s="2" t="s">
        <v>275</v>
      </c>
      <c r="C6" s="13" t="s">
        <v>53</v>
      </c>
      <c r="D6" t="s">
        <v>296</v>
      </c>
      <c r="E6" s="13">
        <v>1</v>
      </c>
      <c r="F6" s="13">
        <v>5</v>
      </c>
      <c r="G6" s="12"/>
      <c r="H6" s="12"/>
      <c r="I6" s="12"/>
      <c r="J6" s="12">
        <f t="shared" si="0"/>
        <v>122.48441437815886</v>
      </c>
      <c r="K6" s="12"/>
      <c r="L6" s="12"/>
      <c r="M6" s="12"/>
      <c r="N6" s="12"/>
      <c r="O6">
        <v>4.8</v>
      </c>
      <c r="Q6" t="s">
        <v>277</v>
      </c>
    </row>
    <row r="7" spans="1:17" x14ac:dyDescent="0.2">
      <c r="A7" s="2" t="s">
        <v>54</v>
      </c>
      <c r="B7" s="2" t="s">
        <v>275</v>
      </c>
      <c r="C7" s="2" t="s">
        <v>55</v>
      </c>
      <c r="D7" t="s">
        <v>297</v>
      </c>
      <c r="E7">
        <v>1</v>
      </c>
      <c r="F7">
        <v>1</v>
      </c>
      <c r="J7" s="12">
        <f>PI()*($P$2^2)*O7</f>
        <v>89.311552150740837</v>
      </c>
      <c r="O7">
        <v>3.5</v>
      </c>
      <c r="Q7" t="s">
        <v>77</v>
      </c>
    </row>
    <row r="8" spans="1:17" x14ac:dyDescent="0.2">
      <c r="A8" s="2" t="s">
        <v>54</v>
      </c>
      <c r="B8" s="2" t="s">
        <v>275</v>
      </c>
      <c r="C8" s="2" t="s">
        <v>55</v>
      </c>
      <c r="D8" t="s">
        <v>297</v>
      </c>
      <c r="E8">
        <v>1</v>
      </c>
      <c r="F8">
        <v>2</v>
      </c>
      <c r="J8" s="12">
        <f t="shared" si="0"/>
        <v>114.82913847952393</v>
      </c>
      <c r="O8">
        <v>4.5</v>
      </c>
    </row>
    <row r="9" spans="1:17" x14ac:dyDescent="0.2">
      <c r="A9" s="2" t="s">
        <v>54</v>
      </c>
      <c r="B9" s="2" t="s">
        <v>275</v>
      </c>
      <c r="C9" s="2" t="s">
        <v>55</v>
      </c>
      <c r="D9" t="s">
        <v>297</v>
      </c>
      <c r="E9">
        <v>1</v>
      </c>
      <c r="F9">
        <v>3</v>
      </c>
      <c r="J9" s="12">
        <f t="shared" si="0"/>
        <v>117.38089711240224</v>
      </c>
      <c r="O9">
        <v>4.5999999999999996</v>
      </c>
    </row>
    <row r="10" spans="1:17" x14ac:dyDescent="0.2">
      <c r="A10" s="2" t="s">
        <v>54</v>
      </c>
      <c r="B10" s="2" t="s">
        <v>275</v>
      </c>
      <c r="C10" s="2" t="s">
        <v>55</v>
      </c>
      <c r="D10" t="s">
        <v>297</v>
      </c>
      <c r="E10">
        <v>1</v>
      </c>
      <c r="F10">
        <v>4</v>
      </c>
      <c r="J10" s="12">
        <f t="shared" si="0"/>
        <v>81.656276252105911</v>
      </c>
      <c r="O10">
        <v>3.2</v>
      </c>
    </row>
    <row r="11" spans="1:17" x14ac:dyDescent="0.2">
      <c r="A11" s="2" t="s">
        <v>54</v>
      </c>
      <c r="B11" s="2" t="s">
        <v>275</v>
      </c>
      <c r="C11" s="2" t="s">
        <v>55</v>
      </c>
      <c r="D11" t="s">
        <v>297</v>
      </c>
      <c r="E11">
        <v>1</v>
      </c>
      <c r="F11">
        <v>5</v>
      </c>
      <c r="J11" s="12">
        <f t="shared" si="0"/>
        <v>86.759793517862519</v>
      </c>
      <c r="O11">
        <v>3.4</v>
      </c>
    </row>
    <row r="12" spans="1:17" x14ac:dyDescent="0.2">
      <c r="A12" s="2" t="s">
        <v>54</v>
      </c>
      <c r="B12" s="2" t="s">
        <v>275</v>
      </c>
      <c r="C12" s="2" t="s">
        <v>55</v>
      </c>
      <c r="D12" t="s">
        <v>297</v>
      </c>
      <c r="E12">
        <v>2</v>
      </c>
      <c r="F12">
        <v>1</v>
      </c>
      <c r="J12" s="12">
        <f t="shared" si="0"/>
        <v>102.07034531513239</v>
      </c>
      <c r="O12">
        <v>4</v>
      </c>
    </row>
    <row r="13" spans="1:17" x14ac:dyDescent="0.2">
      <c r="A13" s="2" t="s">
        <v>54</v>
      </c>
      <c r="B13" s="2" t="s">
        <v>275</v>
      </c>
      <c r="C13" s="2" t="s">
        <v>55</v>
      </c>
      <c r="D13" t="s">
        <v>297</v>
      </c>
      <c r="E13">
        <v>2</v>
      </c>
      <c r="F13">
        <v>2</v>
      </c>
      <c r="J13" s="12">
        <f t="shared" si="0"/>
        <v>122.48441437815886</v>
      </c>
      <c r="O13">
        <v>4.8</v>
      </c>
    </row>
    <row r="14" spans="1:17" x14ac:dyDescent="0.2">
      <c r="A14" s="2" t="s">
        <v>54</v>
      </c>
      <c r="B14" s="2" t="s">
        <v>275</v>
      </c>
      <c r="C14" s="2" t="s">
        <v>55</v>
      </c>
      <c r="D14" t="s">
        <v>297</v>
      </c>
      <c r="E14">
        <v>2</v>
      </c>
      <c r="F14">
        <v>3</v>
      </c>
      <c r="J14" s="12">
        <f t="shared" si="0"/>
        <v>122.48441437815886</v>
      </c>
      <c r="O14">
        <v>4.8</v>
      </c>
    </row>
    <row r="15" spans="1:17" x14ac:dyDescent="0.2">
      <c r="A15" s="2" t="s">
        <v>54</v>
      </c>
      <c r="B15" s="2" t="s">
        <v>275</v>
      </c>
      <c r="C15" s="2" t="s">
        <v>55</v>
      </c>
      <c r="D15" t="s">
        <v>297</v>
      </c>
      <c r="E15">
        <v>2</v>
      </c>
      <c r="F15">
        <v>4</v>
      </c>
      <c r="J15" s="12">
        <f t="shared" si="0"/>
        <v>114.82913847952393</v>
      </c>
      <c r="O15">
        <v>4.5</v>
      </c>
    </row>
    <row r="16" spans="1:17" x14ac:dyDescent="0.2">
      <c r="A16" s="2" t="s">
        <v>54</v>
      </c>
      <c r="B16" s="2" t="s">
        <v>275</v>
      </c>
      <c r="C16" s="2" t="s">
        <v>55</v>
      </c>
      <c r="D16" t="s">
        <v>297</v>
      </c>
      <c r="E16">
        <v>2</v>
      </c>
      <c r="F16">
        <v>5</v>
      </c>
      <c r="J16" s="12">
        <f t="shared" si="0"/>
        <v>112.27737984664563</v>
      </c>
      <c r="O16">
        <v>4.4000000000000004</v>
      </c>
    </row>
    <row r="17" spans="1:15" x14ac:dyDescent="0.2">
      <c r="A17" s="2" t="s">
        <v>54</v>
      </c>
      <c r="B17" s="2" t="s">
        <v>275</v>
      </c>
      <c r="C17" s="2" t="s">
        <v>55</v>
      </c>
      <c r="D17" t="s">
        <v>297</v>
      </c>
      <c r="E17" s="2">
        <v>3</v>
      </c>
      <c r="F17" s="2">
        <v>1</v>
      </c>
      <c r="J17" s="12">
        <f t="shared" si="0"/>
        <v>102.07034531513239</v>
      </c>
      <c r="O17">
        <v>4</v>
      </c>
    </row>
    <row r="18" spans="1:15" x14ac:dyDescent="0.2">
      <c r="A18" s="2" t="s">
        <v>54</v>
      </c>
      <c r="B18" s="2" t="s">
        <v>275</v>
      </c>
      <c r="C18" s="2" t="s">
        <v>55</v>
      </c>
      <c r="D18" t="s">
        <v>297</v>
      </c>
      <c r="E18" s="2">
        <v>3</v>
      </c>
      <c r="F18" s="2">
        <v>2</v>
      </c>
      <c r="J18" s="12">
        <f t="shared" si="0"/>
        <v>102.07034531513239</v>
      </c>
      <c r="O18">
        <v>4</v>
      </c>
    </row>
    <row r="19" spans="1:15" x14ac:dyDescent="0.2">
      <c r="A19" s="2" t="s">
        <v>54</v>
      </c>
      <c r="B19" s="2" t="s">
        <v>275</v>
      </c>
      <c r="C19" s="2" t="s">
        <v>55</v>
      </c>
      <c r="D19" t="s">
        <v>297</v>
      </c>
      <c r="E19" s="2">
        <v>3</v>
      </c>
      <c r="F19" s="2">
        <v>3</v>
      </c>
      <c r="J19" s="12">
        <f t="shared" si="0"/>
        <v>114.82913847952393</v>
      </c>
      <c r="O19">
        <v>4.5</v>
      </c>
    </row>
    <row r="20" spans="1:15" x14ac:dyDescent="0.2">
      <c r="A20" s="2" t="s">
        <v>54</v>
      </c>
      <c r="B20" s="2" t="s">
        <v>275</v>
      </c>
      <c r="C20" s="2" t="s">
        <v>55</v>
      </c>
      <c r="D20" t="s">
        <v>297</v>
      </c>
      <c r="E20" s="2">
        <v>3</v>
      </c>
      <c r="F20" s="2">
        <v>4</v>
      </c>
      <c r="J20" s="12">
        <f t="shared" si="0"/>
        <v>122.48441437815886</v>
      </c>
      <c r="O20">
        <v>4.8</v>
      </c>
    </row>
    <row r="21" spans="1:15" x14ac:dyDescent="0.2">
      <c r="A21" s="2" t="s">
        <v>54</v>
      </c>
      <c r="B21" s="2" t="s">
        <v>275</v>
      </c>
      <c r="C21" s="2" t="s">
        <v>55</v>
      </c>
      <c r="D21" t="s">
        <v>297</v>
      </c>
      <c r="E21" s="2">
        <v>3</v>
      </c>
      <c r="F21" s="2">
        <v>5</v>
      </c>
      <c r="J21" s="12">
        <f t="shared" si="0"/>
        <v>122.48441437815886</v>
      </c>
      <c r="O21">
        <v>4.8</v>
      </c>
    </row>
    <row r="22" spans="1:15" x14ac:dyDescent="0.2">
      <c r="A22" s="2" t="s">
        <v>96</v>
      </c>
      <c r="B22" s="2" t="s">
        <v>276</v>
      </c>
      <c r="C22" s="2" t="s">
        <v>122</v>
      </c>
      <c r="D22" s="2" t="s">
        <v>122</v>
      </c>
      <c r="E22" s="2">
        <v>1</v>
      </c>
      <c r="F22" s="2">
        <v>1</v>
      </c>
      <c r="J22" s="12">
        <f t="shared" si="0"/>
        <v>122.48441437815886</v>
      </c>
      <c r="O22">
        <v>4.8</v>
      </c>
    </row>
    <row r="23" spans="1:15" x14ac:dyDescent="0.2">
      <c r="A23" s="2" t="s">
        <v>96</v>
      </c>
      <c r="B23" s="2" t="s">
        <v>276</v>
      </c>
      <c r="C23" s="2" t="s">
        <v>122</v>
      </c>
      <c r="D23" s="2" t="s">
        <v>122</v>
      </c>
      <c r="E23" s="2">
        <v>1</v>
      </c>
      <c r="F23" s="2">
        <v>2</v>
      </c>
      <c r="J23" s="12">
        <f t="shared" si="0"/>
        <v>109.72562121376731</v>
      </c>
      <c r="O23">
        <v>4.3</v>
      </c>
    </row>
    <row r="24" spans="1:15" x14ac:dyDescent="0.2">
      <c r="A24" s="2" t="s">
        <v>96</v>
      </c>
      <c r="B24" s="2" t="s">
        <v>276</v>
      </c>
      <c r="C24" s="2" t="s">
        <v>122</v>
      </c>
      <c r="D24" s="2" t="s">
        <v>122</v>
      </c>
      <c r="E24" s="2">
        <v>1</v>
      </c>
      <c r="F24" s="2">
        <v>3</v>
      </c>
      <c r="J24" s="12">
        <f t="shared" si="0"/>
        <v>122.48441437815886</v>
      </c>
      <c r="O24">
        <v>4.8</v>
      </c>
    </row>
    <row r="25" spans="1:15" x14ac:dyDescent="0.2">
      <c r="A25" s="2" t="s">
        <v>96</v>
      </c>
      <c r="B25" s="2" t="s">
        <v>276</v>
      </c>
      <c r="C25" s="2" t="s">
        <v>122</v>
      </c>
      <c r="D25" s="2" t="s">
        <v>122</v>
      </c>
      <c r="E25" s="2">
        <v>1</v>
      </c>
      <c r="F25" s="2">
        <v>4</v>
      </c>
      <c r="J25" s="12">
        <f t="shared" si="0"/>
        <v>68.897483087714363</v>
      </c>
      <c r="O25">
        <v>2.7</v>
      </c>
    </row>
    <row r="26" spans="1:15" x14ac:dyDescent="0.2">
      <c r="A26" s="2" t="s">
        <v>96</v>
      </c>
      <c r="B26" s="2" t="s">
        <v>276</v>
      </c>
      <c r="C26" s="2" t="s">
        <v>122</v>
      </c>
      <c r="D26" s="2" t="s">
        <v>122</v>
      </c>
      <c r="E26" s="2">
        <v>1</v>
      </c>
      <c r="F26" s="2">
        <v>5</v>
      </c>
      <c r="J26" s="12">
        <f t="shared" si="0"/>
        <v>109.72562121376731</v>
      </c>
      <c r="O26">
        <v>4.3</v>
      </c>
    </row>
    <row r="27" spans="1:15" x14ac:dyDescent="0.2">
      <c r="A27" s="2" t="s">
        <v>96</v>
      </c>
      <c r="B27" s="2" t="s">
        <v>276</v>
      </c>
      <c r="C27" s="2" t="s">
        <v>123</v>
      </c>
      <c r="D27" s="2" t="s">
        <v>123</v>
      </c>
      <c r="E27" s="2">
        <v>1</v>
      </c>
      <c r="F27" s="2">
        <v>1</v>
      </c>
      <c r="J27" s="12">
        <f t="shared" si="0"/>
        <v>122.48441437815886</v>
      </c>
      <c r="O27">
        <v>4.8</v>
      </c>
    </row>
    <row r="28" spans="1:15" x14ac:dyDescent="0.2">
      <c r="A28" s="2" t="s">
        <v>96</v>
      </c>
      <c r="B28" s="2" t="s">
        <v>276</v>
      </c>
      <c r="C28" s="2" t="s">
        <v>123</v>
      </c>
      <c r="D28" s="2" t="s">
        <v>123</v>
      </c>
      <c r="E28" s="2">
        <v>1</v>
      </c>
      <c r="F28" s="2">
        <v>2</v>
      </c>
      <c r="J28" s="12">
        <f t="shared" si="0"/>
        <v>104.62210394801069</v>
      </c>
      <c r="O28">
        <v>4.0999999999999996</v>
      </c>
    </row>
    <row r="29" spans="1:15" x14ac:dyDescent="0.2">
      <c r="A29" s="2" t="s">
        <v>96</v>
      </c>
      <c r="B29" s="2" t="s">
        <v>276</v>
      </c>
      <c r="C29" s="2" t="s">
        <v>123</v>
      </c>
      <c r="D29" s="2" t="s">
        <v>123</v>
      </c>
      <c r="E29" s="2">
        <v>1</v>
      </c>
      <c r="F29" s="2">
        <v>3</v>
      </c>
      <c r="J29" s="12">
        <f t="shared" si="0"/>
        <v>112.27737984664563</v>
      </c>
      <c r="O29">
        <v>4.4000000000000004</v>
      </c>
    </row>
    <row r="30" spans="1:15" x14ac:dyDescent="0.2">
      <c r="A30" s="2" t="s">
        <v>96</v>
      </c>
      <c r="B30" s="2" t="s">
        <v>276</v>
      </c>
      <c r="C30" s="2" t="s">
        <v>123</v>
      </c>
      <c r="D30" s="2" t="s">
        <v>123</v>
      </c>
      <c r="E30" s="2">
        <v>1</v>
      </c>
      <c r="F30" s="2">
        <v>4</v>
      </c>
      <c r="J30" s="12">
        <f t="shared" si="0"/>
        <v>122.48441437815886</v>
      </c>
      <c r="O30">
        <v>4.8</v>
      </c>
    </row>
    <row r="31" spans="1:15" x14ac:dyDescent="0.2">
      <c r="A31" s="2" t="s">
        <v>96</v>
      </c>
      <c r="B31" s="2" t="s">
        <v>276</v>
      </c>
      <c r="C31" s="2" t="s">
        <v>123</v>
      </c>
      <c r="D31" s="2" t="s">
        <v>123</v>
      </c>
      <c r="E31" s="2">
        <v>1</v>
      </c>
      <c r="F31" s="2">
        <v>5</v>
      </c>
      <c r="J31" s="12">
        <f t="shared" si="0"/>
        <v>122.48441437815886</v>
      </c>
      <c r="O31">
        <v>4.8</v>
      </c>
    </row>
    <row r="32" spans="1:15" x14ac:dyDescent="0.2">
      <c r="A32" s="2" t="s">
        <v>96</v>
      </c>
      <c r="B32" s="2" t="s">
        <v>276</v>
      </c>
      <c r="C32" s="2" t="s">
        <v>124</v>
      </c>
      <c r="D32" s="2" t="s">
        <v>338</v>
      </c>
      <c r="E32" s="2">
        <v>1</v>
      </c>
      <c r="F32" s="2">
        <v>1</v>
      </c>
      <c r="J32" s="12">
        <f t="shared" si="0"/>
        <v>122.48441437815886</v>
      </c>
      <c r="O32">
        <v>4.8</v>
      </c>
    </row>
    <row r="33" spans="1:17" x14ac:dyDescent="0.2">
      <c r="A33" s="2" t="s">
        <v>96</v>
      </c>
      <c r="B33" s="2" t="s">
        <v>276</v>
      </c>
      <c r="C33" s="2" t="s">
        <v>124</v>
      </c>
      <c r="D33" s="2" t="s">
        <v>338</v>
      </c>
      <c r="E33" s="2">
        <v>1</v>
      </c>
      <c r="F33" s="2">
        <v>2</v>
      </c>
      <c r="J33" s="12">
        <f t="shared" si="0"/>
        <v>107.17386258088901</v>
      </c>
      <c r="O33">
        <v>4.2</v>
      </c>
    </row>
    <row r="34" spans="1:17" x14ac:dyDescent="0.2">
      <c r="A34" s="2" t="s">
        <v>96</v>
      </c>
      <c r="B34" s="2" t="s">
        <v>276</v>
      </c>
      <c r="C34" s="2" t="s">
        <v>124</v>
      </c>
      <c r="D34" s="2" t="s">
        <v>338</v>
      </c>
      <c r="E34" s="2">
        <v>1</v>
      </c>
      <c r="F34" s="2">
        <v>3</v>
      </c>
      <c r="J34" s="12">
        <f t="shared" si="0"/>
        <v>122.48441437815886</v>
      </c>
      <c r="O34">
        <v>4.8</v>
      </c>
    </row>
    <row r="35" spans="1:17" x14ac:dyDescent="0.2">
      <c r="A35" s="2" t="s">
        <v>96</v>
      </c>
      <c r="B35" s="2" t="s">
        <v>276</v>
      </c>
      <c r="C35" s="2" t="s">
        <v>124</v>
      </c>
      <c r="D35" s="2" t="s">
        <v>338</v>
      </c>
      <c r="E35" s="2">
        <v>1</v>
      </c>
      <c r="F35" s="2">
        <v>4</v>
      </c>
      <c r="J35" s="12">
        <f t="shared" si="0"/>
        <v>122.48441437815886</v>
      </c>
      <c r="O35">
        <v>4.8</v>
      </c>
    </row>
    <row r="36" spans="1:17" x14ac:dyDescent="0.2">
      <c r="A36" s="2" t="s">
        <v>96</v>
      </c>
      <c r="B36" s="2" t="s">
        <v>276</v>
      </c>
      <c r="C36" s="2" t="s">
        <v>124</v>
      </c>
      <c r="D36" s="2" t="s">
        <v>338</v>
      </c>
      <c r="E36" s="2">
        <v>1</v>
      </c>
      <c r="F36" s="2">
        <v>5</v>
      </c>
      <c r="J36" s="12">
        <f t="shared" si="0"/>
        <v>122.48441437815886</v>
      </c>
      <c r="O36">
        <v>4.8</v>
      </c>
    </row>
    <row r="37" spans="1:17" x14ac:dyDescent="0.2">
      <c r="A37" s="13" t="s">
        <v>83</v>
      </c>
      <c r="B37" s="2" t="s">
        <v>275</v>
      </c>
      <c r="C37" s="13" t="s">
        <v>84</v>
      </c>
      <c r="D37" s="2" t="s">
        <v>298</v>
      </c>
      <c r="E37" s="13">
        <v>3</v>
      </c>
      <c r="F37" s="13">
        <v>1</v>
      </c>
      <c r="G37" s="12"/>
      <c r="H37" s="12"/>
      <c r="I37" s="12"/>
      <c r="J37" s="12">
        <f t="shared" si="0"/>
        <v>122.48441437815886</v>
      </c>
      <c r="K37" s="12"/>
      <c r="L37" s="12"/>
      <c r="M37" s="12"/>
      <c r="N37" s="12"/>
      <c r="O37">
        <v>4.8</v>
      </c>
      <c r="Q37" t="s">
        <v>277</v>
      </c>
    </row>
    <row r="38" spans="1:17" x14ac:dyDescent="0.2">
      <c r="A38" s="13" t="s">
        <v>83</v>
      </c>
      <c r="B38" s="2" t="s">
        <v>275</v>
      </c>
      <c r="C38" s="13" t="s">
        <v>84</v>
      </c>
      <c r="D38" s="2" t="s">
        <v>298</v>
      </c>
      <c r="E38" s="13">
        <v>3</v>
      </c>
      <c r="F38" s="13">
        <v>2</v>
      </c>
      <c r="G38" s="12"/>
      <c r="H38" s="12"/>
      <c r="I38" s="12"/>
      <c r="J38" s="12">
        <f t="shared" si="0"/>
        <v>122.48441437815886</v>
      </c>
      <c r="K38" s="12"/>
      <c r="L38" s="12"/>
      <c r="M38" s="12"/>
      <c r="N38" s="12"/>
      <c r="O38">
        <v>4.8</v>
      </c>
      <c r="Q38" t="s">
        <v>277</v>
      </c>
    </row>
    <row r="39" spans="1:17" x14ac:dyDescent="0.2">
      <c r="A39" s="13" t="s">
        <v>83</v>
      </c>
      <c r="B39" s="2" t="s">
        <v>275</v>
      </c>
      <c r="C39" s="13" t="s">
        <v>84</v>
      </c>
      <c r="D39" s="2" t="s">
        <v>298</v>
      </c>
      <c r="E39" s="13">
        <v>3</v>
      </c>
      <c r="F39" s="13">
        <v>3</v>
      </c>
      <c r="G39" s="12"/>
      <c r="H39" s="12"/>
      <c r="I39" s="12"/>
      <c r="J39" s="12">
        <f t="shared" si="0"/>
        <v>122.48441437815886</v>
      </c>
      <c r="K39" s="12"/>
      <c r="L39" s="12"/>
      <c r="M39" s="12"/>
      <c r="N39" s="12"/>
      <c r="O39">
        <v>4.8</v>
      </c>
      <c r="Q39" t="s">
        <v>277</v>
      </c>
    </row>
    <row r="40" spans="1:17" x14ac:dyDescent="0.2">
      <c r="A40" s="13" t="s">
        <v>83</v>
      </c>
      <c r="B40" s="2" t="s">
        <v>275</v>
      </c>
      <c r="C40" s="13" t="s">
        <v>84</v>
      </c>
      <c r="D40" s="2" t="s">
        <v>298</v>
      </c>
      <c r="E40" s="13">
        <v>3</v>
      </c>
      <c r="F40" s="13">
        <v>4</v>
      </c>
      <c r="G40" s="12"/>
      <c r="H40" s="12"/>
      <c r="I40" s="12"/>
      <c r="J40" s="12">
        <f t="shared" si="0"/>
        <v>122.48441437815886</v>
      </c>
      <c r="K40" s="12"/>
      <c r="L40" s="12"/>
      <c r="M40" s="12"/>
      <c r="N40" s="12"/>
      <c r="O40">
        <v>4.8</v>
      </c>
      <c r="Q40" t="s">
        <v>277</v>
      </c>
    </row>
    <row r="41" spans="1:17" x14ac:dyDescent="0.2">
      <c r="A41" s="13" t="s">
        <v>83</v>
      </c>
      <c r="B41" s="2" t="s">
        <v>275</v>
      </c>
      <c r="C41" s="13" t="s">
        <v>84</v>
      </c>
      <c r="D41" s="2" t="s">
        <v>298</v>
      </c>
      <c r="E41" s="13">
        <v>3</v>
      </c>
      <c r="F41" s="13">
        <v>5</v>
      </c>
      <c r="G41" s="12"/>
      <c r="H41" s="12"/>
      <c r="I41" s="12"/>
      <c r="J41" s="12">
        <f t="shared" si="0"/>
        <v>122.48441437815886</v>
      </c>
      <c r="K41" s="12"/>
      <c r="L41" s="12"/>
      <c r="M41" s="12"/>
      <c r="N41" s="12"/>
      <c r="O41">
        <v>4.8</v>
      </c>
      <c r="Q41" t="s">
        <v>277</v>
      </c>
    </row>
    <row r="42" spans="1:17" x14ac:dyDescent="0.2">
      <c r="A42" s="2" t="s">
        <v>96</v>
      </c>
      <c r="B42" s="2" t="s">
        <v>275</v>
      </c>
      <c r="C42" s="2" t="s">
        <v>126</v>
      </c>
      <c r="D42" s="2" t="s">
        <v>299</v>
      </c>
      <c r="E42" s="2">
        <v>1</v>
      </c>
      <c r="F42" s="2">
        <v>1</v>
      </c>
      <c r="J42" s="12">
        <f t="shared" si="0"/>
        <v>117.38089711240224</v>
      </c>
      <c r="O42">
        <v>4.5999999999999996</v>
      </c>
    </row>
    <row r="43" spans="1:17" x14ac:dyDescent="0.2">
      <c r="A43" s="2" t="s">
        <v>96</v>
      </c>
      <c r="B43" s="2" t="s">
        <v>275</v>
      </c>
      <c r="C43" s="2" t="s">
        <v>126</v>
      </c>
      <c r="D43" s="2" t="s">
        <v>299</v>
      </c>
      <c r="E43" s="2">
        <v>1</v>
      </c>
      <c r="F43" s="2">
        <v>2</v>
      </c>
      <c r="J43" s="12">
        <f t="shared" si="0"/>
        <v>122.48441437815886</v>
      </c>
      <c r="O43">
        <v>4.8</v>
      </c>
    </row>
    <row r="44" spans="1:17" x14ac:dyDescent="0.2">
      <c r="A44" s="2" t="s">
        <v>96</v>
      </c>
      <c r="B44" s="2" t="s">
        <v>275</v>
      </c>
      <c r="C44" s="2" t="s">
        <v>126</v>
      </c>
      <c r="D44" s="2" t="s">
        <v>299</v>
      </c>
      <c r="E44" s="2">
        <v>1</v>
      </c>
      <c r="F44" s="2">
        <v>3</v>
      </c>
      <c r="J44" s="12">
        <f t="shared" si="0"/>
        <v>122.48441437815886</v>
      </c>
      <c r="O44">
        <v>4.8</v>
      </c>
    </row>
    <row r="45" spans="1:17" x14ac:dyDescent="0.2">
      <c r="A45" s="2" t="s">
        <v>54</v>
      </c>
      <c r="B45" s="2" t="s">
        <v>275</v>
      </c>
      <c r="C45" s="2" t="s">
        <v>98</v>
      </c>
      <c r="D45" s="2" t="s">
        <v>300</v>
      </c>
      <c r="E45" s="2">
        <v>1</v>
      </c>
      <c r="F45" s="2">
        <v>1</v>
      </c>
      <c r="J45" s="12">
        <f t="shared" si="0"/>
        <v>122.48441437815886</v>
      </c>
      <c r="O45">
        <v>4.8</v>
      </c>
    </row>
    <row r="46" spans="1:17" x14ac:dyDescent="0.2">
      <c r="A46" s="2" t="s">
        <v>54</v>
      </c>
      <c r="B46" s="2" t="s">
        <v>275</v>
      </c>
      <c r="C46" s="2" t="s">
        <v>98</v>
      </c>
      <c r="D46" s="2" t="s">
        <v>300</v>
      </c>
      <c r="E46" s="2">
        <v>1</v>
      </c>
      <c r="F46" s="2">
        <v>2</v>
      </c>
      <c r="J46" s="12">
        <f t="shared" si="0"/>
        <v>122.48441437815886</v>
      </c>
      <c r="O46">
        <v>4.8</v>
      </c>
    </row>
    <row r="47" spans="1:17" x14ac:dyDescent="0.2">
      <c r="A47" s="2" t="s">
        <v>54</v>
      </c>
      <c r="B47" s="2" t="s">
        <v>275</v>
      </c>
      <c r="C47" s="2" t="s">
        <v>98</v>
      </c>
      <c r="D47" s="2" t="s">
        <v>300</v>
      </c>
      <c r="E47" s="2">
        <v>1</v>
      </c>
      <c r="F47" s="2">
        <v>3</v>
      </c>
      <c r="J47" s="12">
        <f t="shared" si="0"/>
        <v>122.48441437815886</v>
      </c>
      <c r="O47">
        <v>4.8</v>
      </c>
    </row>
    <row r="48" spans="1:17" x14ac:dyDescent="0.2">
      <c r="A48" s="2" t="s">
        <v>54</v>
      </c>
      <c r="B48" s="2" t="s">
        <v>275</v>
      </c>
      <c r="C48" s="2" t="s">
        <v>98</v>
      </c>
      <c r="D48" s="2" t="s">
        <v>300</v>
      </c>
      <c r="E48" s="2">
        <v>1</v>
      </c>
      <c r="F48" s="2">
        <v>4</v>
      </c>
      <c r="J48" s="12">
        <f t="shared" si="0"/>
        <v>122.48441437815886</v>
      </c>
      <c r="O48">
        <v>4.8</v>
      </c>
    </row>
    <row r="49" spans="1:17" x14ac:dyDescent="0.2">
      <c r="A49" s="2" t="s">
        <v>54</v>
      </c>
      <c r="B49" s="2" t="s">
        <v>275</v>
      </c>
      <c r="C49" s="2" t="s">
        <v>98</v>
      </c>
      <c r="D49" s="2" t="s">
        <v>300</v>
      </c>
      <c r="E49" s="2">
        <v>1</v>
      </c>
      <c r="F49" s="2">
        <v>5</v>
      </c>
      <c r="J49" s="12">
        <f t="shared" si="0"/>
        <v>122.48441437815886</v>
      </c>
      <c r="O49">
        <v>4.8</v>
      </c>
      <c r="Q49" t="s">
        <v>127</v>
      </c>
    </row>
    <row r="50" spans="1:17" x14ac:dyDescent="0.2">
      <c r="A50" s="2" t="s">
        <v>83</v>
      </c>
      <c r="B50" s="2" t="s">
        <v>275</v>
      </c>
      <c r="C50" s="2" t="s">
        <v>92</v>
      </c>
      <c r="D50" s="2" t="s">
        <v>313</v>
      </c>
      <c r="E50" s="2">
        <v>2</v>
      </c>
      <c r="F50" s="2">
        <v>1</v>
      </c>
      <c r="J50" s="12">
        <f t="shared" si="0"/>
        <v>122.48441437815886</v>
      </c>
      <c r="O50">
        <v>4.8</v>
      </c>
    </row>
    <row r="51" spans="1:17" x14ac:dyDescent="0.2">
      <c r="A51" s="2" t="s">
        <v>83</v>
      </c>
      <c r="B51" s="2" t="s">
        <v>275</v>
      </c>
      <c r="C51" s="2" t="s">
        <v>92</v>
      </c>
      <c r="D51" s="2" t="s">
        <v>313</v>
      </c>
      <c r="E51" s="2">
        <v>2</v>
      </c>
      <c r="F51" s="2">
        <v>2</v>
      </c>
      <c r="J51" s="12">
        <f t="shared" si="0"/>
        <v>122.48441437815886</v>
      </c>
      <c r="O51">
        <v>4.8</v>
      </c>
    </row>
    <row r="52" spans="1:17" x14ac:dyDescent="0.2">
      <c r="A52" s="2" t="s">
        <v>83</v>
      </c>
      <c r="B52" s="2" t="s">
        <v>275</v>
      </c>
      <c r="C52" s="2" t="s">
        <v>92</v>
      </c>
      <c r="D52" s="2" t="s">
        <v>313</v>
      </c>
      <c r="E52" s="2">
        <v>2</v>
      </c>
      <c r="F52" s="2">
        <v>3</v>
      </c>
      <c r="J52" s="12">
        <f t="shared" si="0"/>
        <v>122.48441437815886</v>
      </c>
      <c r="O52">
        <v>4.8</v>
      </c>
    </row>
    <row r="53" spans="1:17" x14ac:dyDescent="0.2">
      <c r="A53" s="2" t="s">
        <v>83</v>
      </c>
      <c r="B53" s="2" t="s">
        <v>275</v>
      </c>
      <c r="C53" s="2" t="s">
        <v>92</v>
      </c>
      <c r="D53" s="2" t="s">
        <v>313</v>
      </c>
      <c r="E53" s="2">
        <v>2</v>
      </c>
      <c r="F53" s="2">
        <v>4</v>
      </c>
      <c r="J53" s="12">
        <f t="shared" si="0"/>
        <v>109.72562121376731</v>
      </c>
      <c r="O53">
        <v>4.3</v>
      </c>
    </row>
    <row r="54" spans="1:17" x14ac:dyDescent="0.2">
      <c r="A54" s="2" t="s">
        <v>83</v>
      </c>
      <c r="B54" s="2" t="s">
        <v>275</v>
      </c>
      <c r="C54" s="2" t="s">
        <v>92</v>
      </c>
      <c r="D54" s="2" t="s">
        <v>313</v>
      </c>
      <c r="E54" s="2">
        <v>2</v>
      </c>
      <c r="F54" s="2">
        <v>5</v>
      </c>
      <c r="J54" s="12">
        <f t="shared" si="0"/>
        <v>122.48441437815886</v>
      </c>
      <c r="O54">
        <v>4.8</v>
      </c>
    </row>
    <row r="55" spans="1:17" x14ac:dyDescent="0.2">
      <c r="A55" s="2" t="s">
        <v>83</v>
      </c>
      <c r="B55" s="2" t="s">
        <v>275</v>
      </c>
      <c r="C55" s="2" t="s">
        <v>110</v>
      </c>
      <c r="D55" s="2" t="s">
        <v>339</v>
      </c>
      <c r="E55" s="2">
        <v>3</v>
      </c>
      <c r="F55" s="2">
        <v>1</v>
      </c>
      <c r="J55" s="12">
        <f t="shared" si="0"/>
        <v>122.48441437815886</v>
      </c>
      <c r="O55">
        <v>4.8</v>
      </c>
    </row>
    <row r="56" spans="1:17" x14ac:dyDescent="0.2">
      <c r="A56" s="2" t="s">
        <v>83</v>
      </c>
      <c r="B56" s="2" t="s">
        <v>275</v>
      </c>
      <c r="C56" s="2" t="s">
        <v>110</v>
      </c>
      <c r="D56" s="2" t="s">
        <v>339</v>
      </c>
      <c r="E56" s="2">
        <v>3</v>
      </c>
      <c r="F56" s="2">
        <v>2</v>
      </c>
      <c r="J56" s="12">
        <f t="shared" si="0"/>
        <v>122.48441437815886</v>
      </c>
      <c r="O56">
        <v>4.8</v>
      </c>
    </row>
    <row r="57" spans="1:17" x14ac:dyDescent="0.2">
      <c r="A57" s="2" t="s">
        <v>83</v>
      </c>
      <c r="B57" s="2" t="s">
        <v>275</v>
      </c>
      <c r="C57" s="2" t="s">
        <v>110</v>
      </c>
      <c r="D57" s="2" t="s">
        <v>339</v>
      </c>
      <c r="E57" s="2">
        <v>3</v>
      </c>
      <c r="F57" s="2">
        <v>3</v>
      </c>
      <c r="J57" s="12">
        <f t="shared" si="0"/>
        <v>122.48441437815886</v>
      </c>
      <c r="O57">
        <v>4.8</v>
      </c>
    </row>
    <row r="58" spans="1:17" x14ac:dyDescent="0.2">
      <c r="A58" s="2" t="s">
        <v>83</v>
      </c>
      <c r="B58" s="2" t="s">
        <v>275</v>
      </c>
      <c r="C58" s="2" t="s">
        <v>110</v>
      </c>
      <c r="D58" s="2" t="s">
        <v>339</v>
      </c>
      <c r="E58" s="2">
        <v>3</v>
      </c>
      <c r="F58" s="2">
        <v>4</v>
      </c>
      <c r="J58" s="12">
        <f t="shared" si="0"/>
        <v>122.48441437815886</v>
      </c>
      <c r="O58">
        <v>4.8</v>
      </c>
    </row>
    <row r="59" spans="1:17" x14ac:dyDescent="0.2">
      <c r="A59" s="2" t="s">
        <v>83</v>
      </c>
      <c r="B59" s="2" t="s">
        <v>275</v>
      </c>
      <c r="C59" s="2" t="s">
        <v>110</v>
      </c>
      <c r="D59" s="2" t="s">
        <v>339</v>
      </c>
      <c r="E59" s="2">
        <v>3</v>
      </c>
      <c r="F59" s="2">
        <v>5</v>
      </c>
      <c r="J59" s="12">
        <f t="shared" si="0"/>
        <v>122.48441437815886</v>
      </c>
      <c r="O59">
        <v>4.8</v>
      </c>
    </row>
    <row r="60" spans="1:17" x14ac:dyDescent="0.2">
      <c r="A60" s="2" t="s">
        <v>54</v>
      </c>
      <c r="B60" s="2" t="s">
        <v>275</v>
      </c>
      <c r="C60" s="2" t="s">
        <v>128</v>
      </c>
      <c r="D60" s="2" t="s">
        <v>112</v>
      </c>
      <c r="E60" s="2">
        <v>2</v>
      </c>
      <c r="F60">
        <v>1</v>
      </c>
      <c r="J60" s="12">
        <f t="shared" si="0"/>
        <v>122.48441437815886</v>
      </c>
      <c r="O60">
        <v>4.8</v>
      </c>
    </row>
    <row r="61" spans="1:17" x14ac:dyDescent="0.2">
      <c r="A61" s="2" t="s">
        <v>54</v>
      </c>
      <c r="B61" s="2" t="s">
        <v>275</v>
      </c>
      <c r="C61" s="2" t="s">
        <v>128</v>
      </c>
      <c r="D61" s="2" t="s">
        <v>112</v>
      </c>
      <c r="E61" s="2">
        <v>2</v>
      </c>
      <c r="F61">
        <v>2</v>
      </c>
      <c r="J61" s="12">
        <f t="shared" si="0"/>
        <v>102.07034531513239</v>
      </c>
      <c r="O61">
        <v>4</v>
      </c>
    </row>
    <row r="62" spans="1:17" x14ac:dyDescent="0.2">
      <c r="A62" s="2" t="s">
        <v>54</v>
      </c>
      <c r="B62" s="2" t="s">
        <v>275</v>
      </c>
      <c r="C62" s="2" t="s">
        <v>128</v>
      </c>
      <c r="D62" s="2" t="s">
        <v>112</v>
      </c>
      <c r="E62" s="2">
        <v>2</v>
      </c>
      <c r="F62">
        <v>3</v>
      </c>
      <c r="J62" s="12">
        <f t="shared" si="0"/>
        <v>122.48441437815886</v>
      </c>
      <c r="O62">
        <v>4.8</v>
      </c>
    </row>
    <row r="63" spans="1:17" x14ac:dyDescent="0.2">
      <c r="A63" s="2" t="s">
        <v>54</v>
      </c>
      <c r="B63" s="2" t="s">
        <v>275</v>
      </c>
      <c r="C63" s="2" t="s">
        <v>128</v>
      </c>
      <c r="D63" s="2" t="s">
        <v>112</v>
      </c>
      <c r="E63" s="2">
        <v>2</v>
      </c>
      <c r="F63">
        <v>4</v>
      </c>
      <c r="J63" s="12">
        <f t="shared" si="0"/>
        <v>122.48441437815886</v>
      </c>
      <c r="O63">
        <v>4.8</v>
      </c>
    </row>
    <row r="64" spans="1:17" x14ac:dyDescent="0.2">
      <c r="A64" s="2" t="s">
        <v>54</v>
      </c>
      <c r="B64" s="2" t="s">
        <v>275</v>
      </c>
      <c r="C64" s="2" t="s">
        <v>128</v>
      </c>
      <c r="D64" s="2" t="s">
        <v>112</v>
      </c>
      <c r="E64" s="2">
        <v>2</v>
      </c>
      <c r="F64">
        <v>5</v>
      </c>
      <c r="J64" s="12">
        <f t="shared" si="0"/>
        <v>122.48441437815886</v>
      </c>
      <c r="O64">
        <v>4.8</v>
      </c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5839-48C0-FD42-9DA3-A91C7D417F4D}">
  <dimension ref="A1:E70"/>
  <sheetViews>
    <sheetView topLeftCell="A39" zoomScale="99" workbookViewId="0">
      <selection activeCell="C71" sqref="C71"/>
    </sheetView>
  </sheetViews>
  <sheetFormatPr baseColWidth="10" defaultRowHeight="16" x14ac:dyDescent="0.2"/>
  <cols>
    <col min="1" max="1" width="31.1640625" style="4" bestFit="1" customWidth="1"/>
    <col min="2" max="2" width="64.1640625" bestFit="1" customWidth="1"/>
  </cols>
  <sheetData>
    <row r="1" spans="1:2" x14ac:dyDescent="0.2">
      <c r="A1" s="5" t="s">
        <v>43</v>
      </c>
    </row>
    <row r="2" spans="1:2" x14ac:dyDescent="0.2">
      <c r="A2" s="4" t="s">
        <v>23</v>
      </c>
      <c r="B2" t="s">
        <v>24</v>
      </c>
    </row>
    <row r="3" spans="1:2" x14ac:dyDescent="0.2">
      <c r="A3" s="4" t="s">
        <v>274</v>
      </c>
      <c r="B3" t="s">
        <v>312</v>
      </c>
    </row>
    <row r="4" spans="1:2" x14ac:dyDescent="0.2">
      <c r="A4" s="4" t="s">
        <v>21</v>
      </c>
      <c r="B4" t="s">
        <v>51</v>
      </c>
    </row>
    <row r="5" spans="1:2" x14ac:dyDescent="0.2">
      <c r="A5" s="4" t="s">
        <v>295</v>
      </c>
      <c r="B5" t="s">
        <v>310</v>
      </c>
    </row>
    <row r="6" spans="1:2" x14ac:dyDescent="0.2">
      <c r="A6" s="4" t="s">
        <v>0</v>
      </c>
      <c r="B6" s="1" t="s">
        <v>6</v>
      </c>
    </row>
    <row r="7" spans="1:2" x14ac:dyDescent="0.2">
      <c r="A7" s="4" t="s">
        <v>1</v>
      </c>
      <c r="B7" t="s">
        <v>7</v>
      </c>
    </row>
    <row r="8" spans="1:2" x14ac:dyDescent="0.2">
      <c r="A8" s="4" t="s">
        <v>41</v>
      </c>
      <c r="B8" t="s">
        <v>44</v>
      </c>
    </row>
    <row r="9" spans="1:2" x14ac:dyDescent="0.2">
      <c r="A9" s="4" t="s">
        <v>42</v>
      </c>
      <c r="B9" t="s">
        <v>45</v>
      </c>
    </row>
    <row r="11" spans="1:2" x14ac:dyDescent="0.2">
      <c r="A11" s="5" t="s">
        <v>340</v>
      </c>
    </row>
    <row r="12" spans="1:2" x14ac:dyDescent="0.2">
      <c r="A12" s="4" t="s">
        <v>23</v>
      </c>
      <c r="B12" t="s">
        <v>24</v>
      </c>
    </row>
    <row r="13" spans="1:2" x14ac:dyDescent="0.2">
      <c r="A13" s="4" t="s">
        <v>274</v>
      </c>
      <c r="B13" t="s">
        <v>312</v>
      </c>
    </row>
    <row r="14" spans="1:2" x14ac:dyDescent="0.2">
      <c r="A14" s="4" t="s">
        <v>21</v>
      </c>
      <c r="B14" t="s">
        <v>6</v>
      </c>
    </row>
    <row r="15" spans="1:2" x14ac:dyDescent="0.2">
      <c r="A15" s="4" t="s">
        <v>21</v>
      </c>
      <c r="B15" t="s">
        <v>51</v>
      </c>
    </row>
    <row r="16" spans="1:2" x14ac:dyDescent="0.2">
      <c r="A16" s="4" t="s">
        <v>0</v>
      </c>
      <c r="B16" s="1" t="s">
        <v>6</v>
      </c>
    </row>
    <row r="17" spans="1:2" x14ac:dyDescent="0.2">
      <c r="A17" s="4" t="s">
        <v>1</v>
      </c>
      <c r="B17" t="s">
        <v>7</v>
      </c>
    </row>
    <row r="18" spans="1:2" x14ac:dyDescent="0.2">
      <c r="A18" s="4" t="s">
        <v>59</v>
      </c>
      <c r="B18" t="s">
        <v>35</v>
      </c>
    </row>
    <row r="19" spans="1:2" x14ac:dyDescent="0.2">
      <c r="A19" s="4" t="s">
        <v>4</v>
      </c>
      <c r="B19" t="s">
        <v>37</v>
      </c>
    </row>
    <row r="20" spans="1:2" x14ac:dyDescent="0.2">
      <c r="A20" s="4" t="s">
        <v>316</v>
      </c>
      <c r="B20" t="s">
        <v>317</v>
      </c>
    </row>
    <row r="21" spans="1:2" x14ac:dyDescent="0.2">
      <c r="A21" s="4" t="s">
        <v>2</v>
      </c>
      <c r="B21" t="s">
        <v>333</v>
      </c>
    </row>
    <row r="22" spans="1:2" x14ac:dyDescent="0.2">
      <c r="A22" s="4" t="s">
        <v>3</v>
      </c>
      <c r="B22" t="s">
        <v>36</v>
      </c>
    </row>
    <row r="23" spans="1:2" x14ac:dyDescent="0.2">
      <c r="A23" s="4" t="s">
        <v>5</v>
      </c>
      <c r="B23" t="s">
        <v>334</v>
      </c>
    </row>
    <row r="24" spans="1:2" x14ac:dyDescent="0.2">
      <c r="A24" s="4" t="s">
        <v>91</v>
      </c>
      <c r="B24" t="s">
        <v>335</v>
      </c>
    </row>
    <row r="25" spans="1:2" x14ac:dyDescent="0.2">
      <c r="A25" s="3"/>
    </row>
    <row r="26" spans="1:2" x14ac:dyDescent="0.2">
      <c r="A26" s="5" t="s">
        <v>336</v>
      </c>
    </row>
    <row r="27" spans="1:2" x14ac:dyDescent="0.2">
      <c r="A27" s="4" t="s">
        <v>23</v>
      </c>
      <c r="B27" t="s">
        <v>24</v>
      </c>
    </row>
    <row r="28" spans="1:2" x14ac:dyDescent="0.2">
      <c r="A28" s="4" t="s">
        <v>274</v>
      </c>
      <c r="B28" t="s">
        <v>312</v>
      </c>
    </row>
    <row r="29" spans="1:2" x14ac:dyDescent="0.2">
      <c r="A29" s="4" t="s">
        <v>21</v>
      </c>
      <c r="B29" t="s">
        <v>51</v>
      </c>
    </row>
    <row r="30" spans="1:2" x14ac:dyDescent="0.2">
      <c r="A30" s="4" t="s">
        <v>295</v>
      </c>
      <c r="B30" t="s">
        <v>310</v>
      </c>
    </row>
    <row r="31" spans="1:2" x14ac:dyDescent="0.2">
      <c r="A31" s="4" t="s">
        <v>0</v>
      </c>
      <c r="B31" s="1" t="s">
        <v>6</v>
      </c>
    </row>
    <row r="32" spans="1:2" x14ac:dyDescent="0.2">
      <c r="A32" s="4" t="s">
        <v>1</v>
      </c>
      <c r="B32" t="s">
        <v>7</v>
      </c>
    </row>
    <row r="33" spans="1:3" x14ac:dyDescent="0.2">
      <c r="A33" s="4" t="s">
        <v>8</v>
      </c>
      <c r="B33" t="s">
        <v>38</v>
      </c>
    </row>
    <row r="34" spans="1:3" x14ac:dyDescent="0.2">
      <c r="A34" s="4" t="s">
        <v>9</v>
      </c>
      <c r="B34" t="s">
        <v>39</v>
      </c>
    </row>
    <row r="35" spans="1:3" x14ac:dyDescent="0.2">
      <c r="A35" s="4" t="s">
        <v>10</v>
      </c>
      <c r="B35" t="s">
        <v>40</v>
      </c>
    </row>
    <row r="36" spans="1:3" x14ac:dyDescent="0.2">
      <c r="A36" s="4" t="s">
        <v>47</v>
      </c>
      <c r="B36" t="s">
        <v>49</v>
      </c>
    </row>
    <row r="37" spans="1:3" x14ac:dyDescent="0.2">
      <c r="A37" s="4" t="s">
        <v>48</v>
      </c>
      <c r="B37" t="s">
        <v>50</v>
      </c>
    </row>
    <row r="39" spans="1:3" x14ac:dyDescent="0.2">
      <c r="A39" s="5" t="s">
        <v>337</v>
      </c>
    </row>
    <row r="40" spans="1:3" x14ac:dyDescent="0.2">
      <c r="A40" s="4" t="s">
        <v>23</v>
      </c>
      <c r="B40" t="s">
        <v>24</v>
      </c>
    </row>
    <row r="41" spans="1:3" x14ac:dyDescent="0.2">
      <c r="A41" s="4" t="s">
        <v>274</v>
      </c>
      <c r="B41" t="s">
        <v>312</v>
      </c>
    </row>
    <row r="42" spans="1:3" x14ac:dyDescent="0.2">
      <c r="A42" s="4" t="s">
        <v>21</v>
      </c>
      <c r="B42" t="s">
        <v>51</v>
      </c>
    </row>
    <row r="43" spans="1:3" x14ac:dyDescent="0.2">
      <c r="A43" s="4" t="s">
        <v>295</v>
      </c>
      <c r="B43" t="s">
        <v>310</v>
      </c>
    </row>
    <row r="44" spans="1:3" x14ac:dyDescent="0.2">
      <c r="A44" s="4" t="s">
        <v>0</v>
      </c>
      <c r="B44" s="1" t="s">
        <v>6</v>
      </c>
    </row>
    <row r="45" spans="1:3" x14ac:dyDescent="0.2">
      <c r="A45" s="4" t="s">
        <v>1</v>
      </c>
      <c r="B45" t="s">
        <v>7</v>
      </c>
    </row>
    <row r="46" spans="1:3" x14ac:dyDescent="0.2">
      <c r="A46" s="4" t="s">
        <v>20</v>
      </c>
      <c r="B46" t="s">
        <v>25</v>
      </c>
      <c r="C46" t="s">
        <v>311</v>
      </c>
    </row>
    <row r="47" spans="1:3" x14ac:dyDescent="0.2">
      <c r="A47" s="4" t="s">
        <v>46</v>
      </c>
      <c r="B47" t="s">
        <v>25</v>
      </c>
      <c r="C47" t="s">
        <v>311</v>
      </c>
    </row>
    <row r="48" spans="1:3" x14ac:dyDescent="0.2">
      <c r="A48" s="4" t="s">
        <v>11</v>
      </c>
      <c r="B48" t="s">
        <v>25</v>
      </c>
      <c r="C48" t="s">
        <v>311</v>
      </c>
    </row>
    <row r="49" spans="1:3" x14ac:dyDescent="0.2">
      <c r="A49" s="4" t="s">
        <v>12</v>
      </c>
      <c r="B49" t="s">
        <v>25</v>
      </c>
      <c r="C49" t="s">
        <v>311</v>
      </c>
    </row>
    <row r="50" spans="1:3" x14ac:dyDescent="0.2">
      <c r="A50" s="4" t="s">
        <v>13</v>
      </c>
      <c r="B50" t="s">
        <v>25</v>
      </c>
      <c r="C50" t="s">
        <v>311</v>
      </c>
    </row>
    <row r="51" spans="1:3" x14ac:dyDescent="0.2">
      <c r="A51" s="4" t="s">
        <v>14</v>
      </c>
      <c r="B51" t="s">
        <v>25</v>
      </c>
      <c r="C51" t="s">
        <v>311</v>
      </c>
    </row>
    <row r="52" spans="1:3" x14ac:dyDescent="0.2">
      <c r="A52" s="4" t="s">
        <v>15</v>
      </c>
      <c r="B52" t="s">
        <v>25</v>
      </c>
      <c r="C52" t="s">
        <v>311</v>
      </c>
    </row>
    <row r="53" spans="1:3" x14ac:dyDescent="0.2">
      <c r="A53" s="4" t="s">
        <v>16</v>
      </c>
      <c r="B53" t="s">
        <v>25</v>
      </c>
      <c r="C53" t="s">
        <v>311</v>
      </c>
    </row>
    <row r="54" spans="1:3" x14ac:dyDescent="0.2">
      <c r="A54" s="4" t="s">
        <v>17</v>
      </c>
      <c r="B54" t="s">
        <v>25</v>
      </c>
      <c r="C54" t="s">
        <v>311</v>
      </c>
    </row>
    <row r="55" spans="1:3" x14ac:dyDescent="0.2">
      <c r="A55" s="4" t="s">
        <v>18</v>
      </c>
      <c r="B55" t="s">
        <v>25</v>
      </c>
      <c r="C55" t="s">
        <v>311</v>
      </c>
    </row>
    <row r="56" spans="1:3" x14ac:dyDescent="0.2">
      <c r="A56" s="4" t="s">
        <v>22</v>
      </c>
      <c r="B56" t="s">
        <v>25</v>
      </c>
      <c r="C56" t="s">
        <v>311</v>
      </c>
    </row>
    <row r="57" spans="1:3" x14ac:dyDescent="0.2">
      <c r="A57" s="4" t="s">
        <v>19</v>
      </c>
      <c r="B57" t="s">
        <v>26</v>
      </c>
    </row>
    <row r="59" spans="1:3" x14ac:dyDescent="0.2">
      <c r="A59" s="5" t="s">
        <v>31</v>
      </c>
    </row>
    <row r="60" spans="1:3" x14ac:dyDescent="0.2">
      <c r="A60" s="4" t="s">
        <v>23</v>
      </c>
      <c r="B60" t="s">
        <v>24</v>
      </c>
    </row>
    <row r="61" spans="1:3" x14ac:dyDescent="0.2">
      <c r="A61" s="4" t="s">
        <v>274</v>
      </c>
      <c r="B61" t="s">
        <v>312</v>
      </c>
    </row>
    <row r="62" spans="1:3" x14ac:dyDescent="0.2">
      <c r="A62" s="4" t="s">
        <v>21</v>
      </c>
      <c r="B62" t="s">
        <v>6</v>
      </c>
    </row>
    <row r="63" spans="1:3" x14ac:dyDescent="0.2">
      <c r="A63" s="4" t="s">
        <v>0</v>
      </c>
      <c r="B63" s="1" t="s">
        <v>6</v>
      </c>
    </row>
    <row r="64" spans="1:3" x14ac:dyDescent="0.2">
      <c r="A64" s="4" t="s">
        <v>1</v>
      </c>
      <c r="B64" t="s">
        <v>7</v>
      </c>
    </row>
    <row r="65" spans="1:5" x14ac:dyDescent="0.2">
      <c r="A65" s="6" t="s">
        <v>27</v>
      </c>
      <c r="B65" t="s">
        <v>32</v>
      </c>
    </row>
    <row r="66" spans="1:5" x14ac:dyDescent="0.2">
      <c r="A66" s="6" t="s">
        <v>28</v>
      </c>
      <c r="B66" t="s">
        <v>34</v>
      </c>
    </row>
    <row r="67" spans="1:5" x14ac:dyDescent="0.2">
      <c r="A67" s="6" t="s">
        <v>29</v>
      </c>
      <c r="B67" t="s">
        <v>33</v>
      </c>
    </row>
    <row r="69" spans="1:5" ht="24" customHeight="1" x14ac:dyDescent="0.2">
      <c r="B69" s="8"/>
      <c r="C69" s="9"/>
      <c r="D69" s="9"/>
    </row>
    <row r="70" spans="1:5" x14ac:dyDescent="0.2">
      <c r="B70" s="11" t="s">
        <v>56</v>
      </c>
      <c r="C70" s="11">
        <f>5.7/2</f>
        <v>2.85</v>
      </c>
      <c r="D70" s="10" t="s">
        <v>30</v>
      </c>
      <c r="E70" t="s">
        <v>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flux_meta</vt:lpstr>
      <vt:lpstr>org_layer</vt:lpstr>
      <vt:lpstr>vegetation</vt:lpstr>
      <vt:lpstr>bulkdensity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Forbes</dc:creator>
  <cp:lastModifiedBy>Microsoft Office User</cp:lastModifiedBy>
  <dcterms:created xsi:type="dcterms:W3CDTF">2022-07-04T13:54:31Z</dcterms:created>
  <dcterms:modified xsi:type="dcterms:W3CDTF">2023-03-10T20:15:48Z</dcterms:modified>
</cp:coreProperties>
</file>