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sternsydneyedu-my.sharepoint.com/personal/90947629_westernsydney_edu_au/Documents/Documents/R/"/>
    </mc:Choice>
  </mc:AlternateContent>
  <xr:revisionPtr revIDLastSave="80" documentId="8_{924FA6E3-FB90-4182-A245-286B68E9ED53}" xr6:coauthVersionLast="47" xr6:coauthVersionMax="47" xr10:uidLastSave="{9E1F3F4B-7A65-4C91-8306-972FA8CCC3B2}"/>
  <bookViews>
    <workbookView xWindow="1245" yWindow="0" windowWidth="26385" windowHeight="16200" xr2:uid="{874E2C21-D142-469F-BFE3-FD7D01DB80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AH30" i="1"/>
  <c r="AI30" i="1"/>
  <c r="AT27" i="1"/>
  <c r="AT28" i="1"/>
  <c r="AT26" i="1"/>
  <c r="AT2" i="1"/>
  <c r="AT25" i="1" l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</calcChain>
</file>

<file path=xl/sharedStrings.xml><?xml version="1.0" encoding="utf-8"?>
<sst xmlns="http://schemas.openxmlformats.org/spreadsheetml/2006/main" count="1001" uniqueCount="80">
  <si>
    <t>authors</t>
  </si>
  <si>
    <t>year</t>
  </si>
  <si>
    <t>n1i</t>
  </si>
  <si>
    <t>n1i_f</t>
  </si>
  <si>
    <t>du.wks</t>
  </si>
  <si>
    <t>m1i</t>
  </si>
  <si>
    <t>sd1i</t>
  </si>
  <si>
    <t>age_i</t>
  </si>
  <si>
    <t>comp_i</t>
  </si>
  <si>
    <t>n1c</t>
  </si>
  <si>
    <t>n1c_f</t>
  </si>
  <si>
    <t>m1c</t>
  </si>
  <si>
    <t>sd1c</t>
  </si>
  <si>
    <t>age_c</t>
  </si>
  <si>
    <t>comp_c</t>
  </si>
  <si>
    <t>context</t>
  </si>
  <si>
    <t>Low_Fat</t>
  </si>
  <si>
    <t>Hi_Carb</t>
  </si>
  <si>
    <t>Hi_Pro</t>
  </si>
  <si>
    <t>Whole Foods</t>
  </si>
  <si>
    <t>Prepared_meals</t>
  </si>
  <si>
    <t>Sport</t>
  </si>
  <si>
    <t>WL_Goal</t>
  </si>
  <si>
    <t>Goal_setting</t>
  </si>
  <si>
    <t>Tracking</t>
  </si>
  <si>
    <t>Participatory_Activities</t>
  </si>
  <si>
    <t>Online</t>
  </si>
  <si>
    <t>Community_Peer_Support</t>
  </si>
  <si>
    <t>Team_group_wrk</t>
  </si>
  <si>
    <t>Disincentive_Fee</t>
  </si>
  <si>
    <t>Incentives</t>
  </si>
  <si>
    <t>Competition</t>
  </si>
  <si>
    <t>Challenges</t>
  </si>
  <si>
    <t>Relaxation</t>
  </si>
  <si>
    <t>N_strat</t>
  </si>
  <si>
    <t>Afele-Faamuli_et_al.</t>
  </si>
  <si>
    <t>NA</t>
  </si>
  <si>
    <t>Community</t>
  </si>
  <si>
    <t>Yes</t>
  </si>
  <si>
    <t>No</t>
  </si>
  <si>
    <t>Bell_et_al.</t>
  </si>
  <si>
    <t>Church</t>
  </si>
  <si>
    <t>Brooking</t>
  </si>
  <si>
    <t>Clinic</t>
  </si>
  <si>
    <t>Egger</t>
  </si>
  <si>
    <t>Eggleton</t>
  </si>
  <si>
    <t>Englberger</t>
  </si>
  <si>
    <t>Glover</t>
  </si>
  <si>
    <t>Grace,N.E.</t>
  </si>
  <si>
    <t>Hughes,C.K.</t>
  </si>
  <si>
    <t>Club</t>
  </si>
  <si>
    <t>Kaholokula_et_al.</t>
  </si>
  <si>
    <t>Kent_et_al.</t>
  </si>
  <si>
    <t>McAuley_et_al.</t>
  </si>
  <si>
    <t>Ministry_of_Health_Fiji</t>
  </si>
  <si>
    <t>Workplace</t>
  </si>
  <si>
    <t>Ndwiga_et_al.</t>
  </si>
  <si>
    <t>Reddy_et_al.</t>
  </si>
  <si>
    <t>Rolleston_et_al.</t>
  </si>
  <si>
    <t>Siefken_et_al.</t>
  </si>
  <si>
    <t>Simmons_et_al.</t>
  </si>
  <si>
    <t>Inc. fruit and veg</t>
  </si>
  <si>
    <t>portion control</t>
  </si>
  <si>
    <t>inc physical activity</t>
  </si>
  <si>
    <t>low impact exercise and dancing</t>
  </si>
  <si>
    <t>leisure time pa</t>
  </si>
  <si>
    <t>inc intensive exercise</t>
  </si>
  <si>
    <t>red sed time</t>
  </si>
  <si>
    <t>Literature</t>
  </si>
  <si>
    <t>PR</t>
  </si>
  <si>
    <t>Grey</t>
  </si>
  <si>
    <t>Masters-Awatere</t>
  </si>
  <si>
    <t>Oetzel</t>
  </si>
  <si>
    <t>Gym</t>
  </si>
  <si>
    <t>Self select goals</t>
  </si>
  <si>
    <t>nutrition ed sessions</t>
  </si>
  <si>
    <t>Study design</t>
  </si>
  <si>
    <t>PP</t>
  </si>
  <si>
    <t>Quasi</t>
  </si>
  <si>
    <t>RCT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</si>
</sst>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839A-E39B-45F1-BDB8-AB8EF9382CB8}">
  <dimension ref="A1:AT3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5" sqref="E35"/>
    </sheetView>
  </sheetViews>
  <sheetFormatPr defaultColWidth="9.42578125" defaultRowHeight="15" x14ac:dyDescent="0.25"/>
  <cols>
    <col min="1" max="1" width="21.28515625" style="5" customWidth="1"/>
    <col min="3" max="5" width="9.42578125" customWidth="1"/>
    <col min="6" max="8" width="9.42578125" style="3" customWidth="1"/>
    <col min="9" max="11" width="9.42578125" customWidth="1"/>
    <col min="12" max="13" width="9.42578125" style="3" customWidth="1"/>
    <col min="14" max="17" width="9.42578125" customWidth="1"/>
    <col min="18" max="18" width="13" customWidth="1"/>
    <col min="20" max="20" width="16" customWidth="1"/>
    <col min="21" max="21" width="15.5703125" customWidth="1"/>
    <col min="22" max="22" width="17.85546875" customWidth="1"/>
    <col min="25" max="25" width="12" customWidth="1"/>
    <col min="26" max="26" width="13.85546875" customWidth="1"/>
    <col min="27" max="27" width="19" customWidth="1"/>
    <col min="28" max="28" width="11.42578125" customWidth="1"/>
    <col min="29" max="29" width="18.85546875" customWidth="1"/>
    <col min="30" max="30" width="15" customWidth="1"/>
    <col min="31" max="31" width="20" customWidth="1"/>
    <col min="32" max="32" width="12.28515625" customWidth="1"/>
    <col min="33" max="33" width="17.42578125" customWidth="1"/>
    <col min="35" max="35" width="13.28515625" customWidth="1"/>
    <col min="36" max="36" width="12.7109375" customWidth="1"/>
    <col min="37" max="37" width="22.140625" customWidth="1"/>
    <col min="38" max="38" width="15" customWidth="1"/>
    <col min="39" max="39" width="18" customWidth="1"/>
    <col min="40" max="40" width="16.42578125" customWidth="1"/>
    <col min="41" max="41" width="17.28515625" customWidth="1"/>
    <col min="42" max="42" width="13" customWidth="1"/>
    <col min="43" max="43" width="15.42578125" customWidth="1"/>
    <col min="44" max="44" width="11.7109375" customWidth="1"/>
    <col min="45" max="45" width="13.140625" customWidth="1"/>
  </cols>
  <sheetData>
    <row r="1" spans="1:46" s="1" customFormat="1" x14ac:dyDescent="0.2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68</v>
      </c>
      <c r="Q1" s="1" t="s">
        <v>76</v>
      </c>
      <c r="R1" s="1" t="s">
        <v>15</v>
      </c>
      <c r="S1" s="1" t="s">
        <v>16</v>
      </c>
      <c r="T1" s="1" t="s">
        <v>61</v>
      </c>
      <c r="U1" s="1" t="s">
        <v>62</v>
      </c>
      <c r="V1" s="1" t="s">
        <v>75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63</v>
      </c>
      <c r="AB1" s="1" t="s">
        <v>21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74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</row>
    <row r="2" spans="1:46" x14ac:dyDescent="0.25">
      <c r="A2" s="5" t="s">
        <v>35</v>
      </c>
      <c r="B2">
        <v>2009</v>
      </c>
      <c r="C2">
        <v>95</v>
      </c>
      <c r="D2">
        <v>63</v>
      </c>
      <c r="E2">
        <v>12</v>
      </c>
      <c r="F2" s="3">
        <v>-4.63</v>
      </c>
      <c r="G2" s="3">
        <v>34.97</v>
      </c>
      <c r="H2" s="3">
        <v>38.5</v>
      </c>
      <c r="I2">
        <v>100</v>
      </c>
      <c r="J2" t="s">
        <v>36</v>
      </c>
      <c r="K2" t="s">
        <v>36</v>
      </c>
      <c r="L2" s="3" t="s">
        <v>36</v>
      </c>
      <c r="M2" s="3" t="s">
        <v>36</v>
      </c>
      <c r="N2" t="s">
        <v>36</v>
      </c>
      <c r="O2" t="s">
        <v>36</v>
      </c>
      <c r="P2" t="s">
        <v>69</v>
      </c>
      <c r="Q2" t="s">
        <v>77</v>
      </c>
      <c r="R2" t="s">
        <v>37</v>
      </c>
      <c r="S2" t="s">
        <v>38</v>
      </c>
      <c r="T2" t="s">
        <v>38</v>
      </c>
      <c r="U2" t="s">
        <v>39</v>
      </c>
      <c r="V2" t="s">
        <v>38</v>
      </c>
      <c r="W2" t="s">
        <v>39</v>
      </c>
      <c r="X2" t="s">
        <v>39</v>
      </c>
      <c r="Y2" t="s">
        <v>39</v>
      </c>
      <c r="Z2" t="s">
        <v>39</v>
      </c>
      <c r="AA2" t="s">
        <v>38</v>
      </c>
      <c r="AB2" t="s">
        <v>39</v>
      </c>
      <c r="AC2" t="s">
        <v>38</v>
      </c>
      <c r="AD2" t="s">
        <v>39</v>
      </c>
      <c r="AE2" t="s">
        <v>39</v>
      </c>
      <c r="AF2" t="s">
        <v>39</v>
      </c>
      <c r="AG2" t="s">
        <v>39</v>
      </c>
      <c r="AH2" t="s">
        <v>39</v>
      </c>
      <c r="AI2" t="s">
        <v>39</v>
      </c>
      <c r="AJ2" t="s">
        <v>39</v>
      </c>
      <c r="AK2" t="s">
        <v>39</v>
      </c>
      <c r="AL2" t="s">
        <v>39</v>
      </c>
      <c r="AM2" t="s">
        <v>39</v>
      </c>
      <c r="AN2" t="s">
        <v>38</v>
      </c>
      <c r="AO2" t="s">
        <v>39</v>
      </c>
      <c r="AP2" t="s">
        <v>39</v>
      </c>
      <c r="AQ2" t="s">
        <v>39</v>
      </c>
      <c r="AR2" t="s">
        <v>39</v>
      </c>
      <c r="AS2" t="s">
        <v>39</v>
      </c>
      <c r="AT2">
        <f t="shared" ref="AT2:AT26" si="0">COUNTIF(S2:AS2, "Yes")</f>
        <v>6</v>
      </c>
    </row>
    <row r="3" spans="1:46" x14ac:dyDescent="0.25">
      <c r="A3" s="5" t="s">
        <v>40</v>
      </c>
      <c r="B3">
        <v>2001</v>
      </c>
      <c r="C3">
        <v>246</v>
      </c>
      <c r="D3">
        <v>148</v>
      </c>
      <c r="E3">
        <v>52</v>
      </c>
      <c r="F3" s="3">
        <v>-0.4</v>
      </c>
      <c r="G3" s="3">
        <v>1.48</v>
      </c>
      <c r="H3" s="3">
        <v>43.9</v>
      </c>
      <c r="I3">
        <v>67</v>
      </c>
      <c r="J3">
        <v>63</v>
      </c>
      <c r="K3">
        <v>40</v>
      </c>
      <c r="L3" s="3">
        <v>1.3</v>
      </c>
      <c r="M3" s="3">
        <v>5.15</v>
      </c>
      <c r="N3">
        <v>39.1</v>
      </c>
      <c r="O3">
        <v>59</v>
      </c>
      <c r="P3" t="s">
        <v>69</v>
      </c>
      <c r="Q3" t="s">
        <v>78</v>
      </c>
      <c r="R3" t="s">
        <v>41</v>
      </c>
      <c r="S3" t="s">
        <v>38</v>
      </c>
      <c r="T3" t="s">
        <v>38</v>
      </c>
      <c r="U3" t="s">
        <v>38</v>
      </c>
      <c r="V3" t="s">
        <v>38</v>
      </c>
      <c r="W3" t="s">
        <v>39</v>
      </c>
      <c r="X3" t="s">
        <v>39</v>
      </c>
      <c r="Y3" t="s">
        <v>39</v>
      </c>
      <c r="Z3" t="s">
        <v>39</v>
      </c>
      <c r="AA3" t="s">
        <v>38</v>
      </c>
      <c r="AB3" t="s">
        <v>39</v>
      </c>
      <c r="AC3" t="s">
        <v>38</v>
      </c>
      <c r="AD3" t="s">
        <v>38</v>
      </c>
      <c r="AE3" t="s">
        <v>38</v>
      </c>
      <c r="AF3" t="s">
        <v>38</v>
      </c>
      <c r="AG3" t="s">
        <v>39</v>
      </c>
      <c r="AH3" t="s">
        <v>39</v>
      </c>
      <c r="AI3" t="s">
        <v>38</v>
      </c>
      <c r="AJ3" t="s">
        <v>39</v>
      </c>
      <c r="AK3" t="s">
        <v>39</v>
      </c>
      <c r="AL3" t="s">
        <v>39</v>
      </c>
      <c r="AM3" t="s">
        <v>38</v>
      </c>
      <c r="AN3" t="s">
        <v>39</v>
      </c>
      <c r="AO3" t="s">
        <v>39</v>
      </c>
      <c r="AP3" t="s">
        <v>39</v>
      </c>
      <c r="AQ3" t="s">
        <v>39</v>
      </c>
      <c r="AR3" t="s">
        <v>39</v>
      </c>
      <c r="AS3" t="s">
        <v>39</v>
      </c>
      <c r="AT3">
        <f t="shared" si="0"/>
        <v>11</v>
      </c>
    </row>
    <row r="4" spans="1:46" x14ac:dyDescent="0.25">
      <c r="A4" s="5" t="s">
        <v>42</v>
      </c>
      <c r="B4">
        <v>2012</v>
      </c>
      <c r="C4">
        <v>23</v>
      </c>
      <c r="D4">
        <v>27</v>
      </c>
      <c r="E4">
        <v>24</v>
      </c>
      <c r="F4" s="3">
        <v>-1.9</v>
      </c>
      <c r="G4" s="3">
        <v>4.9400000000000004</v>
      </c>
      <c r="H4" s="3">
        <v>42.35</v>
      </c>
      <c r="I4">
        <v>73</v>
      </c>
      <c r="J4">
        <v>10.5</v>
      </c>
      <c r="K4">
        <v>3</v>
      </c>
      <c r="L4" s="3">
        <v>-1</v>
      </c>
      <c r="M4" s="3">
        <v>1.72</v>
      </c>
      <c r="N4">
        <v>35.9</v>
      </c>
      <c r="O4">
        <v>84</v>
      </c>
      <c r="P4" t="s">
        <v>69</v>
      </c>
      <c r="Q4" t="s">
        <v>79</v>
      </c>
      <c r="R4" t="s">
        <v>43</v>
      </c>
      <c r="S4" t="s">
        <v>38</v>
      </c>
      <c r="T4" t="s">
        <v>38</v>
      </c>
      <c r="U4" t="s">
        <v>39</v>
      </c>
      <c r="V4" t="s">
        <v>38</v>
      </c>
      <c r="W4" t="s">
        <v>38</v>
      </c>
      <c r="X4" t="s">
        <v>39</v>
      </c>
      <c r="Y4" t="s">
        <v>38</v>
      </c>
      <c r="Z4" t="s">
        <v>38</v>
      </c>
      <c r="AA4" t="s">
        <v>38</v>
      </c>
      <c r="AB4" t="s">
        <v>39</v>
      </c>
      <c r="AC4" t="s">
        <v>39</v>
      </c>
      <c r="AD4" t="s">
        <v>39</v>
      </c>
      <c r="AE4" t="s">
        <v>39</v>
      </c>
      <c r="AF4" t="s">
        <v>39</v>
      </c>
      <c r="AG4" t="s">
        <v>39</v>
      </c>
      <c r="AH4" t="s">
        <v>39</v>
      </c>
      <c r="AI4" t="s">
        <v>38</v>
      </c>
      <c r="AJ4" t="s">
        <v>38</v>
      </c>
      <c r="AK4" t="s">
        <v>39</v>
      </c>
      <c r="AL4" t="s">
        <v>39</v>
      </c>
      <c r="AM4" t="s">
        <v>39</v>
      </c>
      <c r="AN4" t="s">
        <v>39</v>
      </c>
      <c r="AO4" t="s">
        <v>39</v>
      </c>
      <c r="AP4" t="s">
        <v>38</v>
      </c>
      <c r="AQ4" t="s">
        <v>39</v>
      </c>
      <c r="AR4" t="s">
        <v>39</v>
      </c>
      <c r="AS4" t="s">
        <v>39</v>
      </c>
      <c r="AT4">
        <f t="shared" si="0"/>
        <v>10</v>
      </c>
    </row>
    <row r="5" spans="1:46" x14ac:dyDescent="0.25">
      <c r="A5" s="5" t="s">
        <v>42</v>
      </c>
      <c r="B5">
        <v>2012</v>
      </c>
      <c r="C5">
        <v>20</v>
      </c>
      <c r="D5">
        <v>12</v>
      </c>
      <c r="E5">
        <v>24</v>
      </c>
      <c r="F5" s="3">
        <v>-2.2999999999999998</v>
      </c>
      <c r="G5" s="3">
        <v>3.68</v>
      </c>
      <c r="H5" s="3">
        <v>42.35</v>
      </c>
      <c r="I5" s="4">
        <v>73</v>
      </c>
      <c r="J5">
        <v>10.5</v>
      </c>
      <c r="K5">
        <v>3</v>
      </c>
      <c r="L5" s="3">
        <v>-1</v>
      </c>
      <c r="M5" s="3">
        <v>1.72</v>
      </c>
      <c r="N5">
        <v>35.9</v>
      </c>
      <c r="O5">
        <v>84</v>
      </c>
      <c r="P5" t="s">
        <v>69</v>
      </c>
      <c r="Q5" t="s">
        <v>79</v>
      </c>
      <c r="R5" t="s">
        <v>43</v>
      </c>
      <c r="S5" t="s">
        <v>39</v>
      </c>
      <c r="T5" t="s">
        <v>38</v>
      </c>
      <c r="U5" t="s">
        <v>39</v>
      </c>
      <c r="V5" t="s">
        <v>38</v>
      </c>
      <c r="W5" t="s">
        <v>39</v>
      </c>
      <c r="X5" t="s">
        <v>38</v>
      </c>
      <c r="Y5" t="s">
        <v>39</v>
      </c>
      <c r="Z5" t="s">
        <v>38</v>
      </c>
      <c r="AA5" t="s">
        <v>38</v>
      </c>
      <c r="AB5" t="s">
        <v>39</v>
      </c>
      <c r="AC5" t="s">
        <v>39</v>
      </c>
      <c r="AD5" t="s">
        <v>39</v>
      </c>
      <c r="AE5" t="s">
        <v>39</v>
      </c>
      <c r="AF5" t="s">
        <v>39</v>
      </c>
      <c r="AG5" t="s">
        <v>39</v>
      </c>
      <c r="AH5" t="s">
        <v>39</v>
      </c>
      <c r="AI5" t="s">
        <v>38</v>
      </c>
      <c r="AJ5" t="s">
        <v>38</v>
      </c>
      <c r="AK5" t="s">
        <v>39</v>
      </c>
      <c r="AL5" t="s">
        <v>39</v>
      </c>
      <c r="AM5" t="s">
        <v>39</v>
      </c>
      <c r="AN5" t="s">
        <v>39</v>
      </c>
      <c r="AO5" t="s">
        <v>39</v>
      </c>
      <c r="AP5" t="s">
        <v>38</v>
      </c>
      <c r="AQ5" t="s">
        <v>39</v>
      </c>
      <c r="AR5" t="s">
        <v>39</v>
      </c>
      <c r="AS5" t="s">
        <v>39</v>
      </c>
      <c r="AT5">
        <f t="shared" si="0"/>
        <v>8</v>
      </c>
    </row>
    <row r="6" spans="1:46" x14ac:dyDescent="0.25">
      <c r="A6" s="5" t="s">
        <v>44</v>
      </c>
      <c r="B6">
        <v>1999</v>
      </c>
      <c r="C6">
        <v>45</v>
      </c>
      <c r="D6">
        <v>0</v>
      </c>
      <c r="E6">
        <v>52</v>
      </c>
      <c r="F6" s="3">
        <v>-4</v>
      </c>
      <c r="G6" s="3">
        <v>4.2699999999999996</v>
      </c>
      <c r="H6" s="3">
        <v>42</v>
      </c>
      <c r="I6">
        <v>79</v>
      </c>
      <c r="J6" t="s">
        <v>36</v>
      </c>
      <c r="K6" t="s">
        <v>36</v>
      </c>
      <c r="L6" s="3" t="s">
        <v>36</v>
      </c>
      <c r="M6" s="3" t="s">
        <v>36</v>
      </c>
      <c r="N6" t="s">
        <v>36</v>
      </c>
      <c r="O6" t="s">
        <v>36</v>
      </c>
      <c r="P6" t="s">
        <v>69</v>
      </c>
      <c r="Q6" t="s">
        <v>77</v>
      </c>
      <c r="R6" t="s">
        <v>37</v>
      </c>
      <c r="S6" t="s">
        <v>38</v>
      </c>
      <c r="T6" t="s">
        <v>38</v>
      </c>
      <c r="U6" t="s">
        <v>38</v>
      </c>
      <c r="V6" t="s">
        <v>38</v>
      </c>
      <c r="W6" t="s">
        <v>39</v>
      </c>
      <c r="X6" t="s">
        <v>39</v>
      </c>
      <c r="Y6" t="s">
        <v>39</v>
      </c>
      <c r="Z6" t="s">
        <v>39</v>
      </c>
      <c r="AA6" t="s">
        <v>38</v>
      </c>
      <c r="AB6" t="s">
        <v>38</v>
      </c>
      <c r="AC6" t="s">
        <v>39</v>
      </c>
      <c r="AD6" t="s">
        <v>39</v>
      </c>
      <c r="AE6" t="s">
        <v>39</v>
      </c>
      <c r="AF6" t="s">
        <v>39</v>
      </c>
      <c r="AG6" t="s">
        <v>39</v>
      </c>
      <c r="AH6" t="s">
        <v>38</v>
      </c>
      <c r="AI6" t="s">
        <v>38</v>
      </c>
      <c r="AJ6" t="s">
        <v>39</v>
      </c>
      <c r="AK6" t="s">
        <v>39</v>
      </c>
      <c r="AL6" t="s">
        <v>39</v>
      </c>
      <c r="AM6" t="s">
        <v>38</v>
      </c>
      <c r="AN6" t="s">
        <v>39</v>
      </c>
      <c r="AO6" t="s">
        <v>39</v>
      </c>
      <c r="AP6" t="s">
        <v>39</v>
      </c>
      <c r="AQ6" t="s">
        <v>39</v>
      </c>
      <c r="AR6" t="s">
        <v>39</v>
      </c>
      <c r="AS6" t="s">
        <v>39</v>
      </c>
      <c r="AT6">
        <f t="shared" si="0"/>
        <v>9</v>
      </c>
    </row>
    <row r="7" spans="1:46" x14ac:dyDescent="0.25">
      <c r="A7" s="5" t="s">
        <v>45</v>
      </c>
      <c r="B7">
        <v>2018</v>
      </c>
      <c r="C7">
        <v>93</v>
      </c>
      <c r="D7">
        <v>74</v>
      </c>
      <c r="E7">
        <v>12</v>
      </c>
      <c r="F7" s="3">
        <v>-5.2</v>
      </c>
      <c r="G7" s="3">
        <v>15.76</v>
      </c>
      <c r="H7" s="3">
        <v>34.5</v>
      </c>
      <c r="I7">
        <v>93</v>
      </c>
      <c r="J7" t="s">
        <v>36</v>
      </c>
      <c r="K7" t="s">
        <v>36</v>
      </c>
      <c r="L7" s="3" t="s">
        <v>36</v>
      </c>
      <c r="M7" s="3" t="s">
        <v>36</v>
      </c>
      <c r="N7" t="s">
        <v>36</v>
      </c>
      <c r="O7" t="s">
        <v>36</v>
      </c>
      <c r="P7" t="s">
        <v>69</v>
      </c>
      <c r="Q7" t="s">
        <v>77</v>
      </c>
      <c r="R7" t="s">
        <v>43</v>
      </c>
      <c r="S7" t="s">
        <v>39</v>
      </c>
      <c r="T7" t="s">
        <v>38</v>
      </c>
      <c r="U7" t="s">
        <v>38</v>
      </c>
      <c r="V7" t="s">
        <v>38</v>
      </c>
      <c r="W7" t="s">
        <v>39</v>
      </c>
      <c r="X7" t="s">
        <v>39</v>
      </c>
      <c r="Y7" t="s">
        <v>39</v>
      </c>
      <c r="Z7" t="s">
        <v>39</v>
      </c>
      <c r="AA7" t="s">
        <v>38</v>
      </c>
      <c r="AB7" t="s">
        <v>38</v>
      </c>
      <c r="AC7" t="s">
        <v>39</v>
      </c>
      <c r="AD7" t="s">
        <v>39</v>
      </c>
      <c r="AE7" t="s">
        <v>38</v>
      </c>
      <c r="AF7" t="s">
        <v>39</v>
      </c>
      <c r="AG7" t="s">
        <v>39</v>
      </c>
      <c r="AH7" t="s">
        <v>38</v>
      </c>
      <c r="AI7" t="s">
        <v>38</v>
      </c>
      <c r="AJ7" t="s">
        <v>39</v>
      </c>
      <c r="AK7" t="s">
        <v>39</v>
      </c>
      <c r="AL7" t="s">
        <v>39</v>
      </c>
      <c r="AM7" t="s">
        <v>38</v>
      </c>
      <c r="AN7" t="s">
        <v>38</v>
      </c>
      <c r="AO7" t="s">
        <v>39</v>
      </c>
      <c r="AP7" t="s">
        <v>39</v>
      </c>
      <c r="AQ7" t="s">
        <v>39</v>
      </c>
      <c r="AR7" t="s">
        <v>39</v>
      </c>
      <c r="AS7" t="s">
        <v>39</v>
      </c>
      <c r="AT7">
        <f t="shared" si="0"/>
        <v>10</v>
      </c>
    </row>
    <row r="8" spans="1:46" x14ac:dyDescent="0.25">
      <c r="A8" s="5" t="s">
        <v>46</v>
      </c>
      <c r="B8">
        <v>1999</v>
      </c>
      <c r="C8">
        <v>322</v>
      </c>
      <c r="D8">
        <v>203</v>
      </c>
      <c r="E8">
        <v>26</v>
      </c>
      <c r="F8" s="3" t="s">
        <v>36</v>
      </c>
      <c r="G8" s="3" t="s">
        <v>36</v>
      </c>
      <c r="H8" s="3" t="s">
        <v>36</v>
      </c>
      <c r="I8">
        <v>32.799999999999997</v>
      </c>
      <c r="J8" t="s">
        <v>36</v>
      </c>
      <c r="K8" t="s">
        <v>36</v>
      </c>
      <c r="L8" s="3" t="s">
        <v>36</v>
      </c>
      <c r="M8" s="3" t="s">
        <v>36</v>
      </c>
      <c r="N8" t="s">
        <v>36</v>
      </c>
      <c r="O8" t="s">
        <v>36</v>
      </c>
      <c r="P8" t="s">
        <v>69</v>
      </c>
      <c r="Q8" t="s">
        <v>77</v>
      </c>
      <c r="R8" t="s">
        <v>37</v>
      </c>
      <c r="S8" t="s">
        <v>38</v>
      </c>
      <c r="T8" t="s">
        <v>38</v>
      </c>
      <c r="U8" t="s">
        <v>38</v>
      </c>
      <c r="V8" t="s">
        <v>38</v>
      </c>
      <c r="W8" t="s">
        <v>39</v>
      </c>
      <c r="X8" t="s">
        <v>39</v>
      </c>
      <c r="Y8" t="s">
        <v>39</v>
      </c>
      <c r="Z8" t="s">
        <v>39</v>
      </c>
      <c r="AA8" t="s">
        <v>38</v>
      </c>
      <c r="AB8" t="s">
        <v>39</v>
      </c>
      <c r="AC8" t="s">
        <v>39</v>
      </c>
      <c r="AD8" t="s">
        <v>39</v>
      </c>
      <c r="AE8" t="s">
        <v>38</v>
      </c>
      <c r="AF8" t="s">
        <v>39</v>
      </c>
      <c r="AG8" t="s">
        <v>39</v>
      </c>
      <c r="AH8" t="s">
        <v>38</v>
      </c>
      <c r="AI8" t="s">
        <v>38</v>
      </c>
      <c r="AJ8" t="s">
        <v>39</v>
      </c>
      <c r="AK8" t="s">
        <v>39</v>
      </c>
      <c r="AL8" t="s">
        <v>39</v>
      </c>
      <c r="AM8" t="s">
        <v>38</v>
      </c>
      <c r="AN8" t="s">
        <v>38</v>
      </c>
      <c r="AO8" t="s">
        <v>39</v>
      </c>
      <c r="AP8" t="s">
        <v>38</v>
      </c>
      <c r="AQ8" t="s">
        <v>38</v>
      </c>
      <c r="AR8" t="s">
        <v>39</v>
      </c>
      <c r="AS8" t="s">
        <v>39</v>
      </c>
      <c r="AT8">
        <f t="shared" si="0"/>
        <v>12</v>
      </c>
    </row>
    <row r="9" spans="1:46" x14ac:dyDescent="0.25">
      <c r="A9" s="5" t="s">
        <v>46</v>
      </c>
      <c r="B9">
        <v>1999</v>
      </c>
      <c r="C9">
        <v>652</v>
      </c>
      <c r="D9">
        <v>445</v>
      </c>
      <c r="E9">
        <v>26</v>
      </c>
      <c r="F9" s="3" t="s">
        <v>36</v>
      </c>
      <c r="G9" s="3" t="s">
        <v>36</v>
      </c>
      <c r="H9" s="3" t="s">
        <v>36</v>
      </c>
      <c r="I9">
        <v>49.7</v>
      </c>
      <c r="J9" t="s">
        <v>36</v>
      </c>
      <c r="K9" t="s">
        <v>36</v>
      </c>
      <c r="L9" s="3" t="s">
        <v>36</v>
      </c>
      <c r="M9" s="3" t="s">
        <v>36</v>
      </c>
      <c r="N9" t="s">
        <v>36</v>
      </c>
      <c r="O9" t="s">
        <v>36</v>
      </c>
      <c r="P9" t="s">
        <v>69</v>
      </c>
      <c r="Q9" t="s">
        <v>77</v>
      </c>
      <c r="R9" t="s">
        <v>37</v>
      </c>
      <c r="S9" t="s">
        <v>38</v>
      </c>
      <c r="T9" t="s">
        <v>38</v>
      </c>
      <c r="U9" t="s">
        <v>38</v>
      </c>
      <c r="V9" t="s">
        <v>38</v>
      </c>
      <c r="W9" t="s">
        <v>39</v>
      </c>
      <c r="X9" t="s">
        <v>39</v>
      </c>
      <c r="Y9" t="s">
        <v>39</v>
      </c>
      <c r="Z9" t="s">
        <v>39</v>
      </c>
      <c r="AA9" t="s">
        <v>38</v>
      </c>
      <c r="AB9" t="s">
        <v>39</v>
      </c>
      <c r="AC9" t="s">
        <v>39</v>
      </c>
      <c r="AD9" t="s">
        <v>39</v>
      </c>
      <c r="AE9" t="s">
        <v>38</v>
      </c>
      <c r="AF9" t="s">
        <v>39</v>
      </c>
      <c r="AG9" t="s">
        <v>39</v>
      </c>
      <c r="AH9" t="s">
        <v>38</v>
      </c>
      <c r="AI9" t="s">
        <v>38</v>
      </c>
      <c r="AJ9" t="s">
        <v>39</v>
      </c>
      <c r="AK9" t="s">
        <v>39</v>
      </c>
      <c r="AL9" t="s">
        <v>39</v>
      </c>
      <c r="AM9" t="s">
        <v>38</v>
      </c>
      <c r="AN9" t="s">
        <v>38</v>
      </c>
      <c r="AO9" t="s">
        <v>39</v>
      </c>
      <c r="AP9" t="s">
        <v>38</v>
      </c>
      <c r="AQ9" t="s">
        <v>38</v>
      </c>
      <c r="AR9" t="s">
        <v>39</v>
      </c>
      <c r="AS9" t="s">
        <v>39</v>
      </c>
      <c r="AT9">
        <f t="shared" si="0"/>
        <v>12</v>
      </c>
    </row>
    <row r="10" spans="1:46" x14ac:dyDescent="0.25">
      <c r="A10" s="5" t="s">
        <v>46</v>
      </c>
      <c r="B10">
        <v>1999</v>
      </c>
      <c r="C10">
        <v>1133</v>
      </c>
      <c r="D10">
        <v>471</v>
      </c>
      <c r="E10">
        <v>16</v>
      </c>
      <c r="F10" s="3" t="s">
        <v>36</v>
      </c>
      <c r="G10" s="3" t="s">
        <v>36</v>
      </c>
      <c r="H10" s="3" t="s">
        <v>36</v>
      </c>
      <c r="I10">
        <v>56.8</v>
      </c>
      <c r="J10" t="s">
        <v>36</v>
      </c>
      <c r="K10" t="s">
        <v>36</v>
      </c>
      <c r="L10" s="3" t="s">
        <v>36</v>
      </c>
      <c r="M10" s="3" t="s">
        <v>36</v>
      </c>
      <c r="N10" t="s">
        <v>36</v>
      </c>
      <c r="O10" t="s">
        <v>36</v>
      </c>
      <c r="P10" t="s">
        <v>69</v>
      </c>
      <c r="Q10" t="s">
        <v>77</v>
      </c>
      <c r="R10" t="s">
        <v>37</v>
      </c>
      <c r="S10" t="s">
        <v>38</v>
      </c>
      <c r="T10" t="s">
        <v>38</v>
      </c>
      <c r="U10" t="s">
        <v>38</v>
      </c>
      <c r="V10" t="s">
        <v>38</v>
      </c>
      <c r="W10" t="s">
        <v>39</v>
      </c>
      <c r="X10" t="s">
        <v>39</v>
      </c>
      <c r="Y10" t="s">
        <v>39</v>
      </c>
      <c r="Z10" t="s">
        <v>39</v>
      </c>
      <c r="AA10" t="s">
        <v>38</v>
      </c>
      <c r="AB10" t="s">
        <v>39</v>
      </c>
      <c r="AC10" t="s">
        <v>39</v>
      </c>
      <c r="AD10" t="s">
        <v>39</v>
      </c>
      <c r="AE10" t="s">
        <v>38</v>
      </c>
      <c r="AF10" t="s">
        <v>39</v>
      </c>
      <c r="AG10" t="s">
        <v>39</v>
      </c>
      <c r="AH10" t="s">
        <v>38</v>
      </c>
      <c r="AI10" t="s">
        <v>38</v>
      </c>
      <c r="AJ10" t="s">
        <v>39</v>
      </c>
      <c r="AK10" t="s">
        <v>39</v>
      </c>
      <c r="AL10" t="s">
        <v>39</v>
      </c>
      <c r="AM10" t="s">
        <v>38</v>
      </c>
      <c r="AN10" t="s">
        <v>38</v>
      </c>
      <c r="AO10" t="s">
        <v>39</v>
      </c>
      <c r="AP10" t="s">
        <v>38</v>
      </c>
      <c r="AQ10" t="s">
        <v>38</v>
      </c>
      <c r="AR10" t="s">
        <v>39</v>
      </c>
      <c r="AS10" t="s">
        <v>39</v>
      </c>
      <c r="AT10">
        <f t="shared" si="0"/>
        <v>12</v>
      </c>
    </row>
    <row r="11" spans="1:46" x14ac:dyDescent="0.25">
      <c r="A11" s="5" t="s">
        <v>47</v>
      </c>
      <c r="B11">
        <v>2019</v>
      </c>
      <c r="C11">
        <v>132</v>
      </c>
      <c r="D11">
        <v>112</v>
      </c>
      <c r="E11">
        <v>12</v>
      </c>
      <c r="F11" s="3">
        <v>-2.1</v>
      </c>
      <c r="G11" s="3">
        <v>5.28</v>
      </c>
      <c r="H11" s="3">
        <v>45</v>
      </c>
      <c r="I11">
        <v>50</v>
      </c>
      <c r="J11">
        <v>29</v>
      </c>
      <c r="K11">
        <v>24</v>
      </c>
      <c r="L11" s="3">
        <v>-1.6</v>
      </c>
      <c r="M11" s="3">
        <v>5.36</v>
      </c>
      <c r="N11">
        <v>46</v>
      </c>
      <c r="O11">
        <v>57</v>
      </c>
      <c r="P11" t="s">
        <v>69</v>
      </c>
      <c r="Q11" t="s">
        <v>78</v>
      </c>
      <c r="R11" t="s">
        <v>37</v>
      </c>
      <c r="S11" t="s">
        <v>38</v>
      </c>
      <c r="T11" t="s">
        <v>38</v>
      </c>
      <c r="U11" t="s">
        <v>38</v>
      </c>
      <c r="V11" t="s">
        <v>39</v>
      </c>
      <c r="W11" t="s">
        <v>39</v>
      </c>
      <c r="X11" t="s">
        <v>39</v>
      </c>
      <c r="Y11" t="s">
        <v>39</v>
      </c>
      <c r="Z11" t="s">
        <v>39</v>
      </c>
      <c r="AA11" t="s">
        <v>38</v>
      </c>
      <c r="AB11" t="s">
        <v>39</v>
      </c>
      <c r="AC11" t="s">
        <v>39</v>
      </c>
      <c r="AD11" t="s">
        <v>39</v>
      </c>
      <c r="AE11" t="s">
        <v>39</v>
      </c>
      <c r="AF11" t="s">
        <v>39</v>
      </c>
      <c r="AG11" t="s">
        <v>38</v>
      </c>
      <c r="AH11" t="s">
        <v>39</v>
      </c>
      <c r="AI11" t="s">
        <v>38</v>
      </c>
      <c r="AJ11" t="s">
        <v>38</v>
      </c>
      <c r="AK11" t="s">
        <v>39</v>
      </c>
      <c r="AL11" t="s">
        <v>38</v>
      </c>
      <c r="AM11" t="s">
        <v>39</v>
      </c>
      <c r="AN11" t="s">
        <v>38</v>
      </c>
      <c r="AO11" t="s">
        <v>38</v>
      </c>
      <c r="AP11" t="s">
        <v>38</v>
      </c>
      <c r="AQ11" t="s">
        <v>38</v>
      </c>
      <c r="AR11" t="s">
        <v>38</v>
      </c>
      <c r="AS11" t="s">
        <v>39</v>
      </c>
      <c r="AT11">
        <f t="shared" si="0"/>
        <v>13</v>
      </c>
    </row>
    <row r="12" spans="1:46" s="5" customFormat="1" x14ac:dyDescent="0.25">
      <c r="A12" s="5" t="s">
        <v>48</v>
      </c>
      <c r="B12" s="5">
        <v>2016</v>
      </c>
      <c r="C12" s="5">
        <v>31</v>
      </c>
      <c r="D12" s="5">
        <v>28</v>
      </c>
      <c r="E12" s="5">
        <v>12</v>
      </c>
      <c r="F12" s="6">
        <v>-5.76</v>
      </c>
      <c r="G12" s="6">
        <v>3.34</v>
      </c>
      <c r="H12" s="6">
        <v>42.1</v>
      </c>
      <c r="I12" s="5">
        <v>81</v>
      </c>
      <c r="J12" s="5" t="s">
        <v>36</v>
      </c>
      <c r="K12" s="5" t="s">
        <v>36</v>
      </c>
      <c r="L12" s="6" t="s">
        <v>36</v>
      </c>
      <c r="M12" s="6" t="s">
        <v>36</v>
      </c>
      <c r="N12" s="5" t="s">
        <v>36</v>
      </c>
      <c r="O12" s="5" t="s">
        <v>36</v>
      </c>
      <c r="P12" s="5" t="s">
        <v>70</v>
      </c>
      <c r="Q12" s="5" t="s">
        <v>77</v>
      </c>
      <c r="R12" s="5" t="s">
        <v>37</v>
      </c>
      <c r="S12" s="5" t="s">
        <v>38</v>
      </c>
      <c r="T12" s="5" t="s">
        <v>38</v>
      </c>
      <c r="U12" s="5" t="s">
        <v>39</v>
      </c>
      <c r="V12" s="5" t="s">
        <v>38</v>
      </c>
      <c r="W12" s="5" t="s">
        <v>39</v>
      </c>
      <c r="X12" s="5" t="s">
        <v>39</v>
      </c>
      <c r="Y12" s="5" t="s">
        <v>39</v>
      </c>
      <c r="Z12" s="5" t="s">
        <v>39</v>
      </c>
      <c r="AA12" s="5" t="s">
        <v>38</v>
      </c>
      <c r="AB12" s="5" t="s">
        <v>38</v>
      </c>
      <c r="AC12" s="5" t="s">
        <v>39</v>
      </c>
      <c r="AD12" s="5" t="s">
        <v>39</v>
      </c>
      <c r="AE12" s="5" t="s">
        <v>38</v>
      </c>
      <c r="AF12" s="5" t="s">
        <v>38</v>
      </c>
      <c r="AG12" s="5" t="s">
        <v>39</v>
      </c>
      <c r="AH12" s="5" t="s">
        <v>38</v>
      </c>
      <c r="AI12" s="5" t="s">
        <v>38</v>
      </c>
      <c r="AJ12" s="5" t="s">
        <v>38</v>
      </c>
      <c r="AK12" s="5" t="s">
        <v>39</v>
      </c>
      <c r="AL12" s="5" t="s">
        <v>38</v>
      </c>
      <c r="AM12" s="5" t="s">
        <v>38</v>
      </c>
      <c r="AN12" s="5" t="s">
        <v>38</v>
      </c>
      <c r="AO12" s="5" t="s">
        <v>38</v>
      </c>
      <c r="AP12" s="5" t="s">
        <v>39</v>
      </c>
      <c r="AQ12" s="5" t="s">
        <v>38</v>
      </c>
      <c r="AR12" s="5" t="s">
        <v>38</v>
      </c>
      <c r="AS12" s="5" t="s">
        <v>39</v>
      </c>
      <c r="AT12" s="5">
        <f t="shared" si="0"/>
        <v>16</v>
      </c>
    </row>
    <row r="13" spans="1:46" s="5" customFormat="1" x14ac:dyDescent="0.25">
      <c r="A13" s="5" t="s">
        <v>49</v>
      </c>
      <c r="B13" s="5">
        <v>2001</v>
      </c>
      <c r="C13" s="5">
        <v>16</v>
      </c>
      <c r="D13" s="5">
        <v>12</v>
      </c>
      <c r="E13" s="5">
        <v>8</v>
      </c>
      <c r="F13" s="6">
        <v>-3.7</v>
      </c>
      <c r="G13" s="6">
        <v>1.1399999999999999</v>
      </c>
      <c r="H13" s="6">
        <v>45</v>
      </c>
      <c r="I13" s="5">
        <v>100</v>
      </c>
      <c r="J13" s="5" t="s">
        <v>36</v>
      </c>
      <c r="K13" s="5" t="s">
        <v>36</v>
      </c>
      <c r="L13" s="6" t="s">
        <v>36</v>
      </c>
      <c r="M13" s="6" t="s">
        <v>36</v>
      </c>
      <c r="N13" s="5" t="s">
        <v>36</v>
      </c>
      <c r="O13" s="5" t="s">
        <v>36</v>
      </c>
      <c r="P13" s="5" t="s">
        <v>69</v>
      </c>
      <c r="Q13" s="5" t="s">
        <v>77</v>
      </c>
      <c r="R13" s="5" t="s">
        <v>50</v>
      </c>
      <c r="S13" s="5" t="s">
        <v>38</v>
      </c>
      <c r="T13" s="5" t="s">
        <v>38</v>
      </c>
      <c r="U13" s="5" t="s">
        <v>39</v>
      </c>
      <c r="V13" s="5" t="s">
        <v>38</v>
      </c>
      <c r="W13" s="5" t="s">
        <v>39</v>
      </c>
      <c r="X13" s="5" t="s">
        <v>39</v>
      </c>
      <c r="Y13" s="5" t="s">
        <v>39</v>
      </c>
      <c r="Z13" s="5" t="s">
        <v>38</v>
      </c>
      <c r="AA13" s="5" t="s">
        <v>38</v>
      </c>
      <c r="AB13" s="5" t="s">
        <v>38</v>
      </c>
      <c r="AC13" s="5" t="s">
        <v>39</v>
      </c>
      <c r="AD13" s="5" t="s">
        <v>38</v>
      </c>
      <c r="AE13" s="5" t="s">
        <v>38</v>
      </c>
      <c r="AF13" s="5" t="s">
        <v>39</v>
      </c>
      <c r="AG13" s="5" t="s">
        <v>39</v>
      </c>
      <c r="AH13" s="5" t="s">
        <v>39</v>
      </c>
      <c r="AI13" s="5" t="s">
        <v>38</v>
      </c>
      <c r="AJ13" s="5" t="s">
        <v>38</v>
      </c>
      <c r="AK13" s="5" t="s">
        <v>39</v>
      </c>
      <c r="AL13" s="5" t="s">
        <v>39</v>
      </c>
      <c r="AM13" s="5" t="s">
        <v>39</v>
      </c>
      <c r="AN13" s="5" t="s">
        <v>38</v>
      </c>
      <c r="AO13" s="5" t="s">
        <v>39</v>
      </c>
      <c r="AP13" s="5" t="s">
        <v>39</v>
      </c>
      <c r="AQ13" s="5" t="s">
        <v>39</v>
      </c>
      <c r="AR13" s="5" t="s">
        <v>39</v>
      </c>
      <c r="AS13" s="5" t="s">
        <v>38</v>
      </c>
      <c r="AT13" s="5">
        <f t="shared" si="0"/>
        <v>12</v>
      </c>
    </row>
    <row r="14" spans="1:46" s="5" customFormat="1" x14ac:dyDescent="0.25">
      <c r="A14" s="5" t="s">
        <v>51</v>
      </c>
      <c r="B14" s="5">
        <v>2014</v>
      </c>
      <c r="C14" s="5">
        <v>239</v>
      </c>
      <c r="D14" s="5">
        <v>198</v>
      </c>
      <c r="E14" s="5">
        <v>12</v>
      </c>
      <c r="F14" s="6">
        <v>-1.7</v>
      </c>
      <c r="G14" s="6">
        <v>3.5</v>
      </c>
      <c r="H14" s="6">
        <v>50.8</v>
      </c>
      <c r="I14" s="5">
        <v>100</v>
      </c>
      <c r="J14" s="5" t="s">
        <v>36</v>
      </c>
      <c r="K14" s="5" t="s">
        <v>36</v>
      </c>
      <c r="L14" s="6" t="s">
        <v>36</v>
      </c>
      <c r="M14" s="6" t="s">
        <v>36</v>
      </c>
      <c r="N14" s="5" t="s">
        <v>36</v>
      </c>
      <c r="O14" s="5" t="s">
        <v>36</v>
      </c>
      <c r="P14" s="5" t="s">
        <v>69</v>
      </c>
      <c r="Q14" s="5" t="s">
        <v>79</v>
      </c>
      <c r="R14" s="5" t="s">
        <v>43</v>
      </c>
      <c r="S14" s="5" t="s">
        <v>38</v>
      </c>
      <c r="T14" s="5" t="s">
        <v>38</v>
      </c>
      <c r="U14" s="5" t="s">
        <v>38</v>
      </c>
      <c r="V14" s="5" t="s">
        <v>38</v>
      </c>
      <c r="W14" s="5" t="s">
        <v>39</v>
      </c>
      <c r="X14" s="5" t="s">
        <v>39</v>
      </c>
      <c r="Y14" s="5" t="s">
        <v>39</v>
      </c>
      <c r="Z14" s="5" t="s">
        <v>39</v>
      </c>
      <c r="AA14" s="5" t="s">
        <v>38</v>
      </c>
      <c r="AB14" s="5" t="s">
        <v>39</v>
      </c>
      <c r="AC14" s="5" t="s">
        <v>38</v>
      </c>
      <c r="AD14" s="5" t="s">
        <v>39</v>
      </c>
      <c r="AE14" s="5" t="s">
        <v>39</v>
      </c>
      <c r="AF14" s="5" t="s">
        <v>39</v>
      </c>
      <c r="AG14" s="5" t="s">
        <v>39</v>
      </c>
      <c r="AH14" s="5" t="s">
        <v>38</v>
      </c>
      <c r="AI14" s="5" t="s">
        <v>38</v>
      </c>
      <c r="AJ14" s="5" t="s">
        <v>38</v>
      </c>
      <c r="AK14" s="5" t="s">
        <v>38</v>
      </c>
      <c r="AL14" s="5" t="s">
        <v>39</v>
      </c>
      <c r="AM14" s="5" t="s">
        <v>38</v>
      </c>
      <c r="AN14" s="5" t="s">
        <v>38</v>
      </c>
      <c r="AO14" s="5" t="s">
        <v>39</v>
      </c>
      <c r="AP14" s="5" t="s">
        <v>39</v>
      </c>
      <c r="AQ14" s="5" t="s">
        <v>39</v>
      </c>
      <c r="AR14" s="5" t="s">
        <v>39</v>
      </c>
      <c r="AS14" s="5" t="s">
        <v>39</v>
      </c>
      <c r="AT14" s="5">
        <f t="shared" si="0"/>
        <v>12</v>
      </c>
    </row>
    <row r="15" spans="1:46" s="5" customFormat="1" x14ac:dyDescent="0.25">
      <c r="A15" s="5" t="s">
        <v>52</v>
      </c>
      <c r="B15" s="5">
        <v>2020</v>
      </c>
      <c r="C15" s="5">
        <v>21</v>
      </c>
      <c r="D15" s="5">
        <v>10.5</v>
      </c>
      <c r="E15" s="5">
        <v>12</v>
      </c>
      <c r="F15" s="6" t="s">
        <v>36</v>
      </c>
      <c r="G15" s="6" t="s">
        <v>36</v>
      </c>
      <c r="H15" s="6">
        <v>49</v>
      </c>
      <c r="I15" s="5">
        <v>45.8</v>
      </c>
      <c r="J15" s="5">
        <v>23</v>
      </c>
      <c r="K15" s="5">
        <v>11.5</v>
      </c>
      <c r="L15" s="6" t="s">
        <v>36</v>
      </c>
      <c r="M15" s="6" t="s">
        <v>36</v>
      </c>
      <c r="N15" s="5">
        <v>46.2</v>
      </c>
      <c r="O15" s="5">
        <v>47.9</v>
      </c>
      <c r="P15" s="5" t="s">
        <v>70</v>
      </c>
      <c r="Q15" s="5" t="s">
        <v>79</v>
      </c>
      <c r="R15" s="5" t="s">
        <v>37</v>
      </c>
      <c r="S15" s="5" t="s">
        <v>38</v>
      </c>
      <c r="T15" s="5" t="s">
        <v>38</v>
      </c>
      <c r="U15" s="5" t="s">
        <v>39</v>
      </c>
      <c r="V15" s="5" t="s">
        <v>38</v>
      </c>
      <c r="W15" s="5" t="s">
        <v>39</v>
      </c>
      <c r="X15" s="5" t="s">
        <v>39</v>
      </c>
      <c r="Y15" s="5" t="s">
        <v>38</v>
      </c>
      <c r="Z15" s="5" t="s">
        <v>39</v>
      </c>
      <c r="AA15" s="5" t="s">
        <v>38</v>
      </c>
      <c r="AB15" s="5" t="s">
        <v>39</v>
      </c>
      <c r="AC15" s="5" t="s">
        <v>38</v>
      </c>
      <c r="AD15" s="5" t="s">
        <v>38</v>
      </c>
      <c r="AE15" s="5" t="s">
        <v>39</v>
      </c>
      <c r="AF15" s="5" t="s">
        <v>39</v>
      </c>
      <c r="AG15" s="5" t="s">
        <v>39</v>
      </c>
      <c r="AH15" s="5" t="s">
        <v>39</v>
      </c>
      <c r="AI15" s="5" t="s">
        <v>39</v>
      </c>
      <c r="AJ15" s="5" t="s">
        <v>39</v>
      </c>
      <c r="AK15" s="5" t="s">
        <v>38</v>
      </c>
      <c r="AL15" s="5" t="s">
        <v>39</v>
      </c>
      <c r="AM15" s="5" t="s">
        <v>38</v>
      </c>
      <c r="AN15" s="5" t="s">
        <v>39</v>
      </c>
      <c r="AO15" s="5" t="s">
        <v>39</v>
      </c>
      <c r="AP15" s="5" t="s">
        <v>39</v>
      </c>
      <c r="AQ15" s="5" t="s">
        <v>39</v>
      </c>
      <c r="AR15" s="5" t="s">
        <v>39</v>
      </c>
      <c r="AS15" s="5" t="s">
        <v>39</v>
      </c>
      <c r="AT15" s="5">
        <f t="shared" si="0"/>
        <v>9</v>
      </c>
    </row>
    <row r="16" spans="1:46" s="5" customFormat="1" x14ac:dyDescent="0.25">
      <c r="A16" s="5" t="s">
        <v>53</v>
      </c>
      <c r="B16" s="5">
        <v>2003</v>
      </c>
      <c r="C16" s="5">
        <v>36</v>
      </c>
      <c r="D16" s="5">
        <v>28</v>
      </c>
      <c r="E16" s="5">
        <v>16</v>
      </c>
      <c r="F16" s="6">
        <v>-3.1</v>
      </c>
      <c r="G16" s="6">
        <v>2.91</v>
      </c>
      <c r="H16" s="6">
        <v>41.3</v>
      </c>
      <c r="I16" s="5">
        <v>86</v>
      </c>
      <c r="J16" s="5" t="s">
        <v>36</v>
      </c>
      <c r="K16" s="5" t="s">
        <v>36</v>
      </c>
      <c r="L16" s="6" t="s">
        <v>36</v>
      </c>
      <c r="M16" s="6" t="s">
        <v>36</v>
      </c>
      <c r="N16" s="5" t="s">
        <v>36</v>
      </c>
      <c r="O16" s="5" t="s">
        <v>36</v>
      </c>
      <c r="P16" s="5" t="s">
        <v>69</v>
      </c>
      <c r="Q16" s="5" t="s">
        <v>77</v>
      </c>
      <c r="R16" s="5" t="s">
        <v>37</v>
      </c>
      <c r="S16" s="5" t="s">
        <v>38</v>
      </c>
      <c r="T16" s="5" t="s">
        <v>38</v>
      </c>
      <c r="U16" s="5" t="s">
        <v>38</v>
      </c>
      <c r="V16" s="5" t="s">
        <v>38</v>
      </c>
      <c r="W16" s="5" t="s">
        <v>39</v>
      </c>
      <c r="X16" s="5" t="s">
        <v>39</v>
      </c>
      <c r="Y16" s="5" t="s">
        <v>39</v>
      </c>
      <c r="Z16" s="5" t="s">
        <v>39</v>
      </c>
      <c r="AA16" s="5" t="s">
        <v>38</v>
      </c>
      <c r="AB16" s="5" t="s">
        <v>39</v>
      </c>
      <c r="AC16" s="5" t="s">
        <v>39</v>
      </c>
      <c r="AD16" s="5" t="s">
        <v>39</v>
      </c>
      <c r="AE16" s="5" t="s">
        <v>38</v>
      </c>
      <c r="AF16" s="5" t="s">
        <v>39</v>
      </c>
      <c r="AG16" s="5" t="s">
        <v>39</v>
      </c>
      <c r="AH16" s="5" t="s">
        <v>39</v>
      </c>
      <c r="AI16" s="5" t="s">
        <v>38</v>
      </c>
      <c r="AJ16" s="5" t="s">
        <v>38</v>
      </c>
      <c r="AK16" s="5" t="s">
        <v>39</v>
      </c>
      <c r="AL16" s="5" t="s">
        <v>39</v>
      </c>
      <c r="AM16" s="5" t="s">
        <v>39</v>
      </c>
      <c r="AN16" s="5" t="s">
        <v>39</v>
      </c>
      <c r="AO16" s="5" t="s">
        <v>39</v>
      </c>
      <c r="AP16" s="5" t="s">
        <v>39</v>
      </c>
      <c r="AQ16" s="5" t="s">
        <v>39</v>
      </c>
      <c r="AR16" s="5" t="s">
        <v>39</v>
      </c>
      <c r="AS16" s="5" t="s">
        <v>39</v>
      </c>
      <c r="AT16" s="5">
        <f t="shared" si="0"/>
        <v>8</v>
      </c>
    </row>
    <row r="17" spans="1:46" s="5" customFormat="1" x14ac:dyDescent="0.25">
      <c r="A17" s="5" t="s">
        <v>54</v>
      </c>
      <c r="B17" s="5">
        <v>2018</v>
      </c>
      <c r="C17" s="5">
        <v>69</v>
      </c>
      <c r="D17" s="5">
        <v>49</v>
      </c>
      <c r="E17" s="5">
        <v>12</v>
      </c>
      <c r="F17" s="6">
        <v>-1.06</v>
      </c>
      <c r="G17" s="6">
        <v>5.35</v>
      </c>
      <c r="H17" s="6" t="s">
        <v>36</v>
      </c>
      <c r="I17" s="5">
        <v>91</v>
      </c>
      <c r="J17" s="5">
        <v>31.5</v>
      </c>
      <c r="K17" s="5">
        <v>24.5</v>
      </c>
      <c r="L17" s="6">
        <v>9.5000000000000001E-2</v>
      </c>
      <c r="M17" s="6">
        <v>8.0500000000000007</v>
      </c>
      <c r="N17" s="5" t="s">
        <v>36</v>
      </c>
      <c r="O17" s="5">
        <v>100</v>
      </c>
      <c r="P17" s="5" t="s">
        <v>70</v>
      </c>
      <c r="Q17" s="5" t="s">
        <v>79</v>
      </c>
      <c r="R17" s="5" t="s">
        <v>55</v>
      </c>
      <c r="S17" s="5" t="s">
        <v>38</v>
      </c>
      <c r="T17" s="5" t="s">
        <v>38</v>
      </c>
      <c r="U17" s="5" t="s">
        <v>38</v>
      </c>
      <c r="V17" s="5" t="s">
        <v>38</v>
      </c>
      <c r="W17" s="5" t="s">
        <v>39</v>
      </c>
      <c r="X17" s="5" t="s">
        <v>39</v>
      </c>
      <c r="Y17" s="5" t="s">
        <v>39</v>
      </c>
      <c r="Z17" s="5" t="s">
        <v>39</v>
      </c>
      <c r="AA17" s="5" t="s">
        <v>38</v>
      </c>
      <c r="AB17" s="5" t="s">
        <v>39</v>
      </c>
      <c r="AC17" s="5" t="s">
        <v>39</v>
      </c>
      <c r="AD17" s="5" t="s">
        <v>39</v>
      </c>
      <c r="AE17" s="5" t="s">
        <v>39</v>
      </c>
      <c r="AF17" s="5" t="s">
        <v>39</v>
      </c>
      <c r="AG17" s="5" t="s">
        <v>39</v>
      </c>
      <c r="AH17" s="5" t="s">
        <v>38</v>
      </c>
      <c r="AI17" s="5" t="s">
        <v>38</v>
      </c>
      <c r="AJ17" s="5" t="s">
        <v>38</v>
      </c>
      <c r="AK17" s="5" t="s">
        <v>39</v>
      </c>
      <c r="AL17" s="5" t="s">
        <v>39</v>
      </c>
      <c r="AM17" s="5" t="s">
        <v>39</v>
      </c>
      <c r="AN17" s="5" t="s">
        <v>38</v>
      </c>
      <c r="AO17" s="5" t="s">
        <v>39</v>
      </c>
      <c r="AP17" s="5" t="s">
        <v>39</v>
      </c>
      <c r="AQ17" s="5" t="s">
        <v>39</v>
      </c>
      <c r="AR17" s="5" t="s">
        <v>39</v>
      </c>
      <c r="AS17" s="5" t="s">
        <v>39</v>
      </c>
      <c r="AT17" s="5">
        <f t="shared" si="0"/>
        <v>9</v>
      </c>
    </row>
    <row r="18" spans="1:46" s="5" customFormat="1" x14ac:dyDescent="0.25">
      <c r="A18" s="5" t="s">
        <v>54</v>
      </c>
      <c r="B18" s="5">
        <v>2018</v>
      </c>
      <c r="C18" s="5">
        <v>64</v>
      </c>
      <c r="D18" s="5">
        <v>48</v>
      </c>
      <c r="E18" s="5">
        <v>12</v>
      </c>
      <c r="F18" s="6">
        <v>-1.1200000000000001</v>
      </c>
      <c r="G18" s="6">
        <v>3.6</v>
      </c>
      <c r="H18" s="6" t="s">
        <v>36</v>
      </c>
      <c r="I18" s="5">
        <v>91</v>
      </c>
      <c r="J18" s="5">
        <v>31.5</v>
      </c>
      <c r="K18" s="5">
        <v>24.5</v>
      </c>
      <c r="L18" s="6">
        <v>9.5000000000000001E-2</v>
      </c>
      <c r="M18" s="6">
        <v>8.0500000000000007</v>
      </c>
      <c r="N18" s="5" t="s">
        <v>36</v>
      </c>
      <c r="O18" s="5">
        <v>100</v>
      </c>
      <c r="P18" s="5" t="s">
        <v>70</v>
      </c>
      <c r="Q18" s="5" t="s">
        <v>79</v>
      </c>
      <c r="R18" s="5" t="s">
        <v>55</v>
      </c>
      <c r="S18" s="5" t="s">
        <v>38</v>
      </c>
      <c r="T18" s="5" t="s">
        <v>38</v>
      </c>
      <c r="U18" s="5" t="s">
        <v>38</v>
      </c>
      <c r="V18" s="5" t="s">
        <v>38</v>
      </c>
      <c r="W18" s="5" t="s">
        <v>39</v>
      </c>
      <c r="X18" s="5" t="s">
        <v>39</v>
      </c>
      <c r="Y18" s="5" t="s">
        <v>39</v>
      </c>
      <c r="Z18" s="5" t="s">
        <v>39</v>
      </c>
      <c r="AA18" s="5" t="s">
        <v>38</v>
      </c>
      <c r="AB18" s="5" t="s">
        <v>39</v>
      </c>
      <c r="AC18" s="5" t="s">
        <v>39</v>
      </c>
      <c r="AD18" s="5" t="s">
        <v>39</v>
      </c>
      <c r="AE18" s="5" t="s">
        <v>39</v>
      </c>
      <c r="AF18" s="5" t="s">
        <v>39</v>
      </c>
      <c r="AG18" s="5" t="s">
        <v>39</v>
      </c>
      <c r="AH18" s="5" t="s">
        <v>38</v>
      </c>
      <c r="AI18" s="5" t="s">
        <v>38</v>
      </c>
      <c r="AJ18" s="5" t="s">
        <v>38</v>
      </c>
      <c r="AK18" s="5" t="s">
        <v>39</v>
      </c>
      <c r="AL18" s="5" t="s">
        <v>39</v>
      </c>
      <c r="AM18" s="5" t="s">
        <v>38</v>
      </c>
      <c r="AN18" s="5" t="s">
        <v>38</v>
      </c>
      <c r="AO18" s="5" t="s">
        <v>39</v>
      </c>
      <c r="AP18" s="5" t="s">
        <v>39</v>
      </c>
      <c r="AQ18" s="5" t="s">
        <v>39</v>
      </c>
      <c r="AR18" s="5" t="s">
        <v>39</v>
      </c>
      <c r="AS18" s="5" t="s">
        <v>39</v>
      </c>
      <c r="AT18" s="5">
        <f t="shared" si="0"/>
        <v>10</v>
      </c>
    </row>
    <row r="19" spans="1:46" s="5" customFormat="1" x14ac:dyDescent="0.25">
      <c r="A19" s="5" t="s">
        <v>56</v>
      </c>
      <c r="B19" s="5">
        <v>2020</v>
      </c>
      <c r="C19" s="5">
        <v>68</v>
      </c>
      <c r="D19" s="5">
        <v>39</v>
      </c>
      <c r="E19" s="5">
        <v>52</v>
      </c>
      <c r="F19" s="6">
        <v>0.2</v>
      </c>
      <c r="G19" s="6">
        <v>0.99</v>
      </c>
      <c r="H19" s="6">
        <v>48.9</v>
      </c>
      <c r="I19" s="5">
        <v>68</v>
      </c>
      <c r="J19" s="5" t="s">
        <v>36</v>
      </c>
      <c r="K19" s="5" t="s">
        <v>36</v>
      </c>
      <c r="L19" s="6" t="s">
        <v>36</v>
      </c>
      <c r="M19" s="6" t="s">
        <v>36</v>
      </c>
      <c r="N19" s="5" t="s">
        <v>36</v>
      </c>
      <c r="O19" s="5" t="s">
        <v>36</v>
      </c>
      <c r="P19" s="5" t="s">
        <v>69</v>
      </c>
      <c r="Q19" s="5" t="s">
        <v>77</v>
      </c>
      <c r="R19" s="5" t="s">
        <v>41</v>
      </c>
      <c r="S19" s="5" t="s">
        <v>38</v>
      </c>
      <c r="T19" s="5" t="s">
        <v>38</v>
      </c>
      <c r="U19" s="5" t="s">
        <v>38</v>
      </c>
      <c r="V19" s="5" t="s">
        <v>38</v>
      </c>
      <c r="W19" s="5" t="s">
        <v>39</v>
      </c>
      <c r="X19" s="5" t="s">
        <v>39</v>
      </c>
      <c r="Y19" s="5" t="s">
        <v>39</v>
      </c>
      <c r="Z19" s="5" t="s">
        <v>39</v>
      </c>
      <c r="AA19" s="5" t="s">
        <v>38</v>
      </c>
      <c r="AB19" s="5" t="s">
        <v>39</v>
      </c>
      <c r="AC19" s="5" t="s">
        <v>38</v>
      </c>
      <c r="AD19" s="5" t="s">
        <v>38</v>
      </c>
      <c r="AE19" s="5" t="s">
        <v>38</v>
      </c>
      <c r="AF19" s="5" t="s">
        <v>38</v>
      </c>
      <c r="AG19" s="5" t="s">
        <v>38</v>
      </c>
      <c r="AH19" s="5" t="s">
        <v>39</v>
      </c>
      <c r="AI19" s="5" t="s">
        <v>38</v>
      </c>
      <c r="AJ19" s="5" t="s">
        <v>38</v>
      </c>
      <c r="AK19" s="5" t="s">
        <v>39</v>
      </c>
      <c r="AL19" s="5" t="s">
        <v>39</v>
      </c>
      <c r="AM19" s="5" t="s">
        <v>38</v>
      </c>
      <c r="AN19" s="5" t="s">
        <v>38</v>
      </c>
      <c r="AO19" s="5" t="s">
        <v>39</v>
      </c>
      <c r="AP19" s="5" t="s">
        <v>39</v>
      </c>
      <c r="AQ19" s="5" t="s">
        <v>39</v>
      </c>
      <c r="AR19" s="5" t="s">
        <v>39</v>
      </c>
      <c r="AS19" s="5" t="s">
        <v>39</v>
      </c>
      <c r="AT19" s="5">
        <f t="shared" si="0"/>
        <v>14</v>
      </c>
    </row>
    <row r="20" spans="1:46" s="5" customFormat="1" x14ac:dyDescent="0.25">
      <c r="A20" s="5" t="s">
        <v>57</v>
      </c>
      <c r="B20" s="5">
        <v>2009</v>
      </c>
      <c r="C20" s="5">
        <v>17</v>
      </c>
      <c r="D20" s="5">
        <v>12</v>
      </c>
      <c r="E20" s="5">
        <v>26</v>
      </c>
      <c r="F20" s="6" t="s">
        <v>36</v>
      </c>
      <c r="G20" s="6" t="s">
        <v>36</v>
      </c>
      <c r="H20" s="6" t="s">
        <v>36</v>
      </c>
      <c r="I20" s="5">
        <v>94</v>
      </c>
      <c r="J20" s="5" t="s">
        <v>36</v>
      </c>
      <c r="K20" s="5" t="s">
        <v>36</v>
      </c>
      <c r="L20" s="6" t="s">
        <v>36</v>
      </c>
      <c r="M20" s="6" t="s">
        <v>36</v>
      </c>
      <c r="N20" s="5" t="s">
        <v>36</v>
      </c>
      <c r="O20" s="5" t="s">
        <v>36</v>
      </c>
      <c r="P20" s="5" t="s">
        <v>69</v>
      </c>
      <c r="Q20" s="5" t="s">
        <v>77</v>
      </c>
      <c r="R20" s="5" t="s">
        <v>43</v>
      </c>
      <c r="S20" s="5" t="s">
        <v>38</v>
      </c>
      <c r="T20" s="5" t="s">
        <v>38</v>
      </c>
      <c r="U20" s="5" t="s">
        <v>38</v>
      </c>
      <c r="V20" s="5" t="s">
        <v>38</v>
      </c>
      <c r="W20" s="5" t="s">
        <v>39</v>
      </c>
      <c r="X20" s="5" t="s">
        <v>39</v>
      </c>
      <c r="Y20" s="5" t="s">
        <v>39</v>
      </c>
      <c r="Z20" s="5" t="s">
        <v>39</v>
      </c>
      <c r="AA20" s="5" t="s">
        <v>38</v>
      </c>
      <c r="AB20" s="5" t="s">
        <v>39</v>
      </c>
      <c r="AC20" s="5" t="s">
        <v>38</v>
      </c>
      <c r="AD20" s="5" t="s">
        <v>39</v>
      </c>
      <c r="AE20" s="5" t="s">
        <v>39</v>
      </c>
      <c r="AF20" s="5" t="s">
        <v>39</v>
      </c>
      <c r="AG20" s="5" t="s">
        <v>39</v>
      </c>
      <c r="AH20" s="5" t="s">
        <v>39</v>
      </c>
      <c r="AI20" s="5" t="s">
        <v>39</v>
      </c>
      <c r="AJ20" s="5" t="s">
        <v>39</v>
      </c>
      <c r="AK20" s="5" t="s">
        <v>39</v>
      </c>
      <c r="AL20" s="5" t="s">
        <v>39</v>
      </c>
      <c r="AM20" s="5" t="s">
        <v>38</v>
      </c>
      <c r="AN20" s="5" t="s">
        <v>39</v>
      </c>
      <c r="AO20" s="5" t="s">
        <v>39</v>
      </c>
      <c r="AP20" s="5" t="s">
        <v>39</v>
      </c>
      <c r="AQ20" s="5" t="s">
        <v>39</v>
      </c>
      <c r="AR20" s="5" t="s">
        <v>39</v>
      </c>
      <c r="AS20" s="5" t="s">
        <v>39</v>
      </c>
      <c r="AT20" s="5">
        <f t="shared" si="0"/>
        <v>7</v>
      </c>
    </row>
    <row r="21" spans="1:46" s="5" customFormat="1" x14ac:dyDescent="0.25">
      <c r="A21" s="5" t="s">
        <v>58</v>
      </c>
      <c r="B21" s="5">
        <v>2017</v>
      </c>
      <c r="C21" s="5">
        <v>9</v>
      </c>
      <c r="D21" s="5">
        <v>3</v>
      </c>
      <c r="E21" s="5">
        <v>12</v>
      </c>
      <c r="F21" s="6">
        <v>-3.7</v>
      </c>
      <c r="G21" s="6">
        <v>3.18</v>
      </c>
      <c r="H21" s="6">
        <v>51.5</v>
      </c>
      <c r="I21" s="5">
        <v>75</v>
      </c>
      <c r="J21" s="5" t="s">
        <v>36</v>
      </c>
      <c r="K21" s="5" t="s">
        <v>36</v>
      </c>
      <c r="L21" s="6" t="s">
        <v>36</v>
      </c>
      <c r="M21" s="6" t="s">
        <v>36</v>
      </c>
      <c r="N21" s="5" t="s">
        <v>36</v>
      </c>
      <c r="O21" s="5" t="s">
        <v>36</v>
      </c>
      <c r="P21" s="5" t="s">
        <v>69</v>
      </c>
      <c r="Q21" s="5" t="s">
        <v>77</v>
      </c>
      <c r="R21" s="5" t="s">
        <v>43</v>
      </c>
      <c r="S21" s="5" t="s">
        <v>38</v>
      </c>
      <c r="T21" s="5" t="s">
        <v>38</v>
      </c>
      <c r="U21" s="5" t="s">
        <v>39</v>
      </c>
      <c r="V21" s="5" t="s">
        <v>38</v>
      </c>
      <c r="W21" s="5" t="s">
        <v>39</v>
      </c>
      <c r="X21" s="5" t="s">
        <v>39</v>
      </c>
      <c r="Y21" s="5" t="s">
        <v>39</v>
      </c>
      <c r="Z21" s="5" t="s">
        <v>39</v>
      </c>
      <c r="AA21" s="5" t="s">
        <v>38</v>
      </c>
      <c r="AB21" s="5" t="s">
        <v>39</v>
      </c>
      <c r="AC21" s="5" t="s">
        <v>39</v>
      </c>
      <c r="AD21" s="5" t="s">
        <v>39</v>
      </c>
      <c r="AE21" s="5" t="s">
        <v>38</v>
      </c>
      <c r="AF21" s="5" t="s">
        <v>39</v>
      </c>
      <c r="AG21" s="5" t="s">
        <v>39</v>
      </c>
      <c r="AH21" s="5" t="s">
        <v>39</v>
      </c>
      <c r="AI21" s="5" t="s">
        <v>39</v>
      </c>
      <c r="AJ21" s="5" t="s">
        <v>39</v>
      </c>
      <c r="AK21" s="5" t="s">
        <v>38</v>
      </c>
      <c r="AL21" s="5" t="s">
        <v>39</v>
      </c>
      <c r="AM21" s="5" t="s">
        <v>38</v>
      </c>
      <c r="AN21" s="5" t="s">
        <v>39</v>
      </c>
      <c r="AO21" s="5" t="s">
        <v>39</v>
      </c>
      <c r="AP21" s="5" t="s">
        <v>39</v>
      </c>
      <c r="AQ21" s="5" t="s">
        <v>39</v>
      </c>
      <c r="AR21" s="5" t="s">
        <v>39</v>
      </c>
      <c r="AS21" s="5" t="s">
        <v>39</v>
      </c>
      <c r="AT21" s="5">
        <f t="shared" si="0"/>
        <v>7</v>
      </c>
    </row>
    <row r="22" spans="1:46" s="5" customFormat="1" x14ac:dyDescent="0.25">
      <c r="A22" s="5" t="s">
        <v>59</v>
      </c>
      <c r="B22" s="5">
        <v>2014</v>
      </c>
      <c r="C22" s="5">
        <v>133</v>
      </c>
      <c r="D22" s="5">
        <v>133</v>
      </c>
      <c r="E22" s="5">
        <v>12</v>
      </c>
      <c r="F22" s="6" t="s">
        <v>36</v>
      </c>
      <c r="G22" s="6" t="s">
        <v>36</v>
      </c>
      <c r="H22" s="6">
        <v>36.299999999999997</v>
      </c>
      <c r="I22" s="5">
        <v>64</v>
      </c>
      <c r="J22" s="5" t="s">
        <v>36</v>
      </c>
      <c r="K22" s="5" t="s">
        <v>36</v>
      </c>
      <c r="L22" s="6" t="s">
        <v>36</v>
      </c>
      <c r="M22" s="6" t="s">
        <v>36</v>
      </c>
      <c r="N22" s="5" t="s">
        <v>36</v>
      </c>
      <c r="O22" s="5" t="s">
        <v>36</v>
      </c>
      <c r="P22" s="5" t="s">
        <v>70</v>
      </c>
      <c r="Q22" s="5" t="s">
        <v>77</v>
      </c>
      <c r="R22" s="5" t="s">
        <v>55</v>
      </c>
      <c r="S22" s="5" t="s">
        <v>38</v>
      </c>
      <c r="T22" s="5" t="s">
        <v>39</v>
      </c>
      <c r="U22" s="5" t="s">
        <v>39</v>
      </c>
      <c r="V22" s="5" t="s">
        <v>39</v>
      </c>
      <c r="W22" s="5" t="s">
        <v>39</v>
      </c>
      <c r="X22" s="5" t="s">
        <v>39</v>
      </c>
      <c r="Y22" s="5" t="s">
        <v>39</v>
      </c>
      <c r="Z22" s="5" t="s">
        <v>39</v>
      </c>
      <c r="AA22" s="5" t="s">
        <v>38</v>
      </c>
      <c r="AB22" s="5" t="s">
        <v>39</v>
      </c>
      <c r="AC22" s="5" t="s">
        <v>38</v>
      </c>
      <c r="AD22" s="5" t="s">
        <v>39</v>
      </c>
      <c r="AE22" s="5" t="s">
        <v>39</v>
      </c>
      <c r="AF22" s="5" t="s">
        <v>39</v>
      </c>
      <c r="AG22" s="5" t="s">
        <v>39</v>
      </c>
      <c r="AH22" s="5" t="s">
        <v>39</v>
      </c>
      <c r="AI22" s="5" t="s">
        <v>38</v>
      </c>
      <c r="AJ22" s="5" t="s">
        <v>38</v>
      </c>
      <c r="AK22" s="5" t="s">
        <v>39</v>
      </c>
      <c r="AL22" s="5" t="s">
        <v>39</v>
      </c>
      <c r="AM22" s="5" t="s">
        <v>39</v>
      </c>
      <c r="AN22" s="5" t="s">
        <v>38</v>
      </c>
      <c r="AO22" s="5" t="s">
        <v>39</v>
      </c>
      <c r="AP22" s="5" t="s">
        <v>39</v>
      </c>
      <c r="AQ22" s="5" t="s">
        <v>38</v>
      </c>
      <c r="AR22" s="5" t="s">
        <v>38</v>
      </c>
      <c r="AS22" s="5" t="s">
        <v>39</v>
      </c>
      <c r="AT22" s="5">
        <f t="shared" si="0"/>
        <v>8</v>
      </c>
    </row>
    <row r="23" spans="1:46" s="5" customFormat="1" x14ac:dyDescent="0.25">
      <c r="A23" s="5" t="s">
        <v>60</v>
      </c>
      <c r="B23" s="5">
        <v>1998</v>
      </c>
      <c r="C23" s="5">
        <v>50</v>
      </c>
      <c r="D23" s="5">
        <v>30</v>
      </c>
      <c r="E23" s="5">
        <v>104</v>
      </c>
      <c r="F23" s="6">
        <v>0</v>
      </c>
      <c r="G23" s="6">
        <v>4.8</v>
      </c>
      <c r="H23" s="6">
        <v>37</v>
      </c>
      <c r="I23" s="5">
        <v>74.599999999999994</v>
      </c>
      <c r="J23" s="5">
        <v>92</v>
      </c>
      <c r="K23" s="5">
        <v>70</v>
      </c>
      <c r="L23" s="6">
        <v>3.1</v>
      </c>
      <c r="M23" s="6">
        <v>9.8000000000000007</v>
      </c>
      <c r="N23" s="5">
        <v>35</v>
      </c>
      <c r="O23" s="5">
        <v>80</v>
      </c>
      <c r="P23" s="5" t="s">
        <v>69</v>
      </c>
      <c r="Q23" s="5" t="s">
        <v>77</v>
      </c>
      <c r="R23" s="5" t="s">
        <v>41</v>
      </c>
      <c r="S23" s="5" t="s">
        <v>38</v>
      </c>
      <c r="T23" s="5" t="s">
        <v>38</v>
      </c>
      <c r="U23" s="5" t="s">
        <v>38</v>
      </c>
      <c r="V23" s="5" t="s">
        <v>38</v>
      </c>
      <c r="W23" s="5" t="s">
        <v>39</v>
      </c>
      <c r="X23" s="5" t="s">
        <v>39</v>
      </c>
      <c r="Y23" s="5" t="s">
        <v>39</v>
      </c>
      <c r="Z23" s="5" t="s">
        <v>39</v>
      </c>
      <c r="AA23" s="5" t="s">
        <v>38</v>
      </c>
      <c r="AB23" s="5" t="s">
        <v>39</v>
      </c>
      <c r="AC23" s="5" t="s">
        <v>38</v>
      </c>
      <c r="AD23" s="5" t="s">
        <v>38</v>
      </c>
      <c r="AE23" s="5" t="s">
        <v>38</v>
      </c>
      <c r="AF23" s="5" t="s">
        <v>38</v>
      </c>
      <c r="AG23" s="5" t="s">
        <v>39</v>
      </c>
      <c r="AH23" s="5" t="s">
        <v>39</v>
      </c>
      <c r="AI23" s="5" t="s">
        <v>38</v>
      </c>
      <c r="AJ23" s="5" t="s">
        <v>39</v>
      </c>
      <c r="AK23" s="5" t="s">
        <v>39</v>
      </c>
      <c r="AL23" s="5" t="s">
        <v>39</v>
      </c>
      <c r="AM23" s="5" t="s">
        <v>38</v>
      </c>
      <c r="AN23" s="5" t="s">
        <v>38</v>
      </c>
      <c r="AO23" s="5" t="s">
        <v>39</v>
      </c>
      <c r="AP23" s="5" t="s">
        <v>39</v>
      </c>
      <c r="AQ23" s="5" t="s">
        <v>39</v>
      </c>
      <c r="AR23" s="5" t="s">
        <v>39</v>
      </c>
      <c r="AS23" s="5" t="s">
        <v>39</v>
      </c>
      <c r="AT23" s="5">
        <f t="shared" si="0"/>
        <v>12</v>
      </c>
    </row>
    <row r="24" spans="1:46" x14ac:dyDescent="0.25">
      <c r="A24" s="5" t="s">
        <v>60</v>
      </c>
      <c r="B24">
        <v>2004</v>
      </c>
      <c r="C24">
        <v>104</v>
      </c>
      <c r="D24">
        <v>54</v>
      </c>
      <c r="E24">
        <v>104</v>
      </c>
      <c r="F24" s="3">
        <v>4.3</v>
      </c>
      <c r="G24" s="3">
        <v>11.2</v>
      </c>
      <c r="H24" s="3">
        <v>33</v>
      </c>
      <c r="I24">
        <v>62</v>
      </c>
      <c r="J24">
        <v>39</v>
      </c>
      <c r="K24">
        <v>19.11</v>
      </c>
      <c r="L24" s="3">
        <v>2</v>
      </c>
      <c r="M24" s="3">
        <v>5.5</v>
      </c>
      <c r="N24">
        <v>34</v>
      </c>
      <c r="O24">
        <v>45</v>
      </c>
      <c r="P24" s="5" t="s">
        <v>69</v>
      </c>
      <c r="Q24" s="5" t="s">
        <v>77</v>
      </c>
      <c r="R24" t="s">
        <v>41</v>
      </c>
      <c r="S24" t="s">
        <v>38</v>
      </c>
      <c r="T24" s="5" t="s">
        <v>38</v>
      </c>
      <c r="U24" s="5" t="s">
        <v>38</v>
      </c>
      <c r="V24" s="5" t="s">
        <v>38</v>
      </c>
      <c r="W24" t="s">
        <v>39</v>
      </c>
      <c r="X24" t="s">
        <v>39</v>
      </c>
      <c r="Y24" t="s">
        <v>39</v>
      </c>
      <c r="Z24" t="s">
        <v>39</v>
      </c>
      <c r="AA24" t="s">
        <v>38</v>
      </c>
      <c r="AB24" t="s">
        <v>39</v>
      </c>
      <c r="AC24" s="5" t="s">
        <v>38</v>
      </c>
      <c r="AD24" s="5" t="s">
        <v>38</v>
      </c>
      <c r="AE24" s="5" t="s">
        <v>38</v>
      </c>
      <c r="AF24" s="5" t="s">
        <v>38</v>
      </c>
      <c r="AG24" s="5" t="s">
        <v>39</v>
      </c>
      <c r="AH24" t="s">
        <v>39</v>
      </c>
      <c r="AI24" t="s">
        <v>38</v>
      </c>
      <c r="AJ24" t="s">
        <v>39</v>
      </c>
      <c r="AK24" t="s">
        <v>39</v>
      </c>
      <c r="AL24" t="s">
        <v>39</v>
      </c>
      <c r="AM24" t="s">
        <v>38</v>
      </c>
      <c r="AN24" t="s">
        <v>38</v>
      </c>
      <c r="AO24" t="s">
        <v>39</v>
      </c>
      <c r="AP24" t="s">
        <v>39</v>
      </c>
      <c r="AQ24" t="s">
        <v>39</v>
      </c>
      <c r="AR24" t="s">
        <v>39</v>
      </c>
      <c r="AS24" t="s">
        <v>39</v>
      </c>
      <c r="AT24">
        <f t="shared" si="0"/>
        <v>12</v>
      </c>
    </row>
    <row r="25" spans="1:46" x14ac:dyDescent="0.25">
      <c r="A25" s="5" t="s">
        <v>60</v>
      </c>
      <c r="B25">
        <v>2008</v>
      </c>
      <c r="C25">
        <v>160</v>
      </c>
      <c r="D25">
        <v>105</v>
      </c>
      <c r="E25">
        <v>52</v>
      </c>
      <c r="F25" s="3">
        <v>-3.7</v>
      </c>
      <c r="G25" s="3">
        <v>5.6</v>
      </c>
      <c r="H25" s="3">
        <v>47</v>
      </c>
      <c r="I25">
        <v>100</v>
      </c>
      <c r="J25">
        <v>52</v>
      </c>
      <c r="K25">
        <v>21</v>
      </c>
      <c r="L25" s="3">
        <v>-3.7</v>
      </c>
      <c r="M25" s="3">
        <v>5.6</v>
      </c>
      <c r="N25">
        <v>46</v>
      </c>
      <c r="O25">
        <v>100</v>
      </c>
      <c r="P25" s="5" t="s">
        <v>69</v>
      </c>
      <c r="Q25" s="5" t="s">
        <v>77</v>
      </c>
      <c r="R25" t="s">
        <v>41</v>
      </c>
      <c r="S25" t="s">
        <v>38</v>
      </c>
      <c r="T25" t="s">
        <v>38</v>
      </c>
      <c r="U25" s="5" t="s">
        <v>38</v>
      </c>
      <c r="V25" s="5" t="s">
        <v>38</v>
      </c>
      <c r="W25" t="s">
        <v>39</v>
      </c>
      <c r="X25" t="s">
        <v>39</v>
      </c>
      <c r="Y25" t="s">
        <v>39</v>
      </c>
      <c r="Z25" t="s">
        <v>39</v>
      </c>
      <c r="AA25" t="s">
        <v>38</v>
      </c>
      <c r="AB25" t="s">
        <v>39</v>
      </c>
      <c r="AC25" s="5" t="s">
        <v>38</v>
      </c>
      <c r="AD25" s="5" t="s">
        <v>38</v>
      </c>
      <c r="AE25" s="5" t="s">
        <v>38</v>
      </c>
      <c r="AF25" s="5" t="s">
        <v>38</v>
      </c>
      <c r="AG25" t="s">
        <v>38</v>
      </c>
      <c r="AH25" t="s">
        <v>39</v>
      </c>
      <c r="AI25" t="s">
        <v>38</v>
      </c>
      <c r="AJ25" t="s">
        <v>38</v>
      </c>
      <c r="AK25" t="s">
        <v>39</v>
      </c>
      <c r="AL25" t="s">
        <v>39</v>
      </c>
      <c r="AM25" t="s">
        <v>38</v>
      </c>
      <c r="AN25" t="s">
        <v>39</v>
      </c>
      <c r="AO25" t="s">
        <v>39</v>
      </c>
      <c r="AP25" t="s">
        <v>39</v>
      </c>
      <c r="AQ25" t="s">
        <v>39</v>
      </c>
      <c r="AR25" t="s">
        <v>39</v>
      </c>
      <c r="AS25" t="s">
        <v>39</v>
      </c>
      <c r="AT25">
        <f t="shared" si="0"/>
        <v>13</v>
      </c>
    </row>
    <row r="26" spans="1:46" x14ac:dyDescent="0.25">
      <c r="A26" s="5" t="s">
        <v>71</v>
      </c>
      <c r="B26">
        <v>2021</v>
      </c>
      <c r="C26">
        <v>34</v>
      </c>
      <c r="D26">
        <v>31</v>
      </c>
      <c r="E26">
        <v>8</v>
      </c>
      <c r="F26" s="3">
        <v>-4.7</v>
      </c>
      <c r="G26" s="3">
        <v>3.2</v>
      </c>
      <c r="H26" s="3">
        <v>44.5</v>
      </c>
      <c r="I26" s="3">
        <v>100</v>
      </c>
      <c r="J26">
        <v>34</v>
      </c>
      <c r="K26">
        <v>31</v>
      </c>
      <c r="L26" s="3">
        <v>0.2</v>
      </c>
      <c r="M26" s="3">
        <v>-1</v>
      </c>
      <c r="N26" s="3">
        <v>44.5</v>
      </c>
      <c r="O26" s="3">
        <v>100</v>
      </c>
      <c r="P26" s="6" t="s">
        <v>69</v>
      </c>
      <c r="Q26" s="6" t="s">
        <v>77</v>
      </c>
      <c r="R26" s="6" t="s">
        <v>37</v>
      </c>
      <c r="S26" s="6" t="s">
        <v>38</v>
      </c>
      <c r="T26" s="6" t="s">
        <v>38</v>
      </c>
      <c r="U26" s="6" t="s">
        <v>38</v>
      </c>
      <c r="V26" s="6" t="s">
        <v>38</v>
      </c>
      <c r="W26" t="s">
        <v>39</v>
      </c>
      <c r="X26" t="s">
        <v>39</v>
      </c>
      <c r="Y26" s="6" t="s">
        <v>39</v>
      </c>
      <c r="Z26" s="6" t="s">
        <v>39</v>
      </c>
      <c r="AA26" s="6" t="s">
        <v>38</v>
      </c>
      <c r="AB26" s="6" t="s">
        <v>39</v>
      </c>
      <c r="AC26" s="6" t="s">
        <v>38</v>
      </c>
      <c r="AD26" s="6" t="s">
        <v>39</v>
      </c>
      <c r="AE26" s="6" t="s">
        <v>39</v>
      </c>
      <c r="AF26" s="6" t="s">
        <v>39</v>
      </c>
      <c r="AG26" t="s">
        <v>38</v>
      </c>
      <c r="AH26" s="6" t="s">
        <v>39</v>
      </c>
      <c r="AI26" s="6" t="s">
        <v>38</v>
      </c>
      <c r="AJ26" s="6" t="s">
        <v>39</v>
      </c>
      <c r="AK26" s="6" t="s">
        <v>38</v>
      </c>
      <c r="AL26" s="6" t="s">
        <v>39</v>
      </c>
      <c r="AM26" s="6" t="s">
        <v>38</v>
      </c>
      <c r="AN26" s="6" t="s">
        <v>38</v>
      </c>
      <c r="AO26" s="6" t="s">
        <v>39</v>
      </c>
      <c r="AP26" s="6" t="s">
        <v>39</v>
      </c>
      <c r="AQ26" s="6" t="s">
        <v>39</v>
      </c>
      <c r="AR26" s="6" t="s">
        <v>39</v>
      </c>
      <c r="AS26" s="6" t="s">
        <v>39</v>
      </c>
      <c r="AT26">
        <f t="shared" si="0"/>
        <v>11</v>
      </c>
    </row>
    <row r="27" spans="1:46" x14ac:dyDescent="0.25">
      <c r="A27" s="5" t="s">
        <v>72</v>
      </c>
      <c r="B27">
        <v>2020</v>
      </c>
      <c r="C27">
        <v>6</v>
      </c>
      <c r="D27">
        <v>0</v>
      </c>
      <c r="E27">
        <v>12</v>
      </c>
      <c r="F27" s="3">
        <v>-4.82</v>
      </c>
      <c r="G27" s="3">
        <v>0.11</v>
      </c>
      <c r="H27" s="3">
        <v>40</v>
      </c>
      <c r="I27">
        <v>88</v>
      </c>
      <c r="J27" t="s">
        <v>36</v>
      </c>
      <c r="K27" t="s">
        <v>36</v>
      </c>
      <c r="L27" s="3" t="s">
        <v>36</v>
      </c>
      <c r="M27" s="3" t="s">
        <v>36</v>
      </c>
      <c r="N27" s="3" t="s">
        <v>36</v>
      </c>
      <c r="O27" s="3" t="s">
        <v>36</v>
      </c>
      <c r="P27" s="6" t="s">
        <v>69</v>
      </c>
      <c r="Q27" s="6" t="s">
        <v>77</v>
      </c>
      <c r="R27" s="6" t="s">
        <v>41</v>
      </c>
      <c r="S27" s="6" t="s">
        <v>38</v>
      </c>
      <c r="T27" s="6" t="s">
        <v>38</v>
      </c>
      <c r="U27" s="6" t="s">
        <v>38</v>
      </c>
      <c r="V27" s="6" t="s">
        <v>38</v>
      </c>
      <c r="W27" t="s">
        <v>39</v>
      </c>
      <c r="X27" t="s">
        <v>39</v>
      </c>
      <c r="Y27" s="6" t="s">
        <v>39</v>
      </c>
      <c r="Z27" s="3" t="s">
        <v>39</v>
      </c>
      <c r="AA27" s="3" t="s">
        <v>39</v>
      </c>
      <c r="AB27" s="3" t="s">
        <v>38</v>
      </c>
      <c r="AC27" s="3" t="s">
        <v>39</v>
      </c>
      <c r="AD27" s="3" t="s">
        <v>38</v>
      </c>
      <c r="AE27" s="3" t="s">
        <v>39</v>
      </c>
      <c r="AF27" s="3" t="s">
        <v>38</v>
      </c>
      <c r="AG27" t="s">
        <v>39</v>
      </c>
      <c r="AH27" s="6" t="s">
        <v>39</v>
      </c>
      <c r="AI27" s="6" t="s">
        <v>38</v>
      </c>
      <c r="AJ27" s="6" t="s">
        <v>39</v>
      </c>
      <c r="AK27" s="6" t="s">
        <v>38</v>
      </c>
      <c r="AL27" s="6" t="s">
        <v>38</v>
      </c>
      <c r="AM27" s="6" t="s">
        <v>38</v>
      </c>
      <c r="AN27" s="6" t="s">
        <v>38</v>
      </c>
      <c r="AO27" t="s">
        <v>39</v>
      </c>
      <c r="AP27" t="s">
        <v>38</v>
      </c>
      <c r="AQ27" t="s">
        <v>39</v>
      </c>
      <c r="AR27" t="s">
        <v>39</v>
      </c>
      <c r="AS27" t="s">
        <v>39</v>
      </c>
      <c r="AT27">
        <f t="shared" ref="AT27:AT28" si="1">COUNTIF(S27:AS27, "Yes")</f>
        <v>13</v>
      </c>
    </row>
    <row r="28" spans="1:46" x14ac:dyDescent="0.25">
      <c r="A28" s="5" t="s">
        <v>72</v>
      </c>
      <c r="B28">
        <v>2020</v>
      </c>
      <c r="C28">
        <v>24</v>
      </c>
      <c r="D28">
        <v>0</v>
      </c>
      <c r="E28">
        <v>12</v>
      </c>
      <c r="F28" s="3">
        <v>-5.84</v>
      </c>
      <c r="G28" s="3">
        <v>2.68</v>
      </c>
      <c r="H28" s="3">
        <v>40.58</v>
      </c>
      <c r="I28" s="3">
        <v>100</v>
      </c>
      <c r="J28" t="s">
        <v>36</v>
      </c>
      <c r="K28" t="s">
        <v>36</v>
      </c>
      <c r="L28" s="3" t="s">
        <v>36</v>
      </c>
      <c r="M28" s="3" t="s">
        <v>36</v>
      </c>
      <c r="N28" s="3" t="s">
        <v>36</v>
      </c>
      <c r="O28" s="3" t="s">
        <v>36</v>
      </c>
      <c r="P28" s="6" t="s">
        <v>69</v>
      </c>
      <c r="Q28" s="6" t="s">
        <v>77</v>
      </c>
      <c r="R28" s="6" t="s">
        <v>73</v>
      </c>
      <c r="S28" s="6" t="s">
        <v>38</v>
      </c>
      <c r="T28" s="6" t="s">
        <v>38</v>
      </c>
      <c r="U28" s="6" t="s">
        <v>38</v>
      </c>
      <c r="V28" s="6" t="s">
        <v>39</v>
      </c>
      <c r="W28" t="s">
        <v>39</v>
      </c>
      <c r="X28" t="s">
        <v>39</v>
      </c>
      <c r="Y28" s="6" t="s">
        <v>39</v>
      </c>
      <c r="Z28" s="3" t="s">
        <v>39</v>
      </c>
      <c r="AA28" s="3" t="s">
        <v>39</v>
      </c>
      <c r="AB28" s="3" t="s">
        <v>38</v>
      </c>
      <c r="AC28" s="3" t="s">
        <v>39</v>
      </c>
      <c r="AD28" s="3" t="s">
        <v>38</v>
      </c>
      <c r="AE28" s="3" t="s">
        <v>39</v>
      </c>
      <c r="AF28" s="3" t="s">
        <v>39</v>
      </c>
      <c r="AG28" t="s">
        <v>38</v>
      </c>
      <c r="AH28" s="6" t="s">
        <v>39</v>
      </c>
      <c r="AI28" s="6" t="s">
        <v>38</v>
      </c>
      <c r="AJ28" s="6" t="s">
        <v>39</v>
      </c>
      <c r="AK28" s="6" t="s">
        <v>38</v>
      </c>
      <c r="AL28" s="6" t="s">
        <v>39</v>
      </c>
      <c r="AM28" s="6" t="s">
        <v>38</v>
      </c>
      <c r="AN28" s="6" t="s">
        <v>38</v>
      </c>
      <c r="AO28" t="s">
        <v>39</v>
      </c>
      <c r="AP28" t="s">
        <v>39</v>
      </c>
      <c r="AQ28" t="s">
        <v>39</v>
      </c>
      <c r="AR28" t="s">
        <v>39</v>
      </c>
      <c r="AS28" t="s">
        <v>39</v>
      </c>
      <c r="AT28">
        <f t="shared" si="1"/>
        <v>10</v>
      </c>
    </row>
    <row r="30" spans="1:46" x14ac:dyDescent="0.25">
      <c r="AH30">
        <f>COUNTIF(AH2:AH28, "Yes")</f>
        <v>9</v>
      </c>
      <c r="AI30">
        <f>COUNTIF(AI2:AI28, "Yes")</f>
        <v>23</v>
      </c>
    </row>
    <row r="32" spans="1:46" x14ac:dyDescent="0.25">
      <c r="D32">
        <f>171/3842</f>
        <v>4.4508068714211348E-2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Palu</dc:creator>
  <cp:lastModifiedBy>ELIZABETH PALU</cp:lastModifiedBy>
  <dcterms:created xsi:type="dcterms:W3CDTF">2021-10-14T02:24:01Z</dcterms:created>
  <dcterms:modified xsi:type="dcterms:W3CDTF">2022-04-04T13:20:39Z</dcterms:modified>
</cp:coreProperties>
</file>