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.zulkatri\Downloads\"/>
    </mc:Choice>
  </mc:AlternateContent>
  <xr:revisionPtr revIDLastSave="0" documentId="13_ncr:1_{64F8BBD2-24E3-43B5-A7FA-71C300CF608A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Data Survei" sheetId="1" r:id="rId1"/>
    <sheet name="Iterasi 1" sheetId="2" r:id="rId2"/>
    <sheet name="Iterasi 2" sheetId="3" r:id="rId3"/>
    <sheet name="Iterasi 3" sheetId="4" r:id="rId4"/>
    <sheet name="Recap" sheetId="5" r:id="rId5"/>
  </sheets>
  <definedNames>
    <definedName name="ExternalData_1" localSheetId="0" hidden="1">'Data Survei'!#REF!</definedName>
    <definedName name="ExternalData_2" localSheetId="0" hidden="1">'Data Survei'!#REF!</definedName>
    <definedName name="ExternalData_3" localSheetId="0" hidden="1">'Data Survei'!#REF!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4" l="1"/>
  <c r="I8" i="4"/>
  <c r="G8" i="4"/>
  <c r="H7" i="4"/>
  <c r="I7" i="4"/>
  <c r="G7" i="4"/>
  <c r="H6" i="4"/>
  <c r="I6" i="4"/>
  <c r="G6" i="4"/>
  <c r="H8" i="3"/>
  <c r="N91" i="3" s="1"/>
  <c r="I8" i="3"/>
  <c r="G8" i="3"/>
  <c r="H7" i="3"/>
  <c r="I7" i="3"/>
  <c r="G7" i="3"/>
  <c r="H6" i="3"/>
  <c r="I6" i="3"/>
  <c r="G6" i="3"/>
  <c r="L52" i="3" s="1"/>
  <c r="N30" i="3"/>
  <c r="N8" i="3"/>
  <c r="G28" i="2"/>
  <c r="M14" i="2"/>
  <c r="N4" i="2"/>
  <c r="N102" i="2"/>
  <c r="M102" i="2"/>
  <c r="L102" i="2"/>
  <c r="N101" i="2"/>
  <c r="M101" i="2"/>
  <c r="L101" i="2"/>
  <c r="N100" i="2"/>
  <c r="M100" i="2"/>
  <c r="L100" i="2"/>
  <c r="N99" i="2"/>
  <c r="M99" i="2"/>
  <c r="L99" i="2"/>
  <c r="N98" i="2"/>
  <c r="M98" i="2"/>
  <c r="L98" i="2"/>
  <c r="N97" i="2"/>
  <c r="M97" i="2"/>
  <c r="L97" i="2"/>
  <c r="N96" i="2"/>
  <c r="M96" i="2"/>
  <c r="L96" i="2"/>
  <c r="N95" i="2"/>
  <c r="M95" i="2"/>
  <c r="L95" i="2"/>
  <c r="N94" i="2"/>
  <c r="M94" i="2"/>
  <c r="L94" i="2"/>
  <c r="N93" i="2"/>
  <c r="M93" i="2"/>
  <c r="L93" i="2"/>
  <c r="N92" i="2"/>
  <c r="M92" i="2"/>
  <c r="L92" i="2"/>
  <c r="N91" i="2"/>
  <c r="M91" i="2"/>
  <c r="L91" i="2"/>
  <c r="N90" i="2"/>
  <c r="M90" i="2"/>
  <c r="L90" i="2"/>
  <c r="N89" i="2"/>
  <c r="M89" i="2"/>
  <c r="L89" i="2"/>
  <c r="N88" i="2"/>
  <c r="M88" i="2"/>
  <c r="L88" i="2"/>
  <c r="N87" i="2"/>
  <c r="M87" i="2"/>
  <c r="L87" i="2"/>
  <c r="N86" i="2"/>
  <c r="M86" i="2"/>
  <c r="L86" i="2"/>
  <c r="N85" i="2"/>
  <c r="M85" i="2"/>
  <c r="L85" i="2"/>
  <c r="N84" i="2"/>
  <c r="M84" i="2"/>
  <c r="L84" i="2"/>
  <c r="N83" i="2"/>
  <c r="M83" i="2"/>
  <c r="L83" i="2"/>
  <c r="N82" i="2"/>
  <c r="M82" i="2"/>
  <c r="L82" i="2"/>
  <c r="N81" i="2"/>
  <c r="M81" i="2"/>
  <c r="L81" i="2"/>
  <c r="N80" i="2"/>
  <c r="M80" i="2"/>
  <c r="L80" i="2"/>
  <c r="N79" i="2"/>
  <c r="M79" i="2"/>
  <c r="L79" i="2"/>
  <c r="N78" i="2"/>
  <c r="M78" i="2"/>
  <c r="L78" i="2"/>
  <c r="N77" i="2"/>
  <c r="M77" i="2"/>
  <c r="L77" i="2"/>
  <c r="N76" i="2"/>
  <c r="M76" i="2"/>
  <c r="L76" i="2"/>
  <c r="N75" i="2"/>
  <c r="M75" i="2"/>
  <c r="L75" i="2"/>
  <c r="N74" i="2"/>
  <c r="M74" i="2"/>
  <c r="L74" i="2"/>
  <c r="N73" i="2"/>
  <c r="M73" i="2"/>
  <c r="L73" i="2"/>
  <c r="N72" i="2"/>
  <c r="M72" i="2"/>
  <c r="L72" i="2"/>
  <c r="N71" i="2"/>
  <c r="M71" i="2"/>
  <c r="L71" i="2"/>
  <c r="N70" i="2"/>
  <c r="M70" i="2"/>
  <c r="L70" i="2"/>
  <c r="N69" i="2"/>
  <c r="M69" i="2"/>
  <c r="L69" i="2"/>
  <c r="N68" i="2"/>
  <c r="M68" i="2"/>
  <c r="L68" i="2"/>
  <c r="N67" i="2"/>
  <c r="M67" i="2"/>
  <c r="L67" i="2"/>
  <c r="N66" i="2"/>
  <c r="M66" i="2"/>
  <c r="L66" i="2"/>
  <c r="N65" i="2"/>
  <c r="M65" i="2"/>
  <c r="L65" i="2"/>
  <c r="N64" i="2"/>
  <c r="M64" i="2"/>
  <c r="L64" i="2"/>
  <c r="N63" i="2"/>
  <c r="M63" i="2"/>
  <c r="L63" i="2"/>
  <c r="N62" i="2"/>
  <c r="M62" i="2"/>
  <c r="L62" i="2"/>
  <c r="N61" i="2"/>
  <c r="M61" i="2"/>
  <c r="L61" i="2"/>
  <c r="N60" i="2"/>
  <c r="M60" i="2"/>
  <c r="L60" i="2"/>
  <c r="N59" i="2"/>
  <c r="M59" i="2"/>
  <c r="L59" i="2"/>
  <c r="N58" i="2"/>
  <c r="M58" i="2"/>
  <c r="L58" i="2"/>
  <c r="N57" i="2"/>
  <c r="M57" i="2"/>
  <c r="L57" i="2"/>
  <c r="N56" i="2"/>
  <c r="M56" i="2"/>
  <c r="L56" i="2"/>
  <c r="N55" i="2"/>
  <c r="M55" i="2"/>
  <c r="L55" i="2"/>
  <c r="N54" i="2"/>
  <c r="M54" i="2"/>
  <c r="L54" i="2"/>
  <c r="N53" i="2"/>
  <c r="M53" i="2"/>
  <c r="L53" i="2"/>
  <c r="N52" i="2"/>
  <c r="M52" i="2"/>
  <c r="L52" i="2"/>
  <c r="N51" i="2"/>
  <c r="M51" i="2"/>
  <c r="L51" i="2"/>
  <c r="N50" i="2"/>
  <c r="M50" i="2"/>
  <c r="L50" i="2"/>
  <c r="N49" i="2"/>
  <c r="M49" i="2"/>
  <c r="L49" i="2"/>
  <c r="N48" i="2"/>
  <c r="M48" i="2"/>
  <c r="L48" i="2"/>
  <c r="N47" i="2"/>
  <c r="M47" i="2"/>
  <c r="L47" i="2"/>
  <c r="N46" i="2"/>
  <c r="M46" i="2"/>
  <c r="L46" i="2"/>
  <c r="N45" i="2"/>
  <c r="M45" i="2"/>
  <c r="L45" i="2"/>
  <c r="N44" i="2"/>
  <c r="M44" i="2"/>
  <c r="L44" i="2"/>
  <c r="N43" i="2"/>
  <c r="M43" i="2"/>
  <c r="L43" i="2"/>
  <c r="N42" i="2"/>
  <c r="M42" i="2"/>
  <c r="L42" i="2"/>
  <c r="N41" i="2"/>
  <c r="M41" i="2"/>
  <c r="L41" i="2"/>
  <c r="N40" i="2"/>
  <c r="M40" i="2"/>
  <c r="L40" i="2"/>
  <c r="N39" i="2"/>
  <c r="M39" i="2"/>
  <c r="L39" i="2"/>
  <c r="N38" i="2"/>
  <c r="M38" i="2"/>
  <c r="L38" i="2"/>
  <c r="N37" i="2"/>
  <c r="M37" i="2"/>
  <c r="L37" i="2"/>
  <c r="N36" i="2"/>
  <c r="M36" i="2"/>
  <c r="L36" i="2"/>
  <c r="N35" i="2"/>
  <c r="M35" i="2"/>
  <c r="L35" i="2"/>
  <c r="N34" i="2"/>
  <c r="M34" i="2"/>
  <c r="L34" i="2"/>
  <c r="N33" i="2"/>
  <c r="M33" i="2"/>
  <c r="L33" i="2"/>
  <c r="N32" i="2"/>
  <c r="M32" i="2"/>
  <c r="L32" i="2"/>
  <c r="N31" i="2"/>
  <c r="M31" i="2"/>
  <c r="L31" i="2"/>
  <c r="N30" i="2"/>
  <c r="M30" i="2"/>
  <c r="L30" i="2"/>
  <c r="N29" i="2"/>
  <c r="M29" i="2"/>
  <c r="L29" i="2"/>
  <c r="N28" i="2"/>
  <c r="M28" i="2"/>
  <c r="L28" i="2"/>
  <c r="N27" i="2"/>
  <c r="M27" i="2"/>
  <c r="L27" i="2"/>
  <c r="N26" i="2"/>
  <c r="M26" i="2"/>
  <c r="L26" i="2"/>
  <c r="N25" i="2"/>
  <c r="M25" i="2"/>
  <c r="L25" i="2"/>
  <c r="N24" i="2"/>
  <c r="M24" i="2"/>
  <c r="L24" i="2"/>
  <c r="N23" i="2"/>
  <c r="M23" i="2"/>
  <c r="L23" i="2"/>
  <c r="N22" i="2"/>
  <c r="M22" i="2"/>
  <c r="L22" i="2"/>
  <c r="N21" i="2"/>
  <c r="M21" i="2"/>
  <c r="L21" i="2"/>
  <c r="N20" i="2"/>
  <c r="M20" i="2"/>
  <c r="L20" i="2"/>
  <c r="N19" i="2"/>
  <c r="M19" i="2"/>
  <c r="L19" i="2"/>
  <c r="N18" i="2"/>
  <c r="M18" i="2"/>
  <c r="L18" i="2"/>
  <c r="N17" i="2"/>
  <c r="M17" i="2"/>
  <c r="L17" i="2"/>
  <c r="N16" i="2"/>
  <c r="M16" i="2"/>
  <c r="L16" i="2"/>
  <c r="N15" i="2"/>
  <c r="M15" i="2"/>
  <c r="L15" i="2"/>
  <c r="N14" i="2"/>
  <c r="L14" i="2"/>
  <c r="N13" i="2"/>
  <c r="M13" i="2"/>
  <c r="L13" i="2"/>
  <c r="N12" i="2"/>
  <c r="M12" i="2"/>
  <c r="L12" i="2"/>
  <c r="N11" i="2"/>
  <c r="M11" i="2"/>
  <c r="L11" i="2"/>
  <c r="N10" i="2"/>
  <c r="M10" i="2"/>
  <c r="L10" i="2"/>
  <c r="N9" i="2"/>
  <c r="M9" i="2"/>
  <c r="L9" i="2"/>
  <c r="N8" i="2"/>
  <c r="M8" i="2"/>
  <c r="L8" i="2"/>
  <c r="N7" i="2"/>
  <c r="M7" i="2"/>
  <c r="L7" i="2"/>
  <c r="N6" i="2"/>
  <c r="M6" i="2"/>
  <c r="L6" i="2"/>
  <c r="N5" i="2"/>
  <c r="M5" i="2"/>
  <c r="L5" i="2"/>
  <c r="M4" i="2"/>
  <c r="L4" i="2"/>
  <c r="N29" i="4" l="1"/>
  <c r="N23" i="4"/>
  <c r="N102" i="4"/>
  <c r="N8" i="4"/>
  <c r="N58" i="4"/>
  <c r="N9" i="4"/>
  <c r="N61" i="4"/>
  <c r="N12" i="4"/>
  <c r="N70" i="4"/>
  <c r="N15" i="4"/>
  <c r="N76" i="4"/>
  <c r="N16" i="4"/>
  <c r="N80" i="4"/>
  <c r="N4" i="4"/>
  <c r="N19" i="4"/>
  <c r="N93" i="4"/>
  <c r="L53" i="4"/>
  <c r="L56" i="4"/>
  <c r="L60" i="4"/>
  <c r="L33" i="4"/>
  <c r="L77" i="4"/>
  <c r="L5" i="4"/>
  <c r="L72" i="4"/>
  <c r="L91" i="4"/>
  <c r="L28" i="4"/>
  <c r="L73" i="4"/>
  <c r="L44" i="4"/>
  <c r="L63" i="4"/>
  <c r="L47" i="4"/>
  <c r="L67" i="4"/>
  <c r="L83" i="4"/>
  <c r="L49" i="4"/>
  <c r="L69" i="4"/>
  <c r="L89" i="4"/>
  <c r="M102" i="4"/>
  <c r="M98" i="4"/>
  <c r="M94" i="4"/>
  <c r="M90" i="4"/>
  <c r="M86" i="4"/>
  <c r="M82" i="4"/>
  <c r="M78" i="4"/>
  <c r="M74" i="4"/>
  <c r="M70" i="4"/>
  <c r="M25" i="4"/>
  <c r="M21" i="4"/>
  <c r="M17" i="4"/>
  <c r="M13" i="4"/>
  <c r="M9" i="4"/>
  <c r="M6" i="4"/>
  <c r="M87" i="4"/>
  <c r="M83" i="4"/>
  <c r="M63" i="4"/>
  <c r="M59" i="4"/>
  <c r="M55" i="4"/>
  <c r="M51" i="4"/>
  <c r="M47" i="4"/>
  <c r="M43" i="4"/>
  <c r="M39" i="4"/>
  <c r="M35" i="4"/>
  <c r="M31" i="4"/>
  <c r="M5" i="4"/>
  <c r="M95" i="4"/>
  <c r="M91" i="4"/>
  <c r="M79" i="4"/>
  <c r="M75" i="4"/>
  <c r="M99" i="4"/>
  <c r="M97" i="4"/>
  <c r="M80" i="4"/>
  <c r="M68" i="4"/>
  <c r="M29" i="4"/>
  <c r="M24" i="4"/>
  <c r="M22" i="4"/>
  <c r="M15" i="4"/>
  <c r="M8" i="4"/>
  <c r="M101" i="4"/>
  <c r="M92" i="4"/>
  <c r="M27" i="4"/>
  <c r="M18" i="4"/>
  <c r="M11" i="4"/>
  <c r="M88" i="4"/>
  <c r="M84" i="4"/>
  <c r="M66" i="4"/>
  <c r="M64" i="4"/>
  <c r="M57" i="4"/>
  <c r="M50" i="4"/>
  <c r="M48" i="4"/>
  <c r="M41" i="4"/>
  <c r="M34" i="4"/>
  <c r="M32" i="4"/>
  <c r="M7" i="4"/>
  <c r="M71" i="4"/>
  <c r="M20" i="4"/>
  <c r="M26" i="4"/>
  <c r="M23" i="4"/>
  <c r="M12" i="4"/>
  <c r="M4" i="4"/>
  <c r="M77" i="4"/>
  <c r="M28" i="4"/>
  <c r="M100" i="4"/>
  <c r="G28" i="4"/>
  <c r="M19" i="4"/>
  <c r="M16" i="4"/>
  <c r="M81" i="4"/>
  <c r="M65" i="4"/>
  <c r="M62" i="4"/>
  <c r="M54" i="4"/>
  <c r="M14" i="4"/>
  <c r="M56" i="4"/>
  <c r="M53" i="4"/>
  <c r="M45" i="4"/>
  <c r="M42" i="4"/>
  <c r="M67" i="4"/>
  <c r="M44" i="4"/>
  <c r="M30" i="4"/>
  <c r="M73" i="4"/>
  <c r="M36" i="4"/>
  <c r="M33" i="4"/>
  <c r="M96" i="4"/>
  <c r="M93" i="4"/>
  <c r="M76" i="4"/>
  <c r="M61" i="4"/>
  <c r="M58" i="4"/>
  <c r="M10" i="4"/>
  <c r="M89" i="4"/>
  <c r="M72" i="4"/>
  <c r="M69" i="4"/>
  <c r="M60" i="4"/>
  <c r="M52" i="4"/>
  <c r="M49" i="4"/>
  <c r="M46" i="4"/>
  <c r="M38" i="4"/>
  <c r="M85" i="4"/>
  <c r="M40" i="4"/>
  <c r="M37" i="4"/>
  <c r="N63" i="4"/>
  <c r="N59" i="4"/>
  <c r="N55" i="4"/>
  <c r="N51" i="4"/>
  <c r="N47" i="4"/>
  <c r="N43" i="4"/>
  <c r="N39" i="4"/>
  <c r="N35" i="4"/>
  <c r="N31" i="4"/>
  <c r="N5" i="4"/>
  <c r="N99" i="4"/>
  <c r="N95" i="4"/>
  <c r="N91" i="4"/>
  <c r="N87" i="4"/>
  <c r="N83" i="4"/>
  <c r="N79" i="4"/>
  <c r="N75" i="4"/>
  <c r="N71" i="4"/>
  <c r="N67" i="4"/>
  <c r="N26" i="4"/>
  <c r="N22" i="4"/>
  <c r="N18" i="4"/>
  <c r="N14" i="4"/>
  <c r="N10" i="4"/>
  <c r="N100" i="4"/>
  <c r="N88" i="4"/>
  <c r="N84" i="4"/>
  <c r="N78" i="4"/>
  <c r="N66" i="4"/>
  <c r="N64" i="4"/>
  <c r="N57" i="4"/>
  <c r="N50" i="4"/>
  <c r="N48" i="4"/>
  <c r="N41" i="4"/>
  <c r="N34" i="4"/>
  <c r="N32" i="4"/>
  <c r="N7" i="4"/>
  <c r="N6" i="4"/>
  <c r="N60" i="4"/>
  <c r="N53" i="4"/>
  <c r="N46" i="4"/>
  <c r="N30" i="4"/>
  <c r="N101" i="4"/>
  <c r="N92" i="4"/>
  <c r="N86" i="4"/>
  <c r="N82" i="4"/>
  <c r="N27" i="4"/>
  <c r="N20" i="4"/>
  <c r="N13" i="4"/>
  <c r="N11" i="4"/>
  <c r="N96" i="4"/>
  <c r="N90" i="4"/>
  <c r="N73" i="4"/>
  <c r="N62" i="4"/>
  <c r="N44" i="4"/>
  <c r="N37" i="4"/>
  <c r="L10" i="4"/>
  <c r="L18" i="4"/>
  <c r="N21" i="4"/>
  <c r="N24" i="4"/>
  <c r="N40" i="4"/>
  <c r="L75" i="4"/>
  <c r="N85" i="4"/>
  <c r="L92" i="4"/>
  <c r="L16" i="4"/>
  <c r="P16" i="4" s="1"/>
  <c r="L19" i="4"/>
  <c r="L27" i="4"/>
  <c r="L35" i="4"/>
  <c r="N38" i="4"/>
  <c r="N49" i="4"/>
  <c r="P49" i="4" s="1"/>
  <c r="N52" i="4"/>
  <c r="N69" i="4"/>
  <c r="P69" i="4" s="1"/>
  <c r="N72" i="4"/>
  <c r="L79" i="4"/>
  <c r="N89" i="4"/>
  <c r="L96" i="4"/>
  <c r="L100" i="4"/>
  <c r="N97" i="4"/>
  <c r="L14" i="4"/>
  <c r="N25" i="4"/>
  <c r="N36" i="4"/>
  <c r="L65" i="4"/>
  <c r="L20" i="4"/>
  <c r="L23" i="4"/>
  <c r="N28" i="4"/>
  <c r="L31" i="4"/>
  <c r="N42" i="4"/>
  <c r="N45" i="4"/>
  <c r="N56" i="4"/>
  <c r="N68" i="4"/>
  <c r="N77" i="4"/>
  <c r="N94" i="4"/>
  <c r="L66" i="4"/>
  <c r="L62" i="4"/>
  <c r="L58" i="4"/>
  <c r="L54" i="4"/>
  <c r="L50" i="4"/>
  <c r="P50" i="4" s="1"/>
  <c r="L46" i="4"/>
  <c r="L42" i="4"/>
  <c r="L38" i="4"/>
  <c r="L34" i="4"/>
  <c r="L30" i="4"/>
  <c r="L7" i="4"/>
  <c r="L4" i="4"/>
  <c r="L102" i="4"/>
  <c r="L98" i="4"/>
  <c r="L94" i="4"/>
  <c r="L90" i="4"/>
  <c r="L86" i="4"/>
  <c r="L82" i="4"/>
  <c r="L78" i="4"/>
  <c r="L74" i="4"/>
  <c r="L70" i="4"/>
  <c r="L25" i="4"/>
  <c r="L21" i="4"/>
  <c r="L17" i="4"/>
  <c r="L13" i="4"/>
  <c r="L9" i="4"/>
  <c r="L6" i="4"/>
  <c r="L99" i="4"/>
  <c r="P99" i="4" s="1"/>
  <c r="L93" i="4"/>
  <c r="L76" i="4"/>
  <c r="L61" i="4"/>
  <c r="L59" i="4"/>
  <c r="L52" i="4"/>
  <c r="L45" i="4"/>
  <c r="L43" i="4"/>
  <c r="L36" i="4"/>
  <c r="L88" i="4"/>
  <c r="L84" i="4"/>
  <c r="L57" i="4"/>
  <c r="L55" i="4"/>
  <c r="L97" i="4"/>
  <c r="L80" i="4"/>
  <c r="L68" i="4"/>
  <c r="L29" i="4"/>
  <c r="P29" i="4" s="1"/>
  <c r="L24" i="4"/>
  <c r="L22" i="4"/>
  <c r="L15" i="4"/>
  <c r="L8" i="4"/>
  <c r="L64" i="4"/>
  <c r="L48" i="4"/>
  <c r="L41" i="4"/>
  <c r="L39" i="4"/>
  <c r="P39" i="4" s="1"/>
  <c r="L32" i="4"/>
  <c r="L101" i="4"/>
  <c r="L11" i="4"/>
  <c r="N17" i="4"/>
  <c r="N33" i="4"/>
  <c r="N74" i="4"/>
  <c r="L81" i="4"/>
  <c r="L87" i="4"/>
  <c r="L12" i="4"/>
  <c r="L26" i="4"/>
  <c r="L37" i="4"/>
  <c r="L40" i="4"/>
  <c r="L51" i="4"/>
  <c r="N54" i="4"/>
  <c r="N65" i="4"/>
  <c r="L71" i="4"/>
  <c r="N81" i="4"/>
  <c r="L85" i="4"/>
  <c r="L95" i="4"/>
  <c r="N98" i="4"/>
  <c r="N51" i="3"/>
  <c r="N74" i="3"/>
  <c r="N11" i="3"/>
  <c r="N32" i="3"/>
  <c r="N79" i="3"/>
  <c r="N14" i="3"/>
  <c r="N35" i="3"/>
  <c r="N56" i="3"/>
  <c r="N82" i="3"/>
  <c r="N16" i="3"/>
  <c r="N38" i="3"/>
  <c r="N59" i="3"/>
  <c r="N86" i="3"/>
  <c r="N19" i="3"/>
  <c r="N40" i="3"/>
  <c r="N62" i="3"/>
  <c r="N89" i="3"/>
  <c r="N54" i="3"/>
  <c r="N22" i="3"/>
  <c r="N43" i="3"/>
  <c r="N64" i="3"/>
  <c r="N96" i="3"/>
  <c r="N24" i="3"/>
  <c r="N46" i="3"/>
  <c r="N67" i="3"/>
  <c r="N101" i="3"/>
  <c r="N93" i="3"/>
  <c r="N6" i="3"/>
  <c r="N27" i="3"/>
  <c r="N48" i="3"/>
  <c r="N72" i="3"/>
  <c r="N4" i="3"/>
  <c r="P4" i="3" s="1"/>
  <c r="N12" i="3"/>
  <c r="N20" i="3"/>
  <c r="N28" i="3"/>
  <c r="N36" i="3"/>
  <c r="N44" i="3"/>
  <c r="N52" i="3"/>
  <c r="N60" i="3"/>
  <c r="N70" i="3"/>
  <c r="N80" i="3"/>
  <c r="N90" i="3"/>
  <c r="N5" i="3"/>
  <c r="N13" i="3"/>
  <c r="N21" i="3"/>
  <c r="N29" i="3"/>
  <c r="N37" i="3"/>
  <c r="N45" i="3"/>
  <c r="N53" i="3"/>
  <c r="N61" i="3"/>
  <c r="N71" i="3"/>
  <c r="N81" i="3"/>
  <c r="N94" i="3"/>
  <c r="N7" i="3"/>
  <c r="N15" i="3"/>
  <c r="N23" i="3"/>
  <c r="N31" i="3"/>
  <c r="N39" i="3"/>
  <c r="N47" i="3"/>
  <c r="N55" i="3"/>
  <c r="N63" i="3"/>
  <c r="N73" i="3"/>
  <c r="N83" i="3"/>
  <c r="N98" i="3"/>
  <c r="N9" i="3"/>
  <c r="N17" i="3"/>
  <c r="N25" i="3"/>
  <c r="N33" i="3"/>
  <c r="N41" i="3"/>
  <c r="N49" i="3"/>
  <c r="N57" i="3"/>
  <c r="N65" i="3"/>
  <c r="N75" i="3"/>
  <c r="N87" i="3"/>
  <c r="N97" i="3"/>
  <c r="N10" i="3"/>
  <c r="N18" i="3"/>
  <c r="N26" i="3"/>
  <c r="N34" i="3"/>
  <c r="N42" i="3"/>
  <c r="N50" i="3"/>
  <c r="N58" i="3"/>
  <c r="N66" i="3"/>
  <c r="N78" i="3"/>
  <c r="N88" i="3"/>
  <c r="M88" i="3"/>
  <c r="M4" i="3"/>
  <c r="L10" i="3"/>
  <c r="N99" i="3"/>
  <c r="N100" i="3"/>
  <c r="N68" i="3"/>
  <c r="N76" i="3"/>
  <c r="N84" i="3"/>
  <c r="N92" i="3"/>
  <c r="N102" i="3"/>
  <c r="N69" i="3"/>
  <c r="N77" i="3"/>
  <c r="N85" i="3"/>
  <c r="M8" i="3"/>
  <c r="M77" i="3"/>
  <c r="M13" i="3"/>
  <c r="M29" i="3"/>
  <c r="M45" i="3"/>
  <c r="M72" i="3"/>
  <c r="M84" i="3"/>
  <c r="M5" i="3"/>
  <c r="M9" i="3"/>
  <c r="M97" i="3"/>
  <c r="M20" i="3"/>
  <c r="M25" i="3"/>
  <c r="M36" i="3"/>
  <c r="P36" i="3" s="1"/>
  <c r="Q36" i="3" s="1"/>
  <c r="M41" i="3"/>
  <c r="M52" i="3"/>
  <c r="M57" i="3"/>
  <c r="M68" i="3"/>
  <c r="M73" i="3"/>
  <c r="M85" i="3"/>
  <c r="M6" i="3"/>
  <c r="M80" i="3"/>
  <c r="M24" i="3"/>
  <c r="M40" i="3"/>
  <c r="M56" i="3"/>
  <c r="M61" i="3"/>
  <c r="M89" i="3"/>
  <c r="M16" i="3"/>
  <c r="M21" i="3"/>
  <c r="M32" i="3"/>
  <c r="P32" i="3" s="1"/>
  <c r="O32" i="3" s="1"/>
  <c r="M37" i="3"/>
  <c r="M48" i="3"/>
  <c r="M53" i="3"/>
  <c r="M64" i="3"/>
  <c r="M69" i="3"/>
  <c r="M7" i="3"/>
  <c r="M93" i="3"/>
  <c r="M92" i="3"/>
  <c r="M12" i="3"/>
  <c r="M17" i="3"/>
  <c r="M28" i="3"/>
  <c r="M33" i="3"/>
  <c r="M44" i="3"/>
  <c r="M49" i="3"/>
  <c r="M60" i="3"/>
  <c r="M65" i="3"/>
  <c r="M76" i="3"/>
  <c r="P76" i="3" s="1"/>
  <c r="O76" i="3" s="1"/>
  <c r="M81" i="3"/>
  <c r="M98" i="3"/>
  <c r="M10" i="3"/>
  <c r="M14" i="3"/>
  <c r="M18" i="3"/>
  <c r="M22" i="3"/>
  <c r="M26" i="3"/>
  <c r="M30" i="3"/>
  <c r="M34" i="3"/>
  <c r="M38" i="3"/>
  <c r="M42" i="3"/>
  <c r="M46" i="3"/>
  <c r="M50" i="3"/>
  <c r="M54" i="3"/>
  <c r="M58" i="3"/>
  <c r="M62" i="3"/>
  <c r="M66" i="3"/>
  <c r="M70" i="3"/>
  <c r="M74" i="3"/>
  <c r="M78" i="3"/>
  <c r="M82" i="3"/>
  <c r="M86" i="3"/>
  <c r="M90" i="3"/>
  <c r="M94" i="3"/>
  <c r="M100" i="3"/>
  <c r="M11" i="3"/>
  <c r="M15" i="3"/>
  <c r="M19" i="3"/>
  <c r="M23" i="3"/>
  <c r="M27" i="3"/>
  <c r="M31" i="3"/>
  <c r="M35" i="3"/>
  <c r="M39" i="3"/>
  <c r="M43" i="3"/>
  <c r="M47" i="3"/>
  <c r="M51" i="3"/>
  <c r="M55" i="3"/>
  <c r="M59" i="3"/>
  <c r="M63" i="3"/>
  <c r="M67" i="3"/>
  <c r="M71" i="3"/>
  <c r="M75" i="3"/>
  <c r="M79" i="3"/>
  <c r="M83" i="3"/>
  <c r="M87" i="3"/>
  <c r="M91" i="3"/>
  <c r="M96" i="3"/>
  <c r="M101" i="3"/>
  <c r="M99" i="3"/>
  <c r="M102" i="3"/>
  <c r="N95" i="3"/>
  <c r="M95" i="3"/>
  <c r="L7" i="3"/>
  <c r="L28" i="3"/>
  <c r="L60" i="3"/>
  <c r="L31" i="3"/>
  <c r="L63" i="3"/>
  <c r="L18" i="3"/>
  <c r="L39" i="3"/>
  <c r="L71" i="3"/>
  <c r="L15" i="3"/>
  <c r="L36" i="3"/>
  <c r="L68" i="3"/>
  <c r="L5" i="3"/>
  <c r="L26" i="3"/>
  <c r="L47" i="3"/>
  <c r="L79" i="3"/>
  <c r="L23" i="3"/>
  <c r="L76" i="3"/>
  <c r="L55" i="3"/>
  <c r="L44" i="3"/>
  <c r="L87" i="3"/>
  <c r="L95" i="3"/>
  <c r="L100" i="3"/>
  <c r="L13" i="3"/>
  <c r="L42" i="3"/>
  <c r="L50" i="3"/>
  <c r="L66" i="3"/>
  <c r="L82" i="3"/>
  <c r="L90" i="3"/>
  <c r="L8" i="3"/>
  <c r="L16" i="3"/>
  <c r="L24" i="3"/>
  <c r="L29" i="3"/>
  <c r="L37" i="3"/>
  <c r="L45" i="3"/>
  <c r="L53" i="3"/>
  <c r="L61" i="3"/>
  <c r="L69" i="3"/>
  <c r="L77" i="3"/>
  <c r="L85" i="3"/>
  <c r="L93" i="3"/>
  <c r="L101" i="3"/>
  <c r="L11" i="3"/>
  <c r="P11" i="3" s="1"/>
  <c r="Q11" i="3" s="1"/>
  <c r="L19" i="3"/>
  <c r="L27" i="3"/>
  <c r="L32" i="3"/>
  <c r="L40" i="3"/>
  <c r="L48" i="3"/>
  <c r="L56" i="3"/>
  <c r="L64" i="3"/>
  <c r="L72" i="3"/>
  <c r="L80" i="3"/>
  <c r="L88" i="3"/>
  <c r="L96" i="3"/>
  <c r="L6" i="3"/>
  <c r="L14" i="3"/>
  <c r="L22" i="3"/>
  <c r="L35" i="3"/>
  <c r="L43" i="3"/>
  <c r="P43" i="3" s="1"/>
  <c r="O43" i="3" s="1"/>
  <c r="L51" i="3"/>
  <c r="L59" i="3"/>
  <c r="L67" i="3"/>
  <c r="L75" i="3"/>
  <c r="L83" i="3"/>
  <c r="L91" i="3"/>
  <c r="L99" i="3"/>
  <c r="L21" i="3"/>
  <c r="L34" i="3"/>
  <c r="L58" i="3"/>
  <c r="L74" i="3"/>
  <c r="L98" i="3"/>
  <c r="L9" i="3"/>
  <c r="L17" i="3"/>
  <c r="L25" i="3"/>
  <c r="L30" i="3"/>
  <c r="L38" i="3"/>
  <c r="L46" i="3"/>
  <c r="L54" i="3"/>
  <c r="L62" i="3"/>
  <c r="L70" i="3"/>
  <c r="L78" i="3"/>
  <c r="L86" i="3"/>
  <c r="P88" i="3"/>
  <c r="O88" i="3" s="1"/>
  <c r="L94" i="3"/>
  <c r="L102" i="3"/>
  <c r="L4" i="3"/>
  <c r="L12" i="3"/>
  <c r="L20" i="3"/>
  <c r="G28" i="3"/>
  <c r="L33" i="3"/>
  <c r="L41" i="3"/>
  <c r="L49" i="3"/>
  <c r="L57" i="3"/>
  <c r="L65" i="3"/>
  <c r="L73" i="3"/>
  <c r="L81" i="3"/>
  <c r="L89" i="3"/>
  <c r="P89" i="3" s="1"/>
  <c r="Q89" i="3" s="1"/>
  <c r="L97" i="3"/>
  <c r="P97" i="3" s="1"/>
  <c r="Q97" i="3" s="1"/>
  <c r="L84" i="3"/>
  <c r="L92" i="3"/>
  <c r="P17" i="2"/>
  <c r="Q17" i="2" s="1"/>
  <c r="P25" i="2"/>
  <c r="P33" i="2"/>
  <c r="P41" i="2"/>
  <c r="P49" i="2"/>
  <c r="Q49" i="2" s="1"/>
  <c r="P57" i="2"/>
  <c r="P65" i="2"/>
  <c r="P73" i="2"/>
  <c r="Q73" i="2" s="1"/>
  <c r="P81" i="2"/>
  <c r="Q81" i="2" s="1"/>
  <c r="P89" i="2"/>
  <c r="P29" i="2"/>
  <c r="O29" i="2" s="1"/>
  <c r="P5" i="2"/>
  <c r="O5" i="2" s="1"/>
  <c r="P13" i="2"/>
  <c r="O13" i="2" s="1"/>
  <c r="P16" i="2"/>
  <c r="O16" i="2" s="1"/>
  <c r="P24" i="2"/>
  <c r="O24" i="2" s="1"/>
  <c r="P32" i="2"/>
  <c r="O32" i="2" s="1"/>
  <c r="P40" i="2"/>
  <c r="O40" i="2" s="1"/>
  <c r="P48" i="2"/>
  <c r="O48" i="2" s="1"/>
  <c r="P56" i="2"/>
  <c r="O56" i="2" s="1"/>
  <c r="P64" i="2"/>
  <c r="O64" i="2" s="1"/>
  <c r="P72" i="2"/>
  <c r="O72" i="2" s="1"/>
  <c r="P80" i="2"/>
  <c r="O80" i="2" s="1"/>
  <c r="P88" i="2"/>
  <c r="O88" i="2" s="1"/>
  <c r="P96" i="2"/>
  <c r="O96" i="2" s="1"/>
  <c r="P77" i="2"/>
  <c r="O77" i="2" s="1"/>
  <c r="P10" i="2"/>
  <c r="O10" i="2" s="1"/>
  <c r="P45" i="2"/>
  <c r="O45" i="2" s="1"/>
  <c r="P53" i="2"/>
  <c r="O53" i="2" s="1"/>
  <c r="P9" i="2"/>
  <c r="O9" i="2" s="1"/>
  <c r="P15" i="2"/>
  <c r="Q15" i="2" s="1"/>
  <c r="P31" i="2"/>
  <c r="O31" i="2" s="1"/>
  <c r="P63" i="2"/>
  <c r="O63" i="2" s="1"/>
  <c r="P87" i="2"/>
  <c r="O87" i="2" s="1"/>
  <c r="P21" i="2"/>
  <c r="O21" i="2" s="1"/>
  <c r="P69" i="2"/>
  <c r="O69" i="2" s="1"/>
  <c r="P7" i="2"/>
  <c r="O7" i="2" s="1"/>
  <c r="P74" i="2"/>
  <c r="Q74" i="2" s="1"/>
  <c r="P82" i="2"/>
  <c r="O82" i="2" s="1"/>
  <c r="P90" i="2"/>
  <c r="Q90" i="2" s="1"/>
  <c r="P98" i="2"/>
  <c r="O98" i="2" s="1"/>
  <c r="P37" i="2"/>
  <c r="O37" i="2" s="1"/>
  <c r="P61" i="2"/>
  <c r="O61" i="2" s="1"/>
  <c r="P23" i="2"/>
  <c r="O23" i="2" s="1"/>
  <c r="P39" i="2"/>
  <c r="O39" i="2" s="1"/>
  <c r="P47" i="2"/>
  <c r="O47" i="2" s="1"/>
  <c r="P55" i="2"/>
  <c r="Q55" i="2" s="1"/>
  <c r="P71" i="2"/>
  <c r="Q71" i="2" s="1"/>
  <c r="P79" i="2"/>
  <c r="O79" i="2" s="1"/>
  <c r="P95" i="2"/>
  <c r="O95" i="2" s="1"/>
  <c r="P97" i="2"/>
  <c r="O97" i="2" s="1"/>
  <c r="L104" i="2"/>
  <c r="P20" i="2"/>
  <c r="O20" i="2" s="1"/>
  <c r="P28" i="2"/>
  <c r="P36" i="2"/>
  <c r="P44" i="2"/>
  <c r="P52" i="2"/>
  <c r="P60" i="2"/>
  <c r="M104" i="2"/>
  <c r="N103" i="2"/>
  <c r="P85" i="2"/>
  <c r="O85" i="2" s="1"/>
  <c r="P93" i="2"/>
  <c r="O93" i="2" s="1"/>
  <c r="P101" i="2"/>
  <c r="O101" i="2" s="1"/>
  <c r="O15" i="2"/>
  <c r="O89" i="2"/>
  <c r="Q89" i="2"/>
  <c r="O17" i="2"/>
  <c r="O25" i="2"/>
  <c r="Q25" i="2"/>
  <c r="O33" i="2"/>
  <c r="Q33" i="2"/>
  <c r="O41" i="2"/>
  <c r="Q41" i="2"/>
  <c r="O49" i="2"/>
  <c r="O57" i="2"/>
  <c r="Q57" i="2"/>
  <c r="O65" i="2"/>
  <c r="Q65" i="2"/>
  <c r="O73" i="2"/>
  <c r="O81" i="2"/>
  <c r="Q9" i="2"/>
  <c r="Q23" i="2"/>
  <c r="O74" i="2"/>
  <c r="Q82" i="2"/>
  <c r="Q98" i="2"/>
  <c r="P8" i="2"/>
  <c r="P19" i="2"/>
  <c r="P27" i="2"/>
  <c r="P35" i="2"/>
  <c r="P43" i="2"/>
  <c r="P51" i="2"/>
  <c r="P59" i="2"/>
  <c r="P67" i="2"/>
  <c r="P75" i="2"/>
  <c r="P83" i="2"/>
  <c r="P91" i="2"/>
  <c r="P99" i="2"/>
  <c r="P11" i="2"/>
  <c r="P22" i="2"/>
  <c r="P30" i="2"/>
  <c r="P38" i="2"/>
  <c r="P46" i="2"/>
  <c r="P54" i="2"/>
  <c r="P62" i="2"/>
  <c r="P70" i="2"/>
  <c r="P78" i="2"/>
  <c r="P86" i="2"/>
  <c r="P94" i="2"/>
  <c r="P102" i="2"/>
  <c r="M103" i="2"/>
  <c r="L103" i="2"/>
  <c r="P6" i="2"/>
  <c r="P4" i="2"/>
  <c r="P68" i="2"/>
  <c r="P76" i="2"/>
  <c r="P84" i="2"/>
  <c r="P92" i="2"/>
  <c r="P100" i="2"/>
  <c r="Q88" i="2"/>
  <c r="Q80" i="2"/>
  <c r="Q56" i="2"/>
  <c r="Q32" i="2"/>
  <c r="Q16" i="2"/>
  <c r="P12" i="2"/>
  <c r="P18" i="2"/>
  <c r="P26" i="2"/>
  <c r="P34" i="2"/>
  <c r="P42" i="2"/>
  <c r="P50" i="2"/>
  <c r="P58" i="2"/>
  <c r="P66" i="2"/>
  <c r="N104" i="2"/>
  <c r="Q77" i="2"/>
  <c r="Q69" i="2"/>
  <c r="Q45" i="2"/>
  <c r="Q37" i="2"/>
  <c r="Q29" i="2"/>
  <c r="P14" i="2"/>
  <c r="P93" i="4" l="1"/>
  <c r="P12" i="4"/>
  <c r="P53" i="4"/>
  <c r="O53" i="4" s="1"/>
  <c r="P32" i="4"/>
  <c r="P24" i="4"/>
  <c r="P88" i="4"/>
  <c r="Q88" i="4" s="1"/>
  <c r="P70" i="4"/>
  <c r="Q70" i="4" s="1"/>
  <c r="P102" i="4"/>
  <c r="Q102" i="4" s="1"/>
  <c r="P67" i="4"/>
  <c r="P71" i="4"/>
  <c r="O71" i="4" s="1"/>
  <c r="P87" i="4"/>
  <c r="Q87" i="4" s="1"/>
  <c r="P72" i="4"/>
  <c r="P43" i="4"/>
  <c r="P6" i="4"/>
  <c r="P78" i="4"/>
  <c r="O78" i="4" s="1"/>
  <c r="N103" i="4"/>
  <c r="P5" i="4"/>
  <c r="P64" i="4"/>
  <c r="O64" i="4" s="1"/>
  <c r="P97" i="4"/>
  <c r="Q97" i="4" s="1"/>
  <c r="N104" i="4"/>
  <c r="P89" i="4"/>
  <c r="Q89" i="4" s="1"/>
  <c r="P56" i="4"/>
  <c r="Q56" i="4" s="1"/>
  <c r="P28" i="4"/>
  <c r="Q28" i="4" s="1"/>
  <c r="P92" i="4"/>
  <c r="Q92" i="4" s="1"/>
  <c r="P80" i="4"/>
  <c r="P48" i="4"/>
  <c r="O48" i="4" s="1"/>
  <c r="P45" i="4"/>
  <c r="O45" i="4" s="1"/>
  <c r="P9" i="4"/>
  <c r="P82" i="4"/>
  <c r="O82" i="4" s="1"/>
  <c r="P30" i="4"/>
  <c r="O30" i="4" s="1"/>
  <c r="P62" i="4"/>
  <c r="O62" i="4" s="1"/>
  <c r="P75" i="4"/>
  <c r="O75" i="4" s="1"/>
  <c r="P51" i="4"/>
  <c r="Q51" i="4" s="1"/>
  <c r="P13" i="4"/>
  <c r="Q13" i="4" s="1"/>
  <c r="P34" i="4"/>
  <c r="Q34" i="4" s="1"/>
  <c r="P100" i="4"/>
  <c r="P73" i="4"/>
  <c r="O73" i="4" s="1"/>
  <c r="P63" i="4"/>
  <c r="O63" i="4" s="1"/>
  <c r="P55" i="4"/>
  <c r="O55" i="4" s="1"/>
  <c r="P23" i="4"/>
  <c r="Q23" i="4" s="1"/>
  <c r="P96" i="4"/>
  <c r="Q96" i="4" s="1"/>
  <c r="P44" i="4"/>
  <c r="Q44" i="4" s="1"/>
  <c r="P11" i="4"/>
  <c r="O11" i="4" s="1"/>
  <c r="P41" i="4"/>
  <c r="P91" i="4"/>
  <c r="O91" i="4" s="1"/>
  <c r="P33" i="4"/>
  <c r="Q33" i="4" s="1"/>
  <c r="P83" i="4"/>
  <c r="O83" i="4" s="1"/>
  <c r="P47" i="4"/>
  <c r="Q47" i="4" s="1"/>
  <c r="P60" i="4"/>
  <c r="O60" i="4" s="1"/>
  <c r="P77" i="4"/>
  <c r="Q77" i="4" s="1"/>
  <c r="O77" i="4"/>
  <c r="Q69" i="4"/>
  <c r="O69" i="4"/>
  <c r="O67" i="4"/>
  <c r="Q67" i="4"/>
  <c r="Q53" i="4"/>
  <c r="Q12" i="4"/>
  <c r="O12" i="4"/>
  <c r="Q5" i="4"/>
  <c r="O5" i="4"/>
  <c r="Q29" i="4"/>
  <c r="O29" i="4"/>
  <c r="O99" i="4"/>
  <c r="Q99" i="4"/>
  <c r="L103" i="4"/>
  <c r="P4" i="4"/>
  <c r="L104" i="4"/>
  <c r="P20" i="4"/>
  <c r="Q93" i="4"/>
  <c r="O93" i="4"/>
  <c r="O23" i="4"/>
  <c r="Q72" i="4"/>
  <c r="O72" i="4"/>
  <c r="Q71" i="4"/>
  <c r="O39" i="4"/>
  <c r="Q39" i="4"/>
  <c r="P36" i="4"/>
  <c r="P74" i="4"/>
  <c r="P54" i="4"/>
  <c r="P81" i="4"/>
  <c r="Q41" i="4"/>
  <c r="O41" i="4"/>
  <c r="P68" i="4"/>
  <c r="Q43" i="4"/>
  <c r="O43" i="4"/>
  <c r="Q6" i="4"/>
  <c r="O6" i="4"/>
  <c r="P7" i="4"/>
  <c r="P58" i="4"/>
  <c r="P65" i="4"/>
  <c r="O65" i="4" s="1"/>
  <c r="Q24" i="4"/>
  <c r="O24" i="4"/>
  <c r="Q50" i="4"/>
  <c r="O50" i="4"/>
  <c r="Q100" i="4"/>
  <c r="O100" i="4"/>
  <c r="Q49" i="4"/>
  <c r="O49" i="4"/>
  <c r="Q64" i="4"/>
  <c r="P86" i="4"/>
  <c r="O32" i="4"/>
  <c r="Q32" i="4"/>
  <c r="Q80" i="4"/>
  <c r="O80" i="4"/>
  <c r="Q9" i="4"/>
  <c r="O9" i="4"/>
  <c r="P52" i="4"/>
  <c r="P35" i="4"/>
  <c r="P8" i="4"/>
  <c r="P17" i="4"/>
  <c r="P38" i="4"/>
  <c r="P95" i="4"/>
  <c r="P37" i="4"/>
  <c r="P15" i="4"/>
  <c r="P57" i="4"/>
  <c r="P61" i="4"/>
  <c r="P21" i="4"/>
  <c r="P94" i="4"/>
  <c r="P42" i="4"/>
  <c r="P31" i="4"/>
  <c r="P79" i="4"/>
  <c r="P19" i="4"/>
  <c r="P18" i="4"/>
  <c r="O88" i="4"/>
  <c r="Q30" i="4"/>
  <c r="Q63" i="4"/>
  <c r="P66" i="4"/>
  <c r="P40" i="4"/>
  <c r="P59" i="4"/>
  <c r="P90" i="4"/>
  <c r="P14" i="4"/>
  <c r="P27" i="4"/>
  <c r="M103" i="4"/>
  <c r="M104" i="4"/>
  <c r="P85" i="4"/>
  <c r="P26" i="4"/>
  <c r="P101" i="4"/>
  <c r="P22" i="4"/>
  <c r="P84" i="4"/>
  <c r="P76" i="4"/>
  <c r="P25" i="4"/>
  <c r="P98" i="4"/>
  <c r="P46" i="4"/>
  <c r="Q16" i="4"/>
  <c r="O16" i="4"/>
  <c r="P10" i="4"/>
  <c r="P72" i="3"/>
  <c r="Q72" i="3" s="1"/>
  <c r="P54" i="3"/>
  <c r="O54" i="3" s="1"/>
  <c r="P9" i="3"/>
  <c r="O9" i="3" s="1"/>
  <c r="P12" i="3"/>
  <c r="O12" i="3" s="1"/>
  <c r="P10" i="3"/>
  <c r="P61" i="3"/>
  <c r="O61" i="3" s="1"/>
  <c r="P45" i="3"/>
  <c r="Q45" i="3" s="1"/>
  <c r="P44" i="3"/>
  <c r="Q44" i="3" s="1"/>
  <c r="P68" i="3"/>
  <c r="O68" i="3" s="1"/>
  <c r="P7" i="3"/>
  <c r="Q7" i="3" s="1"/>
  <c r="P79" i="3"/>
  <c r="Q79" i="3" s="1"/>
  <c r="P52" i="3"/>
  <c r="O52" i="3" s="1"/>
  <c r="P37" i="3"/>
  <c r="Q37" i="3" s="1"/>
  <c r="P15" i="3"/>
  <c r="O15" i="3" s="1"/>
  <c r="N104" i="3"/>
  <c r="P42" i="3"/>
  <c r="O42" i="3" s="1"/>
  <c r="P74" i="3"/>
  <c r="P8" i="3"/>
  <c r="O8" i="3" s="1"/>
  <c r="P47" i="3"/>
  <c r="Q47" i="3" s="1"/>
  <c r="P33" i="3"/>
  <c r="Q33" i="3" s="1"/>
  <c r="P64" i="3"/>
  <c r="O64" i="3" s="1"/>
  <c r="P73" i="3"/>
  <c r="Q73" i="3" s="1"/>
  <c r="P75" i="3"/>
  <c r="Q75" i="3" s="1"/>
  <c r="P65" i="3"/>
  <c r="O65" i="3" s="1"/>
  <c r="P80" i="3"/>
  <c r="P86" i="3"/>
  <c r="O86" i="3" s="1"/>
  <c r="P60" i="3"/>
  <c r="Q60" i="3" s="1"/>
  <c r="P46" i="3"/>
  <c r="Q46" i="3" s="1"/>
  <c r="P38" i="3"/>
  <c r="O38" i="3" s="1"/>
  <c r="P5" i="3"/>
  <c r="Q5" i="3" s="1"/>
  <c r="P62" i="3"/>
  <c r="Q62" i="3" s="1"/>
  <c r="N103" i="3"/>
  <c r="P77" i="3"/>
  <c r="O77" i="3" s="1"/>
  <c r="P69" i="3"/>
  <c r="O69" i="3" s="1"/>
  <c r="Q10" i="3"/>
  <c r="O10" i="3"/>
  <c r="P84" i="3"/>
  <c r="O84" i="3" s="1"/>
  <c r="P98" i="3"/>
  <c r="Q98" i="3" s="1"/>
  <c r="P35" i="3"/>
  <c r="Q35" i="3" s="1"/>
  <c r="P92" i="3"/>
  <c r="Q92" i="3" s="1"/>
  <c r="P30" i="3"/>
  <c r="Q30" i="3" s="1"/>
  <c r="P67" i="3"/>
  <c r="O67" i="3" s="1"/>
  <c r="P99" i="3"/>
  <c r="Q99" i="3" s="1"/>
  <c r="P101" i="3"/>
  <c r="Q101" i="3" s="1"/>
  <c r="P24" i="3"/>
  <c r="Q24" i="3" s="1"/>
  <c r="P41" i="3"/>
  <c r="Q41" i="3" s="1"/>
  <c r="P78" i="3"/>
  <c r="Q78" i="3" s="1"/>
  <c r="O7" i="3"/>
  <c r="P57" i="3"/>
  <c r="O57" i="3" s="1"/>
  <c r="P56" i="3"/>
  <c r="Q56" i="3" s="1"/>
  <c r="P93" i="3"/>
  <c r="Q93" i="3" s="1"/>
  <c r="P29" i="3"/>
  <c r="O29" i="3" s="1"/>
  <c r="P49" i="3"/>
  <c r="O49" i="3" s="1"/>
  <c r="P94" i="3"/>
  <c r="Q94" i="3" s="1"/>
  <c r="P48" i="3"/>
  <c r="O48" i="3" s="1"/>
  <c r="P85" i="3"/>
  <c r="Q85" i="3" s="1"/>
  <c r="P6" i="3"/>
  <c r="O6" i="3" s="1"/>
  <c r="P40" i="3"/>
  <c r="Q40" i="3" s="1"/>
  <c r="P16" i="3"/>
  <c r="Q16" i="3" s="1"/>
  <c r="P50" i="3"/>
  <c r="O50" i="3" s="1"/>
  <c r="P55" i="3"/>
  <c r="Q55" i="3" s="1"/>
  <c r="P28" i="3"/>
  <c r="Q28" i="3" s="1"/>
  <c r="M104" i="3"/>
  <c r="P81" i="3"/>
  <c r="Q81" i="3" s="1"/>
  <c r="P20" i="3"/>
  <c r="Q20" i="3" s="1"/>
  <c r="P17" i="3"/>
  <c r="O17" i="3" s="1"/>
  <c r="P53" i="3"/>
  <c r="Q53" i="3" s="1"/>
  <c r="P13" i="3"/>
  <c r="Q13" i="3" s="1"/>
  <c r="P25" i="3"/>
  <c r="Q25" i="3" s="1"/>
  <c r="P21" i="3"/>
  <c r="O21" i="3" s="1"/>
  <c r="P23" i="3"/>
  <c r="Q23" i="3" s="1"/>
  <c r="P70" i="3"/>
  <c r="Q70" i="3" s="1"/>
  <c r="P51" i="3"/>
  <c r="Q51" i="3" s="1"/>
  <c r="P19" i="3"/>
  <c r="Q19" i="3" s="1"/>
  <c r="P82" i="3"/>
  <c r="O82" i="3" s="1"/>
  <c r="P18" i="3"/>
  <c r="Q18" i="3" s="1"/>
  <c r="O97" i="3"/>
  <c r="P102" i="3"/>
  <c r="O102" i="3" s="1"/>
  <c r="P87" i="3"/>
  <c r="Q61" i="3"/>
  <c r="P83" i="3"/>
  <c r="Q83" i="3" s="1"/>
  <c r="P14" i="3"/>
  <c r="O14" i="3" s="1"/>
  <c r="P26" i="3"/>
  <c r="Q26" i="3" s="1"/>
  <c r="P63" i="3"/>
  <c r="P91" i="3"/>
  <c r="Q91" i="3" s="1"/>
  <c r="P22" i="3"/>
  <c r="O22" i="3" s="1"/>
  <c r="P66" i="3"/>
  <c r="Q65" i="3" s="1"/>
  <c r="P31" i="3"/>
  <c r="M103" i="3"/>
  <c r="P96" i="3"/>
  <c r="O96" i="3" s="1"/>
  <c r="P59" i="3"/>
  <c r="Q59" i="3" s="1"/>
  <c r="P27" i="3"/>
  <c r="Q27" i="3" s="1"/>
  <c r="P71" i="3"/>
  <c r="P58" i="3"/>
  <c r="O58" i="3" s="1"/>
  <c r="P34" i="3"/>
  <c r="O34" i="3" s="1"/>
  <c r="P90" i="3"/>
  <c r="Q90" i="3" s="1"/>
  <c r="P39" i="3"/>
  <c r="Q39" i="3" s="1"/>
  <c r="P100" i="3"/>
  <c r="Q100" i="3" s="1"/>
  <c r="P95" i="3"/>
  <c r="Q8" i="3"/>
  <c r="O45" i="3"/>
  <c r="O36" i="3"/>
  <c r="O11" i="3"/>
  <c r="O79" i="3"/>
  <c r="Q43" i="3"/>
  <c r="L104" i="3"/>
  <c r="O37" i="3"/>
  <c r="Q88" i="3"/>
  <c r="Q9" i="3"/>
  <c r="O72" i="3"/>
  <c r="Q76" i="3"/>
  <c r="Q68" i="3"/>
  <c r="O80" i="3"/>
  <c r="Q80" i="3"/>
  <c r="O74" i="3"/>
  <c r="Q74" i="3"/>
  <c r="Q32" i="3"/>
  <c r="Q54" i="3"/>
  <c r="O89" i="3"/>
  <c r="Q12" i="3"/>
  <c r="Q64" i="3"/>
  <c r="L103" i="3"/>
  <c r="Q50" i="3"/>
  <c r="O4" i="3"/>
  <c r="Q4" i="3"/>
  <c r="Q96" i="2"/>
  <c r="Q87" i="2"/>
  <c r="Q24" i="2"/>
  <c r="O71" i="2"/>
  <c r="Q93" i="2"/>
  <c r="Q40" i="2"/>
  <c r="O90" i="2"/>
  <c r="O55" i="2"/>
  <c r="Q5" i="2"/>
  <c r="Q101" i="2"/>
  <c r="Q47" i="2"/>
  <c r="Q13" i="2"/>
  <c r="Q31" i="2"/>
  <c r="Q72" i="2"/>
  <c r="Q39" i="2"/>
  <c r="Q7" i="2"/>
  <c r="Q63" i="2"/>
  <c r="Q64" i="2"/>
  <c r="Q53" i="2"/>
  <c r="Q61" i="2"/>
  <c r="Q20" i="2"/>
  <c r="Q85" i="2"/>
  <c r="Q21" i="2"/>
  <c r="Q97" i="2"/>
  <c r="Q10" i="2"/>
  <c r="Q48" i="2"/>
  <c r="O52" i="2"/>
  <c r="Q52" i="2"/>
  <c r="O44" i="2"/>
  <c r="Q44" i="2"/>
  <c r="Q95" i="2"/>
  <c r="O36" i="2"/>
  <c r="Q36" i="2"/>
  <c r="O28" i="2"/>
  <c r="Q28" i="2"/>
  <c r="Q79" i="2"/>
  <c r="O60" i="2"/>
  <c r="Q60" i="2"/>
  <c r="O12" i="2"/>
  <c r="Q12" i="2"/>
  <c r="O22" i="2"/>
  <c r="Q22" i="2"/>
  <c r="O11" i="2"/>
  <c r="Q11" i="2"/>
  <c r="O51" i="2"/>
  <c r="Q51" i="2"/>
  <c r="O34" i="2"/>
  <c r="Q34" i="2"/>
  <c r="O6" i="2"/>
  <c r="Q6" i="2"/>
  <c r="O70" i="2"/>
  <c r="Q70" i="2"/>
  <c r="O43" i="2"/>
  <c r="Q43" i="2"/>
  <c r="O78" i="2"/>
  <c r="Q78" i="2"/>
  <c r="O62" i="2"/>
  <c r="Q62" i="2"/>
  <c r="O54" i="2"/>
  <c r="Q54" i="2"/>
  <c r="O91" i="2"/>
  <c r="Q91" i="2"/>
  <c r="O27" i="2"/>
  <c r="Q27" i="2"/>
  <c r="O50" i="2"/>
  <c r="Q50" i="2"/>
  <c r="O86" i="2"/>
  <c r="Q86" i="2"/>
  <c r="O4" i="2"/>
  <c r="Q4" i="2"/>
  <c r="O35" i="2"/>
  <c r="Q35" i="2"/>
  <c r="O92" i="2"/>
  <c r="Q92" i="2"/>
  <c r="O46" i="2"/>
  <c r="Q46" i="2"/>
  <c r="O83" i="2"/>
  <c r="Q83" i="2"/>
  <c r="O19" i="2"/>
  <c r="Q19" i="2"/>
  <c r="O68" i="2"/>
  <c r="Q68" i="2"/>
  <c r="O59" i="2"/>
  <c r="Q59" i="2"/>
  <c r="O18" i="2"/>
  <c r="Q18" i="2"/>
  <c r="O100" i="2"/>
  <c r="Q100" i="2"/>
  <c r="O84" i="2"/>
  <c r="Q84" i="2"/>
  <c r="O102" i="2"/>
  <c r="Q102" i="2"/>
  <c r="O75" i="2"/>
  <c r="Q75" i="2"/>
  <c r="O8" i="2"/>
  <c r="Q8" i="2"/>
  <c r="O42" i="2"/>
  <c r="Q42" i="2"/>
  <c r="O26" i="2"/>
  <c r="Q26" i="2"/>
  <c r="O99" i="2"/>
  <c r="Q99" i="2"/>
  <c r="O66" i="2"/>
  <c r="Q66" i="2"/>
  <c r="O38" i="2"/>
  <c r="Q38" i="2"/>
  <c r="O14" i="2"/>
  <c r="Q14" i="2"/>
  <c r="O58" i="2"/>
  <c r="Q58" i="2"/>
  <c r="O76" i="2"/>
  <c r="Q76" i="2"/>
  <c r="O94" i="2"/>
  <c r="Q94" i="2"/>
  <c r="O30" i="2"/>
  <c r="Q30" i="2"/>
  <c r="O67" i="2"/>
  <c r="Q67" i="2"/>
  <c r="O102" i="4" l="1"/>
  <c r="Q75" i="4"/>
  <c r="O56" i="4"/>
  <c r="O89" i="4"/>
  <c r="O92" i="4"/>
  <c r="O28" i="4"/>
  <c r="Q82" i="4"/>
  <c r="O70" i="4"/>
  <c r="O13" i="4"/>
  <c r="Q45" i="4"/>
  <c r="Q48" i="4"/>
  <c r="O44" i="4"/>
  <c r="O97" i="4"/>
  <c r="Q11" i="4"/>
  <c r="Q78" i="4"/>
  <c r="O87" i="4"/>
  <c r="O34" i="4"/>
  <c r="Q62" i="4"/>
  <c r="Q91" i="4"/>
  <c r="O33" i="4"/>
  <c r="Q73" i="4"/>
  <c r="O51" i="4"/>
  <c r="O96" i="4"/>
  <c r="Q55" i="4"/>
  <c r="Q83" i="4"/>
  <c r="O47" i="4"/>
  <c r="Q60" i="4"/>
  <c r="Q84" i="4"/>
  <c r="O84" i="4"/>
  <c r="Q94" i="4"/>
  <c r="O94" i="4"/>
  <c r="Q54" i="4"/>
  <c r="O54" i="4"/>
  <c r="O10" i="4"/>
  <c r="Q10" i="4"/>
  <c r="O22" i="4"/>
  <c r="Q22" i="4"/>
  <c r="Q21" i="4"/>
  <c r="O21" i="4"/>
  <c r="O74" i="4"/>
  <c r="Q74" i="4"/>
  <c r="Q101" i="4"/>
  <c r="O101" i="4"/>
  <c r="O17" i="4"/>
  <c r="Q17" i="4"/>
  <c r="O36" i="4"/>
  <c r="Q36" i="4"/>
  <c r="O90" i="4"/>
  <c r="Q90" i="4"/>
  <c r="O18" i="4"/>
  <c r="Q18" i="4"/>
  <c r="O52" i="4"/>
  <c r="Q52" i="4"/>
  <c r="Q8" i="4"/>
  <c r="O8" i="4"/>
  <c r="Q19" i="4"/>
  <c r="O19" i="4"/>
  <c r="Q35" i="4"/>
  <c r="O35" i="4"/>
  <c r="Q58" i="4"/>
  <c r="O58" i="4"/>
  <c r="Q68" i="4"/>
  <c r="O68" i="4"/>
  <c r="Q98" i="4"/>
  <c r="O98" i="4"/>
  <c r="O79" i="4"/>
  <c r="Q79" i="4"/>
  <c r="Q25" i="4"/>
  <c r="O25" i="4"/>
  <c r="Q65" i="4"/>
  <c r="O66" i="4"/>
  <c r="O31" i="4"/>
  <c r="Q31" i="4"/>
  <c r="O86" i="4"/>
  <c r="Q86" i="4"/>
  <c r="O20" i="4"/>
  <c r="Q20" i="4"/>
  <c r="O14" i="4"/>
  <c r="Q14" i="4"/>
  <c r="O95" i="4"/>
  <c r="Q95" i="4"/>
  <c r="Q4" i="4"/>
  <c r="O4" i="4"/>
  <c r="Q38" i="4"/>
  <c r="O38" i="4"/>
  <c r="Q59" i="4"/>
  <c r="O59" i="4"/>
  <c r="Q61" i="4"/>
  <c r="O61" i="4"/>
  <c r="O26" i="4"/>
  <c r="Q26" i="4"/>
  <c r="O40" i="4"/>
  <c r="Q40" i="4"/>
  <c r="Q57" i="4"/>
  <c r="O57" i="4"/>
  <c r="O46" i="4"/>
  <c r="Q46" i="4"/>
  <c r="Q85" i="4"/>
  <c r="O85" i="4"/>
  <c r="Q15" i="4"/>
  <c r="O15" i="4"/>
  <c r="O7" i="4"/>
  <c r="Q7" i="4"/>
  <c r="Q76" i="4"/>
  <c r="O76" i="4"/>
  <c r="Q27" i="4"/>
  <c r="O27" i="4"/>
  <c r="Q42" i="4"/>
  <c r="O42" i="4"/>
  <c r="Q37" i="4"/>
  <c r="O37" i="4"/>
  <c r="Q81" i="4"/>
  <c r="O81" i="4"/>
  <c r="O44" i="3"/>
  <c r="O98" i="3"/>
  <c r="Q15" i="3"/>
  <c r="O73" i="3"/>
  <c r="Q17" i="3"/>
  <c r="O47" i="3"/>
  <c r="O60" i="3"/>
  <c r="O5" i="3"/>
  <c r="O56" i="3"/>
  <c r="Q52" i="3"/>
  <c r="Q42" i="3"/>
  <c r="Q86" i="3"/>
  <c r="O33" i="3"/>
  <c r="O75" i="3"/>
  <c r="Q77" i="3"/>
  <c r="O62" i="3"/>
  <c r="O46" i="3"/>
  <c r="Q38" i="3"/>
  <c r="O30" i="3"/>
  <c r="O93" i="3"/>
  <c r="O28" i="3"/>
  <c r="Q69" i="3"/>
  <c r="O27" i="3"/>
  <c r="Q6" i="3"/>
  <c r="O24" i="3"/>
  <c r="O90" i="3"/>
  <c r="O99" i="3"/>
  <c r="O40" i="3"/>
  <c r="O35" i="3"/>
  <c r="O91" i="3"/>
  <c r="O41" i="3"/>
  <c r="O101" i="3"/>
  <c r="Q21" i="3"/>
  <c r="Q67" i="3"/>
  <c r="O92" i="3"/>
  <c r="O83" i="3"/>
  <c r="O94" i="3"/>
  <c r="O81" i="3"/>
  <c r="O85" i="3"/>
  <c r="Q48" i="3"/>
  <c r="O23" i="3"/>
  <c r="O100" i="3"/>
  <c r="Q84" i="3"/>
  <c r="O78" i="3"/>
  <c r="O18" i="3"/>
  <c r="Q49" i="3"/>
  <c r="O70" i="3"/>
  <c r="O16" i="3"/>
  <c r="Q29" i="3"/>
  <c r="O51" i="3"/>
  <c r="O20" i="3"/>
  <c r="O25" i="3"/>
  <c r="O13" i="3"/>
  <c r="Q57" i="3"/>
  <c r="O55" i="3"/>
  <c r="Q22" i="3"/>
  <c r="O53" i="3"/>
  <c r="Q14" i="3"/>
  <c r="O87" i="3"/>
  <c r="Q87" i="3"/>
  <c r="Q34" i="3"/>
  <c r="Q82" i="3"/>
  <c r="O26" i="3"/>
  <c r="O59" i="3"/>
  <c r="Q102" i="3"/>
  <c r="O19" i="3"/>
  <c r="O31" i="3"/>
  <c r="Q31" i="3"/>
  <c r="Q58" i="3"/>
  <c r="Q71" i="3"/>
  <c r="O71" i="3"/>
  <c r="O66" i="3"/>
  <c r="O63" i="3"/>
  <c r="Q63" i="3"/>
  <c r="Q96" i="3"/>
  <c r="O39" i="3"/>
  <c r="Q95" i="3"/>
  <c r="O95" i="3"/>
  <c r="Q104" i="2"/>
  <c r="Q103" i="2"/>
  <c r="G29" i="2" s="1"/>
  <c r="G30" i="2" s="1"/>
  <c r="Q103" i="4" l="1"/>
  <c r="G29" i="4" s="1"/>
  <c r="G30" i="4" s="1"/>
  <c r="Q104" i="4"/>
  <c r="Q103" i="3"/>
  <c r="G29" i="3" s="1"/>
  <c r="G30" i="3" s="1"/>
  <c r="Q10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tc={33A77A15-57B7-49F0-871E-50EEE93007B8}</author>
    <author>tc={43557A48-6F08-4E07-87FE-E750B2591241}</author>
    <author>tc={16C7E9B9-64FA-42C8-978B-B5A450E0F726}</author>
  </authors>
  <commentList>
    <comment ref="F6" authorId="0" shapeId="0" xr:uid="{33A77A15-57B7-49F0-871E-50EEE93007B8}">
      <text>
        <t>[Threaded comment]
Your version of Excel allows you to read this threaded comment; however, any edits to it will get removed if the file is opened in a newer version of Excel. Learn more: https://go.microsoft.com/fwlink/?linkid=870924
Comment:
    Jenis produk 3</t>
      </text>
    </comment>
    <comment ref="F7" authorId="1" shapeId="0" xr:uid="{43557A48-6F08-4E07-87FE-E750B259124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Jenis produk 30
</t>
      </text>
    </comment>
    <comment ref="F8" authorId="2" shapeId="0" xr:uid="{16C7E9B9-64FA-42C8-978B-B5A450E0F726}">
      <text>
        <t>[Threaded comment]
Your version of Excel allows you to read this threaded comment; however, any edits to it will get removed if the file is opened in a newer version of Excel. Learn more: https://go.microsoft.com/fwlink/?linkid=870924
Comment:
    Jenis Produk 96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tc={34D3E3CE-CF40-40C8-8EF5-E550739536BA}</author>
    <author>tc={5558540D-7F04-46E3-B6DC-7407BEB50E24}</author>
    <author>tc={BA256A37-A3B4-4C61-B31C-CBB6E85B9D2C}</author>
  </authors>
  <commentList>
    <comment ref="F6" authorId="0" shapeId="0" xr:uid="{34D3E3CE-CF40-40C8-8EF5-E550739536BA}">
      <text>
        <t>[Threaded comment]
Your version of Excel allows you to read this threaded comment; however, any edits to it will get removed if the file is opened in a newer version of Excel. Learn more: https://go.microsoft.com/fwlink/?linkid=870924
Comment:
    Berdasarkan rata-rata clustering iterasi 1</t>
      </text>
    </comment>
    <comment ref="F7" authorId="1" shapeId="0" xr:uid="{5558540D-7F04-46E3-B6DC-7407BEB50E24}">
      <text>
        <t>[Threaded comment]
Your version of Excel allows you to read this threaded comment; however, any edits to it will get removed if the file is opened in a newer version of Excel. Learn more: https://go.microsoft.com/fwlink/?linkid=870924
Comment:
    Berdasarkan rata-rata clustering iterasi 1</t>
      </text>
    </comment>
    <comment ref="F8" authorId="2" shapeId="0" xr:uid="{BA256A37-A3B4-4C61-B31C-CBB6E85B9D2C}">
      <text>
        <t>[Threaded comment]
Your version of Excel allows you to read this threaded comment; however, any edits to it will get removed if the file is opened in a newer version of Excel. Learn more: https://go.microsoft.com/fwlink/?linkid=870924
Comment:
    Berdasarkan rata-rata clustering iterasi 1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tc={BF88E20F-1949-4C0D-B9C8-A3A92C093D82}</author>
    <author>tc={595B7B56-5FD6-4C44-BCD5-73ACC0AA61A5}</author>
    <author>tc={3C3E68C7-4AC0-4F5C-BF1A-C6E11F46FE92}</author>
  </authors>
  <commentList>
    <comment ref="F6" authorId="0" shapeId="0" xr:uid="{BF88E20F-1949-4C0D-B9C8-A3A92C093D82}">
      <text>
        <t>[Threaded comment]
Your version of Excel allows you to read this threaded comment; however, any edits to it will get removed if the file is opened in a newer version of Excel. Learn more: https://go.microsoft.com/fwlink/?linkid=870924
Comment:
    Berdasarkan rata-rata clustering iterasi 1</t>
      </text>
    </comment>
    <comment ref="F7" authorId="1" shapeId="0" xr:uid="{595B7B56-5FD6-4C44-BCD5-73ACC0AA61A5}">
      <text>
        <t>[Threaded comment]
Your version of Excel allows you to read this threaded comment; however, any edits to it will get removed if the file is opened in a newer version of Excel. Learn more: https://go.microsoft.com/fwlink/?linkid=870924
Comment:
    Berdasarkan rata-rata clustering iterasi 1</t>
      </text>
    </comment>
    <comment ref="F8" authorId="2" shapeId="0" xr:uid="{3C3E68C7-4AC0-4F5C-BF1A-C6E11F46FE92}">
      <text>
        <t>[Threaded comment]
Your version of Excel allows you to read this threaded comment; however, any edits to it will get removed if the file is opened in a newer version of Excel. Learn more: https://go.microsoft.com/fwlink/?linkid=870924
Comment:
    Berdasarkan rata-rata clustering iterasi 1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1197AB-6ED6-4A72-B077-57028419C3FD}" keepAlive="1" name="Query - iris_data" description="Connection to the 'iris_data' query in the workbook." type="5" refreshedVersion="0" background="1">
    <dbPr connection="Provider=Microsoft.Mashup.OleDb.1;Data Source=$Workbook$;Location=iris_data;Extended Properties=&quot;&quot;" command="SELECT * FROM [iris_data]"/>
  </connection>
  <connection id="2" xr16:uid="{9764E1BC-DCFC-439F-A4CD-F74F2863187B}" keepAlive="1" name="Query - Iteration2Clusters" description="Connection to the 'Iteration2Clusters' query in the workbook." type="5" refreshedVersion="7" background="1" saveData="1">
    <dbPr connection="Provider=Microsoft.Mashup.OleDb.1;Data Source=$Workbook$;Location=Iteration2Clusters;Extended Properties=&quot;&quot;" command="SELECT * FROM [Iteration2Clusters]"/>
  </connection>
  <connection id="3" xr16:uid="{23E898E6-B852-4485-9E2D-24C45E48150E}" keepAlive="1" name="Query - Iteration3" description="Connection to the 'Iteration3' query in the workbook." type="5" refreshedVersion="7" background="1" saveData="1">
    <dbPr connection="Provider=Microsoft.Mashup.OleDb.1;Data Source=$Workbook$;Location=Iteration3;Extended Properties=&quot;&quot;" command="SELECT * FROM [Iteration3]"/>
  </connection>
  <connection id="4" xr16:uid="{3948F3AA-FEAA-436F-AAF2-BA9F13BD7E69}" keepAlive="1" name="Query - Iteration3Clusters" description="Connection to the 'Iteration3Clusters' query in the workbook." type="5" refreshedVersion="7" background="1" saveData="1">
    <dbPr connection="Provider=Microsoft.Mashup.OleDb.1;Data Source=$Workbook$;Location=Iteration3Clusters;Extended Properties=&quot;&quot;" command="SELECT * FROM [Iteration3Clusters]"/>
  </connection>
</connections>
</file>

<file path=xl/sharedStrings.xml><?xml version="1.0" encoding="utf-8"?>
<sst xmlns="http://schemas.openxmlformats.org/spreadsheetml/2006/main" count="691" uniqueCount="27">
  <si>
    <t>A</t>
  </si>
  <si>
    <t>B</t>
  </si>
  <si>
    <t>C</t>
  </si>
  <si>
    <t>kualitas produk</t>
  </si>
  <si>
    <t>Jenis produk</t>
  </si>
  <si>
    <t>tingkat kepuasan</t>
  </si>
  <si>
    <t>harga produk</t>
  </si>
  <si>
    <t>Centroid</t>
  </si>
  <si>
    <t>m1</t>
  </si>
  <si>
    <t>m2</t>
  </si>
  <si>
    <t>m3</t>
  </si>
  <si>
    <t>Jarak data ke Centroid</t>
  </si>
  <si>
    <t>Cluster yang diikuti</t>
  </si>
  <si>
    <t>Jarak terdekat</t>
  </si>
  <si>
    <t>WCV</t>
  </si>
  <si>
    <t>BCV (Between Cluster Variation) dan 
WCV (Within Cluster Variation)
BCV itu jumlah dr jarak masing2 centroid,
WCV adalah total jarak terkecil antara data dg masing2 centroid</t>
  </si>
  <si>
    <t>Total</t>
  </si>
  <si>
    <t>Rata-rata</t>
  </si>
  <si>
    <t>BCV</t>
  </si>
  <si>
    <t>WCP</t>
  </si>
  <si>
    <t>Rasio</t>
  </si>
  <si>
    <t>Data Survei terbaru setelah dikelompokan berdasarkan literasi 1</t>
  </si>
  <si>
    <t>Data Survei terbaru setelah dikelompokan berdasarkan literasi 2</t>
  </si>
  <si>
    <t>Data Survei terbaru setelah dikelompokan berdasarkan literasi 3</t>
  </si>
  <si>
    <t>Iterasi 1</t>
  </si>
  <si>
    <t>Iterasi 2</t>
  </si>
  <si>
    <t>Iterasi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</si>
</sst>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0" fillId="33" borderId="11" xfId="0" applyFont="1" applyFill="1" applyBorder="1"/>
    <xf numFmtId="0" fontId="0" fillId="33" borderId="12" xfId="0" applyFont="1" applyFill="1" applyBorder="1"/>
    <xf numFmtId="0" fontId="0" fillId="0" borderId="0" xfId="0" applyAlignment="1">
      <alignment horizontal="center" vertical="center"/>
    </xf>
    <xf numFmtId="0" fontId="0" fillId="0" borderId="13" xfId="0" applyFont="1" applyFill="1" applyBorder="1"/>
    <xf numFmtId="0" fontId="0" fillId="0" borderId="13" xfId="0" applyBorder="1" applyAlignment="1">
      <alignment horizontal="center" vertical="center"/>
    </xf>
    <xf numFmtId="0" fontId="0" fillId="0" borderId="13" xfId="0" applyBorder="1"/>
    <xf numFmtId="0" fontId="0" fillId="0" borderId="0" xfId="0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13" xfId="0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18" fillId="34" borderId="13" xfId="0" applyFont="1" applyFill="1" applyBorder="1" applyAlignment="1">
      <alignment horizontal="center" vertical="center" wrapText="1"/>
    </xf>
    <xf numFmtId="0" fontId="16" fillId="34" borderId="13" xfId="0" applyFont="1" applyFill="1" applyBorder="1" applyAlignment="1">
      <alignment horizontal="center" vertical="center"/>
    </xf>
    <xf numFmtId="0" fontId="16" fillId="34" borderId="13" xfId="0" applyFont="1" applyFill="1" applyBorder="1" applyAlignment="1">
      <alignment horizontal="center" vertical="center" wrapText="1"/>
    </xf>
    <xf numFmtId="0" fontId="13" fillId="34" borderId="13" xfId="0" applyFont="1" applyFill="1" applyBorder="1" applyAlignment="1">
      <alignment horizontal="center" vertical="center" wrapText="1"/>
    </xf>
    <xf numFmtId="0" fontId="16" fillId="34" borderId="13" xfId="0" applyFont="1" applyFill="1" applyBorder="1" applyAlignment="1">
      <alignment horizontal="center" vertical="center"/>
    </xf>
    <xf numFmtId="0" fontId="16" fillId="34" borderId="13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vertical="center"/>
    </xf>
    <xf numFmtId="0" fontId="18" fillId="34" borderId="13" xfId="0" applyFont="1" applyFill="1" applyBorder="1" applyAlignment="1">
      <alignment horizontal="center" vertical="center" wrapText="1"/>
    </xf>
    <xf numFmtId="0" fontId="18" fillId="34" borderId="15" xfId="0" applyFont="1" applyFill="1" applyBorder="1" applyAlignment="1">
      <alignment horizontal="center" vertical="center" wrapText="1"/>
    </xf>
    <xf numFmtId="0" fontId="18" fillId="34" borderId="14" xfId="0" applyFont="1" applyFill="1" applyBorder="1" applyAlignment="1">
      <alignment horizontal="center" vertical="center" wrapText="1"/>
    </xf>
    <xf numFmtId="0" fontId="0" fillId="34" borderId="13" xfId="0" applyFill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116610</xdr:colOff>
      <xdr:row>9</xdr:row>
      <xdr:rowOff>37523</xdr:rowOff>
    </xdr:from>
    <xdr:to>
      <xdr:col>8</xdr:col>
      <xdr:colOff>468745</xdr:colOff>
      <xdr:row>16</xdr:row>
      <xdr:rowOff>148115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A8044A-F8FF-4B22-B37E-DE71F9DC2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9710" y="1866323"/>
          <a:ext cx="2180935" cy="13869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116610</xdr:colOff>
      <xdr:row>9</xdr:row>
      <xdr:rowOff>37523</xdr:rowOff>
    </xdr:from>
    <xdr:to>
      <xdr:col>8</xdr:col>
      <xdr:colOff>468745</xdr:colOff>
      <xdr:row>16</xdr:row>
      <xdr:rowOff>135415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4AAE2F-2FB7-4A6D-89C6-4B4E4385D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9710" y="2063173"/>
          <a:ext cx="2180935" cy="13869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116610</xdr:colOff>
      <xdr:row>9</xdr:row>
      <xdr:rowOff>37523</xdr:rowOff>
    </xdr:from>
    <xdr:to>
      <xdr:col>8</xdr:col>
      <xdr:colOff>468745</xdr:colOff>
      <xdr:row>16</xdr:row>
      <xdr:rowOff>122715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5EEBB7-165A-4161-AB6F-93D48DC3B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9710" y="2063173"/>
          <a:ext cx="2180935" cy="13742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li Zulkatri" id="{EBE99D2E-7AD6-4032-9B78-E1FC51073643}" userId="S::eli.zulkatri@shopee.com::a25915a4-9079-427b-82cf-aadc9d5f2a60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ris_data" displayName="iris_data" ref="A3:D102" totalsRowShown="0">
  <autoFilter ref="A3:D102" xr:uid="{00000000-0009-0000-0100-000001000000}"/>
  <tableColumns count="4">
    <tableColumn id="1" xr3:uid="{00000000-0010-0000-0000-000001000000}" name="Jenis produk"/>
    <tableColumn id="5" xr3:uid="{00000000-0010-0000-0000-000005000000}" name="tingkat kepuasan"/>
    <tableColumn id="2" xr3:uid="{00000000-0010-0000-0000-000002000000}" name="kualitas produk"/>
    <tableColumn id="3" xr3:uid="{00000000-0010-0000-0000-000003000000}" name="harga produ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052909-59EF-4F97-99E1-B54E52AC7795}" name="iris_data3" displayName="iris_data3" ref="A3:D102" totalsRowShown="0">
  <autoFilter ref="A3:D102" xr:uid="{AD052909-59EF-4F97-99E1-B54E52AC7795}"/>
  <tableColumns count="4">
    <tableColumn id="1" xr3:uid="{7F77662A-CB34-4752-9D18-2348EFE5A538}" name="Jenis produk"/>
    <tableColumn id="5" xr3:uid="{FF6399EE-F94B-4F61-86EA-7727072FBF0E}" name="tingkat kepuasan"/>
    <tableColumn id="2" xr3:uid="{B5A595FD-C126-4C30-A4F7-2F236BF687C0}" name="kualitas produk"/>
    <tableColumn id="3" xr3:uid="{178967B7-ED65-4312-8F4E-286ED05FC5A7}" name="harga produk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862046-D751-4921-AE90-B2B6A2B66271}" name="iris_data34" displayName="iris_data34" ref="A3:D102" totalsRowShown="0">
  <autoFilter ref="A3:D102" xr:uid="{16862046-D751-4921-AE90-B2B6A2B66271}"/>
  <tableColumns count="4">
    <tableColumn id="1" xr3:uid="{8E72A5DD-1CAC-4094-B6FB-9688FC3B309A}" name="Jenis produk" dataDxfId="7"/>
    <tableColumn id="5" xr3:uid="{EBB6085A-D4C4-481E-8695-728095D35ED8}" name="tingkat kepuasan" dataDxfId="6"/>
    <tableColumn id="2" xr3:uid="{ACB5C2EE-1372-40B1-BAC2-43B989AF7514}" name="kualitas produk" dataDxfId="5"/>
    <tableColumn id="3" xr3:uid="{1D724549-ADD3-4D94-9153-65D44A8821FE}" name="harga produk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7C9BB5-DE00-4786-9DFB-C2B0128FBB31}" name="iris_data345" displayName="iris_data345" ref="A3:D102" totalsRowShown="0">
  <autoFilter ref="A3:D102" xr:uid="{CB7C9BB5-DE00-4786-9DFB-C2B0128FBB31}"/>
  <tableColumns count="4">
    <tableColumn id="1" xr3:uid="{4472E337-0AEE-4466-8D50-37226E2511EB}" name="Jenis produk" dataDxfId="3"/>
    <tableColumn id="5" xr3:uid="{A8C048E7-1079-4C12-A348-C947D9EEBBDA}" name="tingkat kepuasan" dataDxfId="2"/>
    <tableColumn id="2" xr3:uid="{64473EB2-2463-4C10-8A35-90E94576596E}" name="kualitas produk" dataDxfId="1"/>
    <tableColumn id="3" xr3:uid="{830387A2-49B6-4872-86F4-1D84E142118E}" name="harga produ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6" dT="2022-10-04T04:16:36.31" personId="{EBE99D2E-7AD6-4032-9B78-E1FC51073643}" id="{33A77A15-57B7-49F0-871E-50EEE93007B8}">
    <text>Jenis produk 3</text>
  </threadedComment>
  <threadedComment ref="F7" dT="2022-10-04T04:17:07.05" personId="{EBE99D2E-7AD6-4032-9B78-E1FC51073643}" id="{43557A48-6F08-4E07-87FE-E750B2591241}">
    <text xml:space="preserve">Jenis produk 30
</text>
  </threadedComment>
  <threadedComment ref="F8" dT="2022-10-04T04:17:38.45" personId="{EBE99D2E-7AD6-4032-9B78-E1FC51073643}" id="{16C7E9B9-64FA-42C8-978B-B5A450E0F726}">
    <text>Jenis Produk 96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6" dT="2022-10-04T04:16:36.31" personId="{EBE99D2E-7AD6-4032-9B78-E1FC51073643}" id="{34D3E3CE-CF40-40C8-8EF5-E550739536BA}">
    <text>Berdasarkan rata-rata clustering iterasi 1</text>
  </threadedComment>
  <threadedComment ref="F7" dT="2022-10-04T04:17:07.05" personId="{EBE99D2E-7AD6-4032-9B78-E1FC51073643}" id="{5558540D-7F04-46E3-B6DC-7407BEB50E24}">
    <text>Berdasarkan rata-rata clustering iterasi 1</text>
  </threadedComment>
  <threadedComment ref="F8" dT="2022-10-04T04:17:38.45" personId="{EBE99D2E-7AD6-4032-9B78-E1FC51073643}" id="{BA256A37-A3B4-4C61-B31C-CBB6E85B9D2C}">
    <text>Berdasarkan rata-rata clustering iterasi 1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6" dT="2022-10-04T04:16:36.31" personId="{EBE99D2E-7AD6-4032-9B78-E1FC51073643}" id="{BF88E20F-1949-4C0D-B9C8-A3A92C093D82}">
    <text>Berdasarkan rata-rata clustering iterasi 1</text>
  </threadedComment>
  <threadedComment ref="F7" dT="2022-10-04T04:17:07.05" personId="{EBE99D2E-7AD6-4032-9B78-E1FC51073643}" id="{595B7B56-5FD6-4C44-BCD5-73ACC0AA61A5}">
    <text>Berdasarkan rata-rata clustering iterasi 1</text>
  </threadedComment>
  <threadedComment ref="F8" dT="2022-10-04T04:17:38.45" personId="{EBE99D2E-7AD6-4032-9B78-E1FC51073643}" id="{3C3E68C7-4AC0-4F5C-BF1A-C6E11F46FE92}">
    <text>Berdasarkan rata-rata clustering iterasi 1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02"/>
  <sheetViews>
    <sheetView zoomScale="110" zoomScaleNormal="110" workbookViewId="0">
      <selection activeCell="B3" sqref="B3"/>
    </sheetView>
  </sheetViews>
  <sheetFormatPr defaultRowHeight="14.5" x14ac:dyDescent="0.35"/>
  <cols>
    <col min="1" max="2" width="14" customWidth="1"/>
    <col min="3" max="3" width="13.6328125" customWidth="1"/>
    <col min="4" max="4" width="13.81640625" customWidth="1"/>
  </cols>
  <sheetData>
    <row r="3" spans="1:4" ht="14.4" customHeight="1" x14ac:dyDescent="0.35">
      <c r="A3" t="s">
        <v>4</v>
      </c>
      <c r="B3" t="s">
        <v>5</v>
      </c>
      <c r="C3" t="s">
        <v>3</v>
      </c>
      <c r="D3" t="s">
        <v>6</v>
      </c>
    </row>
    <row r="4" spans="1:4" ht="14.4" customHeight="1" x14ac:dyDescent="0.35">
      <c r="A4">
        <v>1</v>
      </c>
      <c r="B4">
        <v>8</v>
      </c>
      <c r="C4">
        <v>7</v>
      </c>
      <c r="D4">
        <v>4</v>
      </c>
    </row>
    <row r="5" spans="1:4" x14ac:dyDescent="0.35">
      <c r="A5">
        <v>2</v>
      </c>
      <c r="B5">
        <v>8</v>
      </c>
      <c r="C5">
        <v>4</v>
      </c>
      <c r="D5">
        <v>6</v>
      </c>
    </row>
    <row r="6" spans="1:4" x14ac:dyDescent="0.35">
      <c r="A6">
        <v>3</v>
      </c>
      <c r="B6">
        <v>6</v>
      </c>
      <c r="C6">
        <v>6</v>
      </c>
      <c r="D6">
        <v>3</v>
      </c>
    </row>
    <row r="7" spans="1:4" x14ac:dyDescent="0.35">
      <c r="A7">
        <v>4</v>
      </c>
      <c r="B7">
        <v>7</v>
      </c>
      <c r="C7">
        <v>4</v>
      </c>
      <c r="D7">
        <v>2</v>
      </c>
    </row>
    <row r="8" spans="1:4" x14ac:dyDescent="0.35">
      <c r="A8">
        <v>5</v>
      </c>
      <c r="B8">
        <v>4</v>
      </c>
      <c r="C8">
        <v>6</v>
      </c>
      <c r="D8">
        <v>1</v>
      </c>
    </row>
    <row r="9" spans="1:4" x14ac:dyDescent="0.35">
      <c r="A9">
        <v>6</v>
      </c>
      <c r="B9">
        <v>6</v>
      </c>
      <c r="C9">
        <v>3</v>
      </c>
      <c r="D9">
        <v>4</v>
      </c>
    </row>
    <row r="10" spans="1:4" x14ac:dyDescent="0.35">
      <c r="A10">
        <v>7</v>
      </c>
      <c r="B10">
        <v>4</v>
      </c>
      <c r="C10">
        <v>2</v>
      </c>
      <c r="D10">
        <v>9</v>
      </c>
    </row>
    <row r="11" spans="1:4" x14ac:dyDescent="0.35">
      <c r="A11">
        <v>8</v>
      </c>
      <c r="B11">
        <v>6</v>
      </c>
      <c r="C11">
        <v>1</v>
      </c>
      <c r="D11">
        <v>9</v>
      </c>
    </row>
    <row r="12" spans="1:4" x14ac:dyDescent="0.35">
      <c r="A12">
        <v>9</v>
      </c>
      <c r="B12">
        <v>3</v>
      </c>
      <c r="C12">
        <v>4</v>
      </c>
      <c r="D12">
        <v>7</v>
      </c>
    </row>
    <row r="13" spans="1:4" ht="14.4" customHeight="1" x14ac:dyDescent="0.35">
      <c r="A13">
        <v>10</v>
      </c>
      <c r="B13">
        <v>2</v>
      </c>
      <c r="C13">
        <v>9</v>
      </c>
      <c r="D13">
        <v>6</v>
      </c>
    </row>
    <row r="14" spans="1:4" ht="14.4" customHeight="1" x14ac:dyDescent="0.35">
      <c r="A14">
        <v>11</v>
      </c>
      <c r="B14">
        <v>1</v>
      </c>
      <c r="C14">
        <v>9</v>
      </c>
      <c r="D14">
        <v>4</v>
      </c>
    </row>
    <row r="15" spans="1:4" x14ac:dyDescent="0.35">
      <c r="A15">
        <v>12</v>
      </c>
      <c r="B15">
        <v>4</v>
      </c>
      <c r="C15">
        <v>7</v>
      </c>
      <c r="D15">
        <v>6</v>
      </c>
    </row>
    <row r="16" spans="1:4" x14ac:dyDescent="0.35">
      <c r="A16">
        <v>13</v>
      </c>
      <c r="B16">
        <v>5</v>
      </c>
      <c r="C16">
        <v>7</v>
      </c>
      <c r="D16">
        <v>3</v>
      </c>
    </row>
    <row r="17" spans="1:4" x14ac:dyDescent="0.35">
      <c r="A17">
        <v>14</v>
      </c>
      <c r="B17">
        <v>8</v>
      </c>
      <c r="C17">
        <v>4</v>
      </c>
      <c r="D17">
        <v>2</v>
      </c>
    </row>
    <row r="18" spans="1:4" x14ac:dyDescent="0.35">
      <c r="A18">
        <v>15</v>
      </c>
      <c r="B18">
        <v>8</v>
      </c>
      <c r="C18">
        <v>6</v>
      </c>
      <c r="D18">
        <v>1</v>
      </c>
    </row>
    <row r="19" spans="1:4" x14ac:dyDescent="0.35">
      <c r="A19">
        <v>16</v>
      </c>
      <c r="B19">
        <v>8</v>
      </c>
      <c r="C19">
        <v>4</v>
      </c>
      <c r="D19">
        <v>4</v>
      </c>
    </row>
    <row r="20" spans="1:4" x14ac:dyDescent="0.35">
      <c r="A20">
        <v>17</v>
      </c>
      <c r="B20">
        <v>6</v>
      </c>
      <c r="C20">
        <v>6</v>
      </c>
      <c r="D20">
        <v>9</v>
      </c>
    </row>
    <row r="21" spans="1:4" x14ac:dyDescent="0.35">
      <c r="A21">
        <v>18</v>
      </c>
      <c r="B21">
        <v>7</v>
      </c>
      <c r="C21">
        <v>3</v>
      </c>
      <c r="D21">
        <v>9</v>
      </c>
    </row>
    <row r="22" spans="1:4" x14ac:dyDescent="0.35">
      <c r="A22">
        <v>19</v>
      </c>
      <c r="B22">
        <v>4</v>
      </c>
      <c r="C22">
        <v>2</v>
      </c>
      <c r="D22">
        <v>7</v>
      </c>
    </row>
    <row r="23" spans="1:4" x14ac:dyDescent="0.35">
      <c r="A23">
        <v>20</v>
      </c>
      <c r="B23">
        <v>6</v>
      </c>
      <c r="C23">
        <v>1</v>
      </c>
      <c r="D23">
        <v>6</v>
      </c>
    </row>
    <row r="24" spans="1:4" x14ac:dyDescent="0.35">
      <c r="A24">
        <v>21</v>
      </c>
      <c r="B24">
        <v>4</v>
      </c>
      <c r="C24">
        <v>4</v>
      </c>
      <c r="D24">
        <v>4</v>
      </c>
    </row>
    <row r="25" spans="1:4" x14ac:dyDescent="0.35">
      <c r="A25">
        <v>22</v>
      </c>
      <c r="B25">
        <v>6</v>
      </c>
      <c r="C25">
        <v>9</v>
      </c>
      <c r="D25">
        <v>6</v>
      </c>
    </row>
    <row r="26" spans="1:4" x14ac:dyDescent="0.35">
      <c r="A26">
        <v>23</v>
      </c>
      <c r="B26">
        <v>3</v>
      </c>
      <c r="C26">
        <v>9</v>
      </c>
      <c r="D26">
        <v>3</v>
      </c>
    </row>
    <row r="27" spans="1:4" x14ac:dyDescent="0.35">
      <c r="A27">
        <v>24</v>
      </c>
      <c r="B27">
        <v>2</v>
      </c>
      <c r="C27">
        <v>7</v>
      </c>
      <c r="D27">
        <v>2</v>
      </c>
    </row>
    <row r="28" spans="1:4" x14ac:dyDescent="0.35">
      <c r="A28">
        <v>25</v>
      </c>
      <c r="B28">
        <v>1</v>
      </c>
      <c r="C28">
        <v>7</v>
      </c>
      <c r="D28">
        <v>1</v>
      </c>
    </row>
    <row r="29" spans="1:4" x14ac:dyDescent="0.35">
      <c r="A29">
        <v>26</v>
      </c>
      <c r="B29">
        <v>4</v>
      </c>
      <c r="C29">
        <v>4</v>
      </c>
      <c r="D29">
        <v>4</v>
      </c>
    </row>
    <row r="30" spans="1:4" x14ac:dyDescent="0.35">
      <c r="A30">
        <v>27</v>
      </c>
      <c r="B30">
        <v>5</v>
      </c>
      <c r="C30">
        <v>6</v>
      </c>
      <c r="D30">
        <v>9</v>
      </c>
    </row>
    <row r="31" spans="1:4" x14ac:dyDescent="0.35">
      <c r="A31">
        <v>28</v>
      </c>
      <c r="B31">
        <v>8</v>
      </c>
      <c r="C31">
        <v>4</v>
      </c>
      <c r="D31">
        <v>9</v>
      </c>
    </row>
    <row r="32" spans="1:4" x14ac:dyDescent="0.35">
      <c r="A32">
        <v>29</v>
      </c>
      <c r="B32">
        <v>8</v>
      </c>
      <c r="C32">
        <v>6</v>
      </c>
      <c r="D32">
        <v>7</v>
      </c>
    </row>
    <row r="33" spans="1:4" x14ac:dyDescent="0.35">
      <c r="A33">
        <v>30</v>
      </c>
      <c r="B33">
        <v>8</v>
      </c>
      <c r="C33">
        <v>3</v>
      </c>
      <c r="D33">
        <v>6</v>
      </c>
    </row>
    <row r="34" spans="1:4" x14ac:dyDescent="0.35">
      <c r="A34">
        <v>31</v>
      </c>
      <c r="B34">
        <v>6</v>
      </c>
      <c r="C34">
        <v>2</v>
      </c>
      <c r="D34">
        <v>4</v>
      </c>
    </row>
    <row r="35" spans="1:4" x14ac:dyDescent="0.35">
      <c r="A35">
        <v>32</v>
      </c>
      <c r="B35">
        <v>7</v>
      </c>
      <c r="C35">
        <v>1</v>
      </c>
      <c r="D35">
        <v>6</v>
      </c>
    </row>
    <row r="36" spans="1:4" x14ac:dyDescent="0.35">
      <c r="A36">
        <v>33</v>
      </c>
      <c r="B36">
        <v>4</v>
      </c>
      <c r="C36">
        <v>4</v>
      </c>
      <c r="D36">
        <v>3</v>
      </c>
    </row>
    <row r="37" spans="1:4" x14ac:dyDescent="0.35">
      <c r="A37">
        <v>34</v>
      </c>
      <c r="B37">
        <v>6</v>
      </c>
      <c r="C37">
        <v>9</v>
      </c>
      <c r="D37">
        <v>2</v>
      </c>
    </row>
    <row r="38" spans="1:4" x14ac:dyDescent="0.35">
      <c r="A38">
        <v>35</v>
      </c>
      <c r="B38">
        <v>4</v>
      </c>
      <c r="C38">
        <v>9</v>
      </c>
      <c r="D38">
        <v>1</v>
      </c>
    </row>
    <row r="39" spans="1:4" x14ac:dyDescent="0.35">
      <c r="A39">
        <v>36</v>
      </c>
      <c r="B39">
        <v>6</v>
      </c>
      <c r="C39">
        <v>7</v>
      </c>
      <c r="D39">
        <v>4</v>
      </c>
    </row>
    <row r="40" spans="1:4" x14ac:dyDescent="0.35">
      <c r="A40">
        <v>37</v>
      </c>
      <c r="B40">
        <v>3</v>
      </c>
      <c r="C40">
        <v>7</v>
      </c>
      <c r="D40">
        <v>9</v>
      </c>
    </row>
    <row r="41" spans="1:4" x14ac:dyDescent="0.35">
      <c r="A41">
        <v>38</v>
      </c>
      <c r="B41">
        <v>2</v>
      </c>
      <c r="C41">
        <v>4</v>
      </c>
      <c r="D41">
        <v>9</v>
      </c>
    </row>
    <row r="42" spans="1:4" x14ac:dyDescent="0.35">
      <c r="A42">
        <v>39</v>
      </c>
      <c r="B42">
        <v>1</v>
      </c>
      <c r="C42">
        <v>6</v>
      </c>
      <c r="D42">
        <v>7</v>
      </c>
    </row>
    <row r="43" spans="1:4" x14ac:dyDescent="0.35">
      <c r="A43">
        <v>40</v>
      </c>
      <c r="B43">
        <v>4</v>
      </c>
      <c r="C43">
        <v>4</v>
      </c>
      <c r="D43">
        <v>6</v>
      </c>
    </row>
    <row r="44" spans="1:4" x14ac:dyDescent="0.35">
      <c r="A44">
        <v>41</v>
      </c>
      <c r="B44">
        <v>5</v>
      </c>
      <c r="C44">
        <v>6</v>
      </c>
      <c r="D44">
        <v>4</v>
      </c>
    </row>
    <row r="45" spans="1:4" x14ac:dyDescent="0.35">
      <c r="A45">
        <v>42</v>
      </c>
      <c r="B45">
        <v>8</v>
      </c>
      <c r="C45">
        <v>3</v>
      </c>
      <c r="D45">
        <v>6</v>
      </c>
    </row>
    <row r="46" spans="1:4" x14ac:dyDescent="0.35">
      <c r="A46">
        <v>43</v>
      </c>
      <c r="B46">
        <v>8</v>
      </c>
      <c r="C46">
        <v>2</v>
      </c>
      <c r="D46">
        <v>3</v>
      </c>
    </row>
    <row r="47" spans="1:4" x14ac:dyDescent="0.35">
      <c r="A47">
        <v>44</v>
      </c>
      <c r="B47">
        <v>8</v>
      </c>
      <c r="C47">
        <v>1</v>
      </c>
      <c r="D47">
        <v>2</v>
      </c>
    </row>
    <row r="48" spans="1:4" x14ac:dyDescent="0.35">
      <c r="A48">
        <v>45</v>
      </c>
      <c r="B48">
        <v>6</v>
      </c>
      <c r="C48">
        <v>4</v>
      </c>
      <c r="D48">
        <v>1</v>
      </c>
    </row>
    <row r="49" spans="1:4" x14ac:dyDescent="0.35">
      <c r="A49">
        <v>46</v>
      </c>
      <c r="B49">
        <v>7</v>
      </c>
      <c r="C49">
        <v>9</v>
      </c>
      <c r="D49">
        <v>4</v>
      </c>
    </row>
    <row r="50" spans="1:4" x14ac:dyDescent="0.35">
      <c r="A50">
        <v>47</v>
      </c>
      <c r="B50">
        <v>4</v>
      </c>
      <c r="C50">
        <v>9</v>
      </c>
      <c r="D50">
        <v>9</v>
      </c>
    </row>
    <row r="51" spans="1:4" x14ac:dyDescent="0.35">
      <c r="A51">
        <v>48</v>
      </c>
      <c r="B51">
        <v>6</v>
      </c>
      <c r="C51">
        <v>7</v>
      </c>
      <c r="D51">
        <v>9</v>
      </c>
    </row>
    <row r="52" spans="1:4" x14ac:dyDescent="0.35">
      <c r="A52">
        <v>49</v>
      </c>
      <c r="B52">
        <v>4</v>
      </c>
      <c r="C52">
        <v>7</v>
      </c>
      <c r="D52">
        <v>7</v>
      </c>
    </row>
    <row r="53" spans="1:4" x14ac:dyDescent="0.35">
      <c r="A53">
        <v>50</v>
      </c>
      <c r="B53">
        <v>6</v>
      </c>
      <c r="C53">
        <v>4</v>
      </c>
      <c r="D53">
        <v>6</v>
      </c>
    </row>
    <row r="54" spans="1:4" x14ac:dyDescent="0.35">
      <c r="A54">
        <v>51</v>
      </c>
      <c r="B54">
        <v>3</v>
      </c>
      <c r="C54">
        <v>6</v>
      </c>
      <c r="D54">
        <v>4</v>
      </c>
    </row>
    <row r="55" spans="1:4" x14ac:dyDescent="0.35">
      <c r="A55">
        <v>52</v>
      </c>
      <c r="B55">
        <v>2</v>
      </c>
      <c r="C55">
        <v>4</v>
      </c>
      <c r="D55">
        <v>6</v>
      </c>
    </row>
    <row r="56" spans="1:4" x14ac:dyDescent="0.35">
      <c r="A56">
        <v>53</v>
      </c>
      <c r="B56">
        <v>1</v>
      </c>
      <c r="C56">
        <v>6</v>
      </c>
      <c r="D56">
        <v>3</v>
      </c>
    </row>
    <row r="57" spans="1:4" x14ac:dyDescent="0.35">
      <c r="A57">
        <v>54</v>
      </c>
      <c r="B57">
        <v>4</v>
      </c>
      <c r="C57">
        <v>3</v>
      </c>
      <c r="D57">
        <v>2</v>
      </c>
    </row>
    <row r="58" spans="1:4" x14ac:dyDescent="0.35">
      <c r="A58">
        <v>55</v>
      </c>
      <c r="B58">
        <v>5</v>
      </c>
      <c r="C58">
        <v>2</v>
      </c>
      <c r="D58">
        <v>1</v>
      </c>
    </row>
    <row r="59" spans="1:4" x14ac:dyDescent="0.35">
      <c r="A59">
        <v>56</v>
      </c>
      <c r="B59">
        <v>8</v>
      </c>
      <c r="C59">
        <v>1</v>
      </c>
      <c r="D59">
        <v>4</v>
      </c>
    </row>
    <row r="60" spans="1:4" x14ac:dyDescent="0.35">
      <c r="A60">
        <v>57</v>
      </c>
      <c r="B60">
        <v>8</v>
      </c>
      <c r="C60">
        <v>4</v>
      </c>
      <c r="D60">
        <v>9</v>
      </c>
    </row>
    <row r="61" spans="1:4" x14ac:dyDescent="0.35">
      <c r="A61">
        <v>58</v>
      </c>
      <c r="B61">
        <v>8</v>
      </c>
      <c r="C61">
        <v>9</v>
      </c>
      <c r="D61">
        <v>9</v>
      </c>
    </row>
    <row r="62" spans="1:4" x14ac:dyDescent="0.35">
      <c r="A62">
        <v>59</v>
      </c>
      <c r="B62">
        <v>6</v>
      </c>
      <c r="C62">
        <v>9</v>
      </c>
      <c r="D62">
        <v>7</v>
      </c>
    </row>
    <row r="63" spans="1:4" x14ac:dyDescent="0.35">
      <c r="A63">
        <v>60</v>
      </c>
      <c r="B63">
        <v>7</v>
      </c>
      <c r="C63">
        <v>7</v>
      </c>
      <c r="D63">
        <v>6</v>
      </c>
    </row>
    <row r="64" spans="1:4" x14ac:dyDescent="0.35">
      <c r="A64">
        <v>61</v>
      </c>
      <c r="B64">
        <v>4</v>
      </c>
      <c r="C64">
        <v>7</v>
      </c>
      <c r="D64">
        <v>4</v>
      </c>
    </row>
    <row r="65" spans="1:4" x14ac:dyDescent="0.35">
      <c r="A65">
        <v>62</v>
      </c>
      <c r="B65">
        <v>6</v>
      </c>
      <c r="C65">
        <v>4</v>
      </c>
      <c r="D65">
        <v>6</v>
      </c>
    </row>
    <row r="66" spans="1:4" x14ac:dyDescent="0.35">
      <c r="A66">
        <v>63</v>
      </c>
      <c r="B66">
        <v>4</v>
      </c>
      <c r="C66">
        <v>6</v>
      </c>
      <c r="D66">
        <v>3</v>
      </c>
    </row>
    <row r="67" spans="1:4" x14ac:dyDescent="0.35">
      <c r="A67">
        <v>64</v>
      </c>
      <c r="B67">
        <v>6</v>
      </c>
      <c r="C67">
        <v>4</v>
      </c>
      <c r="D67">
        <v>2</v>
      </c>
    </row>
    <row r="68" spans="1:4" x14ac:dyDescent="0.35">
      <c r="A68">
        <v>65</v>
      </c>
      <c r="B68">
        <v>3</v>
      </c>
      <c r="C68">
        <v>6</v>
      </c>
      <c r="D68">
        <v>1</v>
      </c>
    </row>
    <row r="69" spans="1:4" x14ac:dyDescent="0.35">
      <c r="A69">
        <v>66</v>
      </c>
      <c r="B69">
        <v>2</v>
      </c>
      <c r="C69">
        <v>3</v>
      </c>
      <c r="D69">
        <v>4</v>
      </c>
    </row>
    <row r="70" spans="1:4" x14ac:dyDescent="0.35">
      <c r="A70">
        <v>67</v>
      </c>
      <c r="B70">
        <v>1</v>
      </c>
      <c r="C70">
        <v>2</v>
      </c>
      <c r="D70">
        <v>9</v>
      </c>
    </row>
    <row r="71" spans="1:4" x14ac:dyDescent="0.35">
      <c r="A71">
        <v>68</v>
      </c>
      <c r="B71">
        <v>4</v>
      </c>
      <c r="C71">
        <v>1</v>
      </c>
      <c r="D71">
        <v>9</v>
      </c>
    </row>
    <row r="72" spans="1:4" x14ac:dyDescent="0.35">
      <c r="A72">
        <v>69</v>
      </c>
      <c r="B72">
        <v>5</v>
      </c>
      <c r="C72">
        <v>4</v>
      </c>
      <c r="D72">
        <v>7</v>
      </c>
    </row>
    <row r="73" spans="1:4" x14ac:dyDescent="0.35">
      <c r="A73">
        <v>70</v>
      </c>
      <c r="B73">
        <v>8</v>
      </c>
      <c r="C73">
        <v>9</v>
      </c>
      <c r="D73">
        <v>6</v>
      </c>
    </row>
    <row r="74" spans="1:4" x14ac:dyDescent="0.35">
      <c r="A74">
        <v>71</v>
      </c>
      <c r="B74">
        <v>8</v>
      </c>
      <c r="C74">
        <v>9</v>
      </c>
      <c r="D74">
        <v>4</v>
      </c>
    </row>
    <row r="75" spans="1:4" x14ac:dyDescent="0.35">
      <c r="A75">
        <v>72</v>
      </c>
      <c r="B75">
        <v>8</v>
      </c>
      <c r="C75">
        <v>7</v>
      </c>
      <c r="D75">
        <v>6</v>
      </c>
    </row>
    <row r="76" spans="1:4" x14ac:dyDescent="0.35">
      <c r="A76">
        <v>73</v>
      </c>
      <c r="B76">
        <v>6</v>
      </c>
      <c r="C76">
        <v>7</v>
      </c>
      <c r="D76">
        <v>3</v>
      </c>
    </row>
    <row r="77" spans="1:4" x14ac:dyDescent="0.35">
      <c r="A77">
        <v>74</v>
      </c>
      <c r="B77">
        <v>7</v>
      </c>
      <c r="C77">
        <v>4</v>
      </c>
      <c r="D77">
        <v>2</v>
      </c>
    </row>
    <row r="78" spans="1:4" x14ac:dyDescent="0.35">
      <c r="A78">
        <v>75</v>
      </c>
      <c r="B78">
        <v>4</v>
      </c>
      <c r="C78">
        <v>6</v>
      </c>
      <c r="D78">
        <v>1</v>
      </c>
    </row>
    <row r="79" spans="1:4" x14ac:dyDescent="0.35">
      <c r="A79">
        <v>76</v>
      </c>
      <c r="B79">
        <v>6</v>
      </c>
      <c r="C79">
        <v>4</v>
      </c>
      <c r="D79">
        <v>4</v>
      </c>
    </row>
    <row r="80" spans="1:4" x14ac:dyDescent="0.35">
      <c r="A80">
        <v>77</v>
      </c>
      <c r="B80">
        <v>4</v>
      </c>
      <c r="C80">
        <v>6</v>
      </c>
      <c r="D80">
        <v>9</v>
      </c>
    </row>
    <row r="81" spans="1:4" x14ac:dyDescent="0.35">
      <c r="A81">
        <v>78</v>
      </c>
      <c r="B81">
        <v>6</v>
      </c>
      <c r="C81">
        <v>3</v>
      </c>
      <c r="D81">
        <v>9</v>
      </c>
    </row>
    <row r="82" spans="1:4" x14ac:dyDescent="0.35">
      <c r="A82">
        <v>79</v>
      </c>
      <c r="B82">
        <v>3</v>
      </c>
      <c r="C82">
        <v>2</v>
      </c>
      <c r="D82">
        <v>7</v>
      </c>
    </row>
    <row r="83" spans="1:4" x14ac:dyDescent="0.35">
      <c r="A83">
        <v>80</v>
      </c>
      <c r="B83">
        <v>2</v>
      </c>
      <c r="C83">
        <v>1</v>
      </c>
      <c r="D83">
        <v>6</v>
      </c>
    </row>
    <row r="84" spans="1:4" x14ac:dyDescent="0.35">
      <c r="A84">
        <v>81</v>
      </c>
      <c r="B84">
        <v>1</v>
      </c>
      <c r="C84">
        <v>4</v>
      </c>
      <c r="D84">
        <v>4</v>
      </c>
    </row>
    <row r="85" spans="1:4" x14ac:dyDescent="0.35">
      <c r="A85">
        <v>82</v>
      </c>
      <c r="B85">
        <v>4</v>
      </c>
      <c r="C85">
        <v>9</v>
      </c>
      <c r="D85">
        <v>6</v>
      </c>
    </row>
    <row r="86" spans="1:4" x14ac:dyDescent="0.35">
      <c r="A86">
        <v>83</v>
      </c>
      <c r="B86">
        <v>5</v>
      </c>
      <c r="C86">
        <v>9</v>
      </c>
      <c r="D86">
        <v>3</v>
      </c>
    </row>
    <row r="87" spans="1:4" x14ac:dyDescent="0.35">
      <c r="A87">
        <v>84</v>
      </c>
      <c r="B87">
        <v>8</v>
      </c>
      <c r="C87">
        <v>7</v>
      </c>
      <c r="D87">
        <v>2</v>
      </c>
    </row>
    <row r="88" spans="1:4" x14ac:dyDescent="0.35">
      <c r="A88">
        <v>85</v>
      </c>
      <c r="B88">
        <v>8</v>
      </c>
      <c r="C88">
        <v>7</v>
      </c>
      <c r="D88">
        <v>1</v>
      </c>
    </row>
    <row r="89" spans="1:4" x14ac:dyDescent="0.35">
      <c r="A89">
        <v>86</v>
      </c>
      <c r="B89">
        <v>8</v>
      </c>
      <c r="C89">
        <v>4</v>
      </c>
      <c r="D89">
        <v>4</v>
      </c>
    </row>
    <row r="90" spans="1:4" x14ac:dyDescent="0.35">
      <c r="A90">
        <v>87</v>
      </c>
      <c r="B90">
        <v>6</v>
      </c>
      <c r="C90">
        <v>6</v>
      </c>
      <c r="D90">
        <v>9</v>
      </c>
    </row>
    <row r="91" spans="1:4" x14ac:dyDescent="0.35">
      <c r="A91">
        <v>88</v>
      </c>
      <c r="B91">
        <v>7</v>
      </c>
      <c r="C91">
        <v>4</v>
      </c>
      <c r="D91">
        <v>9</v>
      </c>
    </row>
    <row r="92" spans="1:4" x14ac:dyDescent="0.35">
      <c r="A92">
        <v>89</v>
      </c>
      <c r="B92">
        <v>4</v>
      </c>
      <c r="C92">
        <v>6</v>
      </c>
      <c r="D92">
        <v>7</v>
      </c>
    </row>
    <row r="93" spans="1:4" x14ac:dyDescent="0.35">
      <c r="A93">
        <v>90</v>
      </c>
      <c r="B93">
        <v>6</v>
      </c>
      <c r="C93">
        <v>3</v>
      </c>
      <c r="D93">
        <v>6</v>
      </c>
    </row>
    <row r="94" spans="1:4" x14ac:dyDescent="0.35">
      <c r="A94">
        <v>91</v>
      </c>
      <c r="B94">
        <v>4</v>
      </c>
      <c r="C94">
        <v>2</v>
      </c>
      <c r="D94">
        <v>8</v>
      </c>
    </row>
    <row r="95" spans="1:4" x14ac:dyDescent="0.35">
      <c r="A95">
        <v>92</v>
      </c>
      <c r="B95">
        <v>6</v>
      </c>
      <c r="C95">
        <v>1</v>
      </c>
      <c r="D95">
        <v>8</v>
      </c>
    </row>
    <row r="96" spans="1:4" x14ac:dyDescent="0.35">
      <c r="A96">
        <v>93</v>
      </c>
      <c r="B96">
        <v>3</v>
      </c>
      <c r="C96">
        <v>4</v>
      </c>
      <c r="D96">
        <v>8</v>
      </c>
    </row>
    <row r="97" spans="1:4" x14ac:dyDescent="0.35">
      <c r="A97">
        <v>94</v>
      </c>
      <c r="B97">
        <v>2</v>
      </c>
      <c r="C97">
        <v>9</v>
      </c>
      <c r="D97">
        <v>6</v>
      </c>
    </row>
    <row r="98" spans="1:4" x14ac:dyDescent="0.35">
      <c r="A98">
        <v>95</v>
      </c>
      <c r="B98">
        <v>1</v>
      </c>
      <c r="C98">
        <v>9</v>
      </c>
      <c r="D98">
        <v>7</v>
      </c>
    </row>
    <row r="99" spans="1:4" x14ac:dyDescent="0.35">
      <c r="A99">
        <v>96</v>
      </c>
      <c r="B99">
        <v>4</v>
      </c>
      <c r="C99">
        <v>7</v>
      </c>
      <c r="D99">
        <v>4</v>
      </c>
    </row>
    <row r="100" spans="1:4" x14ac:dyDescent="0.35">
      <c r="A100">
        <v>97</v>
      </c>
      <c r="B100">
        <v>5</v>
      </c>
      <c r="C100">
        <v>6</v>
      </c>
      <c r="D100">
        <v>6</v>
      </c>
    </row>
    <row r="101" spans="1:4" x14ac:dyDescent="0.35">
      <c r="A101">
        <v>98</v>
      </c>
      <c r="B101">
        <v>8</v>
      </c>
      <c r="C101">
        <v>3</v>
      </c>
      <c r="D101">
        <v>6</v>
      </c>
    </row>
    <row r="102" spans="1:4" x14ac:dyDescent="0.35">
      <c r="A102">
        <v>99</v>
      </c>
      <c r="B102">
        <v>8</v>
      </c>
      <c r="C102">
        <v>2</v>
      </c>
      <c r="D102">
        <v>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116DF-D948-4FA6-8A56-B916F4E88D88}">
  <dimension ref="A1:X104"/>
  <sheetViews>
    <sheetView zoomScale="55" zoomScaleNormal="55" workbookViewId="0">
      <selection activeCell="K3" sqref="K3"/>
    </sheetView>
  </sheetViews>
  <sheetFormatPr defaultRowHeight="14.5" x14ac:dyDescent="0.35"/>
  <cols>
    <col min="1" max="2" width="14" customWidth="1"/>
    <col min="3" max="3" width="13.6328125" customWidth="1"/>
    <col min="4" max="4" width="13.81640625" customWidth="1"/>
    <col min="11" max="11" width="11.36328125" style="7" bestFit="1" customWidth="1"/>
    <col min="15" max="15" width="14" customWidth="1"/>
    <col min="16" max="16" width="12" customWidth="1"/>
    <col min="20" max="20" width="11.36328125" style="7" bestFit="1" customWidth="1"/>
    <col min="23" max="23" width="12" bestFit="1" customWidth="1"/>
    <col min="24" max="24" width="11" style="3" bestFit="1" customWidth="1"/>
  </cols>
  <sheetData>
    <row r="1" spans="1:24" ht="30" customHeight="1" x14ac:dyDescent="0.35">
      <c r="T1" s="28" t="s">
        <v>21</v>
      </c>
      <c r="U1" s="28"/>
      <c r="V1" s="28"/>
      <c r="W1" s="28"/>
      <c r="X1" s="28"/>
    </row>
    <row r="2" spans="1:24" ht="29" customHeight="1" x14ac:dyDescent="0.35">
      <c r="K2" s="15" t="s">
        <v>4</v>
      </c>
      <c r="L2" s="16" t="s">
        <v>11</v>
      </c>
      <c r="M2" s="16"/>
      <c r="N2" s="16"/>
      <c r="O2" s="17" t="s">
        <v>12</v>
      </c>
      <c r="P2" s="17" t="s">
        <v>13</v>
      </c>
      <c r="Q2" s="17" t="s">
        <v>14</v>
      </c>
      <c r="T2" s="22" t="s">
        <v>4</v>
      </c>
      <c r="U2" s="25" t="s">
        <v>5</v>
      </c>
      <c r="V2" s="25" t="s">
        <v>3</v>
      </c>
      <c r="W2" s="25" t="s">
        <v>6</v>
      </c>
      <c r="X2" s="25" t="s">
        <v>12</v>
      </c>
    </row>
    <row r="3" spans="1:24" ht="14.4" customHeight="1" x14ac:dyDescent="0.35">
      <c r="A3" t="s">
        <v>4</v>
      </c>
      <c r="B3" t="s">
        <v>5</v>
      </c>
      <c r="C3" t="s">
        <v>3</v>
      </c>
      <c r="D3" t="s">
        <v>6</v>
      </c>
      <c r="K3" s="18"/>
      <c r="L3" s="19" t="s">
        <v>8</v>
      </c>
      <c r="M3" s="19" t="s">
        <v>9</v>
      </c>
      <c r="N3" s="19" t="s">
        <v>10</v>
      </c>
      <c r="O3" s="17"/>
      <c r="P3" s="17"/>
      <c r="Q3" s="17"/>
      <c r="T3" s="22"/>
      <c r="U3" s="25"/>
      <c r="V3" s="25"/>
      <c r="W3" s="25"/>
      <c r="X3" s="25"/>
    </row>
    <row r="4" spans="1:24" ht="14.4" customHeight="1" x14ac:dyDescent="0.35">
      <c r="A4">
        <v>1</v>
      </c>
      <c r="B4">
        <v>8</v>
      </c>
      <c r="C4">
        <v>7</v>
      </c>
      <c r="D4">
        <v>4</v>
      </c>
      <c r="K4" s="8">
        <v>1</v>
      </c>
      <c r="L4" s="14">
        <f>SQRT(($G$6-B4)^2+($H$6-C4)^2+($I$6-D4)^2)</f>
        <v>2.4494897427831779</v>
      </c>
      <c r="M4" s="14">
        <f>SQRT(($G$7-B4)^2+($H$7-C4)^2+($I$7-D4)^2)</f>
        <v>4.4721359549995796</v>
      </c>
      <c r="N4" s="14">
        <f>SQRT(($G$8-B4)^2+($H$8-C4)^2+($I$8-D4)^2)</f>
        <v>4</v>
      </c>
      <c r="O4" s="14" t="str">
        <f>IF(P4=L4,"A",IF(P4=M4,"B","C"))</f>
        <v>A</v>
      </c>
      <c r="P4" s="14">
        <f>MIN(L4:N4)</f>
        <v>2.4494897427831779</v>
      </c>
      <c r="Q4" s="14">
        <f>P4^2</f>
        <v>5.9999999999999991</v>
      </c>
      <c r="T4" s="8">
        <v>1</v>
      </c>
      <c r="U4" s="26">
        <v>8</v>
      </c>
      <c r="V4" s="26">
        <v>7</v>
      </c>
      <c r="W4" s="26">
        <v>4</v>
      </c>
      <c r="X4" s="5" t="s">
        <v>0</v>
      </c>
    </row>
    <row r="5" spans="1:24" x14ac:dyDescent="0.35">
      <c r="A5">
        <v>2</v>
      </c>
      <c r="B5">
        <v>8</v>
      </c>
      <c r="C5">
        <v>4</v>
      </c>
      <c r="D5">
        <v>6</v>
      </c>
      <c r="F5" t="s">
        <v>7</v>
      </c>
      <c r="K5" s="8">
        <v>2</v>
      </c>
      <c r="L5" s="14">
        <f t="shared" ref="L5:L68" si="0">SQRT(($G$6-B5)^2+($H$6-C5)^2+($I$6-D5)^2)</f>
        <v>4.1231056256176606</v>
      </c>
      <c r="M5" s="14">
        <f t="shared" ref="M5:M68" si="1">SQRT(($G$7-B5)^2+($H$7-C5)^2+($I$7-D5)^2)</f>
        <v>1</v>
      </c>
      <c r="N5" s="14">
        <f t="shared" ref="N5:N68" si="2">SQRT(($G$8-B5)^2+($H$8-C5)^2+($I$8-D5)^2)</f>
        <v>5.3851648071345037</v>
      </c>
      <c r="O5" s="14" t="str">
        <f t="shared" ref="O5:O68" si="3">IF(P5=L5,"A",IF(P5=M5,"B","C"))</f>
        <v>B</v>
      </c>
      <c r="P5" s="14">
        <f t="shared" ref="P5:P68" si="4">MIN(L5:N5)</f>
        <v>1</v>
      </c>
      <c r="Q5" s="14">
        <f t="shared" ref="Q5:Q68" si="5">P5^2</f>
        <v>1</v>
      </c>
      <c r="T5" s="8">
        <v>3</v>
      </c>
      <c r="U5" s="6">
        <v>6</v>
      </c>
      <c r="V5" s="6">
        <v>6</v>
      </c>
      <c r="W5" s="6">
        <v>3</v>
      </c>
      <c r="X5" s="5" t="s">
        <v>0</v>
      </c>
    </row>
    <row r="6" spans="1:24" x14ac:dyDescent="0.35">
      <c r="A6">
        <v>3</v>
      </c>
      <c r="B6">
        <v>6</v>
      </c>
      <c r="C6">
        <v>6</v>
      </c>
      <c r="D6">
        <v>3</v>
      </c>
      <c r="F6" t="s">
        <v>8</v>
      </c>
      <c r="G6" s="1">
        <v>6</v>
      </c>
      <c r="H6" s="1">
        <v>6</v>
      </c>
      <c r="I6" s="2">
        <v>3</v>
      </c>
      <c r="K6" s="8">
        <v>3</v>
      </c>
      <c r="L6" s="14">
        <f t="shared" si="0"/>
        <v>0</v>
      </c>
      <c r="M6" s="14">
        <f t="shared" si="1"/>
        <v>4.6904157598234297</v>
      </c>
      <c r="N6" s="14">
        <f t="shared" si="2"/>
        <v>2.4494897427831779</v>
      </c>
      <c r="O6" s="14" t="str">
        <f t="shared" si="3"/>
        <v>A</v>
      </c>
      <c r="P6" s="14">
        <f t="shared" si="4"/>
        <v>0</v>
      </c>
      <c r="Q6" s="14">
        <f t="shared" si="5"/>
        <v>0</v>
      </c>
      <c r="T6" s="8">
        <v>4</v>
      </c>
      <c r="U6" s="6">
        <v>7</v>
      </c>
      <c r="V6" s="6">
        <v>4</v>
      </c>
      <c r="W6" s="6">
        <v>2</v>
      </c>
      <c r="X6" s="5" t="s">
        <v>0</v>
      </c>
    </row>
    <row r="7" spans="1:24" x14ac:dyDescent="0.35">
      <c r="A7">
        <v>4</v>
      </c>
      <c r="B7">
        <v>7</v>
      </c>
      <c r="C7">
        <v>4</v>
      </c>
      <c r="D7">
        <v>2</v>
      </c>
      <c r="F7" t="s">
        <v>9</v>
      </c>
      <c r="G7">
        <v>8</v>
      </c>
      <c r="H7">
        <v>3</v>
      </c>
      <c r="I7">
        <v>6</v>
      </c>
      <c r="K7" s="8">
        <v>4</v>
      </c>
      <c r="L7" s="14">
        <f t="shared" si="0"/>
        <v>2.4494897427831779</v>
      </c>
      <c r="M7" s="14">
        <f t="shared" si="1"/>
        <v>4.2426406871192848</v>
      </c>
      <c r="N7" s="14">
        <f t="shared" si="2"/>
        <v>4.6904157598234297</v>
      </c>
      <c r="O7" s="14" t="str">
        <f t="shared" si="3"/>
        <v>A</v>
      </c>
      <c r="P7" s="14">
        <f t="shared" si="4"/>
        <v>2.4494897427831779</v>
      </c>
      <c r="Q7" s="14">
        <f t="shared" si="5"/>
        <v>5.9999999999999991</v>
      </c>
      <c r="T7" s="8">
        <v>5</v>
      </c>
      <c r="U7" s="6">
        <v>4</v>
      </c>
      <c r="V7" s="6">
        <v>6</v>
      </c>
      <c r="W7" s="6">
        <v>1</v>
      </c>
      <c r="X7" s="5" t="s">
        <v>0</v>
      </c>
    </row>
    <row r="8" spans="1:24" x14ac:dyDescent="0.35">
      <c r="A8">
        <v>5</v>
      </c>
      <c r="B8">
        <v>4</v>
      </c>
      <c r="C8">
        <v>6</v>
      </c>
      <c r="D8">
        <v>1</v>
      </c>
      <c r="F8" t="s">
        <v>10</v>
      </c>
      <c r="G8">
        <v>4</v>
      </c>
      <c r="H8">
        <v>7</v>
      </c>
      <c r="I8">
        <v>4</v>
      </c>
      <c r="K8" s="8">
        <v>5</v>
      </c>
      <c r="L8" s="14">
        <f t="shared" si="0"/>
        <v>2.8284271247461903</v>
      </c>
      <c r="M8" s="14">
        <f t="shared" si="1"/>
        <v>7.0710678118654755</v>
      </c>
      <c r="N8" s="14">
        <f t="shared" si="2"/>
        <v>3.1622776601683795</v>
      </c>
      <c r="O8" s="14" t="str">
        <f t="shared" si="3"/>
        <v>A</v>
      </c>
      <c r="P8" s="14">
        <f t="shared" si="4"/>
        <v>2.8284271247461903</v>
      </c>
      <c r="Q8" s="14">
        <f t="shared" si="5"/>
        <v>8.0000000000000018</v>
      </c>
      <c r="T8" s="8">
        <v>13</v>
      </c>
      <c r="U8" s="6">
        <v>5</v>
      </c>
      <c r="V8" s="6">
        <v>7</v>
      </c>
      <c r="W8" s="6">
        <v>3</v>
      </c>
      <c r="X8" s="5" t="s">
        <v>0</v>
      </c>
    </row>
    <row r="9" spans="1:24" x14ac:dyDescent="0.35">
      <c r="A9">
        <v>6</v>
      </c>
      <c r="B9">
        <v>6</v>
      </c>
      <c r="C9">
        <v>3</v>
      </c>
      <c r="D9">
        <v>4</v>
      </c>
      <c r="K9" s="8">
        <v>6</v>
      </c>
      <c r="L9" s="14">
        <f t="shared" si="0"/>
        <v>3.1622776601683795</v>
      </c>
      <c r="M9" s="14">
        <f t="shared" si="1"/>
        <v>2.8284271247461903</v>
      </c>
      <c r="N9" s="14">
        <f t="shared" si="2"/>
        <v>4.4721359549995796</v>
      </c>
      <c r="O9" s="14" t="str">
        <f t="shared" si="3"/>
        <v>B</v>
      </c>
      <c r="P9" s="14">
        <f t="shared" si="4"/>
        <v>2.8284271247461903</v>
      </c>
      <c r="Q9" s="14">
        <f t="shared" si="5"/>
        <v>8.0000000000000018</v>
      </c>
      <c r="T9" s="8">
        <v>14</v>
      </c>
      <c r="U9" s="6">
        <v>8</v>
      </c>
      <c r="V9" s="6">
        <v>4</v>
      </c>
      <c r="W9" s="6">
        <v>2</v>
      </c>
      <c r="X9" s="5" t="s">
        <v>0</v>
      </c>
    </row>
    <row r="10" spans="1:24" x14ac:dyDescent="0.35">
      <c r="A10">
        <v>7</v>
      </c>
      <c r="B10">
        <v>4</v>
      </c>
      <c r="C10">
        <v>2</v>
      </c>
      <c r="D10">
        <v>9</v>
      </c>
      <c r="K10" s="8">
        <v>7</v>
      </c>
      <c r="L10" s="14">
        <f t="shared" si="0"/>
        <v>7.4833147735478827</v>
      </c>
      <c r="M10" s="14">
        <f t="shared" si="1"/>
        <v>5.0990195135927845</v>
      </c>
      <c r="N10" s="14">
        <f t="shared" si="2"/>
        <v>7.0710678118654755</v>
      </c>
      <c r="O10" s="14" t="str">
        <f t="shared" si="3"/>
        <v>B</v>
      </c>
      <c r="P10" s="14">
        <f t="shared" si="4"/>
        <v>5.0990195135927845</v>
      </c>
      <c r="Q10" s="14">
        <f t="shared" si="5"/>
        <v>25.999999999999996</v>
      </c>
      <c r="T10" s="8">
        <v>15</v>
      </c>
      <c r="U10" s="6">
        <v>8</v>
      </c>
      <c r="V10" s="6">
        <v>6</v>
      </c>
      <c r="W10" s="6">
        <v>1</v>
      </c>
      <c r="X10" s="5" t="s">
        <v>0</v>
      </c>
    </row>
    <row r="11" spans="1:24" x14ac:dyDescent="0.35">
      <c r="A11">
        <v>8</v>
      </c>
      <c r="B11">
        <v>6</v>
      </c>
      <c r="C11">
        <v>1</v>
      </c>
      <c r="D11">
        <v>9</v>
      </c>
      <c r="K11" s="8">
        <v>8</v>
      </c>
      <c r="L11" s="14">
        <f t="shared" si="0"/>
        <v>7.810249675906654</v>
      </c>
      <c r="M11" s="14">
        <f t="shared" si="1"/>
        <v>4.1231056256176606</v>
      </c>
      <c r="N11" s="14">
        <f t="shared" si="2"/>
        <v>8.0622577482985491</v>
      </c>
      <c r="O11" s="14" t="str">
        <f t="shared" si="3"/>
        <v>B</v>
      </c>
      <c r="P11" s="14">
        <f t="shared" si="4"/>
        <v>4.1231056256176606</v>
      </c>
      <c r="Q11" s="14">
        <f t="shared" si="5"/>
        <v>17</v>
      </c>
      <c r="T11" s="8">
        <v>21</v>
      </c>
      <c r="U11" s="6">
        <v>4</v>
      </c>
      <c r="V11" s="6">
        <v>4</v>
      </c>
      <c r="W11" s="6">
        <v>4</v>
      </c>
      <c r="X11" s="5" t="s">
        <v>0</v>
      </c>
    </row>
    <row r="12" spans="1:24" x14ac:dyDescent="0.35">
      <c r="A12">
        <v>9</v>
      </c>
      <c r="B12">
        <v>3</v>
      </c>
      <c r="C12">
        <v>4</v>
      </c>
      <c r="D12">
        <v>7</v>
      </c>
      <c r="K12" s="8">
        <v>9</v>
      </c>
      <c r="L12" s="14">
        <f t="shared" si="0"/>
        <v>5.3851648071345037</v>
      </c>
      <c r="M12" s="14">
        <f t="shared" si="1"/>
        <v>5.196152422706632</v>
      </c>
      <c r="N12" s="14">
        <f t="shared" si="2"/>
        <v>4.358898943540674</v>
      </c>
      <c r="O12" s="14" t="str">
        <f t="shared" si="3"/>
        <v>C</v>
      </c>
      <c r="P12" s="14">
        <f t="shared" si="4"/>
        <v>4.358898943540674</v>
      </c>
      <c r="Q12" s="14">
        <f t="shared" si="5"/>
        <v>19.000000000000004</v>
      </c>
      <c r="T12" s="8">
        <v>26</v>
      </c>
      <c r="U12" s="6">
        <v>4</v>
      </c>
      <c r="V12" s="6">
        <v>4</v>
      </c>
      <c r="W12" s="6">
        <v>4</v>
      </c>
      <c r="X12" s="5" t="s">
        <v>0</v>
      </c>
    </row>
    <row r="13" spans="1:24" ht="14.4" customHeight="1" x14ac:dyDescent="0.35">
      <c r="A13">
        <v>10</v>
      </c>
      <c r="B13">
        <v>2</v>
      </c>
      <c r="C13">
        <v>9</v>
      </c>
      <c r="D13">
        <v>6</v>
      </c>
      <c r="K13" s="8">
        <v>10</v>
      </c>
      <c r="L13" s="14">
        <f t="shared" si="0"/>
        <v>5.8309518948453007</v>
      </c>
      <c r="M13" s="14">
        <f t="shared" si="1"/>
        <v>8.4852813742385695</v>
      </c>
      <c r="N13" s="14">
        <f t="shared" si="2"/>
        <v>3.4641016151377544</v>
      </c>
      <c r="O13" s="14" t="str">
        <f t="shared" si="3"/>
        <v>C</v>
      </c>
      <c r="P13" s="14">
        <f t="shared" si="4"/>
        <v>3.4641016151377544</v>
      </c>
      <c r="Q13" s="14">
        <f t="shared" si="5"/>
        <v>11.999999999999998</v>
      </c>
      <c r="T13" s="8">
        <v>33</v>
      </c>
      <c r="U13" s="6">
        <v>4</v>
      </c>
      <c r="V13" s="6">
        <v>4</v>
      </c>
      <c r="W13" s="6">
        <v>3</v>
      </c>
      <c r="X13" s="5" t="s">
        <v>0</v>
      </c>
    </row>
    <row r="14" spans="1:24" ht="14.4" customHeight="1" x14ac:dyDescent="0.35">
      <c r="A14">
        <v>11</v>
      </c>
      <c r="B14">
        <v>1</v>
      </c>
      <c r="C14">
        <v>9</v>
      </c>
      <c r="D14">
        <v>4</v>
      </c>
      <c r="K14" s="8">
        <v>11</v>
      </c>
      <c r="L14" s="14">
        <f t="shared" si="0"/>
        <v>5.9160797830996161</v>
      </c>
      <c r="M14" s="14">
        <f>SQRT(($G$7-B14)^2+($H$7-C14)^2+($I$7-D14)^2)</f>
        <v>9.4339811320566032</v>
      </c>
      <c r="N14" s="14">
        <f t="shared" si="2"/>
        <v>3.6055512754639891</v>
      </c>
      <c r="O14" s="14" t="str">
        <f t="shared" si="3"/>
        <v>C</v>
      </c>
      <c r="P14" s="14">
        <f t="shared" si="4"/>
        <v>3.6055512754639891</v>
      </c>
      <c r="Q14" s="14">
        <f t="shared" si="5"/>
        <v>12.999999999999998</v>
      </c>
      <c r="T14" s="8">
        <v>34</v>
      </c>
      <c r="U14" s="6">
        <v>6</v>
      </c>
      <c r="V14" s="6">
        <v>9</v>
      </c>
      <c r="W14" s="6">
        <v>2</v>
      </c>
      <c r="X14" s="5" t="s">
        <v>0</v>
      </c>
    </row>
    <row r="15" spans="1:24" x14ac:dyDescent="0.35">
      <c r="A15">
        <v>12</v>
      </c>
      <c r="B15">
        <v>4</v>
      </c>
      <c r="C15">
        <v>7</v>
      </c>
      <c r="D15">
        <v>6</v>
      </c>
      <c r="K15" s="8">
        <v>12</v>
      </c>
      <c r="L15" s="14">
        <f t="shared" si="0"/>
        <v>3.7416573867739413</v>
      </c>
      <c r="M15" s="14">
        <f t="shared" si="1"/>
        <v>5.6568542494923806</v>
      </c>
      <c r="N15" s="14">
        <f t="shared" si="2"/>
        <v>2</v>
      </c>
      <c r="O15" s="14" t="str">
        <f t="shared" si="3"/>
        <v>C</v>
      </c>
      <c r="P15" s="14">
        <f t="shared" si="4"/>
        <v>2</v>
      </c>
      <c r="Q15" s="14">
        <f t="shared" si="5"/>
        <v>4</v>
      </c>
      <c r="T15" s="8">
        <v>36</v>
      </c>
      <c r="U15" s="6">
        <v>6</v>
      </c>
      <c r="V15" s="6">
        <v>7</v>
      </c>
      <c r="W15" s="6">
        <v>4</v>
      </c>
      <c r="X15" s="5" t="s">
        <v>0</v>
      </c>
    </row>
    <row r="16" spans="1:24" x14ac:dyDescent="0.35">
      <c r="A16">
        <v>13</v>
      </c>
      <c r="B16">
        <v>5</v>
      </c>
      <c r="C16">
        <v>7</v>
      </c>
      <c r="D16">
        <v>3</v>
      </c>
      <c r="K16" s="8">
        <v>13</v>
      </c>
      <c r="L16" s="14">
        <f t="shared" si="0"/>
        <v>1.4142135623730951</v>
      </c>
      <c r="M16" s="14">
        <f t="shared" si="1"/>
        <v>5.8309518948453007</v>
      </c>
      <c r="N16" s="14">
        <f t="shared" si="2"/>
        <v>1.4142135623730951</v>
      </c>
      <c r="O16" s="14" t="str">
        <f t="shared" si="3"/>
        <v>A</v>
      </c>
      <c r="P16" s="14">
        <f t="shared" si="4"/>
        <v>1.4142135623730951</v>
      </c>
      <c r="Q16" s="14">
        <f t="shared" si="5"/>
        <v>2.0000000000000004</v>
      </c>
      <c r="T16" s="8">
        <v>41</v>
      </c>
      <c r="U16" s="6">
        <v>5</v>
      </c>
      <c r="V16" s="6">
        <v>6</v>
      </c>
      <c r="W16" s="6">
        <v>4</v>
      </c>
      <c r="X16" s="5" t="s">
        <v>0</v>
      </c>
    </row>
    <row r="17" spans="1:24" x14ac:dyDescent="0.35">
      <c r="A17">
        <v>14</v>
      </c>
      <c r="B17">
        <v>8</v>
      </c>
      <c r="C17">
        <v>4</v>
      </c>
      <c r="D17">
        <v>2</v>
      </c>
      <c r="K17" s="8">
        <v>14</v>
      </c>
      <c r="L17" s="14">
        <f t="shared" si="0"/>
        <v>3</v>
      </c>
      <c r="M17" s="14">
        <f t="shared" si="1"/>
        <v>4.1231056256176606</v>
      </c>
      <c r="N17" s="14">
        <f t="shared" si="2"/>
        <v>5.3851648071345037</v>
      </c>
      <c r="O17" s="14" t="str">
        <f t="shared" si="3"/>
        <v>A</v>
      </c>
      <c r="P17" s="14">
        <f t="shared" si="4"/>
        <v>3</v>
      </c>
      <c r="Q17" s="14">
        <f t="shared" si="5"/>
        <v>9</v>
      </c>
      <c r="T17" s="8">
        <v>45</v>
      </c>
      <c r="U17" s="6">
        <v>6</v>
      </c>
      <c r="V17" s="6">
        <v>4</v>
      </c>
      <c r="W17" s="6">
        <v>1</v>
      </c>
      <c r="X17" s="5" t="s">
        <v>0</v>
      </c>
    </row>
    <row r="18" spans="1:24" x14ac:dyDescent="0.35">
      <c r="A18">
        <v>15</v>
      </c>
      <c r="B18">
        <v>8</v>
      </c>
      <c r="C18">
        <v>6</v>
      </c>
      <c r="D18">
        <v>1</v>
      </c>
      <c r="K18" s="8">
        <v>15</v>
      </c>
      <c r="L18" s="14">
        <f t="shared" si="0"/>
        <v>2.8284271247461903</v>
      </c>
      <c r="M18" s="14">
        <f t="shared" si="1"/>
        <v>5.8309518948453007</v>
      </c>
      <c r="N18" s="14">
        <f t="shared" si="2"/>
        <v>5.0990195135927845</v>
      </c>
      <c r="O18" s="14" t="str">
        <f t="shared" si="3"/>
        <v>A</v>
      </c>
      <c r="P18" s="14">
        <f t="shared" si="4"/>
        <v>2.8284271247461903</v>
      </c>
      <c r="Q18" s="14">
        <f t="shared" si="5"/>
        <v>8.0000000000000018</v>
      </c>
      <c r="T18" s="8">
        <v>46</v>
      </c>
      <c r="U18" s="6">
        <v>7</v>
      </c>
      <c r="V18" s="6">
        <v>9</v>
      </c>
      <c r="W18" s="6">
        <v>4</v>
      </c>
      <c r="X18" s="5" t="s">
        <v>0</v>
      </c>
    </row>
    <row r="19" spans="1:24" x14ac:dyDescent="0.35">
      <c r="A19">
        <v>16</v>
      </c>
      <c r="B19">
        <v>8</v>
      </c>
      <c r="C19">
        <v>4</v>
      </c>
      <c r="D19">
        <v>4</v>
      </c>
      <c r="K19" s="8">
        <v>16</v>
      </c>
      <c r="L19" s="14">
        <f t="shared" si="0"/>
        <v>3</v>
      </c>
      <c r="M19" s="14">
        <f t="shared" si="1"/>
        <v>2.2360679774997898</v>
      </c>
      <c r="N19" s="14">
        <f t="shared" si="2"/>
        <v>5</v>
      </c>
      <c r="O19" s="14" t="str">
        <f t="shared" si="3"/>
        <v>B</v>
      </c>
      <c r="P19" s="14">
        <f t="shared" si="4"/>
        <v>2.2360679774997898</v>
      </c>
      <c r="Q19" s="14">
        <f t="shared" si="5"/>
        <v>5.0000000000000009</v>
      </c>
      <c r="T19" s="8">
        <v>54</v>
      </c>
      <c r="U19" s="6">
        <v>4</v>
      </c>
      <c r="V19" s="6">
        <v>3</v>
      </c>
      <c r="W19" s="6">
        <v>2</v>
      </c>
      <c r="X19" s="5" t="s">
        <v>0</v>
      </c>
    </row>
    <row r="20" spans="1:24" x14ac:dyDescent="0.35">
      <c r="A20">
        <v>17</v>
      </c>
      <c r="B20">
        <v>6</v>
      </c>
      <c r="C20">
        <v>6</v>
      </c>
      <c r="D20">
        <v>9</v>
      </c>
      <c r="F20" s="11" t="s">
        <v>15</v>
      </c>
      <c r="G20" s="12"/>
      <c r="H20" s="12"/>
      <c r="I20" s="12"/>
      <c r="K20" s="8">
        <v>17</v>
      </c>
      <c r="L20" s="14">
        <f t="shared" si="0"/>
        <v>6</v>
      </c>
      <c r="M20" s="14">
        <f t="shared" si="1"/>
        <v>4.6904157598234297</v>
      </c>
      <c r="N20" s="14">
        <f t="shared" si="2"/>
        <v>5.4772255750516612</v>
      </c>
      <c r="O20" s="14" t="str">
        <f t="shared" si="3"/>
        <v>B</v>
      </c>
      <c r="P20" s="14">
        <f t="shared" si="4"/>
        <v>4.6904157598234297</v>
      </c>
      <c r="Q20" s="14">
        <f t="shared" si="5"/>
        <v>22</v>
      </c>
      <c r="T20" s="8">
        <v>55</v>
      </c>
      <c r="U20" s="6">
        <v>5</v>
      </c>
      <c r="V20" s="6">
        <v>2</v>
      </c>
      <c r="W20" s="6">
        <v>1</v>
      </c>
      <c r="X20" s="5" t="s">
        <v>0</v>
      </c>
    </row>
    <row r="21" spans="1:24" x14ac:dyDescent="0.35">
      <c r="A21">
        <v>18</v>
      </c>
      <c r="B21">
        <v>7</v>
      </c>
      <c r="C21">
        <v>3</v>
      </c>
      <c r="D21">
        <v>9</v>
      </c>
      <c r="F21" s="12"/>
      <c r="G21" s="12"/>
      <c r="H21" s="12"/>
      <c r="I21" s="12"/>
      <c r="K21" s="8">
        <v>18</v>
      </c>
      <c r="L21" s="14">
        <f t="shared" si="0"/>
        <v>6.7823299831252681</v>
      </c>
      <c r="M21" s="14">
        <f t="shared" si="1"/>
        <v>3.1622776601683795</v>
      </c>
      <c r="N21" s="14">
        <f t="shared" si="2"/>
        <v>7.0710678118654755</v>
      </c>
      <c r="O21" s="14" t="str">
        <f t="shared" si="3"/>
        <v>B</v>
      </c>
      <c r="P21" s="14">
        <f t="shared" si="4"/>
        <v>3.1622776601683795</v>
      </c>
      <c r="Q21" s="14">
        <f t="shared" si="5"/>
        <v>10.000000000000002</v>
      </c>
      <c r="T21" s="8">
        <v>60</v>
      </c>
      <c r="U21" s="6">
        <v>7</v>
      </c>
      <c r="V21" s="6">
        <v>7</v>
      </c>
      <c r="W21" s="6">
        <v>6</v>
      </c>
      <c r="X21" s="5" t="s">
        <v>0</v>
      </c>
    </row>
    <row r="22" spans="1:24" x14ac:dyDescent="0.35">
      <c r="A22">
        <v>19</v>
      </c>
      <c r="B22">
        <v>4</v>
      </c>
      <c r="C22">
        <v>2</v>
      </c>
      <c r="D22">
        <v>7</v>
      </c>
      <c r="F22" s="12"/>
      <c r="G22" s="12"/>
      <c r="H22" s="12"/>
      <c r="I22" s="12"/>
      <c r="K22" s="8">
        <v>19</v>
      </c>
      <c r="L22" s="14">
        <f t="shared" si="0"/>
        <v>6</v>
      </c>
      <c r="M22" s="14">
        <f t="shared" si="1"/>
        <v>4.2426406871192848</v>
      </c>
      <c r="N22" s="14">
        <f t="shared" si="2"/>
        <v>5.8309518948453007</v>
      </c>
      <c r="O22" s="14" t="str">
        <f t="shared" si="3"/>
        <v>B</v>
      </c>
      <c r="P22" s="14">
        <f t="shared" si="4"/>
        <v>4.2426406871192848</v>
      </c>
      <c r="Q22" s="14">
        <f t="shared" si="5"/>
        <v>17.999999999999996</v>
      </c>
      <c r="T22" s="8">
        <v>64</v>
      </c>
      <c r="U22" s="6">
        <v>6</v>
      </c>
      <c r="V22" s="6">
        <v>4</v>
      </c>
      <c r="W22" s="6">
        <v>2</v>
      </c>
      <c r="X22" s="5" t="s">
        <v>0</v>
      </c>
    </row>
    <row r="23" spans="1:24" x14ac:dyDescent="0.35">
      <c r="A23">
        <v>20</v>
      </c>
      <c r="B23">
        <v>6</v>
      </c>
      <c r="C23">
        <v>1</v>
      </c>
      <c r="D23">
        <v>6</v>
      </c>
      <c r="F23" s="12"/>
      <c r="G23" s="12"/>
      <c r="H23" s="12"/>
      <c r="I23" s="12"/>
      <c r="K23" s="8">
        <v>20</v>
      </c>
      <c r="L23" s="14">
        <f t="shared" si="0"/>
        <v>5.8309518948453007</v>
      </c>
      <c r="M23" s="14">
        <f t="shared" si="1"/>
        <v>2.8284271247461903</v>
      </c>
      <c r="N23" s="14">
        <f t="shared" si="2"/>
        <v>6.6332495807107996</v>
      </c>
      <c r="O23" s="14" t="str">
        <f t="shared" si="3"/>
        <v>B</v>
      </c>
      <c r="P23" s="14">
        <f t="shared" si="4"/>
        <v>2.8284271247461903</v>
      </c>
      <c r="Q23" s="14">
        <f t="shared" si="5"/>
        <v>8.0000000000000018</v>
      </c>
      <c r="T23" s="8">
        <v>70</v>
      </c>
      <c r="U23" s="6">
        <v>8</v>
      </c>
      <c r="V23" s="6">
        <v>9</v>
      </c>
      <c r="W23" s="6">
        <v>6</v>
      </c>
      <c r="X23" s="5" t="s">
        <v>0</v>
      </c>
    </row>
    <row r="24" spans="1:24" x14ac:dyDescent="0.35">
      <c r="A24">
        <v>21</v>
      </c>
      <c r="B24">
        <v>4</v>
      </c>
      <c r="C24">
        <v>4</v>
      </c>
      <c r="D24">
        <v>4</v>
      </c>
      <c r="F24" s="12"/>
      <c r="G24" s="12"/>
      <c r="H24" s="12"/>
      <c r="I24" s="12"/>
      <c r="K24" s="8">
        <v>21</v>
      </c>
      <c r="L24" s="14">
        <f t="shared" si="0"/>
        <v>3</v>
      </c>
      <c r="M24" s="14">
        <f t="shared" si="1"/>
        <v>4.5825756949558398</v>
      </c>
      <c r="N24" s="14">
        <f t="shared" si="2"/>
        <v>3</v>
      </c>
      <c r="O24" s="14" t="str">
        <f t="shared" si="3"/>
        <v>A</v>
      </c>
      <c r="P24" s="14">
        <f t="shared" si="4"/>
        <v>3</v>
      </c>
      <c r="Q24" s="14">
        <f t="shared" si="5"/>
        <v>9</v>
      </c>
      <c r="T24" s="8">
        <v>71</v>
      </c>
      <c r="U24" s="6">
        <v>8</v>
      </c>
      <c r="V24" s="6">
        <v>9</v>
      </c>
      <c r="W24" s="6">
        <v>4</v>
      </c>
      <c r="X24" s="5" t="s">
        <v>0</v>
      </c>
    </row>
    <row r="25" spans="1:24" x14ac:dyDescent="0.35">
      <c r="A25">
        <v>22</v>
      </c>
      <c r="B25">
        <v>6</v>
      </c>
      <c r="C25">
        <v>9</v>
      </c>
      <c r="D25">
        <v>6</v>
      </c>
      <c r="K25" s="8">
        <v>22</v>
      </c>
      <c r="L25" s="14">
        <f t="shared" si="0"/>
        <v>4.2426406871192848</v>
      </c>
      <c r="M25" s="14">
        <f t="shared" si="1"/>
        <v>6.324555320336759</v>
      </c>
      <c r="N25" s="14">
        <f t="shared" si="2"/>
        <v>3.4641016151377544</v>
      </c>
      <c r="O25" s="14" t="str">
        <f t="shared" si="3"/>
        <v>C</v>
      </c>
      <c r="P25" s="14">
        <f t="shared" si="4"/>
        <v>3.4641016151377544</v>
      </c>
      <c r="Q25" s="14">
        <f t="shared" si="5"/>
        <v>11.999999999999998</v>
      </c>
      <c r="T25" s="8">
        <v>72</v>
      </c>
      <c r="U25" s="6">
        <v>8</v>
      </c>
      <c r="V25" s="6">
        <v>7</v>
      </c>
      <c r="W25" s="6">
        <v>6</v>
      </c>
      <c r="X25" s="5" t="s">
        <v>0</v>
      </c>
    </row>
    <row r="26" spans="1:24" x14ac:dyDescent="0.35">
      <c r="A26">
        <v>23</v>
      </c>
      <c r="B26">
        <v>3</v>
      </c>
      <c r="C26">
        <v>9</v>
      </c>
      <c r="D26">
        <v>3</v>
      </c>
      <c r="K26" s="8">
        <v>23</v>
      </c>
      <c r="L26" s="14">
        <f t="shared" si="0"/>
        <v>4.2426406871192848</v>
      </c>
      <c r="M26" s="14">
        <f t="shared" si="1"/>
        <v>8.3666002653407556</v>
      </c>
      <c r="N26" s="14">
        <f t="shared" si="2"/>
        <v>2.4494897427831779</v>
      </c>
      <c r="O26" s="14" t="str">
        <f t="shared" si="3"/>
        <v>C</v>
      </c>
      <c r="P26" s="14">
        <f t="shared" si="4"/>
        <v>2.4494897427831779</v>
      </c>
      <c r="Q26" s="14">
        <f t="shared" si="5"/>
        <v>5.9999999999999991</v>
      </c>
      <c r="T26" s="8">
        <v>73</v>
      </c>
      <c r="U26" s="6">
        <v>6</v>
      </c>
      <c r="V26" s="6">
        <v>7</v>
      </c>
      <c r="W26" s="6">
        <v>3</v>
      </c>
      <c r="X26" s="5" t="s">
        <v>0</v>
      </c>
    </row>
    <row r="27" spans="1:24" x14ac:dyDescent="0.35">
      <c r="A27">
        <v>24</v>
      </c>
      <c r="B27">
        <v>2</v>
      </c>
      <c r="C27">
        <v>7</v>
      </c>
      <c r="D27">
        <v>2</v>
      </c>
      <c r="K27" s="8">
        <v>24</v>
      </c>
      <c r="L27" s="14">
        <f t="shared" si="0"/>
        <v>4.2426406871192848</v>
      </c>
      <c r="M27" s="14">
        <f t="shared" si="1"/>
        <v>8.2462112512353212</v>
      </c>
      <c r="N27" s="14">
        <f t="shared" si="2"/>
        <v>2.8284271247461903</v>
      </c>
      <c r="O27" s="14" t="str">
        <f t="shared" si="3"/>
        <v>C</v>
      </c>
      <c r="P27" s="14">
        <f t="shared" si="4"/>
        <v>2.8284271247461903</v>
      </c>
      <c r="Q27" s="14">
        <f t="shared" si="5"/>
        <v>8.0000000000000018</v>
      </c>
      <c r="T27" s="8">
        <v>74</v>
      </c>
      <c r="U27" s="6">
        <v>7</v>
      </c>
      <c r="V27" s="6">
        <v>4</v>
      </c>
      <c r="W27" s="6">
        <v>2</v>
      </c>
      <c r="X27" s="5" t="s">
        <v>0</v>
      </c>
    </row>
    <row r="28" spans="1:24" x14ac:dyDescent="0.35">
      <c r="A28">
        <v>25</v>
      </c>
      <c r="B28">
        <v>1</v>
      </c>
      <c r="C28">
        <v>7</v>
      </c>
      <c r="D28">
        <v>1</v>
      </c>
      <c r="F28" s="7" t="s">
        <v>18</v>
      </c>
      <c r="G28">
        <f>SQRT((G6-G7)^2+(H6-H7)^2+(I6-I7)^2)+SQRT((G6-G8)^2+(H6-H8)^2+(I6-I8)^2)+SQRT((G7-G8)^2+(H7-H8)^2+(I7-I8)^2)</f>
        <v>13.139905502606608</v>
      </c>
      <c r="K28" s="8">
        <v>25</v>
      </c>
      <c r="L28" s="14">
        <f t="shared" si="0"/>
        <v>5.4772255750516612</v>
      </c>
      <c r="M28" s="14">
        <f t="shared" si="1"/>
        <v>9.4868329805051381</v>
      </c>
      <c r="N28" s="14">
        <f t="shared" si="2"/>
        <v>4.2426406871192848</v>
      </c>
      <c r="O28" s="14" t="str">
        <f t="shared" si="3"/>
        <v>C</v>
      </c>
      <c r="P28" s="14">
        <f t="shared" si="4"/>
        <v>4.2426406871192848</v>
      </c>
      <c r="Q28" s="14">
        <f t="shared" si="5"/>
        <v>17.999999999999996</v>
      </c>
      <c r="T28" s="8">
        <v>75</v>
      </c>
      <c r="U28" s="6">
        <v>4</v>
      </c>
      <c r="V28" s="6">
        <v>6</v>
      </c>
      <c r="W28" s="6">
        <v>1</v>
      </c>
      <c r="X28" s="5" t="s">
        <v>0</v>
      </c>
    </row>
    <row r="29" spans="1:24" x14ac:dyDescent="0.35">
      <c r="A29">
        <v>26</v>
      </c>
      <c r="B29">
        <v>4</v>
      </c>
      <c r="C29">
        <v>4</v>
      </c>
      <c r="D29">
        <v>4</v>
      </c>
      <c r="F29" s="7" t="s">
        <v>19</v>
      </c>
      <c r="G29">
        <f>Q103</f>
        <v>1250</v>
      </c>
      <c r="K29" s="8">
        <v>26</v>
      </c>
      <c r="L29" s="14">
        <f t="shared" si="0"/>
        <v>3</v>
      </c>
      <c r="M29" s="14">
        <f t="shared" si="1"/>
        <v>4.5825756949558398</v>
      </c>
      <c r="N29" s="14">
        <f t="shared" si="2"/>
        <v>3</v>
      </c>
      <c r="O29" s="14" t="str">
        <f t="shared" si="3"/>
        <v>A</v>
      </c>
      <c r="P29" s="14">
        <f t="shared" si="4"/>
        <v>3</v>
      </c>
      <c r="Q29" s="14">
        <f t="shared" si="5"/>
        <v>9</v>
      </c>
      <c r="T29" s="8">
        <v>76</v>
      </c>
      <c r="U29" s="6">
        <v>6</v>
      </c>
      <c r="V29" s="6">
        <v>4</v>
      </c>
      <c r="W29" s="6">
        <v>4</v>
      </c>
      <c r="X29" s="5" t="s">
        <v>0</v>
      </c>
    </row>
    <row r="30" spans="1:24" x14ac:dyDescent="0.35">
      <c r="A30">
        <v>27</v>
      </c>
      <c r="B30">
        <v>5</v>
      </c>
      <c r="C30">
        <v>6</v>
      </c>
      <c r="D30">
        <v>9</v>
      </c>
      <c r="F30" s="7" t="s">
        <v>20</v>
      </c>
      <c r="G30">
        <f>G28/G29</f>
        <v>1.0511924402085286E-2</v>
      </c>
      <c r="K30" s="8">
        <v>27</v>
      </c>
      <c r="L30" s="14">
        <f t="shared" si="0"/>
        <v>6.0827625302982193</v>
      </c>
      <c r="M30" s="14">
        <f t="shared" si="1"/>
        <v>5.196152422706632</v>
      </c>
      <c r="N30" s="14">
        <f t="shared" si="2"/>
        <v>5.196152422706632</v>
      </c>
      <c r="O30" s="14" t="str">
        <f t="shared" si="3"/>
        <v>B</v>
      </c>
      <c r="P30" s="14">
        <f t="shared" si="4"/>
        <v>5.196152422706632</v>
      </c>
      <c r="Q30" s="14">
        <f t="shared" si="5"/>
        <v>27</v>
      </c>
      <c r="T30" s="8">
        <v>84</v>
      </c>
      <c r="U30" s="6">
        <v>8</v>
      </c>
      <c r="V30" s="6">
        <v>7</v>
      </c>
      <c r="W30" s="6">
        <v>2</v>
      </c>
      <c r="X30" s="5" t="s">
        <v>0</v>
      </c>
    </row>
    <row r="31" spans="1:24" x14ac:dyDescent="0.35">
      <c r="A31">
        <v>28</v>
      </c>
      <c r="B31">
        <v>8</v>
      </c>
      <c r="C31">
        <v>4</v>
      </c>
      <c r="D31">
        <v>9</v>
      </c>
      <c r="K31" s="8">
        <v>28</v>
      </c>
      <c r="L31" s="14">
        <f t="shared" si="0"/>
        <v>6.6332495807107996</v>
      </c>
      <c r="M31" s="14">
        <f t="shared" si="1"/>
        <v>3.1622776601683795</v>
      </c>
      <c r="N31" s="14">
        <f t="shared" si="2"/>
        <v>7.0710678118654755</v>
      </c>
      <c r="O31" s="14" t="str">
        <f t="shared" si="3"/>
        <v>B</v>
      </c>
      <c r="P31" s="14">
        <f t="shared" si="4"/>
        <v>3.1622776601683795</v>
      </c>
      <c r="Q31" s="14">
        <f t="shared" si="5"/>
        <v>10.000000000000002</v>
      </c>
      <c r="T31" s="8">
        <v>85</v>
      </c>
      <c r="U31" s="6">
        <v>8</v>
      </c>
      <c r="V31" s="6">
        <v>7</v>
      </c>
      <c r="W31" s="6">
        <v>1</v>
      </c>
      <c r="X31" s="5" t="s">
        <v>0</v>
      </c>
    </row>
    <row r="32" spans="1:24" x14ac:dyDescent="0.35">
      <c r="A32">
        <v>29</v>
      </c>
      <c r="B32">
        <v>8</v>
      </c>
      <c r="C32">
        <v>6</v>
      </c>
      <c r="D32">
        <v>7</v>
      </c>
      <c r="K32" s="8">
        <v>29</v>
      </c>
      <c r="L32" s="14">
        <f t="shared" si="0"/>
        <v>4.4721359549995796</v>
      </c>
      <c r="M32" s="14">
        <f t="shared" si="1"/>
        <v>3.1622776601683795</v>
      </c>
      <c r="N32" s="14">
        <f t="shared" si="2"/>
        <v>5.0990195135927845</v>
      </c>
      <c r="O32" s="14" t="str">
        <f t="shared" si="3"/>
        <v>B</v>
      </c>
      <c r="P32" s="14">
        <f t="shared" si="4"/>
        <v>3.1622776601683795</v>
      </c>
      <c r="Q32" s="14">
        <f t="shared" si="5"/>
        <v>10.000000000000002</v>
      </c>
      <c r="T32" s="8">
        <v>2</v>
      </c>
      <c r="U32" s="6">
        <v>8</v>
      </c>
      <c r="V32" s="6">
        <v>4</v>
      </c>
      <c r="W32" s="6">
        <v>6</v>
      </c>
      <c r="X32" s="5" t="s">
        <v>1</v>
      </c>
    </row>
    <row r="33" spans="1:24" x14ac:dyDescent="0.35">
      <c r="A33">
        <v>30</v>
      </c>
      <c r="B33">
        <v>8</v>
      </c>
      <c r="C33">
        <v>3</v>
      </c>
      <c r="D33">
        <v>6</v>
      </c>
      <c r="K33" s="8">
        <v>30</v>
      </c>
      <c r="L33" s="14">
        <f t="shared" si="0"/>
        <v>4.6904157598234297</v>
      </c>
      <c r="M33" s="14">
        <f t="shared" si="1"/>
        <v>0</v>
      </c>
      <c r="N33" s="14">
        <f t="shared" si="2"/>
        <v>6</v>
      </c>
      <c r="O33" s="14" t="str">
        <f t="shared" si="3"/>
        <v>B</v>
      </c>
      <c r="P33" s="14">
        <f t="shared" si="4"/>
        <v>0</v>
      </c>
      <c r="Q33" s="14">
        <f t="shared" si="5"/>
        <v>0</v>
      </c>
      <c r="T33" s="8">
        <v>6</v>
      </c>
      <c r="U33" s="6">
        <v>6</v>
      </c>
      <c r="V33" s="6">
        <v>3</v>
      </c>
      <c r="W33" s="6">
        <v>4</v>
      </c>
      <c r="X33" s="5" t="s">
        <v>1</v>
      </c>
    </row>
    <row r="34" spans="1:24" x14ac:dyDescent="0.35">
      <c r="A34">
        <v>31</v>
      </c>
      <c r="B34">
        <v>6</v>
      </c>
      <c r="C34">
        <v>2</v>
      </c>
      <c r="D34">
        <v>4</v>
      </c>
      <c r="K34" s="8">
        <v>31</v>
      </c>
      <c r="L34" s="14">
        <f t="shared" si="0"/>
        <v>4.1231056256176606</v>
      </c>
      <c r="M34" s="14">
        <f t="shared" si="1"/>
        <v>3</v>
      </c>
      <c r="N34" s="14">
        <f t="shared" si="2"/>
        <v>5.3851648071345037</v>
      </c>
      <c r="O34" s="14" t="str">
        <f t="shared" si="3"/>
        <v>B</v>
      </c>
      <c r="P34" s="14">
        <f t="shared" si="4"/>
        <v>3</v>
      </c>
      <c r="Q34" s="14">
        <f t="shared" si="5"/>
        <v>9</v>
      </c>
      <c r="T34" s="8">
        <v>7</v>
      </c>
      <c r="U34" s="6">
        <v>4</v>
      </c>
      <c r="V34" s="6">
        <v>2</v>
      </c>
      <c r="W34" s="6">
        <v>9</v>
      </c>
      <c r="X34" s="5" t="s">
        <v>1</v>
      </c>
    </row>
    <row r="35" spans="1:24" x14ac:dyDescent="0.35">
      <c r="A35">
        <v>32</v>
      </c>
      <c r="B35">
        <v>7</v>
      </c>
      <c r="C35">
        <v>1</v>
      </c>
      <c r="D35">
        <v>6</v>
      </c>
      <c r="K35" s="8">
        <v>32</v>
      </c>
      <c r="L35" s="14">
        <f t="shared" si="0"/>
        <v>5.9160797830996161</v>
      </c>
      <c r="M35" s="14">
        <f t="shared" si="1"/>
        <v>2.2360679774997898</v>
      </c>
      <c r="N35" s="14">
        <f t="shared" si="2"/>
        <v>7</v>
      </c>
      <c r="O35" s="14" t="str">
        <f t="shared" si="3"/>
        <v>B</v>
      </c>
      <c r="P35" s="14">
        <f t="shared" si="4"/>
        <v>2.2360679774997898</v>
      </c>
      <c r="Q35" s="14">
        <f t="shared" si="5"/>
        <v>5.0000000000000009</v>
      </c>
      <c r="T35" s="8">
        <v>8</v>
      </c>
      <c r="U35" s="6">
        <v>6</v>
      </c>
      <c r="V35" s="6">
        <v>1</v>
      </c>
      <c r="W35" s="6">
        <v>9</v>
      </c>
      <c r="X35" s="5" t="s">
        <v>1</v>
      </c>
    </row>
    <row r="36" spans="1:24" x14ac:dyDescent="0.35">
      <c r="A36">
        <v>33</v>
      </c>
      <c r="B36">
        <v>4</v>
      </c>
      <c r="C36">
        <v>4</v>
      </c>
      <c r="D36">
        <v>3</v>
      </c>
      <c r="K36" s="8">
        <v>33</v>
      </c>
      <c r="L36" s="14">
        <f t="shared" si="0"/>
        <v>2.8284271247461903</v>
      </c>
      <c r="M36" s="14">
        <f t="shared" si="1"/>
        <v>5.0990195135927845</v>
      </c>
      <c r="N36" s="14">
        <f t="shared" si="2"/>
        <v>3.1622776601683795</v>
      </c>
      <c r="O36" s="14" t="str">
        <f t="shared" si="3"/>
        <v>A</v>
      </c>
      <c r="P36" s="14">
        <f t="shared" si="4"/>
        <v>2.8284271247461903</v>
      </c>
      <c r="Q36" s="14">
        <f t="shared" si="5"/>
        <v>8.0000000000000018</v>
      </c>
      <c r="T36" s="8">
        <v>16</v>
      </c>
      <c r="U36" s="6">
        <v>8</v>
      </c>
      <c r="V36" s="6">
        <v>4</v>
      </c>
      <c r="W36" s="6">
        <v>4</v>
      </c>
      <c r="X36" s="5" t="s">
        <v>1</v>
      </c>
    </row>
    <row r="37" spans="1:24" x14ac:dyDescent="0.35">
      <c r="A37">
        <v>34</v>
      </c>
      <c r="B37">
        <v>6</v>
      </c>
      <c r="C37">
        <v>9</v>
      </c>
      <c r="D37">
        <v>2</v>
      </c>
      <c r="K37" s="8">
        <v>34</v>
      </c>
      <c r="L37" s="14">
        <f t="shared" si="0"/>
        <v>3.1622776601683795</v>
      </c>
      <c r="M37" s="14">
        <f t="shared" si="1"/>
        <v>7.4833147735478827</v>
      </c>
      <c r="N37" s="14">
        <f t="shared" si="2"/>
        <v>3.4641016151377544</v>
      </c>
      <c r="O37" s="14" t="str">
        <f t="shared" si="3"/>
        <v>A</v>
      </c>
      <c r="P37" s="14">
        <f t="shared" si="4"/>
        <v>3.1622776601683795</v>
      </c>
      <c r="Q37" s="14">
        <f t="shared" si="5"/>
        <v>10.000000000000002</v>
      </c>
      <c r="T37" s="8">
        <v>17</v>
      </c>
      <c r="U37" s="6">
        <v>6</v>
      </c>
      <c r="V37" s="6">
        <v>6</v>
      </c>
      <c r="W37" s="6">
        <v>9</v>
      </c>
      <c r="X37" s="5" t="s">
        <v>1</v>
      </c>
    </row>
    <row r="38" spans="1:24" x14ac:dyDescent="0.35">
      <c r="A38">
        <v>35</v>
      </c>
      <c r="B38">
        <v>4</v>
      </c>
      <c r="C38">
        <v>9</v>
      </c>
      <c r="D38">
        <v>1</v>
      </c>
      <c r="K38" s="8">
        <v>35</v>
      </c>
      <c r="L38" s="14">
        <f t="shared" si="0"/>
        <v>4.1231056256176606</v>
      </c>
      <c r="M38" s="14">
        <f t="shared" si="1"/>
        <v>8.7749643873921226</v>
      </c>
      <c r="N38" s="14">
        <f t="shared" si="2"/>
        <v>3.6055512754639891</v>
      </c>
      <c r="O38" s="14" t="str">
        <f t="shared" si="3"/>
        <v>C</v>
      </c>
      <c r="P38" s="14">
        <f t="shared" si="4"/>
        <v>3.6055512754639891</v>
      </c>
      <c r="Q38" s="14">
        <f t="shared" si="5"/>
        <v>12.999999999999998</v>
      </c>
      <c r="T38" s="8">
        <v>18</v>
      </c>
      <c r="U38" s="6">
        <v>7</v>
      </c>
      <c r="V38" s="6">
        <v>3</v>
      </c>
      <c r="W38" s="6">
        <v>9</v>
      </c>
      <c r="X38" s="5" t="s">
        <v>1</v>
      </c>
    </row>
    <row r="39" spans="1:24" x14ac:dyDescent="0.35">
      <c r="A39">
        <v>36</v>
      </c>
      <c r="B39">
        <v>6</v>
      </c>
      <c r="C39">
        <v>7</v>
      </c>
      <c r="D39">
        <v>4</v>
      </c>
      <c r="K39" s="8">
        <v>36</v>
      </c>
      <c r="L39" s="14">
        <f t="shared" si="0"/>
        <v>1.4142135623730951</v>
      </c>
      <c r="M39" s="14">
        <f t="shared" si="1"/>
        <v>4.8989794855663558</v>
      </c>
      <c r="N39" s="14">
        <f t="shared" si="2"/>
        <v>2</v>
      </c>
      <c r="O39" s="14" t="str">
        <f t="shared" si="3"/>
        <v>A</v>
      </c>
      <c r="P39" s="14">
        <f t="shared" si="4"/>
        <v>1.4142135623730951</v>
      </c>
      <c r="Q39" s="14">
        <f t="shared" si="5"/>
        <v>2.0000000000000004</v>
      </c>
      <c r="T39" s="8">
        <v>19</v>
      </c>
      <c r="U39" s="6">
        <v>4</v>
      </c>
      <c r="V39" s="6">
        <v>2</v>
      </c>
      <c r="W39" s="6">
        <v>7</v>
      </c>
      <c r="X39" s="5" t="s">
        <v>1</v>
      </c>
    </row>
    <row r="40" spans="1:24" x14ac:dyDescent="0.35">
      <c r="A40">
        <v>37</v>
      </c>
      <c r="B40">
        <v>3</v>
      </c>
      <c r="C40">
        <v>7</v>
      </c>
      <c r="D40">
        <v>9</v>
      </c>
      <c r="K40" s="8">
        <v>37</v>
      </c>
      <c r="L40" s="14">
        <f t="shared" si="0"/>
        <v>6.7823299831252681</v>
      </c>
      <c r="M40" s="14">
        <f t="shared" si="1"/>
        <v>7.0710678118654755</v>
      </c>
      <c r="N40" s="14">
        <f t="shared" si="2"/>
        <v>5.0990195135927845</v>
      </c>
      <c r="O40" s="14" t="str">
        <f t="shared" si="3"/>
        <v>C</v>
      </c>
      <c r="P40" s="14">
        <f t="shared" si="4"/>
        <v>5.0990195135927845</v>
      </c>
      <c r="Q40" s="14">
        <f t="shared" si="5"/>
        <v>25.999999999999996</v>
      </c>
      <c r="T40" s="8">
        <v>20</v>
      </c>
      <c r="U40" s="6">
        <v>6</v>
      </c>
      <c r="V40" s="6">
        <v>1</v>
      </c>
      <c r="W40" s="6">
        <v>6</v>
      </c>
      <c r="X40" s="5" t="s">
        <v>1</v>
      </c>
    </row>
    <row r="41" spans="1:24" x14ac:dyDescent="0.35">
      <c r="A41">
        <v>38</v>
      </c>
      <c r="B41">
        <v>2</v>
      </c>
      <c r="C41">
        <v>4</v>
      </c>
      <c r="D41">
        <v>9</v>
      </c>
      <c r="K41" s="8">
        <v>38</v>
      </c>
      <c r="L41" s="14">
        <f t="shared" si="0"/>
        <v>7.4833147735478827</v>
      </c>
      <c r="M41" s="14">
        <f t="shared" si="1"/>
        <v>6.7823299831252681</v>
      </c>
      <c r="N41" s="14">
        <f t="shared" si="2"/>
        <v>6.164414002968976</v>
      </c>
      <c r="O41" s="14" t="str">
        <f t="shared" si="3"/>
        <v>C</v>
      </c>
      <c r="P41" s="14">
        <f t="shared" si="4"/>
        <v>6.164414002968976</v>
      </c>
      <c r="Q41" s="14">
        <f t="shared" si="5"/>
        <v>37.999999999999993</v>
      </c>
      <c r="T41" s="8">
        <v>27</v>
      </c>
      <c r="U41" s="6">
        <v>5</v>
      </c>
      <c r="V41" s="6">
        <v>6</v>
      </c>
      <c r="W41" s="6">
        <v>9</v>
      </c>
      <c r="X41" s="5" t="s">
        <v>1</v>
      </c>
    </row>
    <row r="42" spans="1:24" x14ac:dyDescent="0.35">
      <c r="A42">
        <v>39</v>
      </c>
      <c r="B42">
        <v>1</v>
      </c>
      <c r="C42">
        <v>6</v>
      </c>
      <c r="D42">
        <v>7</v>
      </c>
      <c r="K42" s="8">
        <v>39</v>
      </c>
      <c r="L42" s="14">
        <f t="shared" si="0"/>
        <v>6.4031242374328485</v>
      </c>
      <c r="M42" s="14">
        <f t="shared" si="1"/>
        <v>7.6811457478686078</v>
      </c>
      <c r="N42" s="14">
        <f t="shared" si="2"/>
        <v>4.358898943540674</v>
      </c>
      <c r="O42" s="14" t="str">
        <f t="shared" si="3"/>
        <v>C</v>
      </c>
      <c r="P42" s="14">
        <f t="shared" si="4"/>
        <v>4.358898943540674</v>
      </c>
      <c r="Q42" s="14">
        <f t="shared" si="5"/>
        <v>19.000000000000004</v>
      </c>
      <c r="T42" s="8">
        <v>28</v>
      </c>
      <c r="U42" s="6">
        <v>8</v>
      </c>
      <c r="V42" s="6">
        <v>4</v>
      </c>
      <c r="W42" s="6">
        <v>9</v>
      </c>
      <c r="X42" s="5" t="s">
        <v>1</v>
      </c>
    </row>
    <row r="43" spans="1:24" x14ac:dyDescent="0.35">
      <c r="A43">
        <v>40</v>
      </c>
      <c r="B43">
        <v>4</v>
      </c>
      <c r="C43">
        <v>4</v>
      </c>
      <c r="D43">
        <v>6</v>
      </c>
      <c r="K43" s="8">
        <v>40</v>
      </c>
      <c r="L43" s="14">
        <f t="shared" si="0"/>
        <v>4.1231056256176606</v>
      </c>
      <c r="M43" s="14">
        <f t="shared" si="1"/>
        <v>4.1231056256176606</v>
      </c>
      <c r="N43" s="14">
        <f t="shared" si="2"/>
        <v>3.6055512754639891</v>
      </c>
      <c r="O43" s="14" t="str">
        <f t="shared" si="3"/>
        <v>C</v>
      </c>
      <c r="P43" s="14">
        <f t="shared" si="4"/>
        <v>3.6055512754639891</v>
      </c>
      <c r="Q43" s="14">
        <f t="shared" si="5"/>
        <v>12.999999999999998</v>
      </c>
      <c r="T43" s="8">
        <v>29</v>
      </c>
      <c r="U43" s="6">
        <v>8</v>
      </c>
      <c r="V43" s="6">
        <v>6</v>
      </c>
      <c r="W43" s="6">
        <v>7</v>
      </c>
      <c r="X43" s="5" t="s">
        <v>1</v>
      </c>
    </row>
    <row r="44" spans="1:24" x14ac:dyDescent="0.35">
      <c r="A44">
        <v>41</v>
      </c>
      <c r="B44">
        <v>5</v>
      </c>
      <c r="C44">
        <v>6</v>
      </c>
      <c r="D44">
        <v>4</v>
      </c>
      <c r="K44" s="8">
        <v>41</v>
      </c>
      <c r="L44" s="14">
        <f t="shared" si="0"/>
        <v>1.4142135623730951</v>
      </c>
      <c r="M44" s="14">
        <f t="shared" si="1"/>
        <v>4.6904157598234297</v>
      </c>
      <c r="N44" s="14">
        <f t="shared" si="2"/>
        <v>1.4142135623730951</v>
      </c>
      <c r="O44" s="14" t="str">
        <f t="shared" si="3"/>
        <v>A</v>
      </c>
      <c r="P44" s="14">
        <f t="shared" si="4"/>
        <v>1.4142135623730951</v>
      </c>
      <c r="Q44" s="14">
        <f t="shared" si="5"/>
        <v>2.0000000000000004</v>
      </c>
      <c r="T44" s="8">
        <v>30</v>
      </c>
      <c r="U44" s="6">
        <v>8</v>
      </c>
      <c r="V44" s="6">
        <v>3</v>
      </c>
      <c r="W44" s="6">
        <v>6</v>
      </c>
      <c r="X44" s="5" t="s">
        <v>1</v>
      </c>
    </row>
    <row r="45" spans="1:24" x14ac:dyDescent="0.35">
      <c r="A45">
        <v>42</v>
      </c>
      <c r="B45">
        <v>8</v>
      </c>
      <c r="C45">
        <v>3</v>
      </c>
      <c r="D45">
        <v>6</v>
      </c>
      <c r="K45" s="8">
        <v>42</v>
      </c>
      <c r="L45" s="14">
        <f t="shared" si="0"/>
        <v>4.6904157598234297</v>
      </c>
      <c r="M45" s="14">
        <f t="shared" si="1"/>
        <v>0</v>
      </c>
      <c r="N45" s="14">
        <f t="shared" si="2"/>
        <v>6</v>
      </c>
      <c r="O45" s="14" t="str">
        <f t="shared" si="3"/>
        <v>B</v>
      </c>
      <c r="P45" s="14">
        <f t="shared" si="4"/>
        <v>0</v>
      </c>
      <c r="Q45" s="14">
        <f t="shared" si="5"/>
        <v>0</v>
      </c>
      <c r="T45" s="8">
        <v>31</v>
      </c>
      <c r="U45" s="6">
        <v>6</v>
      </c>
      <c r="V45" s="6">
        <v>2</v>
      </c>
      <c r="W45" s="6">
        <v>4</v>
      </c>
      <c r="X45" s="5" t="s">
        <v>1</v>
      </c>
    </row>
    <row r="46" spans="1:24" x14ac:dyDescent="0.35">
      <c r="A46">
        <v>43</v>
      </c>
      <c r="B46">
        <v>8</v>
      </c>
      <c r="C46">
        <v>2</v>
      </c>
      <c r="D46">
        <v>3</v>
      </c>
      <c r="K46" s="8">
        <v>43</v>
      </c>
      <c r="L46" s="14">
        <f t="shared" si="0"/>
        <v>4.4721359549995796</v>
      </c>
      <c r="M46" s="14">
        <f t="shared" si="1"/>
        <v>3.1622776601683795</v>
      </c>
      <c r="N46" s="14">
        <f t="shared" si="2"/>
        <v>6.4807406984078604</v>
      </c>
      <c r="O46" s="14" t="str">
        <f t="shared" si="3"/>
        <v>B</v>
      </c>
      <c r="P46" s="14">
        <f t="shared" si="4"/>
        <v>3.1622776601683795</v>
      </c>
      <c r="Q46" s="14">
        <f t="shared" si="5"/>
        <v>10.000000000000002</v>
      </c>
      <c r="T46" s="8">
        <v>32</v>
      </c>
      <c r="U46" s="6">
        <v>7</v>
      </c>
      <c r="V46" s="6">
        <v>1</v>
      </c>
      <c r="W46" s="6">
        <v>6</v>
      </c>
      <c r="X46" s="5" t="s">
        <v>1</v>
      </c>
    </row>
    <row r="47" spans="1:24" x14ac:dyDescent="0.35">
      <c r="A47">
        <v>44</v>
      </c>
      <c r="B47">
        <v>8</v>
      </c>
      <c r="C47">
        <v>1</v>
      </c>
      <c r="D47">
        <v>2</v>
      </c>
      <c r="K47" s="8">
        <v>44</v>
      </c>
      <c r="L47" s="14">
        <f t="shared" si="0"/>
        <v>5.4772255750516612</v>
      </c>
      <c r="M47" s="14">
        <f t="shared" si="1"/>
        <v>4.4721359549995796</v>
      </c>
      <c r="N47" s="14">
        <f t="shared" si="2"/>
        <v>7.4833147735478827</v>
      </c>
      <c r="O47" s="14" t="str">
        <f t="shared" si="3"/>
        <v>B</v>
      </c>
      <c r="P47" s="14">
        <f t="shared" si="4"/>
        <v>4.4721359549995796</v>
      </c>
      <c r="Q47" s="14">
        <f t="shared" si="5"/>
        <v>20.000000000000004</v>
      </c>
      <c r="T47" s="8">
        <v>42</v>
      </c>
      <c r="U47" s="6">
        <v>8</v>
      </c>
      <c r="V47" s="6">
        <v>3</v>
      </c>
      <c r="W47" s="6">
        <v>6</v>
      </c>
      <c r="X47" s="5" t="s">
        <v>1</v>
      </c>
    </row>
    <row r="48" spans="1:24" x14ac:dyDescent="0.35">
      <c r="A48">
        <v>45</v>
      </c>
      <c r="B48">
        <v>6</v>
      </c>
      <c r="C48">
        <v>4</v>
      </c>
      <c r="D48">
        <v>1</v>
      </c>
      <c r="K48" s="8">
        <v>45</v>
      </c>
      <c r="L48" s="14">
        <f t="shared" si="0"/>
        <v>2.8284271247461903</v>
      </c>
      <c r="M48" s="14">
        <f t="shared" si="1"/>
        <v>5.4772255750516612</v>
      </c>
      <c r="N48" s="14">
        <f t="shared" si="2"/>
        <v>4.6904157598234297</v>
      </c>
      <c r="O48" s="14" t="str">
        <f t="shared" si="3"/>
        <v>A</v>
      </c>
      <c r="P48" s="14">
        <f t="shared" si="4"/>
        <v>2.8284271247461903</v>
      </c>
      <c r="Q48" s="14">
        <f t="shared" si="5"/>
        <v>8.0000000000000018</v>
      </c>
      <c r="T48" s="8">
        <v>43</v>
      </c>
      <c r="U48" s="6">
        <v>8</v>
      </c>
      <c r="V48" s="6">
        <v>2</v>
      </c>
      <c r="W48" s="6">
        <v>3</v>
      </c>
      <c r="X48" s="5" t="s">
        <v>1</v>
      </c>
    </row>
    <row r="49" spans="1:24" x14ac:dyDescent="0.35">
      <c r="A49">
        <v>46</v>
      </c>
      <c r="B49">
        <v>7</v>
      </c>
      <c r="C49">
        <v>9</v>
      </c>
      <c r="D49">
        <v>4</v>
      </c>
      <c r="K49" s="8">
        <v>46</v>
      </c>
      <c r="L49" s="14">
        <f t="shared" si="0"/>
        <v>3.3166247903553998</v>
      </c>
      <c r="M49" s="14">
        <f t="shared" si="1"/>
        <v>6.4031242374328485</v>
      </c>
      <c r="N49" s="14">
        <f t="shared" si="2"/>
        <v>3.6055512754639891</v>
      </c>
      <c r="O49" s="14" t="str">
        <f t="shared" si="3"/>
        <v>A</v>
      </c>
      <c r="P49" s="14">
        <f t="shared" si="4"/>
        <v>3.3166247903553998</v>
      </c>
      <c r="Q49" s="14">
        <f t="shared" si="5"/>
        <v>11</v>
      </c>
      <c r="T49" s="8">
        <v>44</v>
      </c>
      <c r="U49" s="6">
        <v>8</v>
      </c>
      <c r="V49" s="6">
        <v>1</v>
      </c>
      <c r="W49" s="6">
        <v>2</v>
      </c>
      <c r="X49" s="5" t="s">
        <v>1</v>
      </c>
    </row>
    <row r="50" spans="1:24" x14ac:dyDescent="0.35">
      <c r="A50">
        <v>47</v>
      </c>
      <c r="B50">
        <v>4</v>
      </c>
      <c r="C50">
        <v>9</v>
      </c>
      <c r="D50">
        <v>9</v>
      </c>
      <c r="K50" s="8">
        <v>47</v>
      </c>
      <c r="L50" s="14">
        <f t="shared" si="0"/>
        <v>7</v>
      </c>
      <c r="M50" s="14">
        <f t="shared" si="1"/>
        <v>7.810249675906654</v>
      </c>
      <c r="N50" s="14">
        <f t="shared" si="2"/>
        <v>5.3851648071345037</v>
      </c>
      <c r="O50" s="14" t="str">
        <f t="shared" si="3"/>
        <v>C</v>
      </c>
      <c r="P50" s="14">
        <f t="shared" si="4"/>
        <v>5.3851648071345037</v>
      </c>
      <c r="Q50" s="14">
        <f t="shared" si="5"/>
        <v>28.999999999999996</v>
      </c>
      <c r="T50" s="8">
        <v>48</v>
      </c>
      <c r="U50" s="6">
        <v>6</v>
      </c>
      <c r="V50" s="6">
        <v>7</v>
      </c>
      <c r="W50" s="6">
        <v>9</v>
      </c>
      <c r="X50" s="5" t="s">
        <v>1</v>
      </c>
    </row>
    <row r="51" spans="1:24" x14ac:dyDescent="0.35">
      <c r="A51">
        <v>48</v>
      </c>
      <c r="B51">
        <v>6</v>
      </c>
      <c r="C51">
        <v>7</v>
      </c>
      <c r="D51">
        <v>9</v>
      </c>
      <c r="K51" s="8">
        <v>48</v>
      </c>
      <c r="L51" s="14">
        <f t="shared" si="0"/>
        <v>6.0827625302982193</v>
      </c>
      <c r="M51" s="14">
        <f t="shared" si="1"/>
        <v>5.3851648071345037</v>
      </c>
      <c r="N51" s="14">
        <f t="shared" si="2"/>
        <v>5.3851648071345037</v>
      </c>
      <c r="O51" s="14" t="str">
        <f t="shared" si="3"/>
        <v>B</v>
      </c>
      <c r="P51" s="14">
        <f t="shared" si="4"/>
        <v>5.3851648071345037</v>
      </c>
      <c r="Q51" s="14">
        <f t="shared" si="5"/>
        <v>28.999999999999996</v>
      </c>
      <c r="T51" s="8">
        <v>50</v>
      </c>
      <c r="U51" s="6">
        <v>6</v>
      </c>
      <c r="V51" s="6">
        <v>4</v>
      </c>
      <c r="W51" s="6">
        <v>6</v>
      </c>
      <c r="X51" s="5" t="s">
        <v>1</v>
      </c>
    </row>
    <row r="52" spans="1:24" x14ac:dyDescent="0.35">
      <c r="A52">
        <v>49</v>
      </c>
      <c r="B52">
        <v>4</v>
      </c>
      <c r="C52">
        <v>7</v>
      </c>
      <c r="D52">
        <v>7</v>
      </c>
      <c r="K52" s="8">
        <v>49</v>
      </c>
      <c r="L52" s="14">
        <f t="shared" si="0"/>
        <v>4.5825756949558398</v>
      </c>
      <c r="M52" s="14">
        <f t="shared" si="1"/>
        <v>5.7445626465380286</v>
      </c>
      <c r="N52" s="14">
        <f t="shared" si="2"/>
        <v>3</v>
      </c>
      <c r="O52" s="14" t="str">
        <f t="shared" si="3"/>
        <v>C</v>
      </c>
      <c r="P52" s="14">
        <f t="shared" si="4"/>
        <v>3</v>
      </c>
      <c r="Q52" s="14">
        <f t="shared" si="5"/>
        <v>9</v>
      </c>
      <c r="T52" s="8">
        <v>56</v>
      </c>
      <c r="U52" s="6">
        <v>8</v>
      </c>
      <c r="V52" s="6">
        <v>1</v>
      </c>
      <c r="W52" s="6">
        <v>4</v>
      </c>
      <c r="X52" s="5" t="s">
        <v>1</v>
      </c>
    </row>
    <row r="53" spans="1:24" x14ac:dyDescent="0.35">
      <c r="A53">
        <v>50</v>
      </c>
      <c r="B53">
        <v>6</v>
      </c>
      <c r="C53">
        <v>4</v>
      </c>
      <c r="D53">
        <v>6</v>
      </c>
      <c r="K53" s="8">
        <v>50</v>
      </c>
      <c r="L53" s="14">
        <f t="shared" si="0"/>
        <v>3.6055512754639891</v>
      </c>
      <c r="M53" s="14">
        <f t="shared" si="1"/>
        <v>2.2360679774997898</v>
      </c>
      <c r="N53" s="14">
        <f t="shared" si="2"/>
        <v>4.1231056256176606</v>
      </c>
      <c r="O53" s="14" t="str">
        <f t="shared" si="3"/>
        <v>B</v>
      </c>
      <c r="P53" s="14">
        <f t="shared" si="4"/>
        <v>2.2360679774997898</v>
      </c>
      <c r="Q53" s="14">
        <f t="shared" si="5"/>
        <v>5.0000000000000009</v>
      </c>
      <c r="T53" s="8">
        <v>57</v>
      </c>
      <c r="U53" s="6">
        <v>8</v>
      </c>
      <c r="V53" s="6">
        <v>4</v>
      </c>
      <c r="W53" s="6">
        <v>9</v>
      </c>
      <c r="X53" s="5" t="s">
        <v>1</v>
      </c>
    </row>
    <row r="54" spans="1:24" x14ac:dyDescent="0.35">
      <c r="A54">
        <v>51</v>
      </c>
      <c r="B54">
        <v>3</v>
      </c>
      <c r="C54">
        <v>6</v>
      </c>
      <c r="D54">
        <v>4</v>
      </c>
      <c r="K54" s="8">
        <v>51</v>
      </c>
      <c r="L54" s="14">
        <f t="shared" si="0"/>
        <v>3.1622776601683795</v>
      </c>
      <c r="M54" s="14">
        <f t="shared" si="1"/>
        <v>6.164414002968976</v>
      </c>
      <c r="N54" s="14">
        <f t="shared" si="2"/>
        <v>1.4142135623730951</v>
      </c>
      <c r="O54" s="14" t="str">
        <f t="shared" si="3"/>
        <v>C</v>
      </c>
      <c r="P54" s="14">
        <f t="shared" si="4"/>
        <v>1.4142135623730951</v>
      </c>
      <c r="Q54" s="14">
        <f t="shared" si="5"/>
        <v>2.0000000000000004</v>
      </c>
      <c r="T54" s="8">
        <v>58</v>
      </c>
      <c r="U54" s="6">
        <v>8</v>
      </c>
      <c r="V54" s="6">
        <v>9</v>
      </c>
      <c r="W54" s="6">
        <v>9</v>
      </c>
      <c r="X54" s="5" t="s">
        <v>1</v>
      </c>
    </row>
    <row r="55" spans="1:24" x14ac:dyDescent="0.35">
      <c r="A55">
        <v>52</v>
      </c>
      <c r="B55">
        <v>2</v>
      </c>
      <c r="C55">
        <v>4</v>
      </c>
      <c r="D55">
        <v>6</v>
      </c>
      <c r="K55" s="8">
        <v>52</v>
      </c>
      <c r="L55" s="14">
        <f t="shared" si="0"/>
        <v>5.3851648071345037</v>
      </c>
      <c r="M55" s="14">
        <f t="shared" si="1"/>
        <v>6.0827625302982193</v>
      </c>
      <c r="N55" s="14">
        <f t="shared" si="2"/>
        <v>4.1231056256176606</v>
      </c>
      <c r="O55" s="14" t="str">
        <f t="shared" si="3"/>
        <v>C</v>
      </c>
      <c r="P55" s="14">
        <f t="shared" si="4"/>
        <v>4.1231056256176606</v>
      </c>
      <c r="Q55" s="14">
        <f t="shared" si="5"/>
        <v>17</v>
      </c>
      <c r="T55" s="8">
        <v>62</v>
      </c>
      <c r="U55" s="6">
        <v>6</v>
      </c>
      <c r="V55" s="6">
        <v>4</v>
      </c>
      <c r="W55" s="6">
        <v>6</v>
      </c>
      <c r="X55" s="5" t="s">
        <v>1</v>
      </c>
    </row>
    <row r="56" spans="1:24" x14ac:dyDescent="0.35">
      <c r="A56">
        <v>53</v>
      </c>
      <c r="B56">
        <v>1</v>
      </c>
      <c r="C56">
        <v>6</v>
      </c>
      <c r="D56">
        <v>3</v>
      </c>
      <c r="K56" s="8">
        <v>53</v>
      </c>
      <c r="L56" s="14">
        <f t="shared" si="0"/>
        <v>5</v>
      </c>
      <c r="M56" s="14">
        <f t="shared" si="1"/>
        <v>8.1853527718724504</v>
      </c>
      <c r="N56" s="14">
        <f t="shared" si="2"/>
        <v>3.3166247903553998</v>
      </c>
      <c r="O56" s="14" t="str">
        <f t="shared" si="3"/>
        <v>C</v>
      </c>
      <c r="P56" s="14">
        <f t="shared" si="4"/>
        <v>3.3166247903553998</v>
      </c>
      <c r="Q56" s="14">
        <f t="shared" si="5"/>
        <v>11</v>
      </c>
      <c r="T56" s="8">
        <v>67</v>
      </c>
      <c r="U56" s="6">
        <v>1</v>
      </c>
      <c r="V56" s="6">
        <v>2</v>
      </c>
      <c r="W56" s="6">
        <v>9</v>
      </c>
      <c r="X56" s="5" t="s">
        <v>1</v>
      </c>
    </row>
    <row r="57" spans="1:24" x14ac:dyDescent="0.35">
      <c r="A57">
        <v>54</v>
      </c>
      <c r="B57">
        <v>4</v>
      </c>
      <c r="C57">
        <v>3</v>
      </c>
      <c r="D57">
        <v>2</v>
      </c>
      <c r="K57" s="8">
        <v>54</v>
      </c>
      <c r="L57" s="14">
        <f t="shared" si="0"/>
        <v>3.7416573867739413</v>
      </c>
      <c r="M57" s="14">
        <f t="shared" si="1"/>
        <v>5.6568542494923806</v>
      </c>
      <c r="N57" s="14">
        <f t="shared" si="2"/>
        <v>4.4721359549995796</v>
      </c>
      <c r="O57" s="14" t="str">
        <f t="shared" si="3"/>
        <v>A</v>
      </c>
      <c r="P57" s="14">
        <f t="shared" si="4"/>
        <v>3.7416573867739413</v>
      </c>
      <c r="Q57" s="14">
        <f t="shared" si="5"/>
        <v>14</v>
      </c>
      <c r="T57" s="8">
        <v>68</v>
      </c>
      <c r="U57" s="6">
        <v>4</v>
      </c>
      <c r="V57" s="6">
        <v>1</v>
      </c>
      <c r="W57" s="6">
        <v>9</v>
      </c>
      <c r="X57" s="5" t="s">
        <v>1</v>
      </c>
    </row>
    <row r="58" spans="1:24" x14ac:dyDescent="0.35">
      <c r="A58">
        <v>55</v>
      </c>
      <c r="B58">
        <v>5</v>
      </c>
      <c r="C58">
        <v>2</v>
      </c>
      <c r="D58">
        <v>1</v>
      </c>
      <c r="K58" s="8">
        <v>55</v>
      </c>
      <c r="L58" s="14">
        <f t="shared" si="0"/>
        <v>4.5825756949558398</v>
      </c>
      <c r="M58" s="14">
        <f t="shared" si="1"/>
        <v>5.9160797830996161</v>
      </c>
      <c r="N58" s="14">
        <f t="shared" si="2"/>
        <v>5.9160797830996161</v>
      </c>
      <c r="O58" s="14" t="str">
        <f t="shared" si="3"/>
        <v>A</v>
      </c>
      <c r="P58" s="14">
        <f t="shared" si="4"/>
        <v>4.5825756949558398</v>
      </c>
      <c r="Q58" s="14">
        <f t="shared" si="5"/>
        <v>21</v>
      </c>
      <c r="T58" s="8">
        <v>69</v>
      </c>
      <c r="U58" s="6">
        <v>5</v>
      </c>
      <c r="V58" s="6">
        <v>4</v>
      </c>
      <c r="W58" s="6">
        <v>7</v>
      </c>
      <c r="X58" s="5" t="s">
        <v>1</v>
      </c>
    </row>
    <row r="59" spans="1:24" x14ac:dyDescent="0.35">
      <c r="A59">
        <v>56</v>
      </c>
      <c r="B59">
        <v>8</v>
      </c>
      <c r="C59">
        <v>1</v>
      </c>
      <c r="D59">
        <v>4</v>
      </c>
      <c r="K59" s="8">
        <v>56</v>
      </c>
      <c r="L59" s="14">
        <f t="shared" si="0"/>
        <v>5.4772255750516612</v>
      </c>
      <c r="M59" s="14">
        <f t="shared" si="1"/>
        <v>2.8284271247461903</v>
      </c>
      <c r="N59" s="14">
        <f t="shared" si="2"/>
        <v>7.2111025509279782</v>
      </c>
      <c r="O59" s="14" t="str">
        <f t="shared" si="3"/>
        <v>B</v>
      </c>
      <c r="P59" s="14">
        <f t="shared" si="4"/>
        <v>2.8284271247461903</v>
      </c>
      <c r="Q59" s="14">
        <f t="shared" si="5"/>
        <v>8.0000000000000018</v>
      </c>
      <c r="T59" s="8">
        <v>78</v>
      </c>
      <c r="U59" s="6">
        <v>6</v>
      </c>
      <c r="V59" s="6">
        <v>3</v>
      </c>
      <c r="W59" s="6">
        <v>9</v>
      </c>
      <c r="X59" s="5" t="s">
        <v>1</v>
      </c>
    </row>
    <row r="60" spans="1:24" x14ac:dyDescent="0.35">
      <c r="A60">
        <v>57</v>
      </c>
      <c r="B60">
        <v>8</v>
      </c>
      <c r="C60">
        <v>4</v>
      </c>
      <c r="D60">
        <v>9</v>
      </c>
      <c r="K60" s="8">
        <v>57</v>
      </c>
      <c r="L60" s="14">
        <f t="shared" si="0"/>
        <v>6.6332495807107996</v>
      </c>
      <c r="M60" s="14">
        <f t="shared" si="1"/>
        <v>3.1622776601683795</v>
      </c>
      <c r="N60" s="14">
        <f t="shared" si="2"/>
        <v>7.0710678118654755</v>
      </c>
      <c r="O60" s="14" t="str">
        <f t="shared" si="3"/>
        <v>B</v>
      </c>
      <c r="P60" s="14">
        <f t="shared" si="4"/>
        <v>3.1622776601683795</v>
      </c>
      <c r="Q60" s="14">
        <f t="shared" si="5"/>
        <v>10.000000000000002</v>
      </c>
      <c r="T60" s="8">
        <v>79</v>
      </c>
      <c r="U60" s="6">
        <v>3</v>
      </c>
      <c r="V60" s="6">
        <v>2</v>
      </c>
      <c r="W60" s="6">
        <v>7</v>
      </c>
      <c r="X60" s="5" t="s">
        <v>1</v>
      </c>
    </row>
    <row r="61" spans="1:24" x14ac:dyDescent="0.35">
      <c r="A61">
        <v>58</v>
      </c>
      <c r="B61">
        <v>8</v>
      </c>
      <c r="C61">
        <v>9</v>
      </c>
      <c r="D61">
        <v>9</v>
      </c>
      <c r="K61" s="8">
        <v>58</v>
      </c>
      <c r="L61" s="14">
        <f t="shared" si="0"/>
        <v>7</v>
      </c>
      <c r="M61" s="14">
        <f t="shared" si="1"/>
        <v>6.7082039324993694</v>
      </c>
      <c r="N61" s="14">
        <f t="shared" si="2"/>
        <v>6.7082039324993694</v>
      </c>
      <c r="O61" s="14" t="str">
        <f t="shared" si="3"/>
        <v>B</v>
      </c>
      <c r="P61" s="14">
        <f t="shared" si="4"/>
        <v>6.7082039324993694</v>
      </c>
      <c r="Q61" s="14">
        <f t="shared" si="5"/>
        <v>45.000000000000007</v>
      </c>
      <c r="T61" s="8">
        <v>80</v>
      </c>
      <c r="U61" s="6">
        <v>2</v>
      </c>
      <c r="V61" s="6">
        <v>1</v>
      </c>
      <c r="W61" s="6">
        <v>6</v>
      </c>
      <c r="X61" s="5" t="s">
        <v>1</v>
      </c>
    </row>
    <row r="62" spans="1:24" x14ac:dyDescent="0.35">
      <c r="A62">
        <v>59</v>
      </c>
      <c r="B62">
        <v>6</v>
      </c>
      <c r="C62">
        <v>9</v>
      </c>
      <c r="D62">
        <v>7</v>
      </c>
      <c r="K62" s="8">
        <v>59</v>
      </c>
      <c r="L62" s="14">
        <f t="shared" si="0"/>
        <v>5</v>
      </c>
      <c r="M62" s="14">
        <f t="shared" si="1"/>
        <v>6.4031242374328485</v>
      </c>
      <c r="N62" s="14">
        <f t="shared" si="2"/>
        <v>4.1231056256176606</v>
      </c>
      <c r="O62" s="14" t="str">
        <f t="shared" si="3"/>
        <v>C</v>
      </c>
      <c r="P62" s="14">
        <f t="shared" si="4"/>
        <v>4.1231056256176606</v>
      </c>
      <c r="Q62" s="14">
        <f t="shared" si="5"/>
        <v>17</v>
      </c>
      <c r="T62" s="8">
        <v>86</v>
      </c>
      <c r="U62" s="6">
        <v>8</v>
      </c>
      <c r="V62" s="6">
        <v>4</v>
      </c>
      <c r="W62" s="6">
        <v>4</v>
      </c>
      <c r="X62" s="5" t="s">
        <v>1</v>
      </c>
    </row>
    <row r="63" spans="1:24" x14ac:dyDescent="0.35">
      <c r="A63">
        <v>60</v>
      </c>
      <c r="B63">
        <v>7</v>
      </c>
      <c r="C63">
        <v>7</v>
      </c>
      <c r="D63">
        <v>6</v>
      </c>
      <c r="K63" s="8">
        <v>60</v>
      </c>
      <c r="L63" s="14">
        <f t="shared" si="0"/>
        <v>3.3166247903553998</v>
      </c>
      <c r="M63" s="14">
        <f t="shared" si="1"/>
        <v>4.1231056256176606</v>
      </c>
      <c r="N63" s="14">
        <f t="shared" si="2"/>
        <v>3.6055512754639891</v>
      </c>
      <c r="O63" s="14" t="str">
        <f t="shared" si="3"/>
        <v>A</v>
      </c>
      <c r="P63" s="14">
        <f t="shared" si="4"/>
        <v>3.3166247903553998</v>
      </c>
      <c r="Q63" s="14">
        <f t="shared" si="5"/>
        <v>11</v>
      </c>
      <c r="T63" s="8">
        <v>87</v>
      </c>
      <c r="U63" s="6">
        <v>6</v>
      </c>
      <c r="V63" s="6">
        <v>6</v>
      </c>
      <c r="W63" s="6">
        <v>9</v>
      </c>
      <c r="X63" s="5" t="s">
        <v>1</v>
      </c>
    </row>
    <row r="64" spans="1:24" x14ac:dyDescent="0.35">
      <c r="A64">
        <v>61</v>
      </c>
      <c r="B64">
        <v>4</v>
      </c>
      <c r="C64">
        <v>7</v>
      </c>
      <c r="D64">
        <v>4</v>
      </c>
      <c r="K64" s="8">
        <v>61</v>
      </c>
      <c r="L64" s="14">
        <f t="shared" si="0"/>
        <v>2.4494897427831779</v>
      </c>
      <c r="M64" s="14">
        <f t="shared" si="1"/>
        <v>6</v>
      </c>
      <c r="N64" s="14">
        <f t="shared" si="2"/>
        <v>0</v>
      </c>
      <c r="O64" s="14" t="str">
        <f t="shared" si="3"/>
        <v>C</v>
      </c>
      <c r="P64" s="14">
        <f t="shared" si="4"/>
        <v>0</v>
      </c>
      <c r="Q64" s="14">
        <f t="shared" si="5"/>
        <v>0</v>
      </c>
      <c r="T64" s="8">
        <v>88</v>
      </c>
      <c r="U64" s="6">
        <v>7</v>
      </c>
      <c r="V64" s="6">
        <v>4</v>
      </c>
      <c r="W64" s="6">
        <v>9</v>
      </c>
      <c r="X64" s="5" t="s">
        <v>1</v>
      </c>
    </row>
    <row r="65" spans="1:24" x14ac:dyDescent="0.35">
      <c r="A65">
        <v>62</v>
      </c>
      <c r="B65">
        <v>6</v>
      </c>
      <c r="C65">
        <v>4</v>
      </c>
      <c r="D65">
        <v>6</v>
      </c>
      <c r="K65" s="8">
        <v>62</v>
      </c>
      <c r="L65" s="14">
        <f t="shared" si="0"/>
        <v>3.6055512754639891</v>
      </c>
      <c r="M65" s="14">
        <f t="shared" si="1"/>
        <v>2.2360679774997898</v>
      </c>
      <c r="N65" s="14">
        <f t="shared" si="2"/>
        <v>4.1231056256176606</v>
      </c>
      <c r="O65" s="14" t="str">
        <f t="shared" si="3"/>
        <v>B</v>
      </c>
      <c r="P65" s="14">
        <f t="shared" si="4"/>
        <v>2.2360679774997898</v>
      </c>
      <c r="Q65" s="14">
        <f t="shared" si="5"/>
        <v>5.0000000000000009</v>
      </c>
      <c r="T65" s="8">
        <v>90</v>
      </c>
      <c r="U65" s="6">
        <v>6</v>
      </c>
      <c r="V65" s="6">
        <v>3</v>
      </c>
      <c r="W65" s="6">
        <v>6</v>
      </c>
      <c r="X65" s="5" t="s">
        <v>1</v>
      </c>
    </row>
    <row r="66" spans="1:24" x14ac:dyDescent="0.35">
      <c r="A66">
        <v>63</v>
      </c>
      <c r="B66">
        <v>4</v>
      </c>
      <c r="C66">
        <v>6</v>
      </c>
      <c r="D66">
        <v>3</v>
      </c>
      <c r="K66" s="8">
        <v>63</v>
      </c>
      <c r="L66" s="14">
        <f t="shared" si="0"/>
        <v>2</v>
      </c>
      <c r="M66" s="14">
        <f t="shared" si="1"/>
        <v>5.8309518948453007</v>
      </c>
      <c r="N66" s="14">
        <f t="shared" si="2"/>
        <v>1.4142135623730951</v>
      </c>
      <c r="O66" s="14" t="str">
        <f t="shared" si="3"/>
        <v>C</v>
      </c>
      <c r="P66" s="14">
        <f t="shared" si="4"/>
        <v>1.4142135623730951</v>
      </c>
      <c r="Q66" s="14">
        <f t="shared" si="5"/>
        <v>2.0000000000000004</v>
      </c>
      <c r="T66" s="8">
        <v>91</v>
      </c>
      <c r="U66" s="6">
        <v>4</v>
      </c>
      <c r="V66" s="6">
        <v>2</v>
      </c>
      <c r="W66" s="6">
        <v>8</v>
      </c>
      <c r="X66" s="5" t="s">
        <v>1</v>
      </c>
    </row>
    <row r="67" spans="1:24" x14ac:dyDescent="0.35">
      <c r="A67">
        <v>64</v>
      </c>
      <c r="B67">
        <v>6</v>
      </c>
      <c r="C67">
        <v>4</v>
      </c>
      <c r="D67">
        <v>2</v>
      </c>
      <c r="K67" s="8">
        <v>64</v>
      </c>
      <c r="L67" s="14">
        <f t="shared" si="0"/>
        <v>2.2360679774997898</v>
      </c>
      <c r="M67" s="14">
        <f t="shared" si="1"/>
        <v>4.5825756949558398</v>
      </c>
      <c r="N67" s="14">
        <f t="shared" si="2"/>
        <v>4.1231056256176606</v>
      </c>
      <c r="O67" s="14" t="str">
        <f t="shared" si="3"/>
        <v>A</v>
      </c>
      <c r="P67" s="14">
        <f t="shared" si="4"/>
        <v>2.2360679774997898</v>
      </c>
      <c r="Q67" s="14">
        <f t="shared" si="5"/>
        <v>5.0000000000000009</v>
      </c>
      <c r="T67" s="8">
        <v>92</v>
      </c>
      <c r="U67" s="6">
        <v>6</v>
      </c>
      <c r="V67" s="6">
        <v>1</v>
      </c>
      <c r="W67" s="6">
        <v>8</v>
      </c>
      <c r="X67" s="5" t="s">
        <v>1</v>
      </c>
    </row>
    <row r="68" spans="1:24" x14ac:dyDescent="0.35">
      <c r="A68">
        <v>65</v>
      </c>
      <c r="B68">
        <v>3</v>
      </c>
      <c r="C68">
        <v>6</v>
      </c>
      <c r="D68">
        <v>1</v>
      </c>
      <c r="K68" s="8">
        <v>65</v>
      </c>
      <c r="L68" s="14">
        <f t="shared" si="0"/>
        <v>3.6055512754639891</v>
      </c>
      <c r="M68" s="14">
        <f t="shared" si="1"/>
        <v>7.6811457478686078</v>
      </c>
      <c r="N68" s="14">
        <f t="shared" si="2"/>
        <v>3.3166247903553998</v>
      </c>
      <c r="O68" s="14" t="str">
        <f t="shared" si="3"/>
        <v>C</v>
      </c>
      <c r="P68" s="14">
        <f t="shared" si="4"/>
        <v>3.3166247903553998</v>
      </c>
      <c r="Q68" s="14">
        <f t="shared" si="5"/>
        <v>11</v>
      </c>
      <c r="T68" s="8">
        <v>98</v>
      </c>
      <c r="U68" s="6">
        <v>8</v>
      </c>
      <c r="V68" s="6">
        <v>3</v>
      </c>
      <c r="W68" s="6">
        <v>6</v>
      </c>
      <c r="X68" s="5" t="s">
        <v>1</v>
      </c>
    </row>
    <row r="69" spans="1:24" x14ac:dyDescent="0.35">
      <c r="A69">
        <v>66</v>
      </c>
      <c r="B69">
        <v>2</v>
      </c>
      <c r="C69">
        <v>3</v>
      </c>
      <c r="D69">
        <v>4</v>
      </c>
      <c r="K69" s="8">
        <v>66</v>
      </c>
      <c r="L69" s="14">
        <f t="shared" ref="L69:L102" si="6">SQRT(($G$6-B69)^2+($H$6-C69)^2+($I$6-D69)^2)</f>
        <v>5.0990195135927845</v>
      </c>
      <c r="M69" s="14">
        <f t="shared" ref="M69:M102" si="7">SQRT(($G$7-B69)^2+($H$7-C69)^2+($I$7-D69)^2)</f>
        <v>6.324555320336759</v>
      </c>
      <c r="N69" s="14">
        <f t="shared" ref="N69:N102" si="8">SQRT(($G$8-B69)^2+($H$8-C69)^2+($I$8-D69)^2)</f>
        <v>4.4721359549995796</v>
      </c>
      <c r="O69" s="14" t="str">
        <f t="shared" ref="O69:O102" si="9">IF(P69=L69,"A",IF(P69=M69,"B","C"))</f>
        <v>C</v>
      </c>
      <c r="P69" s="14">
        <f t="shared" ref="P69:P102" si="10">MIN(L69:N69)</f>
        <v>4.4721359549995796</v>
      </c>
      <c r="Q69" s="14">
        <f t="shared" ref="Q69:Q102" si="11">P69^2</f>
        <v>20.000000000000004</v>
      </c>
      <c r="T69" s="8">
        <v>99</v>
      </c>
      <c r="U69" s="6">
        <v>8</v>
      </c>
      <c r="V69" s="6">
        <v>2</v>
      </c>
      <c r="W69" s="6">
        <v>6</v>
      </c>
      <c r="X69" s="5" t="s">
        <v>1</v>
      </c>
    </row>
    <row r="70" spans="1:24" x14ac:dyDescent="0.35">
      <c r="A70">
        <v>67</v>
      </c>
      <c r="B70">
        <v>1</v>
      </c>
      <c r="C70">
        <v>2</v>
      </c>
      <c r="D70">
        <v>9</v>
      </c>
      <c r="K70" s="8">
        <v>67</v>
      </c>
      <c r="L70" s="14">
        <f t="shared" si="6"/>
        <v>8.7749643873921226</v>
      </c>
      <c r="M70" s="14">
        <f t="shared" si="7"/>
        <v>7.6811457478686078</v>
      </c>
      <c r="N70" s="14">
        <f t="shared" si="8"/>
        <v>7.6811457478686078</v>
      </c>
      <c r="O70" s="14" t="str">
        <f t="shared" si="9"/>
        <v>B</v>
      </c>
      <c r="P70" s="14">
        <f t="shared" si="10"/>
        <v>7.6811457478686078</v>
      </c>
      <c r="Q70" s="14">
        <f t="shared" si="11"/>
        <v>58.999999999999993</v>
      </c>
      <c r="T70" s="8">
        <v>9</v>
      </c>
      <c r="U70" s="6">
        <v>3</v>
      </c>
      <c r="V70" s="6">
        <v>4</v>
      </c>
      <c r="W70" s="6">
        <v>7</v>
      </c>
      <c r="X70" s="5" t="s">
        <v>2</v>
      </c>
    </row>
    <row r="71" spans="1:24" x14ac:dyDescent="0.35">
      <c r="A71">
        <v>68</v>
      </c>
      <c r="B71">
        <v>4</v>
      </c>
      <c r="C71">
        <v>1</v>
      </c>
      <c r="D71">
        <v>9</v>
      </c>
      <c r="K71" s="8">
        <v>68</v>
      </c>
      <c r="L71" s="14">
        <f t="shared" si="6"/>
        <v>8.0622577482985491</v>
      </c>
      <c r="M71" s="14">
        <f t="shared" si="7"/>
        <v>5.3851648071345037</v>
      </c>
      <c r="N71" s="14">
        <f t="shared" si="8"/>
        <v>7.810249675906654</v>
      </c>
      <c r="O71" s="14" t="str">
        <f t="shared" si="9"/>
        <v>B</v>
      </c>
      <c r="P71" s="14">
        <f t="shared" si="10"/>
        <v>5.3851648071345037</v>
      </c>
      <c r="Q71" s="14">
        <f t="shared" si="11"/>
        <v>28.999999999999996</v>
      </c>
      <c r="T71" s="8">
        <v>10</v>
      </c>
      <c r="U71" s="6">
        <v>2</v>
      </c>
      <c r="V71" s="6">
        <v>9</v>
      </c>
      <c r="W71" s="6">
        <v>6</v>
      </c>
      <c r="X71" s="5" t="s">
        <v>2</v>
      </c>
    </row>
    <row r="72" spans="1:24" x14ac:dyDescent="0.35">
      <c r="A72">
        <v>69</v>
      </c>
      <c r="B72">
        <v>5</v>
      </c>
      <c r="C72">
        <v>4</v>
      </c>
      <c r="D72">
        <v>7</v>
      </c>
      <c r="K72" s="8">
        <v>69</v>
      </c>
      <c r="L72" s="14">
        <f t="shared" si="6"/>
        <v>4.5825756949558398</v>
      </c>
      <c r="M72" s="14">
        <f t="shared" si="7"/>
        <v>3.3166247903553998</v>
      </c>
      <c r="N72" s="14">
        <f t="shared" si="8"/>
        <v>4.358898943540674</v>
      </c>
      <c r="O72" s="14" t="str">
        <f t="shared" si="9"/>
        <v>B</v>
      </c>
      <c r="P72" s="14">
        <f t="shared" si="10"/>
        <v>3.3166247903553998</v>
      </c>
      <c r="Q72" s="14">
        <f t="shared" si="11"/>
        <v>11</v>
      </c>
      <c r="T72" s="8">
        <v>11</v>
      </c>
      <c r="U72" s="6">
        <v>1</v>
      </c>
      <c r="V72" s="6">
        <v>9</v>
      </c>
      <c r="W72" s="6">
        <v>4</v>
      </c>
      <c r="X72" s="5" t="s">
        <v>2</v>
      </c>
    </row>
    <row r="73" spans="1:24" x14ac:dyDescent="0.35">
      <c r="A73">
        <v>70</v>
      </c>
      <c r="B73">
        <v>8</v>
      </c>
      <c r="C73">
        <v>9</v>
      </c>
      <c r="D73">
        <v>6</v>
      </c>
      <c r="K73" s="8">
        <v>70</v>
      </c>
      <c r="L73" s="14">
        <f t="shared" si="6"/>
        <v>4.6904157598234297</v>
      </c>
      <c r="M73" s="14">
        <f t="shared" si="7"/>
        <v>6</v>
      </c>
      <c r="N73" s="14">
        <f t="shared" si="8"/>
        <v>4.8989794855663558</v>
      </c>
      <c r="O73" s="14" t="str">
        <f t="shared" si="9"/>
        <v>A</v>
      </c>
      <c r="P73" s="14">
        <f t="shared" si="10"/>
        <v>4.6904157598234297</v>
      </c>
      <c r="Q73" s="14">
        <f t="shared" si="11"/>
        <v>22</v>
      </c>
      <c r="T73" s="8">
        <v>12</v>
      </c>
      <c r="U73" s="6">
        <v>4</v>
      </c>
      <c r="V73" s="6">
        <v>7</v>
      </c>
      <c r="W73" s="6">
        <v>6</v>
      </c>
      <c r="X73" s="5" t="s">
        <v>2</v>
      </c>
    </row>
    <row r="74" spans="1:24" x14ac:dyDescent="0.35">
      <c r="A74">
        <v>71</v>
      </c>
      <c r="B74">
        <v>8</v>
      </c>
      <c r="C74">
        <v>9</v>
      </c>
      <c r="D74">
        <v>4</v>
      </c>
      <c r="K74" s="8">
        <v>71</v>
      </c>
      <c r="L74" s="14">
        <f t="shared" si="6"/>
        <v>3.7416573867739413</v>
      </c>
      <c r="M74" s="14">
        <f t="shared" si="7"/>
        <v>6.324555320336759</v>
      </c>
      <c r="N74" s="14">
        <f t="shared" si="8"/>
        <v>4.4721359549995796</v>
      </c>
      <c r="O74" s="14" t="str">
        <f t="shared" si="9"/>
        <v>A</v>
      </c>
      <c r="P74" s="14">
        <f t="shared" si="10"/>
        <v>3.7416573867739413</v>
      </c>
      <c r="Q74" s="14">
        <f t="shared" si="11"/>
        <v>14</v>
      </c>
      <c r="T74" s="8">
        <v>22</v>
      </c>
      <c r="U74" s="6">
        <v>6</v>
      </c>
      <c r="V74" s="6">
        <v>9</v>
      </c>
      <c r="W74" s="6">
        <v>6</v>
      </c>
      <c r="X74" s="5" t="s">
        <v>2</v>
      </c>
    </row>
    <row r="75" spans="1:24" x14ac:dyDescent="0.35">
      <c r="A75">
        <v>72</v>
      </c>
      <c r="B75">
        <v>8</v>
      </c>
      <c r="C75">
        <v>7</v>
      </c>
      <c r="D75">
        <v>6</v>
      </c>
      <c r="K75" s="8">
        <v>72</v>
      </c>
      <c r="L75" s="14">
        <f t="shared" si="6"/>
        <v>3.7416573867739413</v>
      </c>
      <c r="M75" s="14">
        <f t="shared" si="7"/>
        <v>4</v>
      </c>
      <c r="N75" s="14">
        <f t="shared" si="8"/>
        <v>4.4721359549995796</v>
      </c>
      <c r="O75" s="14" t="str">
        <f t="shared" si="9"/>
        <v>A</v>
      </c>
      <c r="P75" s="14">
        <f t="shared" si="10"/>
        <v>3.7416573867739413</v>
      </c>
      <c r="Q75" s="14">
        <f t="shared" si="11"/>
        <v>14</v>
      </c>
      <c r="T75" s="8">
        <v>23</v>
      </c>
      <c r="U75" s="6">
        <v>3</v>
      </c>
      <c r="V75" s="6">
        <v>9</v>
      </c>
      <c r="W75" s="6">
        <v>3</v>
      </c>
      <c r="X75" s="5" t="s">
        <v>2</v>
      </c>
    </row>
    <row r="76" spans="1:24" x14ac:dyDescent="0.35">
      <c r="A76">
        <v>73</v>
      </c>
      <c r="B76">
        <v>6</v>
      </c>
      <c r="C76">
        <v>7</v>
      </c>
      <c r="D76">
        <v>3</v>
      </c>
      <c r="K76" s="8">
        <v>73</v>
      </c>
      <c r="L76" s="14">
        <f t="shared" si="6"/>
        <v>1</v>
      </c>
      <c r="M76" s="14">
        <f t="shared" si="7"/>
        <v>5.3851648071345037</v>
      </c>
      <c r="N76" s="14">
        <f t="shared" si="8"/>
        <v>2.2360679774997898</v>
      </c>
      <c r="O76" s="14" t="str">
        <f t="shared" si="9"/>
        <v>A</v>
      </c>
      <c r="P76" s="14">
        <f t="shared" si="10"/>
        <v>1</v>
      </c>
      <c r="Q76" s="14">
        <f t="shared" si="11"/>
        <v>1</v>
      </c>
      <c r="T76" s="8">
        <v>24</v>
      </c>
      <c r="U76" s="6">
        <v>2</v>
      </c>
      <c r="V76" s="6">
        <v>7</v>
      </c>
      <c r="W76" s="6">
        <v>2</v>
      </c>
      <c r="X76" s="5" t="s">
        <v>2</v>
      </c>
    </row>
    <row r="77" spans="1:24" x14ac:dyDescent="0.35">
      <c r="A77">
        <v>74</v>
      </c>
      <c r="B77">
        <v>7</v>
      </c>
      <c r="C77">
        <v>4</v>
      </c>
      <c r="D77">
        <v>2</v>
      </c>
      <c r="K77" s="8">
        <v>74</v>
      </c>
      <c r="L77" s="14">
        <f t="shared" si="6"/>
        <v>2.4494897427831779</v>
      </c>
      <c r="M77" s="14">
        <f t="shared" si="7"/>
        <v>4.2426406871192848</v>
      </c>
      <c r="N77" s="14">
        <f t="shared" si="8"/>
        <v>4.6904157598234297</v>
      </c>
      <c r="O77" s="14" t="str">
        <f t="shared" si="9"/>
        <v>A</v>
      </c>
      <c r="P77" s="14">
        <f t="shared" si="10"/>
        <v>2.4494897427831779</v>
      </c>
      <c r="Q77" s="14">
        <f t="shared" si="11"/>
        <v>5.9999999999999991</v>
      </c>
      <c r="T77" s="8">
        <v>25</v>
      </c>
      <c r="U77" s="6">
        <v>1</v>
      </c>
      <c r="V77" s="6">
        <v>7</v>
      </c>
      <c r="W77" s="6">
        <v>1</v>
      </c>
      <c r="X77" s="5" t="s">
        <v>2</v>
      </c>
    </row>
    <row r="78" spans="1:24" x14ac:dyDescent="0.35">
      <c r="A78">
        <v>75</v>
      </c>
      <c r="B78">
        <v>4</v>
      </c>
      <c r="C78">
        <v>6</v>
      </c>
      <c r="D78">
        <v>1</v>
      </c>
      <c r="K78" s="8">
        <v>75</v>
      </c>
      <c r="L78" s="14">
        <f t="shared" si="6"/>
        <v>2.8284271247461903</v>
      </c>
      <c r="M78" s="14">
        <f t="shared" si="7"/>
        <v>7.0710678118654755</v>
      </c>
      <c r="N78" s="14">
        <f t="shared" si="8"/>
        <v>3.1622776601683795</v>
      </c>
      <c r="O78" s="14" t="str">
        <f t="shared" si="9"/>
        <v>A</v>
      </c>
      <c r="P78" s="14">
        <f t="shared" si="10"/>
        <v>2.8284271247461903</v>
      </c>
      <c r="Q78" s="14">
        <f t="shared" si="11"/>
        <v>8.0000000000000018</v>
      </c>
      <c r="T78" s="8">
        <v>35</v>
      </c>
      <c r="U78" s="6">
        <v>4</v>
      </c>
      <c r="V78" s="6">
        <v>9</v>
      </c>
      <c r="W78" s="6">
        <v>1</v>
      </c>
      <c r="X78" s="5" t="s">
        <v>2</v>
      </c>
    </row>
    <row r="79" spans="1:24" x14ac:dyDescent="0.35">
      <c r="A79">
        <v>76</v>
      </c>
      <c r="B79">
        <v>6</v>
      </c>
      <c r="C79">
        <v>4</v>
      </c>
      <c r="D79">
        <v>4</v>
      </c>
      <c r="K79" s="8">
        <v>76</v>
      </c>
      <c r="L79" s="14">
        <f t="shared" si="6"/>
        <v>2.2360679774997898</v>
      </c>
      <c r="M79" s="14">
        <f t="shared" si="7"/>
        <v>3</v>
      </c>
      <c r="N79" s="14">
        <f t="shared" si="8"/>
        <v>3.6055512754639891</v>
      </c>
      <c r="O79" s="14" t="str">
        <f t="shared" si="9"/>
        <v>A</v>
      </c>
      <c r="P79" s="14">
        <f t="shared" si="10"/>
        <v>2.2360679774997898</v>
      </c>
      <c r="Q79" s="14">
        <f t="shared" si="11"/>
        <v>5.0000000000000009</v>
      </c>
      <c r="T79" s="8">
        <v>37</v>
      </c>
      <c r="U79" s="6">
        <v>3</v>
      </c>
      <c r="V79" s="6">
        <v>7</v>
      </c>
      <c r="W79" s="6">
        <v>9</v>
      </c>
      <c r="X79" s="5" t="s">
        <v>2</v>
      </c>
    </row>
    <row r="80" spans="1:24" x14ac:dyDescent="0.35">
      <c r="A80">
        <v>77</v>
      </c>
      <c r="B80">
        <v>4</v>
      </c>
      <c r="C80">
        <v>6</v>
      </c>
      <c r="D80">
        <v>9</v>
      </c>
      <c r="K80" s="8">
        <v>77</v>
      </c>
      <c r="L80" s="14">
        <f t="shared" si="6"/>
        <v>6.324555320336759</v>
      </c>
      <c r="M80" s="14">
        <f t="shared" si="7"/>
        <v>5.8309518948453007</v>
      </c>
      <c r="N80" s="14">
        <f t="shared" si="8"/>
        <v>5.0990195135927845</v>
      </c>
      <c r="O80" s="14" t="str">
        <f t="shared" si="9"/>
        <v>C</v>
      </c>
      <c r="P80" s="14">
        <f t="shared" si="10"/>
        <v>5.0990195135927845</v>
      </c>
      <c r="Q80" s="14">
        <f t="shared" si="11"/>
        <v>25.999999999999996</v>
      </c>
      <c r="T80" s="8">
        <v>38</v>
      </c>
      <c r="U80" s="6">
        <v>2</v>
      </c>
      <c r="V80" s="6">
        <v>4</v>
      </c>
      <c r="W80" s="6">
        <v>9</v>
      </c>
      <c r="X80" s="5" t="s">
        <v>2</v>
      </c>
    </row>
    <row r="81" spans="1:24" x14ac:dyDescent="0.35">
      <c r="A81">
        <v>78</v>
      </c>
      <c r="B81">
        <v>6</v>
      </c>
      <c r="C81">
        <v>3</v>
      </c>
      <c r="D81">
        <v>9</v>
      </c>
      <c r="K81" s="8">
        <v>78</v>
      </c>
      <c r="L81" s="14">
        <f t="shared" si="6"/>
        <v>6.7082039324993694</v>
      </c>
      <c r="M81" s="14">
        <f t="shared" si="7"/>
        <v>3.6055512754639891</v>
      </c>
      <c r="N81" s="14">
        <f t="shared" si="8"/>
        <v>6.7082039324993694</v>
      </c>
      <c r="O81" s="14" t="str">
        <f t="shared" si="9"/>
        <v>B</v>
      </c>
      <c r="P81" s="14">
        <f t="shared" si="10"/>
        <v>3.6055512754639891</v>
      </c>
      <c r="Q81" s="14">
        <f t="shared" si="11"/>
        <v>12.999999999999998</v>
      </c>
      <c r="T81" s="8">
        <v>39</v>
      </c>
      <c r="U81" s="6">
        <v>1</v>
      </c>
      <c r="V81" s="6">
        <v>6</v>
      </c>
      <c r="W81" s="6">
        <v>7</v>
      </c>
      <c r="X81" s="5" t="s">
        <v>2</v>
      </c>
    </row>
    <row r="82" spans="1:24" x14ac:dyDescent="0.35">
      <c r="A82">
        <v>79</v>
      </c>
      <c r="B82">
        <v>3</v>
      </c>
      <c r="C82">
        <v>2</v>
      </c>
      <c r="D82">
        <v>7</v>
      </c>
      <c r="K82" s="8">
        <v>79</v>
      </c>
      <c r="L82" s="14">
        <f t="shared" si="6"/>
        <v>6.4031242374328485</v>
      </c>
      <c r="M82" s="14">
        <f t="shared" si="7"/>
        <v>5.196152422706632</v>
      </c>
      <c r="N82" s="14">
        <f t="shared" si="8"/>
        <v>5.9160797830996161</v>
      </c>
      <c r="O82" s="14" t="str">
        <f t="shared" si="9"/>
        <v>B</v>
      </c>
      <c r="P82" s="14">
        <f t="shared" si="10"/>
        <v>5.196152422706632</v>
      </c>
      <c r="Q82" s="14">
        <f t="shared" si="11"/>
        <v>27</v>
      </c>
      <c r="T82" s="8">
        <v>40</v>
      </c>
      <c r="U82" s="6">
        <v>4</v>
      </c>
      <c r="V82" s="6">
        <v>4</v>
      </c>
      <c r="W82" s="6">
        <v>6</v>
      </c>
      <c r="X82" s="5" t="s">
        <v>2</v>
      </c>
    </row>
    <row r="83" spans="1:24" x14ac:dyDescent="0.35">
      <c r="A83">
        <v>80</v>
      </c>
      <c r="B83">
        <v>2</v>
      </c>
      <c r="C83">
        <v>1</v>
      </c>
      <c r="D83">
        <v>6</v>
      </c>
      <c r="K83" s="8">
        <v>80</v>
      </c>
      <c r="L83" s="14">
        <f t="shared" si="6"/>
        <v>7.0710678118654755</v>
      </c>
      <c r="M83" s="14">
        <f t="shared" si="7"/>
        <v>6.324555320336759</v>
      </c>
      <c r="N83" s="14">
        <f t="shared" si="8"/>
        <v>6.6332495807107996</v>
      </c>
      <c r="O83" s="14" t="str">
        <f t="shared" si="9"/>
        <v>B</v>
      </c>
      <c r="P83" s="14">
        <f t="shared" si="10"/>
        <v>6.324555320336759</v>
      </c>
      <c r="Q83" s="14">
        <f t="shared" si="11"/>
        <v>40.000000000000007</v>
      </c>
      <c r="T83" s="8">
        <v>47</v>
      </c>
      <c r="U83" s="6">
        <v>4</v>
      </c>
      <c r="V83" s="6">
        <v>9</v>
      </c>
      <c r="W83" s="6">
        <v>9</v>
      </c>
      <c r="X83" s="5" t="s">
        <v>2</v>
      </c>
    </row>
    <row r="84" spans="1:24" x14ac:dyDescent="0.35">
      <c r="A84">
        <v>81</v>
      </c>
      <c r="B84">
        <v>1</v>
      </c>
      <c r="C84">
        <v>4</v>
      </c>
      <c r="D84">
        <v>4</v>
      </c>
      <c r="K84" s="8">
        <v>81</v>
      </c>
      <c r="L84" s="14">
        <f t="shared" si="6"/>
        <v>5.4772255750516612</v>
      </c>
      <c r="M84" s="14">
        <f t="shared" si="7"/>
        <v>7.3484692283495345</v>
      </c>
      <c r="N84" s="14">
        <f t="shared" si="8"/>
        <v>4.2426406871192848</v>
      </c>
      <c r="O84" s="14" t="str">
        <f t="shared" si="9"/>
        <v>C</v>
      </c>
      <c r="P84" s="14">
        <f t="shared" si="10"/>
        <v>4.2426406871192848</v>
      </c>
      <c r="Q84" s="14">
        <f t="shared" si="11"/>
        <v>17.999999999999996</v>
      </c>
      <c r="T84" s="8">
        <v>49</v>
      </c>
      <c r="U84" s="6">
        <v>4</v>
      </c>
      <c r="V84" s="6">
        <v>7</v>
      </c>
      <c r="W84" s="6">
        <v>7</v>
      </c>
      <c r="X84" s="5" t="s">
        <v>2</v>
      </c>
    </row>
    <row r="85" spans="1:24" x14ac:dyDescent="0.35">
      <c r="A85">
        <v>82</v>
      </c>
      <c r="B85">
        <v>4</v>
      </c>
      <c r="C85">
        <v>9</v>
      </c>
      <c r="D85">
        <v>6</v>
      </c>
      <c r="K85" s="8">
        <v>82</v>
      </c>
      <c r="L85" s="14">
        <f t="shared" si="6"/>
        <v>4.6904157598234297</v>
      </c>
      <c r="M85" s="14">
        <f t="shared" si="7"/>
        <v>7.2111025509279782</v>
      </c>
      <c r="N85" s="14">
        <f t="shared" si="8"/>
        <v>2.8284271247461903</v>
      </c>
      <c r="O85" s="14" t="str">
        <f t="shared" si="9"/>
        <v>C</v>
      </c>
      <c r="P85" s="14">
        <f t="shared" si="10"/>
        <v>2.8284271247461903</v>
      </c>
      <c r="Q85" s="14">
        <f t="shared" si="11"/>
        <v>8.0000000000000018</v>
      </c>
      <c r="T85" s="8">
        <v>51</v>
      </c>
      <c r="U85" s="6">
        <v>3</v>
      </c>
      <c r="V85" s="6">
        <v>6</v>
      </c>
      <c r="W85" s="6">
        <v>4</v>
      </c>
      <c r="X85" s="5" t="s">
        <v>2</v>
      </c>
    </row>
    <row r="86" spans="1:24" x14ac:dyDescent="0.35">
      <c r="A86">
        <v>83</v>
      </c>
      <c r="B86">
        <v>5</v>
      </c>
      <c r="C86">
        <v>9</v>
      </c>
      <c r="D86">
        <v>3</v>
      </c>
      <c r="K86" s="8">
        <v>83</v>
      </c>
      <c r="L86" s="14">
        <f t="shared" si="6"/>
        <v>3.1622776601683795</v>
      </c>
      <c r="M86" s="14">
        <f t="shared" si="7"/>
        <v>7.3484692283495345</v>
      </c>
      <c r="N86" s="14">
        <f t="shared" si="8"/>
        <v>2.4494897427831779</v>
      </c>
      <c r="O86" s="14" t="str">
        <f t="shared" si="9"/>
        <v>C</v>
      </c>
      <c r="P86" s="14">
        <f t="shared" si="10"/>
        <v>2.4494897427831779</v>
      </c>
      <c r="Q86" s="14">
        <f t="shared" si="11"/>
        <v>5.9999999999999991</v>
      </c>
      <c r="T86" s="8">
        <v>52</v>
      </c>
      <c r="U86" s="6">
        <v>2</v>
      </c>
      <c r="V86" s="6">
        <v>4</v>
      </c>
      <c r="W86" s="6">
        <v>6</v>
      </c>
      <c r="X86" s="5" t="s">
        <v>2</v>
      </c>
    </row>
    <row r="87" spans="1:24" x14ac:dyDescent="0.35">
      <c r="A87">
        <v>84</v>
      </c>
      <c r="B87">
        <v>8</v>
      </c>
      <c r="C87">
        <v>7</v>
      </c>
      <c r="D87">
        <v>2</v>
      </c>
      <c r="K87" s="8">
        <v>84</v>
      </c>
      <c r="L87" s="14">
        <f t="shared" si="6"/>
        <v>2.4494897427831779</v>
      </c>
      <c r="M87" s="14">
        <f t="shared" si="7"/>
        <v>5.6568542494923806</v>
      </c>
      <c r="N87" s="14">
        <f t="shared" si="8"/>
        <v>4.4721359549995796</v>
      </c>
      <c r="O87" s="14" t="str">
        <f t="shared" si="9"/>
        <v>A</v>
      </c>
      <c r="P87" s="14">
        <f t="shared" si="10"/>
        <v>2.4494897427831779</v>
      </c>
      <c r="Q87" s="14">
        <f t="shared" si="11"/>
        <v>5.9999999999999991</v>
      </c>
      <c r="T87" s="8">
        <v>53</v>
      </c>
      <c r="U87" s="6">
        <v>1</v>
      </c>
      <c r="V87" s="6">
        <v>6</v>
      </c>
      <c r="W87" s="6">
        <v>3</v>
      </c>
      <c r="X87" s="5" t="s">
        <v>2</v>
      </c>
    </row>
    <row r="88" spans="1:24" x14ac:dyDescent="0.35">
      <c r="A88">
        <v>85</v>
      </c>
      <c r="B88">
        <v>8</v>
      </c>
      <c r="C88">
        <v>7</v>
      </c>
      <c r="D88">
        <v>1</v>
      </c>
      <c r="K88" s="8">
        <v>85</v>
      </c>
      <c r="L88" s="14">
        <f t="shared" si="6"/>
        <v>3</v>
      </c>
      <c r="M88" s="14">
        <f t="shared" si="7"/>
        <v>6.4031242374328485</v>
      </c>
      <c r="N88" s="14">
        <f t="shared" si="8"/>
        <v>5</v>
      </c>
      <c r="O88" s="14" t="str">
        <f t="shared" si="9"/>
        <v>A</v>
      </c>
      <c r="P88" s="14">
        <f t="shared" si="10"/>
        <v>3</v>
      </c>
      <c r="Q88" s="14">
        <f t="shared" si="11"/>
        <v>9</v>
      </c>
      <c r="T88" s="8">
        <v>59</v>
      </c>
      <c r="U88" s="6">
        <v>6</v>
      </c>
      <c r="V88" s="6">
        <v>9</v>
      </c>
      <c r="W88" s="6">
        <v>7</v>
      </c>
      <c r="X88" s="5" t="s">
        <v>2</v>
      </c>
    </row>
    <row r="89" spans="1:24" x14ac:dyDescent="0.35">
      <c r="A89">
        <v>86</v>
      </c>
      <c r="B89">
        <v>8</v>
      </c>
      <c r="C89">
        <v>4</v>
      </c>
      <c r="D89">
        <v>4</v>
      </c>
      <c r="K89" s="8">
        <v>86</v>
      </c>
      <c r="L89" s="14">
        <f t="shared" si="6"/>
        <v>3</v>
      </c>
      <c r="M89" s="14">
        <f t="shared" si="7"/>
        <v>2.2360679774997898</v>
      </c>
      <c r="N89" s="14">
        <f t="shared" si="8"/>
        <v>5</v>
      </c>
      <c r="O89" s="14" t="str">
        <f t="shared" si="9"/>
        <v>B</v>
      </c>
      <c r="P89" s="14">
        <f t="shared" si="10"/>
        <v>2.2360679774997898</v>
      </c>
      <c r="Q89" s="14">
        <f t="shared" si="11"/>
        <v>5.0000000000000009</v>
      </c>
      <c r="T89" s="8">
        <v>61</v>
      </c>
      <c r="U89" s="6">
        <v>4</v>
      </c>
      <c r="V89" s="6">
        <v>7</v>
      </c>
      <c r="W89" s="6">
        <v>4</v>
      </c>
      <c r="X89" s="5" t="s">
        <v>2</v>
      </c>
    </row>
    <row r="90" spans="1:24" x14ac:dyDescent="0.35">
      <c r="A90">
        <v>87</v>
      </c>
      <c r="B90">
        <v>6</v>
      </c>
      <c r="C90">
        <v>6</v>
      </c>
      <c r="D90">
        <v>9</v>
      </c>
      <c r="K90" s="8">
        <v>87</v>
      </c>
      <c r="L90" s="14">
        <f t="shared" si="6"/>
        <v>6</v>
      </c>
      <c r="M90" s="14">
        <f t="shared" si="7"/>
        <v>4.6904157598234297</v>
      </c>
      <c r="N90" s="14">
        <f t="shared" si="8"/>
        <v>5.4772255750516612</v>
      </c>
      <c r="O90" s="14" t="str">
        <f t="shared" si="9"/>
        <v>B</v>
      </c>
      <c r="P90" s="14">
        <f t="shared" si="10"/>
        <v>4.6904157598234297</v>
      </c>
      <c r="Q90" s="14">
        <f t="shared" si="11"/>
        <v>22</v>
      </c>
      <c r="T90" s="8">
        <v>63</v>
      </c>
      <c r="U90" s="6">
        <v>4</v>
      </c>
      <c r="V90" s="6">
        <v>6</v>
      </c>
      <c r="W90" s="6">
        <v>3</v>
      </c>
      <c r="X90" s="5" t="s">
        <v>2</v>
      </c>
    </row>
    <row r="91" spans="1:24" x14ac:dyDescent="0.35">
      <c r="A91">
        <v>88</v>
      </c>
      <c r="B91">
        <v>7</v>
      </c>
      <c r="C91">
        <v>4</v>
      </c>
      <c r="D91">
        <v>9</v>
      </c>
      <c r="K91" s="8">
        <v>88</v>
      </c>
      <c r="L91" s="14">
        <f t="shared" si="6"/>
        <v>6.4031242374328485</v>
      </c>
      <c r="M91" s="14">
        <f t="shared" si="7"/>
        <v>3.3166247903553998</v>
      </c>
      <c r="N91" s="14">
        <f t="shared" si="8"/>
        <v>6.5574385243020004</v>
      </c>
      <c r="O91" s="14" t="str">
        <f t="shared" si="9"/>
        <v>B</v>
      </c>
      <c r="P91" s="14">
        <f t="shared" si="10"/>
        <v>3.3166247903553998</v>
      </c>
      <c r="Q91" s="14">
        <f t="shared" si="11"/>
        <v>11</v>
      </c>
      <c r="T91" s="8">
        <v>65</v>
      </c>
      <c r="U91" s="6">
        <v>3</v>
      </c>
      <c r="V91" s="6">
        <v>6</v>
      </c>
      <c r="W91" s="6">
        <v>1</v>
      </c>
      <c r="X91" s="5" t="s">
        <v>2</v>
      </c>
    </row>
    <row r="92" spans="1:24" x14ac:dyDescent="0.35">
      <c r="A92">
        <v>89</v>
      </c>
      <c r="B92">
        <v>4</v>
      </c>
      <c r="C92">
        <v>6</v>
      </c>
      <c r="D92">
        <v>7</v>
      </c>
      <c r="K92" s="8">
        <v>89</v>
      </c>
      <c r="L92" s="14">
        <f t="shared" si="6"/>
        <v>4.4721359549995796</v>
      </c>
      <c r="M92" s="14">
        <f t="shared" si="7"/>
        <v>5.0990195135927845</v>
      </c>
      <c r="N92" s="14">
        <f t="shared" si="8"/>
        <v>3.1622776601683795</v>
      </c>
      <c r="O92" s="14" t="str">
        <f t="shared" si="9"/>
        <v>C</v>
      </c>
      <c r="P92" s="14">
        <f t="shared" si="10"/>
        <v>3.1622776601683795</v>
      </c>
      <c r="Q92" s="14">
        <f t="shared" si="11"/>
        <v>10.000000000000002</v>
      </c>
      <c r="T92" s="8">
        <v>66</v>
      </c>
      <c r="U92" s="6">
        <v>2</v>
      </c>
      <c r="V92" s="6">
        <v>3</v>
      </c>
      <c r="W92" s="6">
        <v>4</v>
      </c>
      <c r="X92" s="5" t="s">
        <v>2</v>
      </c>
    </row>
    <row r="93" spans="1:24" x14ac:dyDescent="0.35">
      <c r="A93">
        <v>90</v>
      </c>
      <c r="B93">
        <v>6</v>
      </c>
      <c r="C93">
        <v>3</v>
      </c>
      <c r="D93">
        <v>6</v>
      </c>
      <c r="K93" s="8">
        <v>90</v>
      </c>
      <c r="L93" s="14">
        <f t="shared" si="6"/>
        <v>4.2426406871192848</v>
      </c>
      <c r="M93" s="14">
        <f t="shared" si="7"/>
        <v>2</v>
      </c>
      <c r="N93" s="14">
        <f t="shared" si="8"/>
        <v>4.8989794855663558</v>
      </c>
      <c r="O93" s="14" t="str">
        <f t="shared" si="9"/>
        <v>B</v>
      </c>
      <c r="P93" s="14">
        <f t="shared" si="10"/>
        <v>2</v>
      </c>
      <c r="Q93" s="14">
        <f t="shared" si="11"/>
        <v>4</v>
      </c>
      <c r="T93" s="8">
        <v>77</v>
      </c>
      <c r="U93" s="6">
        <v>4</v>
      </c>
      <c r="V93" s="6">
        <v>6</v>
      </c>
      <c r="W93" s="6">
        <v>9</v>
      </c>
      <c r="X93" s="5" t="s">
        <v>2</v>
      </c>
    </row>
    <row r="94" spans="1:24" x14ac:dyDescent="0.35">
      <c r="A94">
        <v>91</v>
      </c>
      <c r="B94">
        <v>4</v>
      </c>
      <c r="C94">
        <v>2</v>
      </c>
      <c r="D94">
        <v>8</v>
      </c>
      <c r="K94" s="8">
        <v>91</v>
      </c>
      <c r="L94" s="14">
        <f t="shared" si="6"/>
        <v>6.7082039324993694</v>
      </c>
      <c r="M94" s="14">
        <f t="shared" si="7"/>
        <v>4.5825756949558398</v>
      </c>
      <c r="N94" s="14">
        <f t="shared" si="8"/>
        <v>6.4031242374328485</v>
      </c>
      <c r="O94" s="14" t="str">
        <f t="shared" si="9"/>
        <v>B</v>
      </c>
      <c r="P94" s="14">
        <f t="shared" si="10"/>
        <v>4.5825756949558398</v>
      </c>
      <c r="Q94" s="14">
        <f t="shared" si="11"/>
        <v>21</v>
      </c>
      <c r="T94" s="8">
        <v>81</v>
      </c>
      <c r="U94" s="6">
        <v>1</v>
      </c>
      <c r="V94" s="6">
        <v>4</v>
      </c>
      <c r="W94" s="6">
        <v>4</v>
      </c>
      <c r="X94" s="5" t="s">
        <v>2</v>
      </c>
    </row>
    <row r="95" spans="1:24" x14ac:dyDescent="0.35">
      <c r="A95">
        <v>92</v>
      </c>
      <c r="B95">
        <v>6</v>
      </c>
      <c r="C95">
        <v>1</v>
      </c>
      <c r="D95">
        <v>8</v>
      </c>
      <c r="K95" s="8">
        <v>92</v>
      </c>
      <c r="L95" s="14">
        <f t="shared" si="6"/>
        <v>7.0710678118654755</v>
      </c>
      <c r="M95" s="14">
        <f t="shared" si="7"/>
        <v>3.4641016151377544</v>
      </c>
      <c r="N95" s="14">
        <f t="shared" si="8"/>
        <v>7.4833147735478827</v>
      </c>
      <c r="O95" s="14" t="str">
        <f t="shared" si="9"/>
        <v>B</v>
      </c>
      <c r="P95" s="14">
        <f t="shared" si="10"/>
        <v>3.4641016151377544</v>
      </c>
      <c r="Q95" s="14">
        <f t="shared" si="11"/>
        <v>11.999999999999998</v>
      </c>
      <c r="T95" s="8">
        <v>82</v>
      </c>
      <c r="U95" s="6">
        <v>4</v>
      </c>
      <c r="V95" s="6">
        <v>9</v>
      </c>
      <c r="W95" s="6">
        <v>6</v>
      </c>
      <c r="X95" s="5" t="s">
        <v>2</v>
      </c>
    </row>
    <row r="96" spans="1:24" x14ac:dyDescent="0.35">
      <c r="A96">
        <v>93</v>
      </c>
      <c r="B96">
        <v>3</v>
      </c>
      <c r="C96">
        <v>4</v>
      </c>
      <c r="D96">
        <v>8</v>
      </c>
      <c r="K96" s="8">
        <v>93</v>
      </c>
      <c r="L96" s="14">
        <f t="shared" si="6"/>
        <v>6.164414002968976</v>
      </c>
      <c r="M96" s="14">
        <f t="shared" si="7"/>
        <v>5.4772255750516612</v>
      </c>
      <c r="N96" s="14">
        <f t="shared" si="8"/>
        <v>5.0990195135927845</v>
      </c>
      <c r="O96" s="14" t="str">
        <f t="shared" si="9"/>
        <v>C</v>
      </c>
      <c r="P96" s="14">
        <f t="shared" si="10"/>
        <v>5.0990195135927845</v>
      </c>
      <c r="Q96" s="14">
        <f t="shared" si="11"/>
        <v>25.999999999999996</v>
      </c>
      <c r="T96" s="8">
        <v>83</v>
      </c>
      <c r="U96" s="6">
        <v>5</v>
      </c>
      <c r="V96" s="6">
        <v>9</v>
      </c>
      <c r="W96" s="6">
        <v>3</v>
      </c>
      <c r="X96" s="5" t="s">
        <v>2</v>
      </c>
    </row>
    <row r="97" spans="1:24" x14ac:dyDescent="0.35">
      <c r="A97">
        <v>94</v>
      </c>
      <c r="B97">
        <v>2</v>
      </c>
      <c r="C97">
        <v>9</v>
      </c>
      <c r="D97">
        <v>6</v>
      </c>
      <c r="K97" s="8">
        <v>94</v>
      </c>
      <c r="L97" s="14">
        <f t="shared" si="6"/>
        <v>5.8309518948453007</v>
      </c>
      <c r="M97" s="14">
        <f t="shared" si="7"/>
        <v>8.4852813742385695</v>
      </c>
      <c r="N97" s="14">
        <f t="shared" si="8"/>
        <v>3.4641016151377544</v>
      </c>
      <c r="O97" s="14" t="str">
        <f t="shared" si="9"/>
        <v>C</v>
      </c>
      <c r="P97" s="14">
        <f t="shared" si="10"/>
        <v>3.4641016151377544</v>
      </c>
      <c r="Q97" s="14">
        <f t="shared" si="11"/>
        <v>11.999999999999998</v>
      </c>
      <c r="T97" s="8">
        <v>89</v>
      </c>
      <c r="U97" s="6">
        <v>4</v>
      </c>
      <c r="V97" s="6">
        <v>6</v>
      </c>
      <c r="W97" s="6">
        <v>7</v>
      </c>
      <c r="X97" s="5" t="s">
        <v>2</v>
      </c>
    </row>
    <row r="98" spans="1:24" x14ac:dyDescent="0.35">
      <c r="A98">
        <v>95</v>
      </c>
      <c r="B98">
        <v>1</v>
      </c>
      <c r="C98">
        <v>9</v>
      </c>
      <c r="D98">
        <v>7</v>
      </c>
      <c r="K98" s="8">
        <v>95</v>
      </c>
      <c r="L98" s="14">
        <f t="shared" si="6"/>
        <v>7.0710678118654755</v>
      </c>
      <c r="M98" s="14">
        <f t="shared" si="7"/>
        <v>9.2736184954957039</v>
      </c>
      <c r="N98" s="14">
        <f t="shared" si="8"/>
        <v>4.6904157598234297</v>
      </c>
      <c r="O98" s="14" t="str">
        <f t="shared" si="9"/>
        <v>C</v>
      </c>
      <c r="P98" s="14">
        <f t="shared" si="10"/>
        <v>4.6904157598234297</v>
      </c>
      <c r="Q98" s="14">
        <f t="shared" si="11"/>
        <v>22</v>
      </c>
      <c r="T98" s="8">
        <v>93</v>
      </c>
      <c r="U98" s="6">
        <v>3</v>
      </c>
      <c r="V98" s="6">
        <v>4</v>
      </c>
      <c r="W98" s="6">
        <v>8</v>
      </c>
      <c r="X98" s="5" t="s">
        <v>2</v>
      </c>
    </row>
    <row r="99" spans="1:24" x14ac:dyDescent="0.35">
      <c r="A99">
        <v>96</v>
      </c>
      <c r="B99">
        <v>4</v>
      </c>
      <c r="C99">
        <v>7</v>
      </c>
      <c r="D99">
        <v>4</v>
      </c>
      <c r="K99" s="8">
        <v>96</v>
      </c>
      <c r="L99" s="14">
        <f t="shared" si="6"/>
        <v>2.4494897427831779</v>
      </c>
      <c r="M99" s="14">
        <f t="shared" si="7"/>
        <v>6</v>
      </c>
      <c r="N99" s="14">
        <f t="shared" si="8"/>
        <v>0</v>
      </c>
      <c r="O99" s="14" t="str">
        <f t="shared" si="9"/>
        <v>C</v>
      </c>
      <c r="P99" s="14">
        <f t="shared" si="10"/>
        <v>0</v>
      </c>
      <c r="Q99" s="14">
        <f t="shared" si="11"/>
        <v>0</v>
      </c>
      <c r="T99" s="8">
        <v>94</v>
      </c>
      <c r="U99" s="6">
        <v>2</v>
      </c>
      <c r="V99" s="6">
        <v>9</v>
      </c>
      <c r="W99" s="6">
        <v>6</v>
      </c>
      <c r="X99" s="5" t="s">
        <v>2</v>
      </c>
    </row>
    <row r="100" spans="1:24" x14ac:dyDescent="0.35">
      <c r="A100">
        <v>97</v>
      </c>
      <c r="B100">
        <v>5</v>
      </c>
      <c r="C100">
        <v>6</v>
      </c>
      <c r="D100">
        <v>6</v>
      </c>
      <c r="K100" s="8">
        <v>97</v>
      </c>
      <c r="L100" s="14">
        <f t="shared" si="6"/>
        <v>3.1622776601683795</v>
      </c>
      <c r="M100" s="14">
        <f t="shared" si="7"/>
        <v>4.2426406871192848</v>
      </c>
      <c r="N100" s="14">
        <f t="shared" si="8"/>
        <v>2.4494897427831779</v>
      </c>
      <c r="O100" s="14" t="str">
        <f t="shared" si="9"/>
        <v>C</v>
      </c>
      <c r="P100" s="14">
        <f t="shared" si="10"/>
        <v>2.4494897427831779</v>
      </c>
      <c r="Q100" s="14">
        <f t="shared" si="11"/>
        <v>5.9999999999999991</v>
      </c>
      <c r="T100" s="8">
        <v>95</v>
      </c>
      <c r="U100" s="6">
        <v>1</v>
      </c>
      <c r="V100" s="6">
        <v>9</v>
      </c>
      <c r="W100" s="6">
        <v>7</v>
      </c>
      <c r="X100" s="5" t="s">
        <v>2</v>
      </c>
    </row>
    <row r="101" spans="1:24" x14ac:dyDescent="0.35">
      <c r="A101">
        <v>98</v>
      </c>
      <c r="B101">
        <v>8</v>
      </c>
      <c r="C101">
        <v>3</v>
      </c>
      <c r="D101">
        <v>6</v>
      </c>
      <c r="K101" s="8">
        <v>98</v>
      </c>
      <c r="L101" s="14">
        <f t="shared" si="6"/>
        <v>4.6904157598234297</v>
      </c>
      <c r="M101" s="14">
        <f t="shared" si="7"/>
        <v>0</v>
      </c>
      <c r="N101" s="14">
        <f t="shared" si="8"/>
        <v>6</v>
      </c>
      <c r="O101" s="14" t="str">
        <f t="shared" si="9"/>
        <v>B</v>
      </c>
      <c r="P101" s="14">
        <f t="shared" si="10"/>
        <v>0</v>
      </c>
      <c r="Q101" s="14">
        <f t="shared" si="11"/>
        <v>0</v>
      </c>
      <c r="T101" s="8">
        <v>96</v>
      </c>
      <c r="U101" s="6">
        <v>4</v>
      </c>
      <c r="V101" s="6">
        <v>7</v>
      </c>
      <c r="W101" s="6">
        <v>4</v>
      </c>
      <c r="X101" s="5" t="s">
        <v>2</v>
      </c>
    </row>
    <row r="102" spans="1:24" x14ac:dyDescent="0.35">
      <c r="A102">
        <v>99</v>
      </c>
      <c r="B102">
        <v>8</v>
      </c>
      <c r="C102">
        <v>2</v>
      </c>
      <c r="D102">
        <v>6</v>
      </c>
      <c r="K102" s="8">
        <v>99</v>
      </c>
      <c r="L102" s="14">
        <f t="shared" si="6"/>
        <v>5.3851648071345037</v>
      </c>
      <c r="M102" s="14">
        <f t="shared" si="7"/>
        <v>1</v>
      </c>
      <c r="N102" s="14">
        <f t="shared" si="8"/>
        <v>6.7082039324993694</v>
      </c>
      <c r="O102" s="14" t="str">
        <f t="shared" si="9"/>
        <v>B</v>
      </c>
      <c r="P102" s="14">
        <f t="shared" si="10"/>
        <v>1</v>
      </c>
      <c r="Q102" s="14">
        <f t="shared" si="11"/>
        <v>1</v>
      </c>
      <c r="T102" s="8">
        <v>97</v>
      </c>
      <c r="U102" s="6">
        <v>5</v>
      </c>
      <c r="V102" s="6">
        <v>6</v>
      </c>
      <c r="W102" s="6">
        <v>6</v>
      </c>
      <c r="X102" s="5" t="s">
        <v>2</v>
      </c>
    </row>
    <row r="103" spans="1:24" x14ac:dyDescent="0.35">
      <c r="K103" s="19" t="s">
        <v>16</v>
      </c>
      <c r="L103" s="20">
        <f>SUM(L4:L102)</f>
        <v>450.28814134661968</v>
      </c>
      <c r="M103" s="20">
        <f t="shared" ref="M103:N103" si="12">SUM(M4:M102)</f>
        <v>505.97026324861974</v>
      </c>
      <c r="N103" s="20">
        <f t="shared" si="12"/>
        <v>451.93687543279128</v>
      </c>
      <c r="O103" s="20"/>
      <c r="P103" s="20"/>
      <c r="Q103" s="20">
        <f>SUM(Q4:Q102)</f>
        <v>1250</v>
      </c>
      <c r="T103" s="21"/>
    </row>
    <row r="104" spans="1:24" x14ac:dyDescent="0.35">
      <c r="K104" s="19" t="s">
        <v>17</v>
      </c>
      <c r="L104" s="20">
        <f>AVERAGE(L4:L102)</f>
        <v>4.5483650641072693</v>
      </c>
      <c r="M104" s="20">
        <f t="shared" ref="M104:Q104" si="13">AVERAGE(M4:M102)</f>
        <v>5.1108107398850482</v>
      </c>
      <c r="N104" s="20">
        <f t="shared" si="13"/>
        <v>4.5650189437655682</v>
      </c>
      <c r="O104" s="20"/>
      <c r="P104" s="20"/>
      <c r="Q104" s="20">
        <f t="shared" si="13"/>
        <v>12.626262626262626</v>
      </c>
      <c r="T104" s="21"/>
    </row>
  </sheetData>
  <sortState xmlns:xlrd2="http://schemas.microsoft.com/office/spreadsheetml/2017/richdata2" ref="T5:X102">
    <sortCondition ref="X4:X102"/>
  </sortState>
  <mergeCells count="11">
    <mergeCell ref="W2:W3"/>
    <mergeCell ref="T1:X1"/>
    <mergeCell ref="L2:N2"/>
    <mergeCell ref="F20:I24"/>
    <mergeCell ref="O2:O3"/>
    <mergeCell ref="P2:P3"/>
    <mergeCell ref="Q2:Q3"/>
    <mergeCell ref="X2:X3"/>
    <mergeCell ref="T2:T3"/>
    <mergeCell ref="U2:U3"/>
    <mergeCell ref="V2:V3"/>
  </mergeCells>
  <pageMargins left="0.7" right="0.7" top="0.75" bottom="0.75" header="0.3" footer="0.3"/>
  <drawing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99B08-7251-4B49-B58A-BB3D8F7BE7BC}">
  <dimension ref="A1:X104"/>
  <sheetViews>
    <sheetView zoomScale="70" zoomScaleNormal="70" workbookViewId="0">
      <selection activeCell="K3" sqref="K3"/>
    </sheetView>
  </sheetViews>
  <sheetFormatPr defaultRowHeight="14.5" x14ac:dyDescent="0.35"/>
  <cols>
    <col min="1" max="2" width="14" customWidth="1"/>
    <col min="3" max="3" width="13.6328125" customWidth="1"/>
    <col min="4" max="4" width="13.81640625" customWidth="1"/>
    <col min="11" max="11" width="11.36328125" style="7" bestFit="1" customWidth="1"/>
    <col min="15" max="15" width="14" customWidth="1"/>
    <col min="16" max="16" width="12" customWidth="1"/>
    <col min="20" max="20" width="11.36328125" style="7" bestFit="1" customWidth="1"/>
    <col min="23" max="23" width="12" bestFit="1" customWidth="1"/>
    <col min="24" max="24" width="12.54296875" style="3" customWidth="1"/>
  </cols>
  <sheetData>
    <row r="1" spans="1:24" ht="30" customHeight="1" x14ac:dyDescent="0.35">
      <c r="T1" s="28" t="s">
        <v>22</v>
      </c>
      <c r="U1" s="28"/>
      <c r="V1" s="28"/>
      <c r="W1" s="28"/>
      <c r="X1" s="28"/>
    </row>
    <row r="2" spans="1:24" ht="29" customHeight="1" x14ac:dyDescent="0.35">
      <c r="K2" s="15" t="s">
        <v>4</v>
      </c>
      <c r="L2" s="16" t="s">
        <v>11</v>
      </c>
      <c r="M2" s="16"/>
      <c r="N2" s="16"/>
      <c r="O2" s="17" t="s">
        <v>12</v>
      </c>
      <c r="P2" s="17" t="s">
        <v>13</v>
      </c>
      <c r="Q2" s="17" t="s">
        <v>14</v>
      </c>
      <c r="T2" s="22" t="s">
        <v>4</v>
      </c>
      <c r="U2" s="25" t="s">
        <v>5</v>
      </c>
      <c r="V2" s="25" t="s">
        <v>3</v>
      </c>
      <c r="W2" s="25" t="s">
        <v>6</v>
      </c>
      <c r="X2" s="25" t="s">
        <v>12</v>
      </c>
    </row>
    <row r="3" spans="1:24" ht="14.4" customHeight="1" x14ac:dyDescent="0.35">
      <c r="A3" t="s">
        <v>4</v>
      </c>
      <c r="B3" t="s">
        <v>5</v>
      </c>
      <c r="C3" t="s">
        <v>3</v>
      </c>
      <c r="D3" t="s">
        <v>6</v>
      </c>
      <c r="K3" s="18"/>
      <c r="L3" s="19" t="s">
        <v>8</v>
      </c>
      <c r="M3" s="19" t="s">
        <v>9</v>
      </c>
      <c r="N3" s="19" t="s">
        <v>10</v>
      </c>
      <c r="O3" s="17"/>
      <c r="P3" s="17"/>
      <c r="Q3" s="17"/>
      <c r="T3" s="22"/>
      <c r="U3" s="25"/>
      <c r="V3" s="25"/>
      <c r="W3" s="25"/>
      <c r="X3" s="25"/>
    </row>
    <row r="4" spans="1:24" ht="14.4" customHeight="1" x14ac:dyDescent="0.35">
      <c r="A4">
        <v>1</v>
      </c>
      <c r="B4">
        <v>8</v>
      </c>
      <c r="C4">
        <v>7</v>
      </c>
      <c r="D4">
        <v>4</v>
      </c>
      <c r="K4" s="8">
        <v>1</v>
      </c>
      <c r="L4" s="14">
        <f>SQRT(($G$6-B4)^2+($H$6-C4)^2+($I$6-D4)^2)</f>
        <v>2.4196263837077603</v>
      </c>
      <c r="M4" s="14">
        <f>SQRT(($G$7-B4)^2+($H$7-C4)^2+($I$7-D4)^2)</f>
        <v>5.0888912745736796</v>
      </c>
      <c r="N4" s="14">
        <f>SQRT(($G$8-B4)^2+($H$8-C4)^2+($I$8-D4)^2)</f>
        <v>5.0848629320414549</v>
      </c>
      <c r="O4" s="14" t="str">
        <f>IF(P4=L4,"A",IF(P4=M4,"B","C"))</f>
        <v>A</v>
      </c>
      <c r="P4" s="14">
        <f>MIN(L4:N4)</f>
        <v>2.4196263837077603</v>
      </c>
      <c r="Q4" s="14">
        <f>P4^2</f>
        <v>5.8545918367346932</v>
      </c>
      <c r="T4" s="29">
        <v>1</v>
      </c>
      <c r="U4" s="29">
        <v>8</v>
      </c>
      <c r="V4" s="29">
        <v>7</v>
      </c>
      <c r="W4" s="29">
        <v>4</v>
      </c>
      <c r="X4" s="14" t="s">
        <v>0</v>
      </c>
    </row>
    <row r="5" spans="1:24" x14ac:dyDescent="0.35">
      <c r="A5">
        <v>2</v>
      </c>
      <c r="B5">
        <v>8</v>
      </c>
      <c r="C5">
        <v>4</v>
      </c>
      <c r="D5">
        <v>6</v>
      </c>
      <c r="F5" t="s">
        <v>7</v>
      </c>
      <c r="K5" s="8">
        <v>2</v>
      </c>
      <c r="L5" s="14">
        <f t="shared" ref="L5:L68" si="0">SQRT(($G$6-B5)^2+($H$6-C5)^2+($I$6-D5)^2)</f>
        <v>4.0086004479145094</v>
      </c>
      <c r="M5" s="14">
        <f t="shared" ref="M5:M68" si="1">SQRT(($G$7-B5)^2+($H$7-C5)^2+($I$7-D5)^2)</f>
        <v>2.1280021973204244</v>
      </c>
      <c r="N5" s="14">
        <f t="shared" ref="N5:N68" si="2">SQRT(($G$8-B5)^2+($H$8-C5)^2+($I$8-D5)^2)</f>
        <v>5.6735495389555339</v>
      </c>
      <c r="O5" s="14" t="str">
        <f t="shared" ref="O5:O68" si="3">IF(P5=L5,"A",IF(P5=M5,"B","C"))</f>
        <v>B</v>
      </c>
      <c r="P5" s="14">
        <f t="shared" ref="P5:P68" si="4">MIN(L5:N5)</f>
        <v>2.1280021973204244</v>
      </c>
      <c r="Q5" s="14">
        <f t="shared" ref="Q5:Q68" si="5">P5^2</f>
        <v>4.5283933518005544</v>
      </c>
      <c r="T5" s="29">
        <v>3</v>
      </c>
      <c r="U5" s="29">
        <v>6</v>
      </c>
      <c r="V5" s="29">
        <v>6</v>
      </c>
      <c r="W5" s="29">
        <v>3</v>
      </c>
      <c r="X5" s="14" t="s">
        <v>0</v>
      </c>
    </row>
    <row r="6" spans="1:24" x14ac:dyDescent="0.35">
      <c r="A6">
        <v>3</v>
      </c>
      <c r="B6">
        <v>6</v>
      </c>
      <c r="C6">
        <v>6</v>
      </c>
      <c r="D6">
        <v>3</v>
      </c>
      <c r="F6" t="s">
        <v>8</v>
      </c>
      <c r="G6" s="1">
        <f>AVERAGE('Iterasi 1'!U4:U31)</f>
        <v>6.1785714285714288</v>
      </c>
      <c r="H6" s="1">
        <f>AVERAGE('Iterasi 1'!V4:V31)</f>
        <v>5.8214285714285712</v>
      </c>
      <c r="I6" s="1">
        <f>AVERAGE('Iterasi 1'!W4:W31)</f>
        <v>2.9285714285714284</v>
      </c>
      <c r="K6" s="8">
        <v>3</v>
      </c>
      <c r="L6" s="14">
        <f t="shared" si="0"/>
        <v>0.26244532958391237</v>
      </c>
      <c r="M6" s="14">
        <f t="shared" si="1"/>
        <v>4.7905580033415207</v>
      </c>
      <c r="N6" s="14">
        <f t="shared" si="2"/>
        <v>3.7869089667560933</v>
      </c>
      <c r="O6" s="14" t="str">
        <f t="shared" si="3"/>
        <v>A</v>
      </c>
      <c r="P6" s="14">
        <f t="shared" si="4"/>
        <v>0.26244532958391237</v>
      </c>
      <c r="Q6" s="14">
        <f t="shared" si="5"/>
        <v>6.8877551020408392E-2</v>
      </c>
      <c r="T6" s="29">
        <v>4</v>
      </c>
      <c r="U6" s="29">
        <v>7</v>
      </c>
      <c r="V6" s="29">
        <v>4</v>
      </c>
      <c r="W6" s="29">
        <v>2</v>
      </c>
      <c r="X6" s="14" t="s">
        <v>0</v>
      </c>
    </row>
    <row r="7" spans="1:24" x14ac:dyDescent="0.35">
      <c r="A7">
        <v>4</v>
      </c>
      <c r="B7">
        <v>7</v>
      </c>
      <c r="C7">
        <v>4</v>
      </c>
      <c r="D7">
        <v>2</v>
      </c>
      <c r="F7" t="s">
        <v>9</v>
      </c>
      <c r="G7" s="1">
        <f>AVERAGE('Iterasi 1'!U32:U69)</f>
        <v>6.2368421052631575</v>
      </c>
      <c r="H7" s="1">
        <f>AVERAGE('Iterasi 1'!V32:V69)</f>
        <v>3.1842105263157894</v>
      </c>
      <c r="I7" s="1">
        <f>AVERAGE('Iterasi 1'!W32:W69)</f>
        <v>6.8684210526315788</v>
      </c>
      <c r="K7" s="8">
        <v>4</v>
      </c>
      <c r="L7" s="14">
        <f t="shared" si="0"/>
        <v>2.2033138307410254</v>
      </c>
      <c r="M7" s="14">
        <f t="shared" si="1"/>
        <v>4.9949420400420568</v>
      </c>
      <c r="N7" s="14">
        <f t="shared" si="2"/>
        <v>5.813366062535815</v>
      </c>
      <c r="O7" s="14" t="str">
        <f t="shared" si="3"/>
        <v>A</v>
      </c>
      <c r="P7" s="14">
        <f t="shared" si="4"/>
        <v>2.2033138307410254</v>
      </c>
      <c r="Q7" s="14">
        <f t="shared" si="5"/>
        <v>4.8545918367346914</v>
      </c>
      <c r="T7" s="29">
        <v>5</v>
      </c>
      <c r="U7" s="29">
        <v>4</v>
      </c>
      <c r="V7" s="29">
        <v>6</v>
      </c>
      <c r="W7" s="29">
        <v>1</v>
      </c>
      <c r="X7" s="14" t="s">
        <v>0</v>
      </c>
    </row>
    <row r="8" spans="1:24" x14ac:dyDescent="0.35">
      <c r="A8">
        <v>5</v>
      </c>
      <c r="B8">
        <v>4</v>
      </c>
      <c r="C8">
        <v>6</v>
      </c>
      <c r="D8">
        <v>1</v>
      </c>
      <c r="F8" t="s">
        <v>10</v>
      </c>
      <c r="G8" s="1">
        <f>AVERAGE('Iterasi 1'!U70:U102)</f>
        <v>3.0909090909090908</v>
      </c>
      <c r="H8" s="1">
        <f>AVERAGE('Iterasi 1'!V70:V102)</f>
        <v>6.7575757575757578</v>
      </c>
      <c r="I8" s="1">
        <f>AVERAGE('Iterasi 1'!W70:W102)</f>
        <v>5.3030303030303028</v>
      </c>
      <c r="K8" s="8">
        <v>5</v>
      </c>
      <c r="L8" s="14">
        <f t="shared" si="0"/>
        <v>2.9150384182016946</v>
      </c>
      <c r="M8" s="14">
        <f t="shared" si="1"/>
        <v>6.8826229458658021</v>
      </c>
      <c r="N8" s="14">
        <f t="shared" si="2"/>
        <v>4.4627835594228937</v>
      </c>
      <c r="O8" s="14" t="str">
        <f t="shared" si="3"/>
        <v>A</v>
      </c>
      <c r="P8" s="14">
        <f t="shared" si="4"/>
        <v>2.9150384182016946</v>
      </c>
      <c r="Q8" s="14">
        <f t="shared" si="5"/>
        <v>8.4974489795918373</v>
      </c>
      <c r="T8" s="29">
        <v>13</v>
      </c>
      <c r="U8" s="29">
        <v>5</v>
      </c>
      <c r="V8" s="29">
        <v>7</v>
      </c>
      <c r="W8" s="29">
        <v>3</v>
      </c>
      <c r="X8" s="14" t="s">
        <v>0</v>
      </c>
    </row>
    <row r="9" spans="1:24" x14ac:dyDescent="0.35">
      <c r="A9">
        <v>6</v>
      </c>
      <c r="B9">
        <v>6</v>
      </c>
      <c r="C9">
        <v>3</v>
      </c>
      <c r="D9">
        <v>4</v>
      </c>
      <c r="K9" s="8">
        <v>6</v>
      </c>
      <c r="L9" s="14">
        <f t="shared" si="0"/>
        <v>3.0232939192954724</v>
      </c>
      <c r="M9" s="14">
        <f t="shared" si="1"/>
        <v>2.8840712605639753</v>
      </c>
      <c r="N9" s="14">
        <f t="shared" si="2"/>
        <v>4.9274814522118335</v>
      </c>
      <c r="O9" s="14" t="str">
        <f t="shared" si="3"/>
        <v>B</v>
      </c>
      <c r="P9" s="14">
        <f t="shared" si="4"/>
        <v>2.8840712605639753</v>
      </c>
      <c r="Q9" s="14">
        <f t="shared" si="5"/>
        <v>8.3178670360110782</v>
      </c>
      <c r="T9" s="29">
        <v>14</v>
      </c>
      <c r="U9" s="29">
        <v>8</v>
      </c>
      <c r="V9" s="29">
        <v>4</v>
      </c>
      <c r="W9" s="29">
        <v>2</v>
      </c>
      <c r="X9" s="14" t="s">
        <v>0</v>
      </c>
    </row>
    <row r="10" spans="1:24" x14ac:dyDescent="0.35">
      <c r="A10">
        <v>7</v>
      </c>
      <c r="B10">
        <v>4</v>
      </c>
      <c r="C10">
        <v>2</v>
      </c>
      <c r="D10">
        <v>9</v>
      </c>
      <c r="K10" s="8">
        <v>7</v>
      </c>
      <c r="L10" s="14">
        <f t="shared" si="0"/>
        <v>7.497448545597198</v>
      </c>
      <c r="M10" s="14">
        <f t="shared" si="1"/>
        <v>3.3089947088775316</v>
      </c>
      <c r="N10" s="14">
        <f t="shared" si="2"/>
        <v>6.0933207949669361</v>
      </c>
      <c r="O10" s="14" t="str">
        <f t="shared" si="3"/>
        <v>B</v>
      </c>
      <c r="P10" s="14">
        <f t="shared" si="4"/>
        <v>3.3089947088775316</v>
      </c>
      <c r="Q10" s="14">
        <f t="shared" si="5"/>
        <v>10.949445983379499</v>
      </c>
      <c r="T10" s="29">
        <v>15</v>
      </c>
      <c r="U10" s="29">
        <v>8</v>
      </c>
      <c r="V10" s="29">
        <v>6</v>
      </c>
      <c r="W10" s="29">
        <v>1</v>
      </c>
      <c r="X10" s="14" t="s">
        <v>0</v>
      </c>
    </row>
    <row r="11" spans="1:24" x14ac:dyDescent="0.35">
      <c r="A11">
        <v>8</v>
      </c>
      <c r="B11">
        <v>6</v>
      </c>
      <c r="C11">
        <v>1</v>
      </c>
      <c r="D11">
        <v>9</v>
      </c>
      <c r="K11" s="8">
        <v>8</v>
      </c>
      <c r="L11" s="14">
        <f t="shared" si="0"/>
        <v>7.7550181252173083</v>
      </c>
      <c r="M11" s="14">
        <f t="shared" si="1"/>
        <v>3.0611270171226885</v>
      </c>
      <c r="N11" s="14">
        <f t="shared" si="2"/>
        <v>7.4350570584153326</v>
      </c>
      <c r="O11" s="14" t="str">
        <f t="shared" si="3"/>
        <v>B</v>
      </c>
      <c r="P11" s="14">
        <f t="shared" si="4"/>
        <v>3.0611270171226885</v>
      </c>
      <c r="Q11" s="14">
        <f t="shared" si="5"/>
        <v>9.3704986149584482</v>
      </c>
      <c r="T11" s="29">
        <v>16</v>
      </c>
      <c r="U11" s="29">
        <v>8</v>
      </c>
      <c r="V11" s="29">
        <v>4</v>
      </c>
      <c r="W11" s="29">
        <v>4</v>
      </c>
      <c r="X11" s="14" t="s">
        <v>0</v>
      </c>
    </row>
    <row r="12" spans="1:24" x14ac:dyDescent="0.35">
      <c r="A12">
        <v>9</v>
      </c>
      <c r="B12">
        <v>3</v>
      </c>
      <c r="C12">
        <v>4</v>
      </c>
      <c r="D12">
        <v>7</v>
      </c>
      <c r="K12" s="8">
        <v>9</v>
      </c>
      <c r="L12" s="14">
        <f t="shared" si="0"/>
        <v>5.4769926948638368</v>
      </c>
      <c r="M12" s="14">
        <f t="shared" si="1"/>
        <v>3.3406544716820044</v>
      </c>
      <c r="N12" s="14">
        <f t="shared" si="2"/>
        <v>3.2391657373485625</v>
      </c>
      <c r="O12" s="14" t="str">
        <f t="shared" si="3"/>
        <v>C</v>
      </c>
      <c r="P12" s="14">
        <f t="shared" si="4"/>
        <v>3.2391657373485625</v>
      </c>
      <c r="Q12" s="14">
        <f t="shared" si="5"/>
        <v>10.492194674012856</v>
      </c>
      <c r="T12" s="29">
        <v>21</v>
      </c>
      <c r="U12" s="29">
        <v>4</v>
      </c>
      <c r="V12" s="29">
        <v>4</v>
      </c>
      <c r="W12" s="29">
        <v>4</v>
      </c>
      <c r="X12" s="14" t="s">
        <v>0</v>
      </c>
    </row>
    <row r="13" spans="1:24" ht="14.4" customHeight="1" x14ac:dyDescent="0.35">
      <c r="A13">
        <v>10</v>
      </c>
      <c r="B13">
        <v>2</v>
      </c>
      <c r="C13">
        <v>9</v>
      </c>
      <c r="D13">
        <v>6</v>
      </c>
      <c r="K13" s="8">
        <v>10</v>
      </c>
      <c r="L13" s="14">
        <f t="shared" si="0"/>
        <v>6.0825528340978545</v>
      </c>
      <c r="M13" s="14">
        <f t="shared" si="1"/>
        <v>7.247647435671837</v>
      </c>
      <c r="N13" s="14">
        <f t="shared" si="2"/>
        <v>2.5892693730344218</v>
      </c>
      <c r="O13" s="14" t="str">
        <f t="shared" si="3"/>
        <v>C</v>
      </c>
      <c r="P13" s="14">
        <f t="shared" si="4"/>
        <v>2.5892693730344218</v>
      </c>
      <c r="Q13" s="14">
        <f t="shared" si="5"/>
        <v>6.7043158861340677</v>
      </c>
      <c r="T13" s="29">
        <v>26</v>
      </c>
      <c r="U13" s="29">
        <v>4</v>
      </c>
      <c r="V13" s="29">
        <v>4</v>
      </c>
      <c r="W13" s="29">
        <v>4</v>
      </c>
      <c r="X13" s="14" t="s">
        <v>0</v>
      </c>
    </row>
    <row r="14" spans="1:24" ht="14.4" customHeight="1" x14ac:dyDescent="0.35">
      <c r="A14">
        <v>11</v>
      </c>
      <c r="B14">
        <v>1</v>
      </c>
      <c r="C14">
        <v>9</v>
      </c>
      <c r="D14">
        <v>4</v>
      </c>
      <c r="K14" s="8">
        <v>11</v>
      </c>
      <c r="L14" s="14">
        <f t="shared" si="0"/>
        <v>6.1699981807955515</v>
      </c>
      <c r="M14" s="14">
        <f>SQRT(($G$7-B14)^2+($H$7-C14)^2+($I$7-D14)^2)</f>
        <v>8.3352121612382</v>
      </c>
      <c r="N14" s="14">
        <f t="shared" si="2"/>
        <v>3.3314044005604395</v>
      </c>
      <c r="O14" s="14" t="str">
        <f t="shared" si="3"/>
        <v>C</v>
      </c>
      <c r="P14" s="14">
        <f t="shared" si="4"/>
        <v>3.3314044005604395</v>
      </c>
      <c r="Q14" s="14">
        <f t="shared" si="5"/>
        <v>11.098255280073461</v>
      </c>
      <c r="T14" s="29">
        <v>33</v>
      </c>
      <c r="U14" s="29">
        <v>4</v>
      </c>
      <c r="V14" s="29">
        <v>4</v>
      </c>
      <c r="W14" s="29">
        <v>3</v>
      </c>
      <c r="X14" s="14" t="s">
        <v>0</v>
      </c>
    </row>
    <row r="15" spans="1:24" x14ac:dyDescent="0.35">
      <c r="A15">
        <v>12</v>
      </c>
      <c r="B15">
        <v>4</v>
      </c>
      <c r="C15">
        <v>7</v>
      </c>
      <c r="D15">
        <v>6</v>
      </c>
      <c r="K15" s="8">
        <v>12</v>
      </c>
      <c r="L15" s="14">
        <f t="shared" si="0"/>
        <v>3.945741698466894</v>
      </c>
      <c r="M15" s="14">
        <f t="shared" si="1"/>
        <v>4.5075344741899732</v>
      </c>
      <c r="N15" s="14">
        <f t="shared" si="2"/>
        <v>1.1708896415976764</v>
      </c>
      <c r="O15" s="14" t="str">
        <f t="shared" si="3"/>
        <v>C</v>
      </c>
      <c r="P15" s="14">
        <f t="shared" si="4"/>
        <v>1.1708896415976764</v>
      </c>
      <c r="Q15" s="14">
        <f t="shared" si="5"/>
        <v>1.3709825528007351</v>
      </c>
      <c r="T15" s="29">
        <v>34</v>
      </c>
      <c r="U15" s="29">
        <v>6</v>
      </c>
      <c r="V15" s="29">
        <v>9</v>
      </c>
      <c r="W15" s="29">
        <v>2</v>
      </c>
      <c r="X15" s="14" t="s">
        <v>0</v>
      </c>
    </row>
    <row r="16" spans="1:24" x14ac:dyDescent="0.35">
      <c r="A16">
        <v>13</v>
      </c>
      <c r="B16">
        <v>5</v>
      </c>
      <c r="C16">
        <v>7</v>
      </c>
      <c r="D16">
        <v>3</v>
      </c>
      <c r="K16" s="8">
        <v>13</v>
      </c>
      <c r="L16" s="14">
        <f t="shared" si="0"/>
        <v>1.6682815305895238</v>
      </c>
      <c r="M16" s="14">
        <f t="shared" si="1"/>
        <v>5.5726752230211867</v>
      </c>
      <c r="N16" s="14">
        <f t="shared" si="2"/>
        <v>3.0012241151177581</v>
      </c>
      <c r="O16" s="14" t="str">
        <f t="shared" si="3"/>
        <v>A</v>
      </c>
      <c r="P16" s="14">
        <f t="shared" si="4"/>
        <v>1.6682815305895238</v>
      </c>
      <c r="Q16" s="14">
        <f t="shared" si="5"/>
        <v>2.7831632653061242</v>
      </c>
      <c r="T16" s="29">
        <v>35</v>
      </c>
      <c r="U16" s="29">
        <v>4</v>
      </c>
      <c r="V16" s="29">
        <v>9</v>
      </c>
      <c r="W16" s="29">
        <v>1</v>
      </c>
      <c r="X16" s="14" t="s">
        <v>0</v>
      </c>
    </row>
    <row r="17" spans="1:24" x14ac:dyDescent="0.35">
      <c r="A17">
        <v>14</v>
      </c>
      <c r="B17">
        <v>8</v>
      </c>
      <c r="C17">
        <v>4</v>
      </c>
      <c r="D17">
        <v>2</v>
      </c>
      <c r="K17" s="8">
        <v>14</v>
      </c>
      <c r="L17" s="14">
        <f t="shared" si="0"/>
        <v>2.738146997440392</v>
      </c>
      <c r="M17" s="14">
        <f t="shared" si="1"/>
        <v>5.2417327071163387</v>
      </c>
      <c r="N17" s="14">
        <f t="shared" si="2"/>
        <v>6.5278945147133758</v>
      </c>
      <c r="O17" s="14" t="str">
        <f t="shared" si="3"/>
        <v>A</v>
      </c>
      <c r="P17" s="14">
        <f t="shared" si="4"/>
        <v>2.738146997440392</v>
      </c>
      <c r="Q17" s="14">
        <f t="shared" si="5"/>
        <v>7.4974489795918347</v>
      </c>
      <c r="T17" s="29">
        <v>36</v>
      </c>
      <c r="U17" s="29">
        <v>6</v>
      </c>
      <c r="V17" s="29">
        <v>7</v>
      </c>
      <c r="W17" s="29">
        <v>4</v>
      </c>
      <c r="X17" s="14" t="s">
        <v>0</v>
      </c>
    </row>
    <row r="18" spans="1:24" x14ac:dyDescent="0.35">
      <c r="A18">
        <v>15</v>
      </c>
      <c r="B18">
        <v>8</v>
      </c>
      <c r="C18">
        <v>6</v>
      </c>
      <c r="D18">
        <v>1</v>
      </c>
      <c r="K18" s="8">
        <v>15</v>
      </c>
      <c r="L18" s="14">
        <f t="shared" si="0"/>
        <v>2.6587360814906784</v>
      </c>
      <c r="M18" s="14">
        <f t="shared" si="1"/>
        <v>6.7435718853477935</v>
      </c>
      <c r="N18" s="14">
        <f t="shared" si="2"/>
        <v>6.5718463441397166</v>
      </c>
      <c r="O18" s="14" t="str">
        <f t="shared" si="3"/>
        <v>A</v>
      </c>
      <c r="P18" s="14">
        <f t="shared" si="4"/>
        <v>2.6587360814906784</v>
      </c>
      <c r="Q18" s="14">
        <f t="shared" si="5"/>
        <v>7.0688775510204076</v>
      </c>
      <c r="T18" s="29">
        <v>41</v>
      </c>
      <c r="U18" s="29">
        <v>5</v>
      </c>
      <c r="V18" s="29">
        <v>6</v>
      </c>
      <c r="W18" s="29">
        <v>4</v>
      </c>
      <c r="X18" s="14" t="s">
        <v>0</v>
      </c>
    </row>
    <row r="19" spans="1:24" x14ac:dyDescent="0.35">
      <c r="A19">
        <v>16</v>
      </c>
      <c r="B19">
        <v>8</v>
      </c>
      <c r="C19">
        <v>4</v>
      </c>
      <c r="D19">
        <v>4</v>
      </c>
      <c r="K19" s="8">
        <v>16</v>
      </c>
      <c r="L19" s="14">
        <f t="shared" si="0"/>
        <v>2.7898321213481863</v>
      </c>
      <c r="M19" s="14">
        <f t="shared" si="1"/>
        <v>3.4644014724518968</v>
      </c>
      <c r="N19" s="14">
        <f t="shared" si="2"/>
        <v>5.7793845332443281</v>
      </c>
      <c r="O19" s="14" t="str">
        <f t="shared" si="3"/>
        <v>A</v>
      </c>
      <c r="P19" s="14">
        <f t="shared" si="4"/>
        <v>2.7898321213481863</v>
      </c>
      <c r="Q19" s="14">
        <f t="shared" si="5"/>
        <v>7.7831632653061211</v>
      </c>
      <c r="T19" s="29">
        <v>43</v>
      </c>
      <c r="U19" s="29">
        <v>8</v>
      </c>
      <c r="V19" s="29">
        <v>2</v>
      </c>
      <c r="W19" s="29">
        <v>3</v>
      </c>
      <c r="X19" s="14" t="s">
        <v>0</v>
      </c>
    </row>
    <row r="20" spans="1:24" x14ac:dyDescent="0.35">
      <c r="A20">
        <v>17</v>
      </c>
      <c r="B20">
        <v>6</v>
      </c>
      <c r="C20">
        <v>6</v>
      </c>
      <c r="D20">
        <v>9</v>
      </c>
      <c r="F20" s="11" t="s">
        <v>15</v>
      </c>
      <c r="G20" s="12"/>
      <c r="H20" s="12"/>
      <c r="I20" s="12"/>
      <c r="K20" s="8">
        <v>17</v>
      </c>
      <c r="L20" s="14">
        <f t="shared" si="0"/>
        <v>6.076678402561984</v>
      </c>
      <c r="M20" s="14">
        <f t="shared" si="1"/>
        <v>3.5395470546103152</v>
      </c>
      <c r="N20" s="14">
        <f t="shared" si="2"/>
        <v>4.7649046040958751</v>
      </c>
      <c r="O20" s="14" t="str">
        <f t="shared" si="3"/>
        <v>B</v>
      </c>
      <c r="P20" s="14">
        <f t="shared" si="4"/>
        <v>3.5395470546103152</v>
      </c>
      <c r="Q20" s="14">
        <f t="shared" si="5"/>
        <v>12.528393351800558</v>
      </c>
      <c r="T20" s="29">
        <v>44</v>
      </c>
      <c r="U20" s="29">
        <v>8</v>
      </c>
      <c r="V20" s="29">
        <v>1</v>
      </c>
      <c r="W20" s="29">
        <v>2</v>
      </c>
      <c r="X20" s="14" t="s">
        <v>0</v>
      </c>
    </row>
    <row r="21" spans="1:24" x14ac:dyDescent="0.35">
      <c r="A21">
        <v>18</v>
      </c>
      <c r="B21">
        <v>7</v>
      </c>
      <c r="C21">
        <v>3</v>
      </c>
      <c r="D21">
        <v>9</v>
      </c>
      <c r="F21" s="12"/>
      <c r="G21" s="12"/>
      <c r="H21" s="12"/>
      <c r="I21" s="12"/>
      <c r="K21" s="8">
        <v>18</v>
      </c>
      <c r="L21" s="14">
        <f t="shared" si="0"/>
        <v>6.7451796847520544</v>
      </c>
      <c r="M21" s="14">
        <f t="shared" si="1"/>
        <v>2.271557241006481</v>
      </c>
      <c r="N21" s="14">
        <f t="shared" si="2"/>
        <v>6.5626177894016067</v>
      </c>
      <c r="O21" s="14" t="str">
        <f t="shared" si="3"/>
        <v>B</v>
      </c>
      <c r="P21" s="14">
        <f t="shared" si="4"/>
        <v>2.271557241006481</v>
      </c>
      <c r="Q21" s="14">
        <f t="shared" si="5"/>
        <v>5.1599722991689765</v>
      </c>
      <c r="T21" s="29">
        <v>45</v>
      </c>
      <c r="U21" s="29">
        <v>6</v>
      </c>
      <c r="V21" s="29">
        <v>4</v>
      </c>
      <c r="W21" s="29">
        <v>1</v>
      </c>
      <c r="X21" s="14" t="s">
        <v>0</v>
      </c>
    </row>
    <row r="22" spans="1:24" x14ac:dyDescent="0.35">
      <c r="A22">
        <v>19</v>
      </c>
      <c r="B22">
        <v>4</v>
      </c>
      <c r="C22">
        <v>2</v>
      </c>
      <c r="D22">
        <v>7</v>
      </c>
      <c r="F22" s="12"/>
      <c r="G22" s="12"/>
      <c r="H22" s="12"/>
      <c r="I22" s="12"/>
      <c r="K22" s="8">
        <v>19</v>
      </c>
      <c r="L22" s="14">
        <f t="shared" si="0"/>
        <v>5.9938318635213035</v>
      </c>
      <c r="M22" s="14">
        <f t="shared" si="1"/>
        <v>2.5343895110866077</v>
      </c>
      <c r="N22" s="14">
        <f t="shared" si="2"/>
        <v>5.1323171689303955</v>
      </c>
      <c r="O22" s="14" t="str">
        <f t="shared" si="3"/>
        <v>B</v>
      </c>
      <c r="P22" s="14">
        <f t="shared" si="4"/>
        <v>2.5343895110866077</v>
      </c>
      <c r="Q22" s="14">
        <f t="shared" si="5"/>
        <v>6.4231301939058145</v>
      </c>
      <c r="T22" s="29">
        <v>46</v>
      </c>
      <c r="U22" s="29">
        <v>7</v>
      </c>
      <c r="V22" s="29">
        <v>9</v>
      </c>
      <c r="W22" s="29">
        <v>4</v>
      </c>
      <c r="X22" s="14" t="s">
        <v>0</v>
      </c>
    </row>
    <row r="23" spans="1:24" x14ac:dyDescent="0.35">
      <c r="A23">
        <v>20</v>
      </c>
      <c r="B23">
        <v>6</v>
      </c>
      <c r="C23">
        <v>1</v>
      </c>
      <c r="D23">
        <v>6</v>
      </c>
      <c r="F23" s="12"/>
      <c r="G23" s="12"/>
      <c r="H23" s="12"/>
      <c r="I23" s="12"/>
      <c r="K23" s="8">
        <v>20</v>
      </c>
      <c r="L23" s="14">
        <f t="shared" si="0"/>
        <v>5.7194173386698708</v>
      </c>
      <c r="M23" s="14">
        <f t="shared" si="1"/>
        <v>2.3624192961343504</v>
      </c>
      <c r="N23" s="14">
        <f t="shared" si="2"/>
        <v>6.4883168295077471</v>
      </c>
      <c r="O23" s="14" t="str">
        <f t="shared" si="3"/>
        <v>B</v>
      </c>
      <c r="P23" s="14">
        <f t="shared" si="4"/>
        <v>2.3624192961343504</v>
      </c>
      <c r="Q23" s="14">
        <f t="shared" si="5"/>
        <v>5.5810249307479198</v>
      </c>
      <c r="T23" s="29">
        <v>54</v>
      </c>
      <c r="U23" s="29">
        <v>4</v>
      </c>
      <c r="V23" s="29">
        <v>3</v>
      </c>
      <c r="W23" s="29">
        <v>2</v>
      </c>
      <c r="X23" s="14" t="s">
        <v>0</v>
      </c>
    </row>
    <row r="24" spans="1:24" x14ac:dyDescent="0.35">
      <c r="A24">
        <v>21</v>
      </c>
      <c r="B24">
        <v>4</v>
      </c>
      <c r="C24">
        <v>4</v>
      </c>
      <c r="D24">
        <v>4</v>
      </c>
      <c r="F24" s="12"/>
      <c r="G24" s="12"/>
      <c r="H24" s="12"/>
      <c r="I24" s="12"/>
      <c r="K24" s="8">
        <v>21</v>
      </c>
      <c r="L24" s="14">
        <f t="shared" si="0"/>
        <v>3.0350839681757655</v>
      </c>
      <c r="M24" s="14">
        <f t="shared" si="1"/>
        <v>3.7278431303412072</v>
      </c>
      <c r="N24" s="14">
        <f t="shared" si="2"/>
        <v>3.1825396007554243</v>
      </c>
      <c r="O24" s="14" t="str">
        <f t="shared" si="3"/>
        <v>A</v>
      </c>
      <c r="P24" s="14">
        <f t="shared" si="4"/>
        <v>3.0350839681757655</v>
      </c>
      <c r="Q24" s="14">
        <f t="shared" si="5"/>
        <v>9.2117346938775508</v>
      </c>
      <c r="T24" s="29">
        <v>55</v>
      </c>
      <c r="U24" s="29">
        <v>5</v>
      </c>
      <c r="V24" s="29">
        <v>2</v>
      </c>
      <c r="W24" s="29">
        <v>1</v>
      </c>
      <c r="X24" s="14" t="s">
        <v>0</v>
      </c>
    </row>
    <row r="25" spans="1:24" x14ac:dyDescent="0.35">
      <c r="A25">
        <v>22</v>
      </c>
      <c r="B25">
        <v>6</v>
      </c>
      <c r="C25">
        <v>9</v>
      </c>
      <c r="D25">
        <v>6</v>
      </c>
      <c r="K25" s="8">
        <v>22</v>
      </c>
      <c r="L25" s="14">
        <f t="shared" si="0"/>
        <v>4.4236724054817183</v>
      </c>
      <c r="M25" s="14">
        <f t="shared" si="1"/>
        <v>5.8850366617120828</v>
      </c>
      <c r="N25" s="14">
        <f t="shared" si="2"/>
        <v>3.7385883912061435</v>
      </c>
      <c r="O25" s="14" t="str">
        <f t="shared" si="3"/>
        <v>C</v>
      </c>
      <c r="P25" s="14">
        <f t="shared" si="4"/>
        <v>3.7385883912061435</v>
      </c>
      <c r="Q25" s="14">
        <f t="shared" si="5"/>
        <v>13.97704315886134</v>
      </c>
      <c r="T25" s="29">
        <v>60</v>
      </c>
      <c r="U25" s="29">
        <v>7</v>
      </c>
      <c r="V25" s="29">
        <v>7</v>
      </c>
      <c r="W25" s="29">
        <v>6</v>
      </c>
      <c r="X25" s="14" t="s">
        <v>0</v>
      </c>
    </row>
    <row r="26" spans="1:24" x14ac:dyDescent="0.35">
      <c r="A26">
        <v>23</v>
      </c>
      <c r="B26">
        <v>3</v>
      </c>
      <c r="C26">
        <v>9</v>
      </c>
      <c r="D26">
        <v>3</v>
      </c>
      <c r="K26" s="8">
        <v>23</v>
      </c>
      <c r="L26" s="14">
        <f t="shared" si="0"/>
        <v>4.495746288868796</v>
      </c>
      <c r="M26" s="14">
        <f t="shared" si="1"/>
        <v>7.6983917448427963</v>
      </c>
      <c r="N26" s="14">
        <f t="shared" si="2"/>
        <v>3.2156926971490454</v>
      </c>
      <c r="O26" s="14" t="str">
        <f t="shared" si="3"/>
        <v>C</v>
      </c>
      <c r="P26" s="14">
        <f t="shared" si="4"/>
        <v>3.2156926971490454</v>
      </c>
      <c r="Q26" s="14">
        <f t="shared" si="5"/>
        <v>10.340679522497702</v>
      </c>
      <c r="T26" s="29">
        <v>63</v>
      </c>
      <c r="U26" s="29">
        <v>4</v>
      </c>
      <c r="V26" s="29">
        <v>6</v>
      </c>
      <c r="W26" s="29">
        <v>3</v>
      </c>
      <c r="X26" s="14" t="s">
        <v>0</v>
      </c>
    </row>
    <row r="27" spans="1:24" x14ac:dyDescent="0.35">
      <c r="A27">
        <v>24</v>
      </c>
      <c r="B27">
        <v>2</v>
      </c>
      <c r="C27">
        <v>7</v>
      </c>
      <c r="D27">
        <v>2</v>
      </c>
      <c r="K27" s="8">
        <v>24</v>
      </c>
      <c r="L27" s="14">
        <f t="shared" si="0"/>
        <v>4.4397899380350818</v>
      </c>
      <c r="M27" s="14">
        <f t="shared" si="1"/>
        <v>7.4975065107084999</v>
      </c>
      <c r="N27" s="14">
        <f t="shared" si="2"/>
        <v>3.4869558845330291</v>
      </c>
      <c r="O27" s="14" t="str">
        <f t="shared" si="3"/>
        <v>C</v>
      </c>
      <c r="P27" s="14">
        <f t="shared" si="4"/>
        <v>3.4869558845330291</v>
      </c>
      <c r="Q27" s="14">
        <f t="shared" si="5"/>
        <v>12.158861340679518</v>
      </c>
      <c r="T27" s="29">
        <v>64</v>
      </c>
      <c r="U27" s="29">
        <v>6</v>
      </c>
      <c r="V27" s="29">
        <v>4</v>
      </c>
      <c r="W27" s="29">
        <v>2</v>
      </c>
      <c r="X27" s="14" t="s">
        <v>0</v>
      </c>
    </row>
    <row r="28" spans="1:24" x14ac:dyDescent="0.35">
      <c r="A28">
        <v>25</v>
      </c>
      <c r="B28">
        <v>1</v>
      </c>
      <c r="C28">
        <v>7</v>
      </c>
      <c r="D28">
        <v>1</v>
      </c>
      <c r="F28" s="7" t="s">
        <v>18</v>
      </c>
      <c r="G28">
        <f>SQRT((G6-G7)^2+(H6-H7)^2+(I6-I7)^2)+SQRT((G6-G8)^2+(H6-H8)^2+(I6-I8)^2)+SQRT((G7-G8)^2+(H7-H8)^2+(I7-I8)^2)</f>
        <v>13.759005604047708</v>
      </c>
      <c r="K28" s="8">
        <v>25</v>
      </c>
      <c r="L28" s="14">
        <f t="shared" si="0"/>
        <v>5.650311531956735</v>
      </c>
      <c r="M28" s="14">
        <f t="shared" si="1"/>
        <v>8.7420323834853075</v>
      </c>
      <c r="N28" s="14">
        <f t="shared" si="2"/>
        <v>4.7902755796048213</v>
      </c>
      <c r="O28" s="14" t="str">
        <f t="shared" si="3"/>
        <v>C</v>
      </c>
      <c r="P28" s="14">
        <f t="shared" si="4"/>
        <v>4.7902755796048213</v>
      </c>
      <c r="Q28" s="14">
        <f t="shared" si="5"/>
        <v>22.946740128558307</v>
      </c>
      <c r="T28" s="29">
        <v>65</v>
      </c>
      <c r="U28" s="29">
        <v>3</v>
      </c>
      <c r="V28" s="29">
        <v>6</v>
      </c>
      <c r="W28" s="29">
        <v>1</v>
      </c>
      <c r="X28" s="14" t="s">
        <v>0</v>
      </c>
    </row>
    <row r="29" spans="1:24" x14ac:dyDescent="0.35">
      <c r="A29">
        <v>26</v>
      </c>
      <c r="B29">
        <v>4</v>
      </c>
      <c r="C29">
        <v>4</v>
      </c>
      <c r="D29">
        <v>4</v>
      </c>
      <c r="F29" s="7" t="s">
        <v>19</v>
      </c>
      <c r="G29">
        <f>Q103</f>
        <v>978.72889468280118</v>
      </c>
      <c r="K29" s="8">
        <v>26</v>
      </c>
      <c r="L29" s="14">
        <f t="shared" si="0"/>
        <v>3.0350839681757655</v>
      </c>
      <c r="M29" s="14">
        <f t="shared" si="1"/>
        <v>3.7278431303412072</v>
      </c>
      <c r="N29" s="14">
        <f t="shared" si="2"/>
        <v>3.1825396007554243</v>
      </c>
      <c r="O29" s="14" t="str">
        <f t="shared" si="3"/>
        <v>A</v>
      </c>
      <c r="P29" s="14">
        <f t="shared" si="4"/>
        <v>3.0350839681757655</v>
      </c>
      <c r="Q29" s="14">
        <f t="shared" si="5"/>
        <v>9.2117346938775508</v>
      </c>
      <c r="T29" s="29">
        <v>70</v>
      </c>
      <c r="U29" s="29">
        <v>8</v>
      </c>
      <c r="V29" s="29">
        <v>9</v>
      </c>
      <c r="W29" s="29">
        <v>6</v>
      </c>
      <c r="X29" s="14" t="s">
        <v>0</v>
      </c>
    </row>
    <row r="30" spans="1:24" x14ac:dyDescent="0.35">
      <c r="A30">
        <v>27</v>
      </c>
      <c r="B30">
        <v>5</v>
      </c>
      <c r="C30">
        <v>6</v>
      </c>
      <c r="D30">
        <v>9</v>
      </c>
      <c r="F30" s="7" t="s">
        <v>20</v>
      </c>
      <c r="G30">
        <f>G28/G29</f>
        <v>1.4058035558975604E-2</v>
      </c>
      <c r="K30" s="8">
        <v>27</v>
      </c>
      <c r="L30" s="14">
        <f t="shared" si="0"/>
        <v>6.187338948635845</v>
      </c>
      <c r="M30" s="14">
        <f t="shared" si="1"/>
        <v>3.741935002418785</v>
      </c>
      <c r="N30" s="14">
        <f t="shared" si="2"/>
        <v>4.2292001688206069</v>
      </c>
      <c r="O30" s="14" t="str">
        <f t="shared" si="3"/>
        <v>B</v>
      </c>
      <c r="P30" s="14">
        <f t="shared" si="4"/>
        <v>3.741935002418785</v>
      </c>
      <c r="Q30" s="14">
        <f t="shared" si="5"/>
        <v>14.002077562326873</v>
      </c>
      <c r="T30" s="29">
        <v>71</v>
      </c>
      <c r="U30" s="29">
        <v>8</v>
      </c>
      <c r="V30" s="29">
        <v>9</v>
      </c>
      <c r="W30" s="29">
        <v>4</v>
      </c>
      <c r="X30" s="14" t="s">
        <v>0</v>
      </c>
    </row>
    <row r="31" spans="1:24" x14ac:dyDescent="0.35">
      <c r="A31">
        <v>28</v>
      </c>
      <c r="B31">
        <v>8</v>
      </c>
      <c r="C31">
        <v>4</v>
      </c>
      <c r="D31">
        <v>9</v>
      </c>
      <c r="K31" s="8">
        <v>28</v>
      </c>
      <c r="L31" s="14">
        <f t="shared" si="0"/>
        <v>6.5952595839429877</v>
      </c>
      <c r="M31" s="14">
        <f t="shared" si="1"/>
        <v>2.8840712605639762</v>
      </c>
      <c r="N31" s="14">
        <f t="shared" si="2"/>
        <v>6.7357985831526124</v>
      </c>
      <c r="O31" s="14" t="str">
        <f t="shared" si="3"/>
        <v>B</v>
      </c>
      <c r="P31" s="14">
        <f t="shared" si="4"/>
        <v>2.8840712605639762</v>
      </c>
      <c r="Q31" s="14">
        <f t="shared" si="5"/>
        <v>8.3178670360110836</v>
      </c>
      <c r="T31" s="29">
        <v>72</v>
      </c>
      <c r="U31" s="29">
        <v>8</v>
      </c>
      <c r="V31" s="29">
        <v>7</v>
      </c>
      <c r="W31" s="29">
        <v>6</v>
      </c>
      <c r="X31" s="14" t="s">
        <v>0</v>
      </c>
    </row>
    <row r="32" spans="1:24" x14ac:dyDescent="0.35">
      <c r="A32">
        <v>29</v>
      </c>
      <c r="B32">
        <v>8</v>
      </c>
      <c r="C32">
        <v>6</v>
      </c>
      <c r="D32">
        <v>7</v>
      </c>
      <c r="K32" s="8">
        <v>29</v>
      </c>
      <c r="L32" s="14">
        <f t="shared" si="0"/>
        <v>4.4638571222837387</v>
      </c>
      <c r="M32" s="14">
        <f t="shared" si="1"/>
        <v>3.3248622740309468</v>
      </c>
      <c r="N32" s="14">
        <f t="shared" si="2"/>
        <v>5.2490761791594256</v>
      </c>
      <c r="O32" s="14" t="str">
        <f t="shared" si="3"/>
        <v>B</v>
      </c>
      <c r="P32" s="14">
        <f t="shared" si="4"/>
        <v>3.3248622740309468</v>
      </c>
      <c r="Q32" s="14">
        <f t="shared" si="5"/>
        <v>11.054709141274239</v>
      </c>
      <c r="T32" s="29">
        <v>73</v>
      </c>
      <c r="U32" s="29">
        <v>6</v>
      </c>
      <c r="V32" s="29">
        <v>7</v>
      </c>
      <c r="W32" s="29">
        <v>3</v>
      </c>
      <c r="X32" s="14" t="s">
        <v>0</v>
      </c>
    </row>
    <row r="33" spans="1:24" x14ac:dyDescent="0.35">
      <c r="A33">
        <v>30</v>
      </c>
      <c r="B33">
        <v>8</v>
      </c>
      <c r="C33">
        <v>3</v>
      </c>
      <c r="D33">
        <v>6</v>
      </c>
      <c r="K33" s="8">
        <v>30</v>
      </c>
      <c r="L33" s="14">
        <f t="shared" si="0"/>
        <v>4.5510146883829705</v>
      </c>
      <c r="M33" s="14">
        <f t="shared" si="1"/>
        <v>1.9740350565357581</v>
      </c>
      <c r="N33" s="14">
        <f t="shared" si="2"/>
        <v>6.221279280512495</v>
      </c>
      <c r="O33" s="14" t="str">
        <f t="shared" si="3"/>
        <v>B</v>
      </c>
      <c r="P33" s="14">
        <f t="shared" si="4"/>
        <v>1.9740350565357581</v>
      </c>
      <c r="Q33" s="14">
        <f t="shared" si="5"/>
        <v>3.8968144044321336</v>
      </c>
      <c r="T33" s="29">
        <v>74</v>
      </c>
      <c r="U33" s="29">
        <v>7</v>
      </c>
      <c r="V33" s="29">
        <v>4</v>
      </c>
      <c r="W33" s="29">
        <v>2</v>
      </c>
      <c r="X33" s="14" t="s">
        <v>0</v>
      </c>
    </row>
    <row r="34" spans="1:24" x14ac:dyDescent="0.35">
      <c r="A34">
        <v>31</v>
      </c>
      <c r="B34">
        <v>6</v>
      </c>
      <c r="C34">
        <v>2</v>
      </c>
      <c r="D34">
        <v>4</v>
      </c>
      <c r="K34" s="8">
        <v>31</v>
      </c>
      <c r="L34" s="14">
        <f t="shared" si="0"/>
        <v>3.9728029482100067</v>
      </c>
      <c r="M34" s="14">
        <f t="shared" si="1"/>
        <v>3.1122802072825411</v>
      </c>
      <c r="N34" s="14">
        <f t="shared" si="2"/>
        <v>5.7267115325501736</v>
      </c>
      <c r="O34" s="14" t="str">
        <f t="shared" si="3"/>
        <v>B</v>
      </c>
      <c r="P34" s="14">
        <f t="shared" si="4"/>
        <v>3.1122802072825411</v>
      </c>
      <c r="Q34" s="14">
        <f t="shared" si="5"/>
        <v>9.686288088642657</v>
      </c>
      <c r="T34" s="29">
        <v>75</v>
      </c>
      <c r="U34" s="29">
        <v>4</v>
      </c>
      <c r="V34" s="29">
        <v>6</v>
      </c>
      <c r="W34" s="29">
        <v>1</v>
      </c>
      <c r="X34" s="14" t="s">
        <v>0</v>
      </c>
    </row>
    <row r="35" spans="1:24" x14ac:dyDescent="0.35">
      <c r="A35">
        <v>32</v>
      </c>
      <c r="B35">
        <v>7</v>
      </c>
      <c r="C35">
        <v>1</v>
      </c>
      <c r="D35">
        <v>6</v>
      </c>
      <c r="K35" s="8">
        <v>32</v>
      </c>
      <c r="L35" s="14">
        <f t="shared" si="0"/>
        <v>5.7753434388557956</v>
      </c>
      <c r="M35" s="14">
        <f t="shared" si="1"/>
        <v>2.471303445597405</v>
      </c>
      <c r="N35" s="14">
        <f t="shared" si="2"/>
        <v>6.9940286743947002</v>
      </c>
      <c r="O35" s="14" t="str">
        <f t="shared" si="3"/>
        <v>B</v>
      </c>
      <c r="P35" s="14">
        <f t="shared" si="4"/>
        <v>2.471303445597405</v>
      </c>
      <c r="Q35" s="14">
        <f t="shared" si="5"/>
        <v>6.1073407202216057</v>
      </c>
      <c r="T35" s="29">
        <v>76</v>
      </c>
      <c r="U35" s="29">
        <v>6</v>
      </c>
      <c r="V35" s="29">
        <v>4</v>
      </c>
      <c r="W35" s="29">
        <v>4</v>
      </c>
      <c r="X35" s="14" t="s">
        <v>0</v>
      </c>
    </row>
    <row r="36" spans="1:24" x14ac:dyDescent="0.35">
      <c r="A36">
        <v>33</v>
      </c>
      <c r="B36">
        <v>4</v>
      </c>
      <c r="C36">
        <v>4</v>
      </c>
      <c r="D36">
        <v>3</v>
      </c>
      <c r="K36" s="8">
        <v>33</v>
      </c>
      <c r="L36" s="14">
        <f t="shared" si="0"/>
        <v>2.8405769750211678</v>
      </c>
      <c r="M36" s="14">
        <f t="shared" si="1"/>
        <v>4.5424284815168292</v>
      </c>
      <c r="N36" s="14">
        <f t="shared" si="2"/>
        <v>3.7060246783362221</v>
      </c>
      <c r="O36" s="14" t="str">
        <f t="shared" si="3"/>
        <v>A</v>
      </c>
      <c r="P36" s="14">
        <f t="shared" si="4"/>
        <v>2.8405769750211678</v>
      </c>
      <c r="Q36" s="14">
        <f t="shared" si="5"/>
        <v>8.0688775510204085</v>
      </c>
      <c r="T36" s="29">
        <v>83</v>
      </c>
      <c r="U36" s="29">
        <v>5</v>
      </c>
      <c r="V36" s="29">
        <v>9</v>
      </c>
      <c r="W36" s="29">
        <v>3</v>
      </c>
      <c r="X36" s="14" t="s">
        <v>0</v>
      </c>
    </row>
    <row r="37" spans="1:24" x14ac:dyDescent="0.35">
      <c r="A37">
        <v>34</v>
      </c>
      <c r="B37">
        <v>6</v>
      </c>
      <c r="C37">
        <v>9</v>
      </c>
      <c r="D37">
        <v>2</v>
      </c>
      <c r="K37" s="8">
        <v>34</v>
      </c>
      <c r="L37" s="14">
        <f t="shared" si="0"/>
        <v>3.3162401872590346</v>
      </c>
      <c r="M37" s="14">
        <f t="shared" si="1"/>
        <v>7.5882161889832789</v>
      </c>
      <c r="N37" s="14">
        <f t="shared" si="2"/>
        <v>4.9397657417233631</v>
      </c>
      <c r="O37" s="14" t="str">
        <f t="shared" si="3"/>
        <v>A</v>
      </c>
      <c r="P37" s="14">
        <f t="shared" si="4"/>
        <v>3.3162401872590346</v>
      </c>
      <c r="Q37" s="14">
        <f t="shared" si="5"/>
        <v>10.997448979591837</v>
      </c>
      <c r="T37" s="29">
        <v>84</v>
      </c>
      <c r="U37" s="29">
        <v>8</v>
      </c>
      <c r="V37" s="29">
        <v>7</v>
      </c>
      <c r="W37" s="29">
        <v>2</v>
      </c>
      <c r="X37" s="14" t="s">
        <v>0</v>
      </c>
    </row>
    <row r="38" spans="1:24" x14ac:dyDescent="0.35">
      <c r="A38">
        <v>35</v>
      </c>
      <c r="B38">
        <v>4</v>
      </c>
      <c r="C38">
        <v>9</v>
      </c>
      <c r="D38">
        <v>1</v>
      </c>
      <c r="K38" s="8">
        <v>35</v>
      </c>
      <c r="L38" s="14">
        <f t="shared" si="0"/>
        <v>4.3091620474310792</v>
      </c>
      <c r="M38" s="14">
        <f t="shared" si="1"/>
        <v>8.5595114029402239</v>
      </c>
      <c r="N38" s="14">
        <f t="shared" si="2"/>
        <v>4.9366975350734954</v>
      </c>
      <c r="O38" s="14" t="str">
        <f t="shared" si="3"/>
        <v>A</v>
      </c>
      <c r="P38" s="14">
        <f t="shared" si="4"/>
        <v>4.3091620474310792</v>
      </c>
      <c r="Q38" s="14">
        <f t="shared" si="5"/>
        <v>18.56887755102041</v>
      </c>
      <c r="T38" s="29">
        <v>85</v>
      </c>
      <c r="U38" s="29">
        <v>8</v>
      </c>
      <c r="V38" s="29">
        <v>7</v>
      </c>
      <c r="W38" s="29">
        <v>1</v>
      </c>
      <c r="X38" s="14" t="s">
        <v>0</v>
      </c>
    </row>
    <row r="39" spans="1:24" x14ac:dyDescent="0.35">
      <c r="A39">
        <v>36</v>
      </c>
      <c r="B39">
        <v>6</v>
      </c>
      <c r="C39">
        <v>7</v>
      </c>
      <c r="D39">
        <v>4</v>
      </c>
      <c r="K39" s="8">
        <v>36</v>
      </c>
      <c r="L39" s="14">
        <f t="shared" si="0"/>
        <v>1.6027718337369201</v>
      </c>
      <c r="M39" s="14">
        <f t="shared" si="1"/>
        <v>4.7795588526018555</v>
      </c>
      <c r="N39" s="14">
        <f t="shared" si="2"/>
        <v>3.1967901716073861</v>
      </c>
      <c r="O39" s="14" t="str">
        <f t="shared" si="3"/>
        <v>A</v>
      </c>
      <c r="P39" s="14">
        <f t="shared" si="4"/>
        <v>1.6027718337369201</v>
      </c>
      <c r="Q39" s="14">
        <f t="shared" si="5"/>
        <v>2.5688775510204094</v>
      </c>
      <c r="T39" s="29">
        <v>86</v>
      </c>
      <c r="U39" s="29">
        <v>8</v>
      </c>
      <c r="V39" s="29">
        <v>4</v>
      </c>
      <c r="W39" s="29">
        <v>4</v>
      </c>
      <c r="X39" s="14" t="s">
        <v>0</v>
      </c>
    </row>
    <row r="40" spans="1:24" x14ac:dyDescent="0.35">
      <c r="A40">
        <v>37</v>
      </c>
      <c r="B40">
        <v>3</v>
      </c>
      <c r="C40">
        <v>7</v>
      </c>
      <c r="D40">
        <v>9</v>
      </c>
      <c r="K40" s="8">
        <v>37</v>
      </c>
      <c r="L40" s="14">
        <f t="shared" si="0"/>
        <v>6.953746604294313</v>
      </c>
      <c r="M40" s="14">
        <f t="shared" si="1"/>
        <v>5.4388440803858238</v>
      </c>
      <c r="N40" s="14">
        <f t="shared" si="2"/>
        <v>3.7060246783362221</v>
      </c>
      <c r="O40" s="14" t="str">
        <f t="shared" si="3"/>
        <v>C</v>
      </c>
      <c r="P40" s="14">
        <f t="shared" si="4"/>
        <v>3.7060246783362221</v>
      </c>
      <c r="Q40" s="14">
        <f t="shared" si="5"/>
        <v>13.734618916437098</v>
      </c>
      <c r="T40" s="29">
        <v>2</v>
      </c>
      <c r="U40" s="29">
        <v>8</v>
      </c>
      <c r="V40" s="29">
        <v>4</v>
      </c>
      <c r="W40" s="29">
        <v>6</v>
      </c>
      <c r="X40" s="14" t="s">
        <v>1</v>
      </c>
    </row>
    <row r="41" spans="1:24" x14ac:dyDescent="0.35">
      <c r="A41">
        <v>38</v>
      </c>
      <c r="B41">
        <v>2</v>
      </c>
      <c r="C41">
        <v>4</v>
      </c>
      <c r="D41">
        <v>9</v>
      </c>
      <c r="K41" s="8">
        <v>38</v>
      </c>
      <c r="L41" s="14">
        <f t="shared" si="0"/>
        <v>7.5921213190022838</v>
      </c>
      <c r="M41" s="14">
        <f t="shared" si="1"/>
        <v>4.8124808881873991</v>
      </c>
      <c r="N41" s="14">
        <f t="shared" si="2"/>
        <v>4.7393978144601689</v>
      </c>
      <c r="O41" s="14" t="str">
        <f t="shared" si="3"/>
        <v>C</v>
      </c>
      <c r="P41" s="14">
        <f t="shared" si="4"/>
        <v>4.7393978144601689</v>
      </c>
      <c r="Q41" s="14">
        <f t="shared" si="5"/>
        <v>22.461891643709826</v>
      </c>
      <c r="T41" s="29">
        <v>6</v>
      </c>
      <c r="U41" s="29">
        <v>6</v>
      </c>
      <c r="V41" s="29">
        <v>3</v>
      </c>
      <c r="W41" s="29">
        <v>4</v>
      </c>
      <c r="X41" s="14" t="s">
        <v>1</v>
      </c>
    </row>
    <row r="42" spans="1:24" x14ac:dyDescent="0.35">
      <c r="A42">
        <v>39</v>
      </c>
      <c r="B42">
        <v>1</v>
      </c>
      <c r="C42">
        <v>6</v>
      </c>
      <c r="D42">
        <v>7</v>
      </c>
      <c r="K42" s="8">
        <v>39</v>
      </c>
      <c r="L42" s="14">
        <f t="shared" si="0"/>
        <v>6.5898422142084154</v>
      </c>
      <c r="M42" s="14">
        <f t="shared" si="1"/>
        <v>5.9473101999944857</v>
      </c>
      <c r="N42" s="14">
        <f t="shared" si="2"/>
        <v>2.7974145219016417</v>
      </c>
      <c r="O42" s="14" t="str">
        <f t="shared" si="3"/>
        <v>C</v>
      </c>
      <c r="P42" s="14">
        <f t="shared" si="4"/>
        <v>2.7974145219016417</v>
      </c>
      <c r="Q42" s="14">
        <f t="shared" si="5"/>
        <v>7.8255280073461906</v>
      </c>
      <c r="T42" s="29">
        <v>7</v>
      </c>
      <c r="U42" s="29">
        <v>4</v>
      </c>
      <c r="V42" s="29">
        <v>2</v>
      </c>
      <c r="W42" s="29">
        <v>9</v>
      </c>
      <c r="X42" s="14" t="s">
        <v>1</v>
      </c>
    </row>
    <row r="43" spans="1:24" x14ac:dyDescent="0.35">
      <c r="A43">
        <v>40</v>
      </c>
      <c r="B43">
        <v>4</v>
      </c>
      <c r="C43">
        <v>4</v>
      </c>
      <c r="D43">
        <v>6</v>
      </c>
      <c r="K43" s="8">
        <v>40</v>
      </c>
      <c r="L43" s="14">
        <f t="shared" si="0"/>
        <v>4.1829952163003767</v>
      </c>
      <c r="M43" s="14">
        <f t="shared" si="1"/>
        <v>2.5343895110866077</v>
      </c>
      <c r="N43" s="14">
        <f t="shared" si="2"/>
        <v>2.9860403711697008</v>
      </c>
      <c r="O43" s="14" t="str">
        <f t="shared" si="3"/>
        <v>B</v>
      </c>
      <c r="P43" s="14">
        <f t="shared" si="4"/>
        <v>2.5343895110866077</v>
      </c>
      <c r="Q43" s="14">
        <f t="shared" si="5"/>
        <v>6.4231301939058145</v>
      </c>
      <c r="T43" s="29">
        <v>8</v>
      </c>
      <c r="U43" s="29">
        <v>6</v>
      </c>
      <c r="V43" s="29">
        <v>1</v>
      </c>
      <c r="W43" s="29">
        <v>9</v>
      </c>
      <c r="X43" s="14" t="s">
        <v>1</v>
      </c>
    </row>
    <row r="44" spans="1:24" x14ac:dyDescent="0.35">
      <c r="A44">
        <v>41</v>
      </c>
      <c r="B44">
        <v>5</v>
      </c>
      <c r="C44">
        <v>6</v>
      </c>
      <c r="D44">
        <v>4</v>
      </c>
      <c r="K44" s="8">
        <v>41</v>
      </c>
      <c r="L44" s="14">
        <f t="shared" si="0"/>
        <v>1.6027718337369201</v>
      </c>
      <c r="M44" s="14">
        <f t="shared" si="1"/>
        <v>4.2055068765420724</v>
      </c>
      <c r="N44" s="14">
        <f t="shared" si="2"/>
        <v>2.4323727301249041</v>
      </c>
      <c r="O44" s="14" t="str">
        <f t="shared" si="3"/>
        <v>A</v>
      </c>
      <c r="P44" s="14">
        <f t="shared" si="4"/>
        <v>1.6027718337369201</v>
      </c>
      <c r="Q44" s="14">
        <f t="shared" si="5"/>
        <v>2.5688775510204094</v>
      </c>
      <c r="T44" s="29">
        <v>17</v>
      </c>
      <c r="U44" s="29">
        <v>6</v>
      </c>
      <c r="V44" s="29">
        <v>6</v>
      </c>
      <c r="W44" s="29">
        <v>9</v>
      </c>
      <c r="X44" s="14" t="s">
        <v>1</v>
      </c>
    </row>
    <row r="45" spans="1:24" x14ac:dyDescent="0.35">
      <c r="A45">
        <v>42</v>
      </c>
      <c r="B45">
        <v>8</v>
      </c>
      <c r="C45">
        <v>3</v>
      </c>
      <c r="D45">
        <v>6</v>
      </c>
      <c r="K45" s="8">
        <v>42</v>
      </c>
      <c r="L45" s="14">
        <f t="shared" si="0"/>
        <v>4.5510146883829705</v>
      </c>
      <c r="M45" s="14">
        <f t="shared" si="1"/>
        <v>1.9740350565357581</v>
      </c>
      <c r="N45" s="14">
        <f t="shared" si="2"/>
        <v>6.221279280512495</v>
      </c>
      <c r="O45" s="14" t="str">
        <f t="shared" si="3"/>
        <v>B</v>
      </c>
      <c r="P45" s="14">
        <f t="shared" si="4"/>
        <v>1.9740350565357581</v>
      </c>
      <c r="Q45" s="14">
        <f t="shared" si="5"/>
        <v>3.8968144044321336</v>
      </c>
      <c r="T45" s="29">
        <v>18</v>
      </c>
      <c r="U45" s="29">
        <v>7</v>
      </c>
      <c r="V45" s="29">
        <v>3</v>
      </c>
      <c r="W45" s="29">
        <v>9</v>
      </c>
      <c r="X45" s="14" t="s">
        <v>1</v>
      </c>
    </row>
    <row r="46" spans="1:24" x14ac:dyDescent="0.35">
      <c r="A46">
        <v>43</v>
      </c>
      <c r="B46">
        <v>8</v>
      </c>
      <c r="C46">
        <v>2</v>
      </c>
      <c r="D46">
        <v>3</v>
      </c>
      <c r="K46" s="8">
        <v>43</v>
      </c>
      <c r="L46" s="14">
        <f t="shared" si="0"/>
        <v>4.2339131318631535</v>
      </c>
      <c r="M46" s="14">
        <f t="shared" si="1"/>
        <v>4.4131351410140596</v>
      </c>
      <c r="N46" s="14">
        <f t="shared" si="2"/>
        <v>7.2137125822607739</v>
      </c>
      <c r="O46" s="14" t="str">
        <f t="shared" si="3"/>
        <v>A</v>
      </c>
      <c r="P46" s="14">
        <f t="shared" si="4"/>
        <v>4.2339131318631535</v>
      </c>
      <c r="Q46" s="14">
        <f t="shared" si="5"/>
        <v>17.926020408163257</v>
      </c>
      <c r="T46" s="29">
        <v>19</v>
      </c>
      <c r="U46" s="29">
        <v>4</v>
      </c>
      <c r="V46" s="29">
        <v>2</v>
      </c>
      <c r="W46" s="29">
        <v>7</v>
      </c>
      <c r="X46" s="14" t="s">
        <v>1</v>
      </c>
    </row>
    <row r="47" spans="1:24" x14ac:dyDescent="0.35">
      <c r="A47">
        <v>44</v>
      </c>
      <c r="B47">
        <v>8</v>
      </c>
      <c r="C47">
        <v>1</v>
      </c>
      <c r="D47">
        <v>2</v>
      </c>
      <c r="K47" s="8">
        <v>44</v>
      </c>
      <c r="L47" s="14">
        <f t="shared" si="0"/>
        <v>5.2369858132482339</v>
      </c>
      <c r="M47" s="14">
        <f t="shared" si="1"/>
        <v>5.6196997189127398</v>
      </c>
      <c r="N47" s="14">
        <f t="shared" si="2"/>
        <v>8.2558380156516833</v>
      </c>
      <c r="O47" s="14" t="str">
        <f t="shared" si="3"/>
        <v>A</v>
      </c>
      <c r="P47" s="14">
        <f t="shared" si="4"/>
        <v>5.2369858132482339</v>
      </c>
      <c r="Q47" s="14">
        <f t="shared" si="5"/>
        <v>27.426020408163264</v>
      </c>
      <c r="T47" s="29">
        <v>20</v>
      </c>
      <c r="U47" s="29">
        <v>6</v>
      </c>
      <c r="V47" s="29">
        <v>1</v>
      </c>
      <c r="W47" s="29">
        <v>6</v>
      </c>
      <c r="X47" s="14" t="s">
        <v>1</v>
      </c>
    </row>
    <row r="48" spans="1:24" x14ac:dyDescent="0.35">
      <c r="A48">
        <v>45</v>
      </c>
      <c r="B48">
        <v>6</v>
      </c>
      <c r="C48">
        <v>4</v>
      </c>
      <c r="D48">
        <v>1</v>
      </c>
      <c r="K48" s="8">
        <v>45</v>
      </c>
      <c r="L48" s="14">
        <f t="shared" si="0"/>
        <v>2.6587360814906784</v>
      </c>
      <c r="M48" s="14">
        <f t="shared" si="1"/>
        <v>5.9295844963343747</v>
      </c>
      <c r="N48" s="14">
        <f t="shared" si="2"/>
        <v>5.8807400694914191</v>
      </c>
      <c r="O48" s="14" t="str">
        <f t="shared" si="3"/>
        <v>A</v>
      </c>
      <c r="P48" s="14">
        <f t="shared" si="4"/>
        <v>2.6587360814906784</v>
      </c>
      <c r="Q48" s="14">
        <f t="shared" si="5"/>
        <v>7.0688775510204076</v>
      </c>
      <c r="T48" s="29">
        <v>27</v>
      </c>
      <c r="U48" s="29">
        <v>5</v>
      </c>
      <c r="V48" s="29">
        <v>6</v>
      </c>
      <c r="W48" s="29">
        <v>9</v>
      </c>
      <c r="X48" s="14" t="s">
        <v>1</v>
      </c>
    </row>
    <row r="49" spans="1:24" x14ac:dyDescent="0.35">
      <c r="A49">
        <v>46</v>
      </c>
      <c r="B49">
        <v>7</v>
      </c>
      <c r="C49">
        <v>9</v>
      </c>
      <c r="D49">
        <v>4</v>
      </c>
      <c r="K49" s="8">
        <v>46</v>
      </c>
      <c r="L49" s="14">
        <f t="shared" si="0"/>
        <v>3.4534070724667352</v>
      </c>
      <c r="M49" s="14">
        <f t="shared" si="1"/>
        <v>6.5294453447207355</v>
      </c>
      <c r="N49" s="14">
        <f t="shared" si="2"/>
        <v>4.6911988008572365</v>
      </c>
      <c r="O49" s="14" t="str">
        <f t="shared" si="3"/>
        <v>A</v>
      </c>
      <c r="P49" s="14">
        <f t="shared" si="4"/>
        <v>3.4534070724667352</v>
      </c>
      <c r="Q49" s="14">
        <f t="shared" si="5"/>
        <v>11.926020408163266</v>
      </c>
      <c r="T49" s="29">
        <v>28</v>
      </c>
      <c r="U49" s="29">
        <v>8</v>
      </c>
      <c r="V49" s="29">
        <v>4</v>
      </c>
      <c r="W49" s="29">
        <v>9</v>
      </c>
      <c r="X49" s="14" t="s">
        <v>1</v>
      </c>
    </row>
    <row r="50" spans="1:24" x14ac:dyDescent="0.35">
      <c r="A50">
        <v>47</v>
      </c>
      <c r="B50">
        <v>4</v>
      </c>
      <c r="C50">
        <v>9</v>
      </c>
      <c r="D50">
        <v>9</v>
      </c>
      <c r="K50" s="8">
        <v>47</v>
      </c>
      <c r="L50" s="14">
        <f t="shared" si="0"/>
        <v>7.1910871705102801</v>
      </c>
      <c r="M50" s="14">
        <f t="shared" si="1"/>
        <v>6.5856281868139543</v>
      </c>
      <c r="N50" s="14">
        <f t="shared" si="2"/>
        <v>4.4184270622378605</v>
      </c>
      <c r="O50" s="14" t="str">
        <f t="shared" si="3"/>
        <v>C</v>
      </c>
      <c r="P50" s="14">
        <f t="shared" si="4"/>
        <v>4.4184270622378605</v>
      </c>
      <c r="Q50" s="14">
        <f t="shared" si="5"/>
        <v>19.522497704315892</v>
      </c>
      <c r="T50" s="29">
        <v>29</v>
      </c>
      <c r="U50" s="29">
        <v>8</v>
      </c>
      <c r="V50" s="29">
        <v>6</v>
      </c>
      <c r="W50" s="29">
        <v>7</v>
      </c>
      <c r="X50" s="14" t="s">
        <v>1</v>
      </c>
    </row>
    <row r="51" spans="1:24" x14ac:dyDescent="0.35">
      <c r="A51">
        <v>48</v>
      </c>
      <c r="B51">
        <v>6</v>
      </c>
      <c r="C51">
        <v>7</v>
      </c>
      <c r="D51">
        <v>9</v>
      </c>
      <c r="K51" s="8">
        <v>48</v>
      </c>
      <c r="L51" s="14">
        <f t="shared" si="0"/>
        <v>6.187338948635845</v>
      </c>
      <c r="M51" s="14">
        <f t="shared" si="1"/>
        <v>4.3772105614385257</v>
      </c>
      <c r="N51" s="14">
        <f t="shared" si="2"/>
        <v>4.7105375883207374</v>
      </c>
      <c r="O51" s="14" t="str">
        <f t="shared" si="3"/>
        <v>B</v>
      </c>
      <c r="P51" s="14">
        <f t="shared" si="4"/>
        <v>4.3772105614385257</v>
      </c>
      <c r="Q51" s="14">
        <f t="shared" si="5"/>
        <v>19.159972299168974</v>
      </c>
      <c r="T51" s="29">
        <v>30</v>
      </c>
      <c r="U51" s="29">
        <v>8</v>
      </c>
      <c r="V51" s="29">
        <v>3</v>
      </c>
      <c r="W51" s="29">
        <v>6</v>
      </c>
      <c r="X51" s="14" t="s">
        <v>1</v>
      </c>
    </row>
    <row r="52" spans="1:24" x14ac:dyDescent="0.35">
      <c r="A52">
        <v>49</v>
      </c>
      <c r="B52">
        <v>4</v>
      </c>
      <c r="C52">
        <v>7</v>
      </c>
      <c r="D52">
        <v>7</v>
      </c>
      <c r="K52" s="8">
        <v>49</v>
      </c>
      <c r="L52" s="14">
        <f t="shared" si="0"/>
        <v>4.7656830249060365</v>
      </c>
      <c r="M52" s="14">
        <f t="shared" si="1"/>
        <v>4.4250451896842726</v>
      </c>
      <c r="N52" s="14">
        <f t="shared" si="2"/>
        <v>1.9403406780099544</v>
      </c>
      <c r="O52" s="14" t="str">
        <f t="shared" si="3"/>
        <v>C</v>
      </c>
      <c r="P52" s="14">
        <f t="shared" si="4"/>
        <v>1.9403406780099544</v>
      </c>
      <c r="Q52" s="14">
        <f t="shared" si="5"/>
        <v>3.7649219467401296</v>
      </c>
      <c r="T52" s="29">
        <v>31</v>
      </c>
      <c r="U52" s="29">
        <v>6</v>
      </c>
      <c r="V52" s="29">
        <v>2</v>
      </c>
      <c r="W52" s="29">
        <v>4</v>
      </c>
      <c r="X52" s="14" t="s">
        <v>1</v>
      </c>
    </row>
    <row r="53" spans="1:24" x14ac:dyDescent="0.35">
      <c r="A53">
        <v>50</v>
      </c>
      <c r="B53">
        <v>6</v>
      </c>
      <c r="C53">
        <v>4</v>
      </c>
      <c r="D53">
        <v>6</v>
      </c>
      <c r="K53" s="8">
        <v>50</v>
      </c>
      <c r="L53" s="14">
        <f t="shared" si="0"/>
        <v>3.5753549845163799</v>
      </c>
      <c r="M53" s="14">
        <f t="shared" si="1"/>
        <v>1.2148093565877673</v>
      </c>
      <c r="N53" s="14">
        <f t="shared" si="2"/>
        <v>4.0685133322405269</v>
      </c>
      <c r="O53" s="14" t="str">
        <f t="shared" si="3"/>
        <v>B</v>
      </c>
      <c r="P53" s="14">
        <f t="shared" si="4"/>
        <v>1.2148093565877673</v>
      </c>
      <c r="Q53" s="14">
        <f t="shared" si="5"/>
        <v>1.4757617728531853</v>
      </c>
      <c r="T53" s="29">
        <v>32</v>
      </c>
      <c r="U53" s="29">
        <v>7</v>
      </c>
      <c r="V53" s="29">
        <v>1</v>
      </c>
      <c r="W53" s="29">
        <v>6</v>
      </c>
      <c r="X53" s="14" t="s">
        <v>1</v>
      </c>
    </row>
    <row r="54" spans="1:24" x14ac:dyDescent="0.35">
      <c r="A54">
        <v>51</v>
      </c>
      <c r="B54">
        <v>3</v>
      </c>
      <c r="C54">
        <v>6</v>
      </c>
      <c r="D54">
        <v>4</v>
      </c>
      <c r="K54" s="8">
        <v>51</v>
      </c>
      <c r="L54" s="14">
        <f t="shared" si="0"/>
        <v>3.3590420160078565</v>
      </c>
      <c r="M54" s="14">
        <f t="shared" si="1"/>
        <v>5.1607806104983078</v>
      </c>
      <c r="N54" s="14">
        <f t="shared" si="2"/>
        <v>1.5099912125213322</v>
      </c>
      <c r="O54" s="14" t="str">
        <f t="shared" si="3"/>
        <v>C</v>
      </c>
      <c r="P54" s="14">
        <f t="shared" si="4"/>
        <v>1.5099912125213322</v>
      </c>
      <c r="Q54" s="14">
        <f t="shared" si="5"/>
        <v>2.2800734618916429</v>
      </c>
      <c r="T54" s="29">
        <v>40</v>
      </c>
      <c r="U54" s="29">
        <v>4</v>
      </c>
      <c r="V54" s="29">
        <v>4</v>
      </c>
      <c r="W54" s="29">
        <v>6</v>
      </c>
      <c r="X54" s="14" t="s">
        <v>1</v>
      </c>
    </row>
    <row r="55" spans="1:24" x14ac:dyDescent="0.35">
      <c r="A55">
        <v>52</v>
      </c>
      <c r="B55">
        <v>2</v>
      </c>
      <c r="C55">
        <v>4</v>
      </c>
      <c r="D55">
        <v>6</v>
      </c>
      <c r="K55" s="8">
        <v>52</v>
      </c>
      <c r="L55" s="14">
        <f t="shared" si="0"/>
        <v>5.496520235010288</v>
      </c>
      <c r="M55" s="14">
        <f t="shared" si="1"/>
        <v>4.401192862731472</v>
      </c>
      <c r="N55" s="14">
        <f t="shared" si="2"/>
        <v>3.0463212998453804</v>
      </c>
      <c r="O55" s="14" t="str">
        <f t="shared" si="3"/>
        <v>C</v>
      </c>
      <c r="P55" s="14">
        <f t="shared" si="4"/>
        <v>3.0463212998453804</v>
      </c>
      <c r="Q55" s="14">
        <f t="shared" si="5"/>
        <v>9.2800734618916483</v>
      </c>
      <c r="T55" s="29">
        <v>42</v>
      </c>
      <c r="U55" s="29">
        <v>8</v>
      </c>
      <c r="V55" s="29">
        <v>3</v>
      </c>
      <c r="W55" s="29">
        <v>6</v>
      </c>
      <c r="X55" s="14" t="s">
        <v>1</v>
      </c>
    </row>
    <row r="56" spans="1:24" x14ac:dyDescent="0.35">
      <c r="A56">
        <v>53</v>
      </c>
      <c r="B56">
        <v>1</v>
      </c>
      <c r="C56">
        <v>6</v>
      </c>
      <c r="D56">
        <v>3</v>
      </c>
      <c r="K56" s="8">
        <v>53</v>
      </c>
      <c r="L56" s="14">
        <f t="shared" si="0"/>
        <v>5.1821416264643609</v>
      </c>
      <c r="M56" s="14">
        <f t="shared" si="1"/>
        <v>7.0935087957942988</v>
      </c>
      <c r="N56" s="14">
        <f t="shared" si="2"/>
        <v>3.201526265953258</v>
      </c>
      <c r="O56" s="14" t="str">
        <f t="shared" si="3"/>
        <v>C</v>
      </c>
      <c r="P56" s="14">
        <f t="shared" si="4"/>
        <v>3.201526265953258</v>
      </c>
      <c r="Q56" s="14">
        <f t="shared" si="5"/>
        <v>10.249770431588612</v>
      </c>
      <c r="T56" s="29">
        <v>48</v>
      </c>
      <c r="U56" s="29">
        <v>6</v>
      </c>
      <c r="V56" s="29">
        <v>7</v>
      </c>
      <c r="W56" s="29">
        <v>9</v>
      </c>
      <c r="X56" s="14" t="s">
        <v>1</v>
      </c>
    </row>
    <row r="57" spans="1:24" x14ac:dyDescent="0.35">
      <c r="A57">
        <v>54</v>
      </c>
      <c r="B57">
        <v>4</v>
      </c>
      <c r="C57">
        <v>3</v>
      </c>
      <c r="D57">
        <v>2</v>
      </c>
      <c r="K57" s="8">
        <v>54</v>
      </c>
      <c r="L57" s="14">
        <f t="shared" si="0"/>
        <v>3.6835957366438037</v>
      </c>
      <c r="M57" s="14">
        <f t="shared" si="1"/>
        <v>5.360869301483671</v>
      </c>
      <c r="N57" s="14">
        <f t="shared" si="2"/>
        <v>5.0848629320414549</v>
      </c>
      <c r="O57" s="14" t="str">
        <f t="shared" si="3"/>
        <v>A</v>
      </c>
      <c r="P57" s="14">
        <f t="shared" si="4"/>
        <v>3.6835957366438037</v>
      </c>
      <c r="Q57" s="14">
        <f t="shared" si="5"/>
        <v>13.568877551020407</v>
      </c>
      <c r="T57" s="29">
        <v>50</v>
      </c>
      <c r="U57" s="29">
        <v>6</v>
      </c>
      <c r="V57" s="29">
        <v>4</v>
      </c>
      <c r="W57" s="29">
        <v>6</v>
      </c>
      <c r="X57" s="14" t="s">
        <v>1</v>
      </c>
    </row>
    <row r="58" spans="1:24" x14ac:dyDescent="0.35">
      <c r="A58">
        <v>55</v>
      </c>
      <c r="B58">
        <v>5</v>
      </c>
      <c r="C58">
        <v>2</v>
      </c>
      <c r="D58">
        <v>1</v>
      </c>
      <c r="K58" s="8">
        <v>55</v>
      </c>
      <c r="L58" s="14">
        <f t="shared" si="0"/>
        <v>4.4397899380350809</v>
      </c>
      <c r="M58" s="14">
        <f t="shared" si="1"/>
        <v>6.1131414685870347</v>
      </c>
      <c r="N58" s="14">
        <f t="shared" si="2"/>
        <v>6.6929235000142624</v>
      </c>
      <c r="O58" s="14" t="str">
        <f t="shared" si="3"/>
        <v>A</v>
      </c>
      <c r="P58" s="14">
        <f t="shared" si="4"/>
        <v>4.4397899380350809</v>
      </c>
      <c r="Q58" s="14">
        <f t="shared" si="5"/>
        <v>19.711734693877549</v>
      </c>
      <c r="T58" s="29">
        <v>56</v>
      </c>
      <c r="U58" s="29">
        <v>8</v>
      </c>
      <c r="V58" s="29">
        <v>1</v>
      </c>
      <c r="W58" s="29">
        <v>4</v>
      </c>
      <c r="X58" s="14" t="s">
        <v>1</v>
      </c>
    </row>
    <row r="59" spans="1:24" x14ac:dyDescent="0.35">
      <c r="A59">
        <v>56</v>
      </c>
      <c r="B59">
        <v>8</v>
      </c>
      <c r="C59">
        <v>1</v>
      </c>
      <c r="D59">
        <v>4</v>
      </c>
      <c r="K59" s="8">
        <v>56</v>
      </c>
      <c r="L59" s="14">
        <f t="shared" si="0"/>
        <v>5.2641936413735344</v>
      </c>
      <c r="M59" s="14">
        <f t="shared" si="1"/>
        <v>4.0133951612346381</v>
      </c>
      <c r="N59" s="14">
        <f t="shared" si="2"/>
        <v>7.6776780427781883</v>
      </c>
      <c r="O59" s="14" t="str">
        <f t="shared" si="3"/>
        <v>B</v>
      </c>
      <c r="P59" s="14">
        <f t="shared" si="4"/>
        <v>4.0133951612346381</v>
      </c>
      <c r="Q59" s="14">
        <f t="shared" si="5"/>
        <v>16.107340720221607</v>
      </c>
      <c r="T59" s="29">
        <v>57</v>
      </c>
      <c r="U59" s="29">
        <v>8</v>
      </c>
      <c r="V59" s="29">
        <v>4</v>
      </c>
      <c r="W59" s="29">
        <v>9</v>
      </c>
      <c r="X59" s="14" t="s">
        <v>1</v>
      </c>
    </row>
    <row r="60" spans="1:24" x14ac:dyDescent="0.35">
      <c r="A60">
        <v>57</v>
      </c>
      <c r="B60">
        <v>8</v>
      </c>
      <c r="C60">
        <v>4</v>
      </c>
      <c r="D60">
        <v>9</v>
      </c>
      <c r="K60" s="8">
        <v>57</v>
      </c>
      <c r="L60" s="14">
        <f t="shared" si="0"/>
        <v>6.5952595839429877</v>
      </c>
      <c r="M60" s="14">
        <f t="shared" si="1"/>
        <v>2.8840712605639762</v>
      </c>
      <c r="N60" s="14">
        <f t="shared" si="2"/>
        <v>6.7357985831526124</v>
      </c>
      <c r="O60" s="14" t="str">
        <f t="shared" si="3"/>
        <v>B</v>
      </c>
      <c r="P60" s="14">
        <f t="shared" si="4"/>
        <v>2.8840712605639762</v>
      </c>
      <c r="Q60" s="14">
        <f t="shared" si="5"/>
        <v>8.3178670360110836</v>
      </c>
      <c r="T60" s="29">
        <v>58</v>
      </c>
      <c r="U60" s="29">
        <v>8</v>
      </c>
      <c r="V60" s="29">
        <v>9</v>
      </c>
      <c r="W60" s="29">
        <v>9</v>
      </c>
      <c r="X60" s="14" t="s">
        <v>1</v>
      </c>
    </row>
    <row r="61" spans="1:24" x14ac:dyDescent="0.35">
      <c r="A61">
        <v>58</v>
      </c>
      <c r="B61">
        <v>8</v>
      </c>
      <c r="C61">
        <v>9</v>
      </c>
      <c r="D61">
        <v>9</v>
      </c>
      <c r="K61" s="8">
        <v>58</v>
      </c>
      <c r="L61" s="14">
        <f t="shared" si="0"/>
        <v>7.0910622099447211</v>
      </c>
      <c r="M61" s="14">
        <f t="shared" si="1"/>
        <v>6.4401678373201729</v>
      </c>
      <c r="N61" s="14">
        <f t="shared" si="2"/>
        <v>6.5418059415610275</v>
      </c>
      <c r="O61" s="14" t="str">
        <f t="shared" si="3"/>
        <v>B</v>
      </c>
      <c r="P61" s="14">
        <f t="shared" si="4"/>
        <v>6.4401678373201729</v>
      </c>
      <c r="Q61" s="14">
        <f t="shared" si="5"/>
        <v>41.475761772853197</v>
      </c>
      <c r="T61" s="29">
        <v>62</v>
      </c>
      <c r="U61" s="29">
        <v>6</v>
      </c>
      <c r="V61" s="29">
        <v>4</v>
      </c>
      <c r="W61" s="29">
        <v>6</v>
      </c>
      <c r="X61" s="14" t="s">
        <v>1</v>
      </c>
    </row>
    <row r="62" spans="1:24" x14ac:dyDescent="0.35">
      <c r="A62">
        <v>59</v>
      </c>
      <c r="B62">
        <v>6</v>
      </c>
      <c r="C62">
        <v>9</v>
      </c>
      <c r="D62">
        <v>7</v>
      </c>
      <c r="K62" s="8">
        <v>59</v>
      </c>
      <c r="L62" s="14">
        <f t="shared" si="0"/>
        <v>5.1683396457544806</v>
      </c>
      <c r="M62" s="14">
        <f t="shared" si="1"/>
        <v>5.8220970796124769</v>
      </c>
      <c r="N62" s="14">
        <f t="shared" si="2"/>
        <v>4.046107086175641</v>
      </c>
      <c r="O62" s="14" t="str">
        <f t="shared" si="3"/>
        <v>C</v>
      </c>
      <c r="P62" s="14">
        <f t="shared" si="4"/>
        <v>4.046107086175641</v>
      </c>
      <c r="Q62" s="14">
        <f t="shared" si="5"/>
        <v>16.370982552800736</v>
      </c>
      <c r="T62" s="29">
        <v>67</v>
      </c>
      <c r="U62" s="29">
        <v>1</v>
      </c>
      <c r="V62" s="29">
        <v>2</v>
      </c>
      <c r="W62" s="29">
        <v>9</v>
      </c>
      <c r="X62" s="14" t="s">
        <v>1</v>
      </c>
    </row>
    <row r="63" spans="1:24" x14ac:dyDescent="0.35">
      <c r="A63">
        <v>60</v>
      </c>
      <c r="B63">
        <v>7</v>
      </c>
      <c r="C63">
        <v>7</v>
      </c>
      <c r="D63">
        <v>6</v>
      </c>
      <c r="K63" s="8">
        <v>60</v>
      </c>
      <c r="L63" s="14">
        <f t="shared" si="0"/>
        <v>3.3907888432622633</v>
      </c>
      <c r="M63" s="14">
        <f t="shared" si="1"/>
        <v>3.9870809377829457</v>
      </c>
      <c r="N63" s="14">
        <f t="shared" si="2"/>
        <v>3.9781312204785539</v>
      </c>
      <c r="O63" s="14" t="str">
        <f t="shared" si="3"/>
        <v>A</v>
      </c>
      <c r="P63" s="14">
        <f t="shared" si="4"/>
        <v>3.3907888432622633</v>
      </c>
      <c r="Q63" s="14">
        <f t="shared" si="5"/>
        <v>11.497448979591837</v>
      </c>
      <c r="T63" s="29">
        <v>68</v>
      </c>
      <c r="U63" s="29">
        <v>4</v>
      </c>
      <c r="V63" s="29">
        <v>1</v>
      </c>
      <c r="W63" s="29">
        <v>9</v>
      </c>
      <c r="X63" s="14" t="s">
        <v>1</v>
      </c>
    </row>
    <row r="64" spans="1:24" x14ac:dyDescent="0.35">
      <c r="A64">
        <v>61</v>
      </c>
      <c r="B64">
        <v>4</v>
      </c>
      <c r="C64">
        <v>7</v>
      </c>
      <c r="D64">
        <v>4</v>
      </c>
      <c r="K64" s="8">
        <v>61</v>
      </c>
      <c r="L64" s="14">
        <f t="shared" si="0"/>
        <v>2.6987336410446519</v>
      </c>
      <c r="M64" s="14">
        <f t="shared" si="1"/>
        <v>5.2717692709883837</v>
      </c>
      <c r="N64" s="14">
        <f t="shared" si="2"/>
        <v>1.6072037098395293</v>
      </c>
      <c r="O64" s="14" t="str">
        <f t="shared" si="3"/>
        <v>C</v>
      </c>
      <c r="P64" s="14">
        <f t="shared" si="4"/>
        <v>1.6072037098395293</v>
      </c>
      <c r="Q64" s="14">
        <f t="shared" si="5"/>
        <v>2.5831037649219462</v>
      </c>
      <c r="T64" s="29">
        <v>69</v>
      </c>
      <c r="U64" s="29">
        <v>5</v>
      </c>
      <c r="V64" s="29">
        <v>4</v>
      </c>
      <c r="W64" s="29">
        <v>7</v>
      </c>
      <c r="X64" s="14" t="s">
        <v>1</v>
      </c>
    </row>
    <row r="65" spans="1:24" x14ac:dyDescent="0.35">
      <c r="A65">
        <v>62</v>
      </c>
      <c r="B65">
        <v>6</v>
      </c>
      <c r="C65">
        <v>4</v>
      </c>
      <c r="D65">
        <v>6</v>
      </c>
      <c r="K65" s="8">
        <v>62</v>
      </c>
      <c r="L65" s="14">
        <f t="shared" si="0"/>
        <v>3.5753549845163799</v>
      </c>
      <c r="M65" s="14">
        <f t="shared" si="1"/>
        <v>1.2148093565877673</v>
      </c>
      <c r="N65" s="14">
        <f t="shared" si="2"/>
        <v>4.0685133322405269</v>
      </c>
      <c r="O65" s="14" t="str">
        <f t="shared" si="3"/>
        <v>B</v>
      </c>
      <c r="P65" s="14">
        <f t="shared" si="4"/>
        <v>1.2148093565877673</v>
      </c>
      <c r="Q65" s="14">
        <f>P66^2</f>
        <v>4.783163265306122</v>
      </c>
      <c r="T65" s="29">
        <v>78</v>
      </c>
      <c r="U65" s="29">
        <v>6</v>
      </c>
      <c r="V65" s="29">
        <v>3</v>
      </c>
      <c r="W65" s="29">
        <v>9</v>
      </c>
      <c r="X65" s="14" t="s">
        <v>1</v>
      </c>
    </row>
    <row r="66" spans="1:24" x14ac:dyDescent="0.35">
      <c r="A66">
        <v>63</v>
      </c>
      <c r="B66">
        <v>4</v>
      </c>
      <c r="C66">
        <v>6</v>
      </c>
      <c r="D66">
        <v>3</v>
      </c>
      <c r="K66" s="8">
        <v>63</v>
      </c>
      <c r="L66" s="14">
        <f t="shared" si="0"/>
        <v>2.1870444131992661</v>
      </c>
      <c r="M66" s="14">
        <f t="shared" si="1"/>
        <v>5.2817435004392372</v>
      </c>
      <c r="N66" s="14">
        <f t="shared" si="2"/>
        <v>2.5892693730344218</v>
      </c>
      <c r="O66" s="14" t="str">
        <f t="shared" si="3"/>
        <v>A</v>
      </c>
      <c r="P66" s="14">
        <f t="shared" si="4"/>
        <v>2.1870444131992661</v>
      </c>
      <c r="T66" s="29">
        <v>79</v>
      </c>
      <c r="U66" s="29">
        <v>3</v>
      </c>
      <c r="V66" s="29">
        <v>2</v>
      </c>
      <c r="W66" s="29">
        <v>7</v>
      </c>
      <c r="X66" s="14" t="s">
        <v>1</v>
      </c>
    </row>
    <row r="67" spans="1:24" x14ac:dyDescent="0.35">
      <c r="A67">
        <v>64</v>
      </c>
      <c r="B67">
        <v>6</v>
      </c>
      <c r="C67">
        <v>4</v>
      </c>
      <c r="D67">
        <v>2</v>
      </c>
      <c r="K67" s="8">
        <v>64</v>
      </c>
      <c r="L67" s="14">
        <f t="shared" si="0"/>
        <v>2.05225112836552</v>
      </c>
      <c r="M67" s="14">
        <f t="shared" si="1"/>
        <v>4.941976344935882</v>
      </c>
      <c r="N67" s="14">
        <f t="shared" si="2"/>
        <v>5.1939429298810493</v>
      </c>
      <c r="O67" s="14" t="str">
        <f t="shared" si="3"/>
        <v>A</v>
      </c>
      <c r="P67" s="14">
        <f t="shared" si="4"/>
        <v>2.05225112836552</v>
      </c>
      <c r="Q67" s="14">
        <f t="shared" si="5"/>
        <v>4.21173469387755</v>
      </c>
      <c r="T67" s="29">
        <v>80</v>
      </c>
      <c r="U67" s="29">
        <v>2</v>
      </c>
      <c r="V67" s="29">
        <v>1</v>
      </c>
      <c r="W67" s="29">
        <v>6</v>
      </c>
      <c r="X67" s="14" t="s">
        <v>1</v>
      </c>
    </row>
    <row r="68" spans="1:24" x14ac:dyDescent="0.35">
      <c r="A68">
        <v>65</v>
      </c>
      <c r="B68">
        <v>3</v>
      </c>
      <c r="C68">
        <v>6</v>
      </c>
      <c r="D68">
        <v>1</v>
      </c>
      <c r="K68" s="8">
        <v>65</v>
      </c>
      <c r="L68" s="14">
        <f t="shared" si="0"/>
        <v>3.7221756859039705</v>
      </c>
      <c r="M68" s="14">
        <f t="shared" si="1"/>
        <v>7.2694004447055169</v>
      </c>
      <c r="N68" s="14">
        <f t="shared" si="2"/>
        <v>4.3701550636188484</v>
      </c>
      <c r="O68" s="14" t="str">
        <f t="shared" si="3"/>
        <v>A</v>
      </c>
      <c r="P68" s="14">
        <f t="shared" si="4"/>
        <v>3.7221756859039705</v>
      </c>
      <c r="Q68" s="14">
        <f t="shared" si="5"/>
        <v>13.854591836734693</v>
      </c>
      <c r="T68" s="29">
        <v>87</v>
      </c>
      <c r="U68" s="29">
        <v>6</v>
      </c>
      <c r="V68" s="29">
        <v>6</v>
      </c>
      <c r="W68" s="29">
        <v>9</v>
      </c>
      <c r="X68" s="14" t="s">
        <v>1</v>
      </c>
    </row>
    <row r="69" spans="1:24" x14ac:dyDescent="0.35">
      <c r="A69">
        <v>66</v>
      </c>
      <c r="B69">
        <v>2</v>
      </c>
      <c r="C69">
        <v>3</v>
      </c>
      <c r="D69">
        <v>4</v>
      </c>
      <c r="K69" s="8">
        <v>66</v>
      </c>
      <c r="L69" s="14">
        <f t="shared" ref="L69:L102" si="6">SQRT(($G$6-B69)^2+($H$6-C69)^2+($I$6-D69)^2)</f>
        <v>5.1545007082180527</v>
      </c>
      <c r="M69" s="14">
        <f t="shared" ref="M69:M102" si="7">SQRT(($G$7-B69)^2+($H$7-C69)^2+($I$7-D69)^2)</f>
        <v>5.1198245944676994</v>
      </c>
      <c r="N69" s="14">
        <f t="shared" ref="N69:N102" si="8">SQRT(($G$8-B69)^2+($H$8-C69)^2+($I$8-D69)^2)</f>
        <v>4.1239963856875974</v>
      </c>
      <c r="O69" s="14" t="str">
        <f t="shared" ref="O69:O102" si="9">IF(P69=L69,"A",IF(P69=M69,"B","C"))</f>
        <v>C</v>
      </c>
      <c r="P69" s="14">
        <f t="shared" ref="P69:P102" si="10">MIN(L69:N69)</f>
        <v>4.1239963856875974</v>
      </c>
      <c r="Q69" s="14">
        <f t="shared" ref="Q69:Q102" si="11">P69^2</f>
        <v>17.007346189164366</v>
      </c>
      <c r="T69" s="29">
        <v>88</v>
      </c>
      <c r="U69" s="29">
        <v>7</v>
      </c>
      <c r="V69" s="29">
        <v>4</v>
      </c>
      <c r="W69" s="29">
        <v>9</v>
      </c>
      <c r="X69" s="14" t="s">
        <v>1</v>
      </c>
    </row>
    <row r="70" spans="1:24" x14ac:dyDescent="0.35">
      <c r="A70">
        <v>67</v>
      </c>
      <c r="B70">
        <v>1</v>
      </c>
      <c r="C70">
        <v>2</v>
      </c>
      <c r="D70">
        <v>9</v>
      </c>
      <c r="K70" s="8">
        <v>67</v>
      </c>
      <c r="L70" s="14">
        <f t="shared" si="6"/>
        <v>8.8477773064937679</v>
      </c>
      <c r="M70" s="14">
        <f t="shared" si="7"/>
        <v>5.7767204030451786</v>
      </c>
      <c r="N70" s="14">
        <f t="shared" si="8"/>
        <v>6.3776181177482743</v>
      </c>
      <c r="O70" s="14" t="str">
        <f t="shared" si="9"/>
        <v>B</v>
      </c>
      <c r="P70" s="14">
        <f t="shared" si="10"/>
        <v>5.7767204030451786</v>
      </c>
      <c r="Q70" s="14">
        <f t="shared" si="11"/>
        <v>33.37049861495845</v>
      </c>
      <c r="T70" s="29">
        <v>90</v>
      </c>
      <c r="U70" s="29">
        <v>6</v>
      </c>
      <c r="V70" s="29">
        <v>3</v>
      </c>
      <c r="W70" s="29">
        <v>6</v>
      </c>
      <c r="X70" s="14" t="s">
        <v>1</v>
      </c>
    </row>
    <row r="71" spans="1:24" x14ac:dyDescent="0.35">
      <c r="A71">
        <v>68</v>
      </c>
      <c r="B71">
        <v>4</v>
      </c>
      <c r="C71">
        <v>1</v>
      </c>
      <c r="D71">
        <v>9</v>
      </c>
      <c r="K71" s="8">
        <v>68</v>
      </c>
      <c r="L71" s="14">
        <f t="shared" si="6"/>
        <v>8.0532348678487384</v>
      </c>
      <c r="M71" s="14">
        <f t="shared" si="7"/>
        <v>3.7838957485653699</v>
      </c>
      <c r="N71" s="14">
        <f t="shared" si="8"/>
        <v>6.9024423087431899</v>
      </c>
      <c r="O71" s="14" t="str">
        <f t="shared" si="9"/>
        <v>B</v>
      </c>
      <c r="P71" s="14">
        <f t="shared" si="10"/>
        <v>3.7838957485653699</v>
      </c>
      <c r="Q71" s="14">
        <f t="shared" si="11"/>
        <v>14.317867036011082</v>
      </c>
      <c r="T71" s="29">
        <v>91</v>
      </c>
      <c r="U71" s="29">
        <v>4</v>
      </c>
      <c r="V71" s="29">
        <v>2</v>
      </c>
      <c r="W71" s="29">
        <v>8</v>
      </c>
      <c r="X71" s="14" t="s">
        <v>1</v>
      </c>
    </row>
    <row r="72" spans="1:24" x14ac:dyDescent="0.35">
      <c r="A72">
        <v>69</v>
      </c>
      <c r="B72">
        <v>5</v>
      </c>
      <c r="C72">
        <v>4</v>
      </c>
      <c r="D72">
        <v>7</v>
      </c>
      <c r="K72" s="8">
        <v>69</v>
      </c>
      <c r="L72" s="14">
        <f t="shared" si="6"/>
        <v>4.6133678874880681</v>
      </c>
      <c r="M72" s="14">
        <f t="shared" si="7"/>
        <v>1.4874823959013239</v>
      </c>
      <c r="N72" s="14">
        <f t="shared" si="8"/>
        <v>3.758797455354105</v>
      </c>
      <c r="O72" s="14" t="str">
        <f t="shared" si="9"/>
        <v>B</v>
      </c>
      <c r="P72" s="14">
        <f t="shared" si="10"/>
        <v>1.4874823959013239</v>
      </c>
      <c r="Q72" s="14">
        <f t="shared" si="11"/>
        <v>2.2126038781163428</v>
      </c>
      <c r="T72" s="29">
        <v>92</v>
      </c>
      <c r="U72" s="29">
        <v>6</v>
      </c>
      <c r="V72" s="29">
        <v>1</v>
      </c>
      <c r="W72" s="29">
        <v>8</v>
      </c>
      <c r="X72" s="14" t="s">
        <v>1</v>
      </c>
    </row>
    <row r="73" spans="1:24" x14ac:dyDescent="0.35">
      <c r="A73">
        <v>70</v>
      </c>
      <c r="B73">
        <v>8</v>
      </c>
      <c r="C73">
        <v>9</v>
      </c>
      <c r="D73">
        <v>6</v>
      </c>
      <c r="K73" s="8">
        <v>70</v>
      </c>
      <c r="L73" s="14">
        <f t="shared" si="6"/>
        <v>4.7806476377928853</v>
      </c>
      <c r="M73" s="14">
        <f t="shared" si="7"/>
        <v>6.1389158724193855</v>
      </c>
      <c r="N73" s="14">
        <f t="shared" si="8"/>
        <v>5.4418201729958859</v>
      </c>
      <c r="O73" s="14" t="str">
        <f t="shared" si="9"/>
        <v>A</v>
      </c>
      <c r="P73" s="14">
        <f t="shared" si="10"/>
        <v>4.7806476377928853</v>
      </c>
      <c r="Q73" s="14">
        <f t="shared" si="11"/>
        <v>22.854591836734695</v>
      </c>
      <c r="T73" s="29">
        <v>93</v>
      </c>
      <c r="U73" s="29">
        <v>3</v>
      </c>
      <c r="V73" s="29">
        <v>4</v>
      </c>
      <c r="W73" s="29">
        <v>8</v>
      </c>
      <c r="X73" s="14" t="s">
        <v>1</v>
      </c>
    </row>
    <row r="74" spans="1:24" x14ac:dyDescent="0.35">
      <c r="A74">
        <v>71</v>
      </c>
      <c r="B74">
        <v>8</v>
      </c>
      <c r="C74">
        <v>9</v>
      </c>
      <c r="D74">
        <v>4</v>
      </c>
      <c r="K74" s="8">
        <v>71</v>
      </c>
      <c r="L74" s="14">
        <f t="shared" si="6"/>
        <v>3.8169199036684551</v>
      </c>
      <c r="M74" s="14">
        <f t="shared" si="7"/>
        <v>6.7201169855270351</v>
      </c>
      <c r="N74" s="14">
        <f t="shared" si="8"/>
        <v>5.5520742076584479</v>
      </c>
      <c r="O74" s="14" t="str">
        <f t="shared" si="9"/>
        <v>A</v>
      </c>
      <c r="P74" s="14">
        <f t="shared" si="10"/>
        <v>3.8169199036684551</v>
      </c>
      <c r="Q74" s="14">
        <f t="shared" si="11"/>
        <v>14.568877551020408</v>
      </c>
      <c r="T74" s="29">
        <v>98</v>
      </c>
      <c r="U74" s="29">
        <v>8</v>
      </c>
      <c r="V74" s="29">
        <v>3</v>
      </c>
      <c r="W74" s="29">
        <v>6</v>
      </c>
      <c r="X74" s="14" t="s">
        <v>1</v>
      </c>
    </row>
    <row r="75" spans="1:24" x14ac:dyDescent="0.35">
      <c r="A75">
        <v>72</v>
      </c>
      <c r="B75">
        <v>8</v>
      </c>
      <c r="C75">
        <v>7</v>
      </c>
      <c r="D75">
        <v>6</v>
      </c>
      <c r="K75" s="8">
        <v>72</v>
      </c>
      <c r="L75" s="14">
        <f t="shared" si="6"/>
        <v>3.7603598394899631</v>
      </c>
      <c r="M75" s="14">
        <f t="shared" si="7"/>
        <v>4.2922173982576668</v>
      </c>
      <c r="N75" s="14">
        <f t="shared" si="8"/>
        <v>4.9642431271572516</v>
      </c>
      <c r="O75" s="14" t="str">
        <f t="shared" si="9"/>
        <v>A</v>
      </c>
      <c r="P75" s="14">
        <f t="shared" si="10"/>
        <v>3.7603598394899631</v>
      </c>
      <c r="Q75" s="14">
        <f t="shared" si="11"/>
        <v>14.140306122448981</v>
      </c>
      <c r="T75" s="29">
        <v>99</v>
      </c>
      <c r="U75" s="29">
        <v>8</v>
      </c>
      <c r="V75" s="29">
        <v>2</v>
      </c>
      <c r="W75" s="29">
        <v>6</v>
      </c>
      <c r="X75" s="14" t="s">
        <v>1</v>
      </c>
    </row>
    <row r="76" spans="1:24" x14ac:dyDescent="0.35">
      <c r="A76">
        <v>73</v>
      </c>
      <c r="B76">
        <v>6</v>
      </c>
      <c r="C76">
        <v>7</v>
      </c>
      <c r="D76">
        <v>3</v>
      </c>
      <c r="K76" s="8">
        <v>73</v>
      </c>
      <c r="L76" s="14">
        <f t="shared" si="6"/>
        <v>1.1941609640928923</v>
      </c>
      <c r="M76" s="14">
        <f t="shared" si="7"/>
        <v>5.4388440803858247</v>
      </c>
      <c r="N76" s="14">
        <f t="shared" si="8"/>
        <v>3.7182694909522342</v>
      </c>
      <c r="O76" s="14" t="str">
        <f t="shared" si="9"/>
        <v>A</v>
      </c>
      <c r="P76" s="14">
        <f t="shared" si="10"/>
        <v>1.1941609640928923</v>
      </c>
      <c r="Q76" s="14">
        <f t="shared" si="11"/>
        <v>1.4260204081632659</v>
      </c>
      <c r="T76" s="29">
        <v>9</v>
      </c>
      <c r="U76" s="29">
        <v>3</v>
      </c>
      <c r="V76" s="29">
        <v>4</v>
      </c>
      <c r="W76" s="29">
        <v>7</v>
      </c>
      <c r="X76" s="14" t="s">
        <v>2</v>
      </c>
    </row>
    <row r="77" spans="1:24" x14ac:dyDescent="0.35">
      <c r="A77">
        <v>74</v>
      </c>
      <c r="B77">
        <v>7</v>
      </c>
      <c r="C77">
        <v>4</v>
      </c>
      <c r="D77">
        <v>2</v>
      </c>
      <c r="K77" s="8">
        <v>74</v>
      </c>
      <c r="L77" s="14">
        <f t="shared" si="6"/>
        <v>2.2033138307410254</v>
      </c>
      <c r="M77" s="14">
        <f t="shared" si="7"/>
        <v>4.9949420400420568</v>
      </c>
      <c r="N77" s="14">
        <f t="shared" si="8"/>
        <v>5.813366062535815</v>
      </c>
      <c r="O77" s="14" t="str">
        <f t="shared" si="9"/>
        <v>A</v>
      </c>
      <c r="P77" s="14">
        <f t="shared" si="10"/>
        <v>2.2033138307410254</v>
      </c>
      <c r="Q77" s="14">
        <f t="shared" si="11"/>
        <v>4.8545918367346914</v>
      </c>
      <c r="T77" s="29">
        <v>10</v>
      </c>
      <c r="U77" s="29">
        <v>2</v>
      </c>
      <c r="V77" s="29">
        <v>9</v>
      </c>
      <c r="W77" s="29">
        <v>6</v>
      </c>
      <c r="X77" s="14" t="s">
        <v>2</v>
      </c>
    </row>
    <row r="78" spans="1:24" x14ac:dyDescent="0.35">
      <c r="A78">
        <v>75</v>
      </c>
      <c r="B78">
        <v>4</v>
      </c>
      <c r="C78">
        <v>6</v>
      </c>
      <c r="D78">
        <v>1</v>
      </c>
      <c r="K78" s="8">
        <v>75</v>
      </c>
      <c r="L78" s="14">
        <f t="shared" si="6"/>
        <v>2.9150384182016946</v>
      </c>
      <c r="M78" s="14">
        <f t="shared" si="7"/>
        <v>6.8826229458658021</v>
      </c>
      <c r="N78" s="14">
        <f t="shared" si="8"/>
        <v>4.4627835594228937</v>
      </c>
      <c r="O78" s="14" t="str">
        <f t="shared" si="9"/>
        <v>A</v>
      </c>
      <c r="P78" s="14">
        <f t="shared" si="10"/>
        <v>2.9150384182016946</v>
      </c>
      <c r="Q78" s="14">
        <f t="shared" si="11"/>
        <v>8.4974489795918373</v>
      </c>
      <c r="T78" s="29">
        <v>11</v>
      </c>
      <c r="U78" s="29">
        <v>1</v>
      </c>
      <c r="V78" s="29">
        <v>9</v>
      </c>
      <c r="W78" s="29">
        <v>4</v>
      </c>
      <c r="X78" s="14" t="s">
        <v>2</v>
      </c>
    </row>
    <row r="79" spans="1:24" x14ac:dyDescent="0.35">
      <c r="A79">
        <v>76</v>
      </c>
      <c r="B79">
        <v>6</v>
      </c>
      <c r="C79">
        <v>4</v>
      </c>
      <c r="D79">
        <v>4</v>
      </c>
      <c r="K79" s="8">
        <v>76</v>
      </c>
      <c r="L79" s="14">
        <f t="shared" si="6"/>
        <v>2.1207189770433601</v>
      </c>
      <c r="M79" s="14">
        <f t="shared" si="7"/>
        <v>2.991562465231087</v>
      </c>
      <c r="N79" s="14">
        <f t="shared" si="8"/>
        <v>4.2148454238251878</v>
      </c>
      <c r="O79" s="14" t="str">
        <f t="shared" si="9"/>
        <v>A</v>
      </c>
      <c r="P79" s="14">
        <f t="shared" si="10"/>
        <v>2.1207189770433601</v>
      </c>
      <c r="Q79" s="14">
        <f t="shared" si="11"/>
        <v>4.4974489795918355</v>
      </c>
      <c r="T79" s="29">
        <v>12</v>
      </c>
      <c r="U79" s="29">
        <v>4</v>
      </c>
      <c r="V79" s="29">
        <v>7</v>
      </c>
      <c r="W79" s="29">
        <v>6</v>
      </c>
      <c r="X79" s="14" t="s">
        <v>2</v>
      </c>
    </row>
    <row r="80" spans="1:24" x14ac:dyDescent="0.35">
      <c r="A80">
        <v>77</v>
      </c>
      <c r="B80">
        <v>4</v>
      </c>
      <c r="C80">
        <v>6</v>
      </c>
      <c r="D80">
        <v>9</v>
      </c>
      <c r="K80" s="8">
        <v>77</v>
      </c>
      <c r="L80" s="14">
        <f t="shared" si="6"/>
        <v>6.452930041651542</v>
      </c>
      <c r="M80" s="14">
        <f t="shared" si="7"/>
        <v>4.1804021065985015</v>
      </c>
      <c r="N80" s="14">
        <f t="shared" si="8"/>
        <v>3.881746031075505</v>
      </c>
      <c r="O80" s="14" t="str">
        <f t="shared" si="9"/>
        <v>C</v>
      </c>
      <c r="P80" s="14">
        <f t="shared" si="10"/>
        <v>3.881746031075505</v>
      </c>
      <c r="Q80" s="14">
        <f t="shared" si="11"/>
        <v>15.067952249770435</v>
      </c>
      <c r="T80" s="29">
        <v>22</v>
      </c>
      <c r="U80" s="29">
        <v>6</v>
      </c>
      <c r="V80" s="29">
        <v>9</v>
      </c>
      <c r="W80" s="29">
        <v>6</v>
      </c>
      <c r="X80" s="14" t="s">
        <v>2</v>
      </c>
    </row>
    <row r="81" spans="1:24" x14ac:dyDescent="0.35">
      <c r="A81">
        <v>78</v>
      </c>
      <c r="B81">
        <v>6</v>
      </c>
      <c r="C81">
        <v>3</v>
      </c>
      <c r="D81">
        <v>9</v>
      </c>
      <c r="K81" s="8">
        <v>78</v>
      </c>
      <c r="L81" s="14">
        <f t="shared" si="6"/>
        <v>6.6973570784851155</v>
      </c>
      <c r="M81" s="14">
        <f t="shared" si="7"/>
        <v>2.15259297353106</v>
      </c>
      <c r="N81" s="14">
        <f t="shared" si="8"/>
        <v>6.0207782247470814</v>
      </c>
      <c r="O81" s="14" t="str">
        <f t="shared" si="9"/>
        <v>B</v>
      </c>
      <c r="P81" s="14">
        <f t="shared" si="10"/>
        <v>2.15259297353106</v>
      </c>
      <c r="Q81" s="14">
        <f t="shared" si="11"/>
        <v>4.6336565096952906</v>
      </c>
      <c r="T81" s="29">
        <v>23</v>
      </c>
      <c r="U81" s="29">
        <v>3</v>
      </c>
      <c r="V81" s="29">
        <v>9</v>
      </c>
      <c r="W81" s="29">
        <v>3</v>
      </c>
      <c r="X81" s="14" t="s">
        <v>2</v>
      </c>
    </row>
    <row r="82" spans="1:24" x14ac:dyDescent="0.35">
      <c r="A82">
        <v>79</v>
      </c>
      <c r="B82">
        <v>3</v>
      </c>
      <c r="C82">
        <v>2</v>
      </c>
      <c r="D82">
        <v>7</v>
      </c>
      <c r="K82" s="8">
        <v>79</v>
      </c>
      <c r="L82" s="14">
        <f t="shared" si="6"/>
        <v>6.4251975273376702</v>
      </c>
      <c r="M82" s="14">
        <f t="shared" si="7"/>
        <v>3.4491759022166626</v>
      </c>
      <c r="N82" s="14">
        <f t="shared" si="8"/>
        <v>5.0519795827295155</v>
      </c>
      <c r="O82" s="14" t="str">
        <f t="shared" si="9"/>
        <v>B</v>
      </c>
      <c r="P82" s="14">
        <f t="shared" si="10"/>
        <v>3.4491759022166626</v>
      </c>
      <c r="Q82" s="14">
        <f t="shared" si="11"/>
        <v>11.896814404432128</v>
      </c>
      <c r="T82" s="29">
        <v>24</v>
      </c>
      <c r="U82" s="29">
        <v>2</v>
      </c>
      <c r="V82" s="29">
        <v>7</v>
      </c>
      <c r="W82" s="29">
        <v>2</v>
      </c>
      <c r="X82" s="14" t="s">
        <v>2</v>
      </c>
    </row>
    <row r="83" spans="1:24" x14ac:dyDescent="0.35">
      <c r="A83">
        <v>80</v>
      </c>
      <c r="B83">
        <v>2</v>
      </c>
      <c r="C83">
        <v>1</v>
      </c>
      <c r="D83">
        <v>6</v>
      </c>
      <c r="K83" s="8">
        <v>80</v>
      </c>
      <c r="L83" s="14">
        <f t="shared" si="6"/>
        <v>7.0809820026920685</v>
      </c>
      <c r="M83" s="14">
        <f t="shared" si="7"/>
        <v>4.8451792302094647</v>
      </c>
      <c r="N83" s="14">
        <f t="shared" si="8"/>
        <v>5.9013157861061964</v>
      </c>
      <c r="O83" s="14" t="str">
        <f t="shared" si="9"/>
        <v>B</v>
      </c>
      <c r="P83" s="14">
        <f t="shared" si="10"/>
        <v>4.8451792302094647</v>
      </c>
      <c r="Q83" s="14">
        <f t="shared" si="11"/>
        <v>23.475761772853183</v>
      </c>
      <c r="T83" s="29">
        <v>25</v>
      </c>
      <c r="U83" s="29">
        <v>1</v>
      </c>
      <c r="V83" s="29">
        <v>7</v>
      </c>
      <c r="W83" s="29">
        <v>1</v>
      </c>
      <c r="X83" s="14" t="s">
        <v>2</v>
      </c>
    </row>
    <row r="84" spans="1:24" x14ac:dyDescent="0.35">
      <c r="A84">
        <v>81</v>
      </c>
      <c r="B84">
        <v>1</v>
      </c>
      <c r="C84">
        <v>4</v>
      </c>
      <c r="D84">
        <v>4</v>
      </c>
      <c r="K84" s="8">
        <v>81</v>
      </c>
      <c r="L84" s="14">
        <f t="shared" si="6"/>
        <v>5.5931353698356103</v>
      </c>
      <c r="M84" s="14">
        <f t="shared" si="7"/>
        <v>6.0264307044892735</v>
      </c>
      <c r="N84" s="14">
        <f t="shared" si="8"/>
        <v>3.6978389440091952</v>
      </c>
      <c r="O84" s="14" t="str">
        <f t="shared" si="9"/>
        <v>C</v>
      </c>
      <c r="P84" s="14">
        <f t="shared" si="10"/>
        <v>3.6978389440091952</v>
      </c>
      <c r="Q84" s="14">
        <f t="shared" si="11"/>
        <v>13.674012855831039</v>
      </c>
      <c r="T84" s="29">
        <v>37</v>
      </c>
      <c r="U84" s="29">
        <v>3</v>
      </c>
      <c r="V84" s="29">
        <v>7</v>
      </c>
      <c r="W84" s="29">
        <v>9</v>
      </c>
      <c r="X84" s="14" t="s">
        <v>2</v>
      </c>
    </row>
    <row r="85" spans="1:24" x14ac:dyDescent="0.35">
      <c r="A85">
        <v>82</v>
      </c>
      <c r="B85">
        <v>4</v>
      </c>
      <c r="C85">
        <v>9</v>
      </c>
      <c r="D85">
        <v>6</v>
      </c>
      <c r="K85" s="8">
        <v>82</v>
      </c>
      <c r="L85" s="14">
        <f t="shared" si="6"/>
        <v>4.9277949698933421</v>
      </c>
      <c r="M85" s="14">
        <f t="shared" si="7"/>
        <v>6.2913452401491945</v>
      </c>
      <c r="N85" s="14">
        <f t="shared" si="8"/>
        <v>2.5180705952172397</v>
      </c>
      <c r="O85" s="14" t="str">
        <f t="shared" si="9"/>
        <v>C</v>
      </c>
      <c r="P85" s="14">
        <f t="shared" si="10"/>
        <v>2.5180705952172397</v>
      </c>
      <c r="Q85" s="14">
        <f t="shared" si="11"/>
        <v>6.3406795224977044</v>
      </c>
      <c r="T85" s="29">
        <v>38</v>
      </c>
      <c r="U85" s="29">
        <v>2</v>
      </c>
      <c r="V85" s="29">
        <v>4</v>
      </c>
      <c r="W85" s="29">
        <v>9</v>
      </c>
      <c r="X85" s="14" t="s">
        <v>2</v>
      </c>
    </row>
    <row r="86" spans="1:24" x14ac:dyDescent="0.35">
      <c r="A86">
        <v>83</v>
      </c>
      <c r="B86">
        <v>5</v>
      </c>
      <c r="C86">
        <v>9</v>
      </c>
      <c r="D86">
        <v>3</v>
      </c>
      <c r="K86" s="8">
        <v>83</v>
      </c>
      <c r="L86" s="14">
        <f t="shared" si="6"/>
        <v>3.3907888432622637</v>
      </c>
      <c r="M86" s="14">
        <f t="shared" si="7"/>
        <v>7.0935087957942988</v>
      </c>
      <c r="N86" s="14">
        <f t="shared" si="8"/>
        <v>3.7385883912061435</v>
      </c>
      <c r="O86" s="14" t="str">
        <f t="shared" si="9"/>
        <v>A</v>
      </c>
      <c r="P86" s="14">
        <f t="shared" si="10"/>
        <v>3.3907888432622637</v>
      </c>
      <c r="Q86" s="14">
        <f t="shared" si="11"/>
        <v>11.497448979591841</v>
      </c>
      <c r="T86" s="29">
        <v>39</v>
      </c>
      <c r="U86" s="29">
        <v>1</v>
      </c>
      <c r="V86" s="29">
        <v>6</v>
      </c>
      <c r="W86" s="29">
        <v>7</v>
      </c>
      <c r="X86" s="14" t="s">
        <v>2</v>
      </c>
    </row>
    <row r="87" spans="1:24" x14ac:dyDescent="0.35">
      <c r="A87">
        <v>84</v>
      </c>
      <c r="B87">
        <v>8</v>
      </c>
      <c r="C87">
        <v>7</v>
      </c>
      <c r="D87">
        <v>2</v>
      </c>
      <c r="K87" s="8">
        <v>84</v>
      </c>
      <c r="L87" s="14">
        <f t="shared" si="6"/>
        <v>2.3598469338116841</v>
      </c>
      <c r="M87" s="14">
        <f t="shared" si="7"/>
        <v>6.4319902530211008</v>
      </c>
      <c r="N87" s="14">
        <f t="shared" si="8"/>
        <v>5.9218200115986663</v>
      </c>
      <c r="O87" s="14" t="str">
        <f t="shared" si="9"/>
        <v>A</v>
      </c>
      <c r="P87" s="14">
        <f t="shared" si="10"/>
        <v>2.3598469338116841</v>
      </c>
      <c r="Q87" s="14">
        <f t="shared" si="11"/>
        <v>5.5688775510204067</v>
      </c>
      <c r="T87" s="29">
        <v>47</v>
      </c>
      <c r="U87" s="29">
        <v>4</v>
      </c>
      <c r="V87" s="29">
        <v>9</v>
      </c>
      <c r="W87" s="29">
        <v>9</v>
      </c>
      <c r="X87" s="14" t="s">
        <v>2</v>
      </c>
    </row>
    <row r="88" spans="1:24" x14ac:dyDescent="0.35">
      <c r="A88">
        <v>85</v>
      </c>
      <c r="B88">
        <v>8</v>
      </c>
      <c r="C88">
        <v>7</v>
      </c>
      <c r="D88">
        <v>1</v>
      </c>
      <c r="K88" s="8">
        <v>85</v>
      </c>
      <c r="L88" s="14">
        <f t="shared" si="6"/>
        <v>2.9027608251737282</v>
      </c>
      <c r="M88" s="14">
        <f t="shared" si="7"/>
        <v>7.218541453799487</v>
      </c>
      <c r="N88" s="14">
        <f t="shared" si="8"/>
        <v>6.5325349486880695</v>
      </c>
      <c r="O88" s="14" t="str">
        <f t="shared" si="9"/>
        <v>A</v>
      </c>
      <c r="P88" s="14">
        <f t="shared" si="10"/>
        <v>2.9027608251737282</v>
      </c>
      <c r="Q88" s="14">
        <f t="shared" si="11"/>
        <v>8.4260204081632644</v>
      </c>
      <c r="T88" s="29">
        <v>49</v>
      </c>
      <c r="U88" s="29">
        <v>4</v>
      </c>
      <c r="V88" s="29">
        <v>7</v>
      </c>
      <c r="W88" s="29">
        <v>7</v>
      </c>
      <c r="X88" s="14" t="s">
        <v>2</v>
      </c>
    </row>
    <row r="89" spans="1:24" x14ac:dyDescent="0.35">
      <c r="A89">
        <v>86</v>
      </c>
      <c r="B89">
        <v>8</v>
      </c>
      <c r="C89">
        <v>4</v>
      </c>
      <c r="D89">
        <v>4</v>
      </c>
      <c r="K89" s="8">
        <v>86</v>
      </c>
      <c r="L89" s="14">
        <f t="shared" si="6"/>
        <v>2.7898321213481863</v>
      </c>
      <c r="M89" s="14">
        <f t="shared" si="7"/>
        <v>3.4644014724518968</v>
      </c>
      <c r="N89" s="14">
        <f t="shared" si="8"/>
        <v>5.7793845332443281</v>
      </c>
      <c r="O89" s="14" t="str">
        <f t="shared" si="9"/>
        <v>A</v>
      </c>
      <c r="P89" s="14">
        <f t="shared" si="10"/>
        <v>2.7898321213481863</v>
      </c>
      <c r="Q89" s="14">
        <f t="shared" si="11"/>
        <v>7.7831632653061211</v>
      </c>
      <c r="T89" s="29">
        <v>51</v>
      </c>
      <c r="U89" s="29">
        <v>3</v>
      </c>
      <c r="V89" s="29">
        <v>6</v>
      </c>
      <c r="W89" s="29">
        <v>4</v>
      </c>
      <c r="X89" s="14" t="s">
        <v>2</v>
      </c>
    </row>
    <row r="90" spans="1:24" x14ac:dyDescent="0.35">
      <c r="A90">
        <v>87</v>
      </c>
      <c r="B90">
        <v>6</v>
      </c>
      <c r="C90">
        <v>6</v>
      </c>
      <c r="D90">
        <v>9</v>
      </c>
      <c r="K90" s="8">
        <v>87</v>
      </c>
      <c r="L90" s="14">
        <f t="shared" si="6"/>
        <v>6.076678402561984</v>
      </c>
      <c r="M90" s="14">
        <f t="shared" si="7"/>
        <v>3.5395470546103152</v>
      </c>
      <c r="N90" s="14">
        <f t="shared" si="8"/>
        <v>4.7649046040958751</v>
      </c>
      <c r="O90" s="14" t="str">
        <f t="shared" si="9"/>
        <v>B</v>
      </c>
      <c r="P90" s="14">
        <f t="shared" si="10"/>
        <v>3.5395470546103152</v>
      </c>
      <c r="Q90" s="14">
        <f t="shared" si="11"/>
        <v>12.528393351800558</v>
      </c>
      <c r="T90" s="29">
        <v>52</v>
      </c>
      <c r="U90" s="29">
        <v>2</v>
      </c>
      <c r="V90" s="29">
        <v>4</v>
      </c>
      <c r="W90" s="29">
        <v>6</v>
      </c>
      <c r="X90" s="14" t="s">
        <v>2</v>
      </c>
    </row>
    <row r="91" spans="1:24" x14ac:dyDescent="0.35">
      <c r="A91">
        <v>88</v>
      </c>
      <c r="B91">
        <v>7</v>
      </c>
      <c r="C91">
        <v>4</v>
      </c>
      <c r="D91">
        <v>9</v>
      </c>
      <c r="K91" s="8">
        <v>88</v>
      </c>
      <c r="L91" s="14">
        <f t="shared" si="6"/>
        <v>6.3917596823358975</v>
      </c>
      <c r="M91" s="14">
        <f t="shared" si="7"/>
        <v>2.4065641995461911</v>
      </c>
      <c r="N91" s="14">
        <f t="shared" si="8"/>
        <v>6.0458912274882124</v>
      </c>
      <c r="O91" s="14" t="str">
        <f t="shared" si="9"/>
        <v>B</v>
      </c>
      <c r="P91" s="14">
        <f t="shared" si="10"/>
        <v>2.4065641995461911</v>
      </c>
      <c r="Q91" s="14">
        <f t="shared" si="11"/>
        <v>5.7915512465373995</v>
      </c>
      <c r="T91" s="29">
        <v>53</v>
      </c>
      <c r="U91" s="29">
        <v>1</v>
      </c>
      <c r="V91" s="29">
        <v>6</v>
      </c>
      <c r="W91" s="29">
        <v>3</v>
      </c>
      <c r="X91" s="14" t="s">
        <v>2</v>
      </c>
    </row>
    <row r="92" spans="1:24" x14ac:dyDescent="0.35">
      <c r="A92">
        <v>89</v>
      </c>
      <c r="B92">
        <v>4</v>
      </c>
      <c r="C92">
        <v>6</v>
      </c>
      <c r="D92">
        <v>7</v>
      </c>
      <c r="K92" s="8">
        <v>89</v>
      </c>
      <c r="L92" s="14">
        <f t="shared" si="6"/>
        <v>4.6211028809943944</v>
      </c>
      <c r="M92" s="14">
        <f t="shared" si="7"/>
        <v>3.5985338658097272</v>
      </c>
      <c r="N92" s="14">
        <f t="shared" si="8"/>
        <v>2.0688338410543379</v>
      </c>
      <c r="O92" s="14" t="str">
        <f t="shared" si="9"/>
        <v>C</v>
      </c>
      <c r="P92" s="14">
        <f t="shared" si="10"/>
        <v>2.0688338410543379</v>
      </c>
      <c r="Q92" s="14">
        <f t="shared" si="11"/>
        <v>4.2800734618916456</v>
      </c>
      <c r="T92" s="29">
        <v>59</v>
      </c>
      <c r="U92" s="29">
        <v>6</v>
      </c>
      <c r="V92" s="29">
        <v>9</v>
      </c>
      <c r="W92" s="29">
        <v>7</v>
      </c>
      <c r="X92" s="14" t="s">
        <v>2</v>
      </c>
    </row>
    <row r="93" spans="1:24" x14ac:dyDescent="0.35">
      <c r="A93">
        <v>90</v>
      </c>
      <c r="B93">
        <v>6</v>
      </c>
      <c r="C93">
        <v>3</v>
      </c>
      <c r="D93">
        <v>6</v>
      </c>
      <c r="K93" s="8">
        <v>90</v>
      </c>
      <c r="L93" s="14">
        <f t="shared" si="6"/>
        <v>4.174448515452462</v>
      </c>
      <c r="M93" s="14">
        <f t="shared" si="7"/>
        <v>0.91879422368926766</v>
      </c>
      <c r="N93" s="14">
        <f t="shared" si="8"/>
        <v>4.8029108100994788</v>
      </c>
      <c r="O93" s="14" t="str">
        <f t="shared" si="9"/>
        <v>B</v>
      </c>
      <c r="P93" s="14">
        <f t="shared" si="10"/>
        <v>0.91879422368926766</v>
      </c>
      <c r="Q93" s="14">
        <f t="shared" si="11"/>
        <v>0.84418282548476398</v>
      </c>
      <c r="T93" s="29">
        <v>61</v>
      </c>
      <c r="U93" s="29">
        <v>4</v>
      </c>
      <c r="V93" s="29">
        <v>7</v>
      </c>
      <c r="W93" s="29">
        <v>4</v>
      </c>
      <c r="X93" s="14" t="s">
        <v>2</v>
      </c>
    </row>
    <row r="94" spans="1:24" x14ac:dyDescent="0.35">
      <c r="A94">
        <v>91</v>
      </c>
      <c r="B94">
        <v>4</v>
      </c>
      <c r="C94">
        <v>2</v>
      </c>
      <c r="D94">
        <v>8</v>
      </c>
      <c r="K94" s="8">
        <v>91</v>
      </c>
      <c r="L94" s="14">
        <f t="shared" si="6"/>
        <v>6.7133357990659466</v>
      </c>
      <c r="M94" s="14">
        <f t="shared" si="7"/>
        <v>2.7724155692541221</v>
      </c>
      <c r="N94" s="14">
        <f t="shared" si="8"/>
        <v>5.5438812141348324</v>
      </c>
      <c r="O94" s="14" t="str">
        <f t="shared" si="9"/>
        <v>B</v>
      </c>
      <c r="P94" s="14">
        <f t="shared" si="10"/>
        <v>2.7724155692541221</v>
      </c>
      <c r="Q94" s="14">
        <f t="shared" si="11"/>
        <v>7.6862880886426579</v>
      </c>
      <c r="T94" s="29">
        <v>66</v>
      </c>
      <c r="U94" s="29">
        <v>2</v>
      </c>
      <c r="V94" s="29">
        <v>3</v>
      </c>
      <c r="W94" s="29">
        <v>4</v>
      </c>
      <c r="X94" s="14" t="s">
        <v>2</v>
      </c>
    </row>
    <row r="95" spans="1:24" x14ac:dyDescent="0.35">
      <c r="A95">
        <v>92</v>
      </c>
      <c r="B95">
        <v>6</v>
      </c>
      <c r="C95">
        <v>1</v>
      </c>
      <c r="D95">
        <v>8</v>
      </c>
      <c r="K95" s="8">
        <v>92</v>
      </c>
      <c r="L95" s="14">
        <f t="shared" si="6"/>
        <v>6.999817781884885</v>
      </c>
      <c r="M95" s="14">
        <f t="shared" si="7"/>
        <v>2.471303445597405</v>
      </c>
      <c r="N95" s="14">
        <f t="shared" si="8"/>
        <v>6.9918619886230777</v>
      </c>
      <c r="O95" s="14" t="str">
        <f t="shared" si="9"/>
        <v>B</v>
      </c>
      <c r="P95" s="14">
        <f t="shared" si="10"/>
        <v>2.471303445597405</v>
      </c>
      <c r="Q95" s="14">
        <f t="shared" si="11"/>
        <v>6.1073407202216057</v>
      </c>
      <c r="T95" s="29">
        <v>77</v>
      </c>
      <c r="U95" s="29">
        <v>4</v>
      </c>
      <c r="V95" s="29">
        <v>6</v>
      </c>
      <c r="W95" s="29">
        <v>9</v>
      </c>
      <c r="X95" s="14" t="s">
        <v>2</v>
      </c>
    </row>
    <row r="96" spans="1:24" x14ac:dyDescent="0.35">
      <c r="A96">
        <v>93</v>
      </c>
      <c r="B96">
        <v>3</v>
      </c>
      <c r="C96">
        <v>4</v>
      </c>
      <c r="D96">
        <v>8</v>
      </c>
      <c r="K96" s="8">
        <v>93</v>
      </c>
      <c r="L96" s="14">
        <f t="shared" si="6"/>
        <v>6.256221393337114</v>
      </c>
      <c r="M96" s="14">
        <f t="shared" si="7"/>
        <v>3.5246461090307797</v>
      </c>
      <c r="N96" s="14">
        <f t="shared" si="8"/>
        <v>3.8582553139926148</v>
      </c>
      <c r="O96" s="14" t="str">
        <f t="shared" si="9"/>
        <v>B</v>
      </c>
      <c r="P96" s="14">
        <f t="shared" si="10"/>
        <v>3.5246461090307797</v>
      </c>
      <c r="Q96" s="14">
        <f t="shared" si="11"/>
        <v>12.423130193905815</v>
      </c>
      <c r="T96" s="29">
        <v>81</v>
      </c>
      <c r="U96" s="29">
        <v>1</v>
      </c>
      <c r="V96" s="29">
        <v>4</v>
      </c>
      <c r="W96" s="29">
        <v>4</v>
      </c>
      <c r="X96" s="14" t="s">
        <v>2</v>
      </c>
    </row>
    <row r="97" spans="1:24" x14ac:dyDescent="0.35">
      <c r="A97">
        <v>94</v>
      </c>
      <c r="B97">
        <v>2</v>
      </c>
      <c r="C97">
        <v>9</v>
      </c>
      <c r="D97">
        <v>6</v>
      </c>
      <c r="K97" s="8">
        <v>94</v>
      </c>
      <c r="L97" s="14">
        <f t="shared" si="6"/>
        <v>6.0825528340978545</v>
      </c>
      <c r="M97" s="14">
        <f t="shared" si="7"/>
        <v>7.247647435671837</v>
      </c>
      <c r="N97" s="14">
        <f t="shared" si="8"/>
        <v>2.5892693730344218</v>
      </c>
      <c r="O97" s="14" t="str">
        <f t="shared" si="9"/>
        <v>C</v>
      </c>
      <c r="P97" s="14">
        <f t="shared" si="10"/>
        <v>2.5892693730344218</v>
      </c>
      <c r="Q97" s="14">
        <f t="shared" si="11"/>
        <v>6.7043158861340677</v>
      </c>
      <c r="T97" s="29">
        <v>82</v>
      </c>
      <c r="U97" s="29">
        <v>4</v>
      </c>
      <c r="V97" s="29">
        <v>9</v>
      </c>
      <c r="W97" s="29">
        <v>6</v>
      </c>
      <c r="X97" s="14" t="s">
        <v>2</v>
      </c>
    </row>
    <row r="98" spans="1:24" x14ac:dyDescent="0.35">
      <c r="A98">
        <v>95</v>
      </c>
      <c r="B98">
        <v>1</v>
      </c>
      <c r="C98">
        <v>9</v>
      </c>
      <c r="D98">
        <v>7</v>
      </c>
      <c r="K98" s="8">
        <v>95</v>
      </c>
      <c r="L98" s="14">
        <f t="shared" si="6"/>
        <v>7.3141950329200158</v>
      </c>
      <c r="M98" s="14">
        <f t="shared" si="7"/>
        <v>7.8272112183755276</v>
      </c>
      <c r="N98" s="14">
        <f t="shared" si="8"/>
        <v>3.5042935753003976</v>
      </c>
      <c r="O98" s="14" t="str">
        <f t="shared" si="9"/>
        <v>C</v>
      </c>
      <c r="P98" s="14">
        <f t="shared" si="10"/>
        <v>3.5042935753003976</v>
      </c>
      <c r="Q98" s="14">
        <f t="shared" si="11"/>
        <v>12.280073461891643</v>
      </c>
      <c r="T98" s="29">
        <v>89</v>
      </c>
      <c r="U98" s="29">
        <v>4</v>
      </c>
      <c r="V98" s="29">
        <v>6</v>
      </c>
      <c r="W98" s="29">
        <v>7</v>
      </c>
      <c r="X98" s="14" t="s">
        <v>2</v>
      </c>
    </row>
    <row r="99" spans="1:24" x14ac:dyDescent="0.35">
      <c r="A99">
        <v>96</v>
      </c>
      <c r="B99">
        <v>4</v>
      </c>
      <c r="C99">
        <v>7</v>
      </c>
      <c r="D99">
        <v>4</v>
      </c>
      <c r="K99" s="8">
        <v>96</v>
      </c>
      <c r="L99" s="14">
        <f t="shared" si="6"/>
        <v>2.6987336410446519</v>
      </c>
      <c r="M99" s="14">
        <f t="shared" si="7"/>
        <v>5.2717692709883837</v>
      </c>
      <c r="N99" s="14">
        <f t="shared" si="8"/>
        <v>1.6072037098395293</v>
      </c>
      <c r="O99" s="14" t="str">
        <f t="shared" si="9"/>
        <v>C</v>
      </c>
      <c r="P99" s="14">
        <f t="shared" si="10"/>
        <v>1.6072037098395293</v>
      </c>
      <c r="Q99" s="14">
        <f t="shared" si="11"/>
        <v>2.5831037649219462</v>
      </c>
      <c r="T99" s="29">
        <v>94</v>
      </c>
      <c r="U99" s="29">
        <v>2</v>
      </c>
      <c r="V99" s="29">
        <v>9</v>
      </c>
      <c r="W99" s="29">
        <v>6</v>
      </c>
      <c r="X99" s="14" t="s">
        <v>2</v>
      </c>
    </row>
    <row r="100" spans="1:24" x14ac:dyDescent="0.35">
      <c r="A100">
        <v>97</v>
      </c>
      <c r="B100">
        <v>5</v>
      </c>
      <c r="C100">
        <v>6</v>
      </c>
      <c r="D100">
        <v>6</v>
      </c>
      <c r="K100" s="8">
        <v>97</v>
      </c>
      <c r="L100" s="14">
        <f t="shared" si="6"/>
        <v>3.2946307587853747</v>
      </c>
      <c r="M100" s="14">
        <f t="shared" si="7"/>
        <v>3.1957164890078005</v>
      </c>
      <c r="N100" s="14">
        <f t="shared" si="8"/>
        <v>2.1689434953760482</v>
      </c>
      <c r="O100" s="14" t="str">
        <f t="shared" si="9"/>
        <v>C</v>
      </c>
      <c r="P100" s="14">
        <f t="shared" si="10"/>
        <v>2.1689434953760482</v>
      </c>
      <c r="Q100" s="14">
        <f t="shared" si="11"/>
        <v>4.7043158861340695</v>
      </c>
      <c r="T100" s="29">
        <v>95</v>
      </c>
      <c r="U100" s="29">
        <v>1</v>
      </c>
      <c r="V100" s="29">
        <v>9</v>
      </c>
      <c r="W100" s="29">
        <v>7</v>
      </c>
      <c r="X100" s="14" t="s">
        <v>2</v>
      </c>
    </row>
    <row r="101" spans="1:24" x14ac:dyDescent="0.35">
      <c r="A101">
        <v>98</v>
      </c>
      <c r="B101">
        <v>8</v>
      </c>
      <c r="C101">
        <v>3</v>
      </c>
      <c r="D101">
        <v>6</v>
      </c>
      <c r="K101" s="8">
        <v>98</v>
      </c>
      <c r="L101" s="14">
        <f t="shared" si="6"/>
        <v>4.5510146883829705</v>
      </c>
      <c r="M101" s="14">
        <f t="shared" si="7"/>
        <v>1.9740350565357581</v>
      </c>
      <c r="N101" s="14">
        <f t="shared" si="8"/>
        <v>6.221279280512495</v>
      </c>
      <c r="O101" s="14" t="str">
        <f t="shared" si="9"/>
        <v>B</v>
      </c>
      <c r="P101" s="14">
        <f t="shared" si="10"/>
        <v>1.9740350565357581</v>
      </c>
      <c r="Q101" s="14">
        <f t="shared" si="11"/>
        <v>3.8968144044321336</v>
      </c>
      <c r="T101" s="29">
        <v>96</v>
      </c>
      <c r="U101" s="29">
        <v>4</v>
      </c>
      <c r="V101" s="29">
        <v>7</v>
      </c>
      <c r="W101" s="29">
        <v>4</v>
      </c>
      <c r="X101" s="14" t="s">
        <v>2</v>
      </c>
    </row>
    <row r="102" spans="1:24" x14ac:dyDescent="0.35">
      <c r="A102">
        <v>99</v>
      </c>
      <c r="B102">
        <v>8</v>
      </c>
      <c r="C102">
        <v>2</v>
      </c>
      <c r="D102">
        <v>6</v>
      </c>
      <c r="K102" s="8">
        <v>99</v>
      </c>
      <c r="L102" s="14">
        <f t="shared" si="6"/>
        <v>5.2301617409727106</v>
      </c>
      <c r="M102" s="14">
        <f t="shared" si="7"/>
        <v>2.2946100882423819</v>
      </c>
      <c r="N102" s="14">
        <f t="shared" si="8"/>
        <v>6.8716422637740378</v>
      </c>
      <c r="O102" s="14" t="str">
        <f t="shared" si="9"/>
        <v>B</v>
      </c>
      <c r="P102" s="14">
        <f t="shared" si="10"/>
        <v>2.2946100882423819</v>
      </c>
      <c r="Q102" s="14">
        <f t="shared" si="11"/>
        <v>5.2652354570637119</v>
      </c>
      <c r="T102" s="29">
        <v>97</v>
      </c>
      <c r="U102" s="29">
        <v>5</v>
      </c>
      <c r="V102" s="29">
        <v>6</v>
      </c>
      <c r="W102" s="29">
        <v>6</v>
      </c>
      <c r="X102" s="14" t="s">
        <v>2</v>
      </c>
    </row>
    <row r="103" spans="1:24" x14ac:dyDescent="0.35">
      <c r="K103" s="19" t="s">
        <v>16</v>
      </c>
      <c r="L103" s="20">
        <f>SUM(L4:L102)</f>
        <v>454.01084094274853</v>
      </c>
      <c r="M103" s="20">
        <f t="shared" ref="M103:N103" si="12">SUM(M4:M102)</f>
        <v>459.64404404500067</v>
      </c>
      <c r="N103" s="20">
        <f t="shared" si="12"/>
        <v>463.78808179307191</v>
      </c>
      <c r="O103" s="20"/>
      <c r="P103" s="20"/>
      <c r="Q103" s="20">
        <f>SUM(Q4:Q102)</f>
        <v>978.72889468280118</v>
      </c>
      <c r="T103" s="21"/>
    </row>
    <row r="104" spans="1:24" x14ac:dyDescent="0.35">
      <c r="K104" s="19" t="s">
        <v>17</v>
      </c>
      <c r="L104" s="20">
        <f>AVERAGE(L4:L102)</f>
        <v>4.5859680903307929</v>
      </c>
      <c r="M104" s="20">
        <f t="shared" ref="M104:Q104" si="13">AVERAGE(M4:M102)</f>
        <v>4.6428691317676831</v>
      </c>
      <c r="N104" s="20">
        <f t="shared" si="13"/>
        <v>4.6847280989199183</v>
      </c>
      <c r="O104" s="20"/>
      <c r="P104" s="20"/>
      <c r="Q104" s="20">
        <f t="shared" si="13"/>
        <v>9.9870295375796037</v>
      </c>
      <c r="T104" s="21"/>
    </row>
  </sheetData>
  <sortState xmlns:xlrd2="http://schemas.microsoft.com/office/spreadsheetml/2017/richdata2" ref="T4:X102">
    <sortCondition ref="X4:X102"/>
  </sortState>
  <mergeCells count="11">
    <mergeCell ref="F20:I24"/>
    <mergeCell ref="T1:X1"/>
    <mergeCell ref="L2:N2"/>
    <mergeCell ref="O2:O3"/>
    <mergeCell ref="P2:P3"/>
    <mergeCell ref="Q2:Q3"/>
    <mergeCell ref="T2:T3"/>
    <mergeCell ref="U2:U3"/>
    <mergeCell ref="V2:V3"/>
    <mergeCell ref="W2:W3"/>
    <mergeCell ref="X2:X3"/>
  </mergeCells>
  <pageMargins left="0.7" right="0.7" top="0.75" bottom="0.75" header="0.3" footer="0.3"/>
  <drawing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4FFE9-7707-4F0A-8111-B0BACBB065EC}">
  <dimension ref="A1:X104"/>
  <sheetViews>
    <sheetView workbookViewId="0">
      <selection activeCell="K2" sqref="K2:K3"/>
    </sheetView>
  </sheetViews>
  <sheetFormatPr defaultRowHeight="14.5" x14ac:dyDescent="0.35"/>
  <cols>
    <col min="1" max="2" width="14" customWidth="1"/>
    <col min="3" max="3" width="13.6328125" customWidth="1"/>
    <col min="4" max="4" width="13.81640625" customWidth="1"/>
    <col min="11" max="11" width="11.36328125" style="7" bestFit="1" customWidth="1"/>
    <col min="15" max="15" width="14" customWidth="1"/>
    <col min="16" max="16" width="12" customWidth="1"/>
    <col min="20" max="20" width="11.36328125" style="7" bestFit="1" customWidth="1"/>
    <col min="23" max="23" width="12" bestFit="1" customWidth="1"/>
    <col min="24" max="24" width="12.54296875" style="3" customWidth="1"/>
  </cols>
  <sheetData>
    <row r="1" spans="1:24" ht="30" customHeight="1" x14ac:dyDescent="0.35">
      <c r="T1" s="28" t="s">
        <v>23</v>
      </c>
      <c r="U1" s="28"/>
      <c r="V1" s="28"/>
      <c r="W1" s="28"/>
      <c r="X1" s="28"/>
    </row>
    <row r="2" spans="1:24" ht="29" customHeight="1" x14ac:dyDescent="0.35">
      <c r="K2" s="23" t="s">
        <v>4</v>
      </c>
      <c r="L2" s="16" t="s">
        <v>11</v>
      </c>
      <c r="M2" s="16"/>
      <c r="N2" s="16"/>
      <c r="O2" s="17" t="s">
        <v>12</v>
      </c>
      <c r="P2" s="17" t="s">
        <v>13</v>
      </c>
      <c r="Q2" s="17" t="s">
        <v>14</v>
      </c>
      <c r="T2" s="22" t="s">
        <v>4</v>
      </c>
      <c r="U2" s="25" t="s">
        <v>5</v>
      </c>
      <c r="V2" s="25" t="s">
        <v>3</v>
      </c>
      <c r="W2" s="25" t="s">
        <v>6</v>
      </c>
      <c r="X2" s="25" t="s">
        <v>12</v>
      </c>
    </row>
    <row r="3" spans="1:24" ht="14.4" customHeight="1" x14ac:dyDescent="0.35">
      <c r="A3" t="s">
        <v>4</v>
      </c>
      <c r="B3" t="s">
        <v>5</v>
      </c>
      <c r="C3" t="s">
        <v>3</v>
      </c>
      <c r="D3" t="s">
        <v>6</v>
      </c>
      <c r="K3" s="24"/>
      <c r="L3" s="19" t="s">
        <v>8</v>
      </c>
      <c r="M3" s="19" t="s">
        <v>9</v>
      </c>
      <c r="N3" s="19" t="s">
        <v>10</v>
      </c>
      <c r="O3" s="17"/>
      <c r="P3" s="17"/>
      <c r="Q3" s="17"/>
      <c r="T3" s="22"/>
      <c r="U3" s="25"/>
      <c r="V3" s="25"/>
      <c r="W3" s="25"/>
      <c r="X3" s="25"/>
    </row>
    <row r="4" spans="1:24" ht="14.4" customHeight="1" x14ac:dyDescent="0.35">
      <c r="A4">
        <v>1</v>
      </c>
      <c r="B4">
        <v>8</v>
      </c>
      <c r="C4">
        <v>7</v>
      </c>
      <c r="D4">
        <v>4</v>
      </c>
      <c r="K4" s="8">
        <v>1</v>
      </c>
      <c r="L4" s="14">
        <f>SQRT(($G$6-B4)^2+($H$6-C4)^2+($I$6-D4)^2)</f>
        <v>2.5570647717477901</v>
      </c>
      <c r="M4" s="14">
        <f>SQRT(($G$7-B4)^2+($H$7-C4)^2+($I$7-D4)^2)</f>
        <v>5.3903205429320762</v>
      </c>
      <c r="N4" s="14">
        <f>SQRT(($G$8-B4)^2+($H$8-C4)^2+($I$8-D4)^2)</f>
        <v>5.3428413190706108</v>
      </c>
      <c r="O4" s="14" t="str">
        <f>IF(P4=L4,"A",IF(P4=M4,"B","C"))</f>
        <v>A</v>
      </c>
      <c r="P4" s="14">
        <f>MIN(L4:N4)</f>
        <v>2.5570647717477901</v>
      </c>
      <c r="Q4" s="14">
        <f>P4^2</f>
        <v>6.5385802469135781</v>
      </c>
      <c r="T4" s="4">
        <v>1</v>
      </c>
      <c r="U4" s="4">
        <v>8</v>
      </c>
      <c r="V4" s="4">
        <v>7</v>
      </c>
      <c r="W4" s="4">
        <v>4</v>
      </c>
      <c r="X4" s="14" t="s">
        <v>0</v>
      </c>
    </row>
    <row r="5" spans="1:24" x14ac:dyDescent="0.35">
      <c r="A5">
        <v>2</v>
      </c>
      <c r="B5">
        <v>8</v>
      </c>
      <c r="C5">
        <v>4</v>
      </c>
      <c r="D5">
        <v>6</v>
      </c>
      <c r="F5" t="s">
        <v>7</v>
      </c>
      <c r="K5" s="8">
        <v>2</v>
      </c>
      <c r="L5" s="14">
        <f t="shared" ref="L5:L68" si="0">SQRT(($G$6-B5)^2+($H$6-C5)^2+($I$6-D5)^2)</f>
        <v>4.0117497183235571</v>
      </c>
      <c r="M5" s="14">
        <f t="shared" ref="M5:M68" si="1">SQRT(($G$7-B5)^2+($H$7-C5)^2+($I$7-D5)^2)</f>
        <v>2.5712081034235852</v>
      </c>
      <c r="N5" s="14">
        <f t="shared" ref="N5:N68" si="2">SQRT(($G$8-B5)^2+($H$8-C5)^2+($I$8-D5)^2)</f>
        <v>5.8301284552926127</v>
      </c>
      <c r="O5" s="14" t="str">
        <f t="shared" ref="O5:O68" si="3">IF(P5=L5,"A",IF(P5=M5,"B","C"))</f>
        <v>B</v>
      </c>
      <c r="P5" s="14">
        <f t="shared" ref="P5:P68" si="4">MIN(L5:N5)</f>
        <v>2.5712081034235852</v>
      </c>
      <c r="Q5" s="14">
        <f t="shared" ref="Q5:Q68" si="5">P5^2</f>
        <v>6.6111111111111098</v>
      </c>
      <c r="T5" s="4">
        <v>3</v>
      </c>
      <c r="U5" s="4">
        <v>6</v>
      </c>
      <c r="V5" s="4">
        <v>6</v>
      </c>
      <c r="W5" s="4">
        <v>3</v>
      </c>
      <c r="X5" s="14" t="s">
        <v>0</v>
      </c>
    </row>
    <row r="6" spans="1:24" x14ac:dyDescent="0.35">
      <c r="A6">
        <v>3</v>
      </c>
      <c r="B6">
        <v>6</v>
      </c>
      <c r="C6">
        <v>6</v>
      </c>
      <c r="D6">
        <v>3</v>
      </c>
      <c r="F6" t="s">
        <v>8</v>
      </c>
      <c r="G6" s="1">
        <f>AVERAGE('Iterasi 2'!U4:U39)</f>
        <v>6.1388888888888893</v>
      </c>
      <c r="H6" s="1">
        <f>AVERAGE('Iterasi 2'!V4:V39)</f>
        <v>5.666666666666667</v>
      </c>
      <c r="I6" s="1">
        <f>AVERAGE('Iterasi 2'!W4:W39)</f>
        <v>2.8611111111111112</v>
      </c>
      <c r="K6" s="8">
        <v>3</v>
      </c>
      <c r="L6" s="14">
        <f t="shared" si="0"/>
        <v>0.38689967436622541</v>
      </c>
      <c r="M6" s="14">
        <f t="shared" si="1"/>
        <v>5.0717080182343128</v>
      </c>
      <c r="N6" s="14">
        <f t="shared" si="2"/>
        <v>4.157727035473699</v>
      </c>
      <c r="O6" s="14" t="str">
        <f t="shared" si="3"/>
        <v>A</v>
      </c>
      <c r="P6" s="14">
        <f t="shared" si="4"/>
        <v>0.38689967436622541</v>
      </c>
      <c r="Q6" s="14">
        <f t="shared" si="5"/>
        <v>0.14969135802469127</v>
      </c>
      <c r="T6" s="4">
        <v>4</v>
      </c>
      <c r="U6" s="4">
        <v>7</v>
      </c>
      <c r="V6" s="4">
        <v>4</v>
      </c>
      <c r="W6" s="4">
        <v>2</v>
      </c>
      <c r="X6" s="14" t="s">
        <v>0</v>
      </c>
    </row>
    <row r="7" spans="1:24" x14ac:dyDescent="0.35">
      <c r="A7">
        <v>4</v>
      </c>
      <c r="B7">
        <v>7</v>
      </c>
      <c r="C7">
        <v>4</v>
      </c>
      <c r="D7">
        <v>2</v>
      </c>
      <c r="F7" t="s">
        <v>9</v>
      </c>
      <c r="G7" s="1">
        <f>AVERAGE('Iterasi 2'!U40:U75)</f>
        <v>5.8888888888888893</v>
      </c>
      <c r="H7" s="1">
        <f>AVERAGE('Iterasi 2'!V40:V75)</f>
        <v>3.2777777777777777</v>
      </c>
      <c r="I7" s="1">
        <f>AVERAGE('Iterasi 2'!W40:W75)</f>
        <v>7.2777777777777777</v>
      </c>
      <c r="K7" s="8">
        <v>4</v>
      </c>
      <c r="L7" s="14">
        <f t="shared" si="0"/>
        <v>2.0641711336843667</v>
      </c>
      <c r="M7" s="14">
        <f t="shared" si="1"/>
        <v>5.4416092391048352</v>
      </c>
      <c r="N7" s="14">
        <f t="shared" si="2"/>
        <v>6.1786392507086711</v>
      </c>
      <c r="O7" s="14" t="str">
        <f t="shared" si="3"/>
        <v>A</v>
      </c>
      <c r="P7" s="14">
        <f t="shared" si="4"/>
        <v>2.0641711336843667</v>
      </c>
      <c r="Q7" s="14">
        <f t="shared" si="5"/>
        <v>4.260802469135804</v>
      </c>
      <c r="T7" s="4">
        <v>5</v>
      </c>
      <c r="U7" s="4">
        <v>4</v>
      </c>
      <c r="V7" s="4">
        <v>6</v>
      </c>
      <c r="W7" s="4">
        <v>1</v>
      </c>
      <c r="X7" s="14" t="s">
        <v>0</v>
      </c>
    </row>
    <row r="8" spans="1:24" x14ac:dyDescent="0.35">
      <c r="A8">
        <v>5</v>
      </c>
      <c r="B8">
        <v>4</v>
      </c>
      <c r="C8">
        <v>6</v>
      </c>
      <c r="D8">
        <v>1</v>
      </c>
      <c r="F8" t="s">
        <v>10</v>
      </c>
      <c r="G8" s="1">
        <f>AVERAGE('Iterasi 2'!U76:U102)</f>
        <v>2.925925925925926</v>
      </c>
      <c r="H8" s="1">
        <f>AVERAGE('Iterasi 2'!V76:V102)</f>
        <v>6.8518518518518521</v>
      </c>
      <c r="I8" s="1">
        <f>AVERAGE('Iterasi 2'!W76:W102)</f>
        <v>5.666666666666667</v>
      </c>
      <c r="K8" s="8">
        <v>5</v>
      </c>
      <c r="L8" s="14">
        <f t="shared" si="0"/>
        <v>2.8547664279279825</v>
      </c>
      <c r="M8" s="14">
        <f t="shared" si="1"/>
        <v>7.0985131463489513</v>
      </c>
      <c r="N8" s="14">
        <f t="shared" si="2"/>
        <v>4.8638528423338725</v>
      </c>
      <c r="O8" s="14" t="str">
        <f t="shared" si="3"/>
        <v>A</v>
      </c>
      <c r="P8" s="14">
        <f t="shared" si="4"/>
        <v>2.8547664279279825</v>
      </c>
      <c r="Q8" s="14">
        <f t="shared" si="5"/>
        <v>8.1496913580246932</v>
      </c>
      <c r="T8" s="4">
        <v>6</v>
      </c>
      <c r="U8" s="4">
        <v>6</v>
      </c>
      <c r="V8" s="4">
        <v>3</v>
      </c>
      <c r="W8" s="4">
        <v>4</v>
      </c>
      <c r="X8" s="14" t="s">
        <v>0</v>
      </c>
    </row>
    <row r="9" spans="1:24" x14ac:dyDescent="0.35">
      <c r="A9">
        <v>6</v>
      </c>
      <c r="B9">
        <v>6</v>
      </c>
      <c r="C9">
        <v>3</v>
      </c>
      <c r="D9">
        <v>4</v>
      </c>
      <c r="K9" s="8">
        <v>6</v>
      </c>
      <c r="L9" s="14">
        <f t="shared" si="0"/>
        <v>2.903010357508645</v>
      </c>
      <c r="M9" s="14">
        <f t="shared" si="1"/>
        <v>3.2914029430219163</v>
      </c>
      <c r="N9" s="14">
        <f t="shared" si="2"/>
        <v>5.2023525331610019</v>
      </c>
      <c r="O9" s="14" t="str">
        <f t="shared" si="3"/>
        <v>A</v>
      </c>
      <c r="P9" s="14">
        <f t="shared" si="4"/>
        <v>2.903010357508645</v>
      </c>
      <c r="Q9" s="14">
        <f t="shared" si="5"/>
        <v>8.42746913580247</v>
      </c>
      <c r="T9" s="4">
        <v>13</v>
      </c>
      <c r="U9" s="4">
        <v>5</v>
      </c>
      <c r="V9" s="4">
        <v>7</v>
      </c>
      <c r="W9" s="4">
        <v>3</v>
      </c>
      <c r="X9" s="14" t="s">
        <v>0</v>
      </c>
    </row>
    <row r="10" spans="1:24" x14ac:dyDescent="0.35">
      <c r="A10">
        <v>7</v>
      </c>
      <c r="B10">
        <v>4</v>
      </c>
      <c r="C10">
        <v>2</v>
      </c>
      <c r="D10">
        <v>9</v>
      </c>
      <c r="K10" s="8">
        <v>7</v>
      </c>
      <c r="L10" s="14">
        <f t="shared" si="0"/>
        <v>7.46359477152801</v>
      </c>
      <c r="M10" s="14">
        <f t="shared" si="1"/>
        <v>2.8577380332470415</v>
      </c>
      <c r="N10" s="14">
        <f t="shared" si="2"/>
        <v>5.9837457014839321</v>
      </c>
      <c r="O10" s="14" t="str">
        <f t="shared" si="3"/>
        <v>B</v>
      </c>
      <c r="P10" s="14">
        <f t="shared" si="4"/>
        <v>2.8577380332470415</v>
      </c>
      <c r="Q10" s="14">
        <f t="shared" si="5"/>
        <v>8.1666666666666679</v>
      </c>
      <c r="T10" s="4">
        <v>14</v>
      </c>
      <c r="U10" s="4">
        <v>8</v>
      </c>
      <c r="V10" s="4">
        <v>4</v>
      </c>
      <c r="W10" s="4">
        <v>2</v>
      </c>
      <c r="X10" s="14" t="s">
        <v>0</v>
      </c>
    </row>
    <row r="11" spans="1:24" x14ac:dyDescent="0.35">
      <c r="A11">
        <v>8</v>
      </c>
      <c r="B11">
        <v>6</v>
      </c>
      <c r="C11">
        <v>1</v>
      </c>
      <c r="D11">
        <v>9</v>
      </c>
      <c r="K11" s="8">
        <v>8</v>
      </c>
      <c r="L11" s="14">
        <f t="shared" si="0"/>
        <v>7.7125238859505671</v>
      </c>
      <c r="M11" s="14">
        <f t="shared" si="1"/>
        <v>2.8577380332470415</v>
      </c>
      <c r="N11" s="14">
        <f t="shared" si="2"/>
        <v>7.403054276447488</v>
      </c>
      <c r="O11" s="14" t="str">
        <f t="shared" si="3"/>
        <v>B</v>
      </c>
      <c r="P11" s="14">
        <f t="shared" si="4"/>
        <v>2.8577380332470415</v>
      </c>
      <c r="Q11" s="14">
        <f t="shared" si="5"/>
        <v>8.1666666666666679</v>
      </c>
      <c r="T11" s="4">
        <v>15</v>
      </c>
      <c r="U11" s="4">
        <v>8</v>
      </c>
      <c r="V11" s="4">
        <v>6</v>
      </c>
      <c r="W11" s="4">
        <v>1</v>
      </c>
      <c r="X11" s="14" t="s">
        <v>0</v>
      </c>
    </row>
    <row r="12" spans="1:24" x14ac:dyDescent="0.35">
      <c r="A12">
        <v>9</v>
      </c>
      <c r="B12">
        <v>3</v>
      </c>
      <c r="C12">
        <v>4</v>
      </c>
      <c r="D12">
        <v>7</v>
      </c>
      <c r="K12" s="8">
        <v>9</v>
      </c>
      <c r="L12" s="14">
        <f t="shared" si="0"/>
        <v>5.4553462281633243</v>
      </c>
      <c r="M12" s="14">
        <f t="shared" si="1"/>
        <v>2.9907264074877267</v>
      </c>
      <c r="N12" s="14">
        <f t="shared" si="2"/>
        <v>3.1490194872592556</v>
      </c>
      <c r="O12" s="14" t="str">
        <f t="shared" si="3"/>
        <v>B</v>
      </c>
      <c r="P12" s="14">
        <f t="shared" si="4"/>
        <v>2.9907264074877267</v>
      </c>
      <c r="Q12" s="14">
        <f t="shared" si="5"/>
        <v>8.9444444444444429</v>
      </c>
      <c r="T12" s="4">
        <v>16</v>
      </c>
      <c r="U12" s="4">
        <v>8</v>
      </c>
      <c r="V12" s="4">
        <v>4</v>
      </c>
      <c r="W12" s="4">
        <v>4</v>
      </c>
      <c r="X12" s="14" t="s">
        <v>0</v>
      </c>
    </row>
    <row r="13" spans="1:24" ht="14.4" customHeight="1" x14ac:dyDescent="0.35">
      <c r="A13">
        <v>10</v>
      </c>
      <c r="B13">
        <v>2</v>
      </c>
      <c r="C13">
        <v>9</v>
      </c>
      <c r="D13">
        <v>6</v>
      </c>
      <c r="K13" s="8">
        <v>10</v>
      </c>
      <c r="L13" s="14">
        <f t="shared" si="0"/>
        <v>6.1720447019176019</v>
      </c>
      <c r="M13" s="14">
        <f t="shared" si="1"/>
        <v>7.035623639735145</v>
      </c>
      <c r="N13" s="14">
        <f t="shared" si="2"/>
        <v>2.3628352455906043</v>
      </c>
      <c r="O13" s="14" t="str">
        <f t="shared" si="3"/>
        <v>C</v>
      </c>
      <c r="P13" s="14">
        <f t="shared" si="4"/>
        <v>2.3628352455906043</v>
      </c>
      <c r="Q13" s="14">
        <f t="shared" si="5"/>
        <v>5.5829903978052116</v>
      </c>
      <c r="T13" s="4">
        <v>21</v>
      </c>
      <c r="U13" s="4">
        <v>4</v>
      </c>
      <c r="V13" s="4">
        <v>4</v>
      </c>
      <c r="W13" s="4">
        <v>4</v>
      </c>
      <c r="X13" s="14" t="s">
        <v>0</v>
      </c>
    </row>
    <row r="14" spans="1:24" ht="14.4" customHeight="1" x14ac:dyDescent="0.35">
      <c r="A14">
        <v>11</v>
      </c>
      <c r="B14">
        <v>1</v>
      </c>
      <c r="C14">
        <v>9</v>
      </c>
      <c r="D14">
        <v>4</v>
      </c>
      <c r="K14" s="8">
        <v>11</v>
      </c>
      <c r="L14" s="14">
        <f t="shared" si="0"/>
        <v>6.2302775238901971</v>
      </c>
      <c r="M14" s="14">
        <f>SQRT(($G$7-B14)^2+($H$7-C14)^2+($I$7-D14)^2)</f>
        <v>8.2090735706831666</v>
      </c>
      <c r="N14" s="14">
        <f t="shared" si="2"/>
        <v>3.3318926927984536</v>
      </c>
      <c r="O14" s="14" t="str">
        <f t="shared" si="3"/>
        <v>C</v>
      </c>
      <c r="P14" s="14">
        <f t="shared" si="4"/>
        <v>3.3318926927984536</v>
      </c>
      <c r="Q14" s="14">
        <f t="shared" si="5"/>
        <v>11.101508916323731</v>
      </c>
      <c r="T14" s="4">
        <v>26</v>
      </c>
      <c r="U14" s="4">
        <v>4</v>
      </c>
      <c r="V14" s="4">
        <v>4</v>
      </c>
      <c r="W14" s="4">
        <v>4</v>
      </c>
      <c r="X14" s="14" t="s">
        <v>0</v>
      </c>
    </row>
    <row r="15" spans="1:24" x14ac:dyDescent="0.35">
      <c r="A15">
        <v>12</v>
      </c>
      <c r="B15">
        <v>4</v>
      </c>
      <c r="C15">
        <v>7</v>
      </c>
      <c r="D15">
        <v>6</v>
      </c>
      <c r="K15" s="8">
        <v>12</v>
      </c>
      <c r="L15" s="14">
        <f t="shared" si="0"/>
        <v>4.025574109810953</v>
      </c>
      <c r="M15" s="14">
        <f t="shared" si="1"/>
        <v>4.365266951236265</v>
      </c>
      <c r="N15" s="14">
        <f t="shared" si="2"/>
        <v>1.1343253948973002</v>
      </c>
      <c r="O15" s="14" t="str">
        <f t="shared" si="3"/>
        <v>C</v>
      </c>
      <c r="P15" s="14">
        <f t="shared" si="4"/>
        <v>1.1343253948973002</v>
      </c>
      <c r="Q15" s="14">
        <f t="shared" si="5"/>
        <v>1.2866941015089162</v>
      </c>
      <c r="T15" s="4">
        <v>33</v>
      </c>
      <c r="U15" s="4">
        <v>4</v>
      </c>
      <c r="V15" s="4">
        <v>4</v>
      </c>
      <c r="W15" s="4">
        <v>3</v>
      </c>
      <c r="X15" s="14" t="s">
        <v>0</v>
      </c>
    </row>
    <row r="16" spans="1:24" x14ac:dyDescent="0.35">
      <c r="A16">
        <v>13</v>
      </c>
      <c r="B16">
        <v>5</v>
      </c>
      <c r="C16">
        <v>7</v>
      </c>
      <c r="D16">
        <v>3</v>
      </c>
      <c r="K16" s="8">
        <v>13</v>
      </c>
      <c r="L16" s="14">
        <f t="shared" si="0"/>
        <v>1.7590155776652847</v>
      </c>
      <c r="M16" s="14">
        <f t="shared" si="1"/>
        <v>5.7397251192408545</v>
      </c>
      <c r="N16" s="14">
        <f t="shared" si="2"/>
        <v>3.3815443586706158</v>
      </c>
      <c r="O16" s="14" t="str">
        <f t="shared" si="3"/>
        <v>A</v>
      </c>
      <c r="P16" s="14">
        <f t="shared" si="4"/>
        <v>1.7590155776652847</v>
      </c>
      <c r="Q16" s="14">
        <f t="shared" si="5"/>
        <v>3.0941358024691352</v>
      </c>
      <c r="T16" s="4">
        <v>34</v>
      </c>
      <c r="U16" s="4">
        <v>6</v>
      </c>
      <c r="V16" s="4">
        <v>9</v>
      </c>
      <c r="W16" s="4">
        <v>2</v>
      </c>
      <c r="X16" s="14" t="s">
        <v>0</v>
      </c>
    </row>
    <row r="17" spans="1:24" x14ac:dyDescent="0.35">
      <c r="A17">
        <v>14</v>
      </c>
      <c r="B17">
        <v>8</v>
      </c>
      <c r="C17">
        <v>4</v>
      </c>
      <c r="D17">
        <v>2</v>
      </c>
      <c r="K17" s="8">
        <v>14</v>
      </c>
      <c r="L17" s="14">
        <f t="shared" si="0"/>
        <v>2.6425413320056177</v>
      </c>
      <c r="M17" s="14">
        <f t="shared" si="1"/>
        <v>5.7300378125570282</v>
      </c>
      <c r="N17" s="14">
        <f t="shared" si="2"/>
        <v>6.87922460300185</v>
      </c>
      <c r="O17" s="14" t="str">
        <f t="shared" si="3"/>
        <v>A</v>
      </c>
      <c r="P17" s="14">
        <f t="shared" si="4"/>
        <v>2.6425413320056177</v>
      </c>
      <c r="Q17" s="14">
        <f t="shared" si="5"/>
        <v>6.9830246913580245</v>
      </c>
      <c r="T17" s="4">
        <v>35</v>
      </c>
      <c r="U17" s="4">
        <v>4</v>
      </c>
      <c r="V17" s="4">
        <v>9</v>
      </c>
      <c r="W17" s="4">
        <v>1</v>
      </c>
      <c r="X17" s="14" t="s">
        <v>0</v>
      </c>
    </row>
    <row r="18" spans="1:24" x14ac:dyDescent="0.35">
      <c r="A18">
        <v>15</v>
      </c>
      <c r="B18">
        <v>8</v>
      </c>
      <c r="C18">
        <v>6</v>
      </c>
      <c r="D18">
        <v>1</v>
      </c>
      <c r="K18" s="8">
        <v>15</v>
      </c>
      <c r="L18" s="14">
        <f t="shared" si="0"/>
        <v>2.653032274005271</v>
      </c>
      <c r="M18" s="14">
        <f t="shared" si="1"/>
        <v>7.1608503529802787</v>
      </c>
      <c r="N18" s="14">
        <f t="shared" si="2"/>
        <v>6.9461973096415779</v>
      </c>
      <c r="O18" s="14" t="str">
        <f t="shared" si="3"/>
        <v>A</v>
      </c>
      <c r="P18" s="14">
        <f t="shared" si="4"/>
        <v>2.653032274005271</v>
      </c>
      <c r="Q18" s="14">
        <f t="shared" si="5"/>
        <v>7.038580246913579</v>
      </c>
      <c r="T18" s="4">
        <v>36</v>
      </c>
      <c r="U18" s="4">
        <v>6</v>
      </c>
      <c r="V18" s="4">
        <v>7</v>
      </c>
      <c r="W18" s="4">
        <v>4</v>
      </c>
      <c r="X18" s="14" t="s">
        <v>0</v>
      </c>
    </row>
    <row r="19" spans="1:24" x14ac:dyDescent="0.35">
      <c r="A19">
        <v>16</v>
      </c>
      <c r="B19">
        <v>8</v>
      </c>
      <c r="C19">
        <v>4</v>
      </c>
      <c r="D19">
        <v>4</v>
      </c>
      <c r="K19" s="8">
        <v>16</v>
      </c>
      <c r="L19" s="14">
        <f t="shared" si="0"/>
        <v>2.745647509589237</v>
      </c>
      <c r="M19" s="14">
        <f t="shared" si="1"/>
        <v>3.9651257511234395</v>
      </c>
      <c r="N19" s="14">
        <f t="shared" si="2"/>
        <v>6.0545077811395451</v>
      </c>
      <c r="O19" s="14" t="str">
        <f t="shared" si="3"/>
        <v>A</v>
      </c>
      <c r="P19" s="14">
        <f t="shared" si="4"/>
        <v>2.745647509589237</v>
      </c>
      <c r="Q19" s="14">
        <f t="shared" si="5"/>
        <v>7.538580246913579</v>
      </c>
      <c r="T19" s="4">
        <v>41</v>
      </c>
      <c r="U19" s="4">
        <v>5</v>
      </c>
      <c r="V19" s="4">
        <v>6</v>
      </c>
      <c r="W19" s="4">
        <v>4</v>
      </c>
      <c r="X19" s="14" t="s">
        <v>0</v>
      </c>
    </row>
    <row r="20" spans="1:24" x14ac:dyDescent="0.35">
      <c r="A20">
        <v>17</v>
      </c>
      <c r="B20">
        <v>6</v>
      </c>
      <c r="C20">
        <v>6</v>
      </c>
      <c r="D20">
        <v>9</v>
      </c>
      <c r="F20" s="11" t="s">
        <v>15</v>
      </c>
      <c r="G20" s="12"/>
      <c r="H20" s="12"/>
      <c r="I20" s="12"/>
      <c r="K20" s="8">
        <v>17</v>
      </c>
      <c r="L20" s="14">
        <f t="shared" si="0"/>
        <v>6.1495006321400894</v>
      </c>
      <c r="M20" s="14">
        <f t="shared" si="1"/>
        <v>3.2231799343022862</v>
      </c>
      <c r="N20" s="14">
        <f t="shared" si="2"/>
        <v>4.6137505460860053</v>
      </c>
      <c r="O20" s="14" t="str">
        <f t="shared" si="3"/>
        <v>B</v>
      </c>
      <c r="P20" s="14">
        <f t="shared" si="4"/>
        <v>3.2231799343022862</v>
      </c>
      <c r="Q20" s="14">
        <f t="shared" si="5"/>
        <v>10.388888888888889</v>
      </c>
      <c r="T20" s="4">
        <v>43</v>
      </c>
      <c r="U20" s="4">
        <v>8</v>
      </c>
      <c r="V20" s="4">
        <v>2</v>
      </c>
      <c r="W20" s="4">
        <v>3</v>
      </c>
      <c r="X20" s="14" t="s">
        <v>0</v>
      </c>
    </row>
    <row r="21" spans="1:24" x14ac:dyDescent="0.35">
      <c r="A21">
        <v>18</v>
      </c>
      <c r="B21">
        <v>7</v>
      </c>
      <c r="C21">
        <v>3</v>
      </c>
      <c r="D21">
        <v>9</v>
      </c>
      <c r="F21" s="12"/>
      <c r="G21" s="12"/>
      <c r="H21" s="12"/>
      <c r="I21" s="12"/>
      <c r="K21" s="8">
        <v>18</v>
      </c>
      <c r="L21" s="14">
        <f t="shared" si="0"/>
        <v>6.7482279338292646</v>
      </c>
      <c r="M21" s="14">
        <f t="shared" si="1"/>
        <v>2.0682789409984759</v>
      </c>
      <c r="N21" s="14">
        <f t="shared" si="2"/>
        <v>6.5227259148892793</v>
      </c>
      <c r="O21" s="14" t="str">
        <f t="shared" si="3"/>
        <v>B</v>
      </c>
      <c r="P21" s="14">
        <f t="shared" si="4"/>
        <v>2.0682789409984759</v>
      </c>
      <c r="Q21" s="14">
        <f t="shared" si="5"/>
        <v>4.2777777777777768</v>
      </c>
      <c r="T21" s="4">
        <v>44</v>
      </c>
      <c r="U21" s="4">
        <v>8</v>
      </c>
      <c r="V21" s="4">
        <v>1</v>
      </c>
      <c r="W21" s="4">
        <v>2</v>
      </c>
      <c r="X21" s="14" t="s">
        <v>0</v>
      </c>
    </row>
    <row r="22" spans="1:24" x14ac:dyDescent="0.35">
      <c r="A22">
        <v>19</v>
      </c>
      <c r="B22">
        <v>4</v>
      </c>
      <c r="C22">
        <v>2</v>
      </c>
      <c r="D22">
        <v>7</v>
      </c>
      <c r="F22" s="12"/>
      <c r="G22" s="12"/>
      <c r="H22" s="12"/>
      <c r="I22" s="12"/>
      <c r="K22" s="8">
        <v>19</v>
      </c>
      <c r="L22" s="14">
        <f t="shared" si="0"/>
        <v>5.9287175137650721</v>
      </c>
      <c r="M22" s="14">
        <f t="shared" si="1"/>
        <v>2.297341458681704</v>
      </c>
      <c r="N22" s="14">
        <f t="shared" si="2"/>
        <v>5.1450830203888938</v>
      </c>
      <c r="O22" s="14" t="str">
        <f t="shared" si="3"/>
        <v>B</v>
      </c>
      <c r="P22" s="14">
        <f t="shared" si="4"/>
        <v>2.297341458681704</v>
      </c>
      <c r="Q22" s="14">
        <f t="shared" si="5"/>
        <v>5.2777777777777795</v>
      </c>
      <c r="T22" s="4">
        <v>45</v>
      </c>
      <c r="U22" s="4">
        <v>6</v>
      </c>
      <c r="V22" s="4">
        <v>4</v>
      </c>
      <c r="W22" s="4">
        <v>1</v>
      </c>
      <c r="X22" s="14" t="s">
        <v>0</v>
      </c>
    </row>
    <row r="23" spans="1:24" x14ac:dyDescent="0.35">
      <c r="A23">
        <v>20</v>
      </c>
      <c r="B23">
        <v>6</v>
      </c>
      <c r="C23">
        <v>1</v>
      </c>
      <c r="D23">
        <v>6</v>
      </c>
      <c r="F23" s="12"/>
      <c r="G23" s="12"/>
      <c r="H23" s="12"/>
      <c r="I23" s="12"/>
      <c r="K23" s="8">
        <v>20</v>
      </c>
      <c r="L23" s="14">
        <f t="shared" si="0"/>
        <v>5.6258058407684759</v>
      </c>
      <c r="M23" s="14">
        <f t="shared" si="1"/>
        <v>2.6140645235596871</v>
      </c>
      <c r="N23" s="14">
        <f t="shared" si="2"/>
        <v>6.6185506434586907</v>
      </c>
      <c r="O23" s="14" t="str">
        <f t="shared" si="3"/>
        <v>B</v>
      </c>
      <c r="P23" s="14">
        <f t="shared" si="4"/>
        <v>2.6140645235596871</v>
      </c>
      <c r="Q23" s="14">
        <f t="shared" si="5"/>
        <v>6.8333333333333339</v>
      </c>
      <c r="T23" s="4">
        <v>46</v>
      </c>
      <c r="U23" s="4">
        <v>7</v>
      </c>
      <c r="V23" s="4">
        <v>9</v>
      </c>
      <c r="W23" s="4">
        <v>4</v>
      </c>
      <c r="X23" s="14" t="s">
        <v>0</v>
      </c>
    </row>
    <row r="24" spans="1:24" x14ac:dyDescent="0.35">
      <c r="A24">
        <v>21</v>
      </c>
      <c r="B24">
        <v>4</v>
      </c>
      <c r="C24">
        <v>4</v>
      </c>
      <c r="D24">
        <v>4</v>
      </c>
      <c r="F24" s="12"/>
      <c r="G24" s="12"/>
      <c r="H24" s="12"/>
      <c r="I24" s="12"/>
      <c r="K24" s="8">
        <v>21</v>
      </c>
      <c r="L24" s="14">
        <f t="shared" si="0"/>
        <v>2.9410357627925392</v>
      </c>
      <c r="M24" s="14">
        <f t="shared" si="1"/>
        <v>3.8514066694304478</v>
      </c>
      <c r="N24" s="14">
        <f t="shared" si="2"/>
        <v>3.473394863715713</v>
      </c>
      <c r="O24" s="14" t="str">
        <f t="shared" si="3"/>
        <v>A</v>
      </c>
      <c r="P24" s="14">
        <f t="shared" si="4"/>
        <v>2.9410357627925392</v>
      </c>
      <c r="Q24" s="14">
        <f t="shared" si="5"/>
        <v>8.6496913580246932</v>
      </c>
      <c r="T24" s="4">
        <v>54</v>
      </c>
      <c r="U24" s="4">
        <v>4</v>
      </c>
      <c r="V24" s="4">
        <v>3</v>
      </c>
      <c r="W24" s="4">
        <v>2</v>
      </c>
      <c r="X24" s="14" t="s">
        <v>0</v>
      </c>
    </row>
    <row r="25" spans="1:24" x14ac:dyDescent="0.35">
      <c r="A25">
        <v>22</v>
      </c>
      <c r="B25">
        <v>6</v>
      </c>
      <c r="C25">
        <v>9</v>
      </c>
      <c r="D25">
        <v>6</v>
      </c>
      <c r="K25" s="8">
        <v>22</v>
      </c>
      <c r="L25" s="14">
        <f t="shared" si="0"/>
        <v>4.5807231624884324</v>
      </c>
      <c r="M25" s="14">
        <f t="shared" si="1"/>
        <v>5.8642040285863937</v>
      </c>
      <c r="N25" s="14">
        <f t="shared" si="2"/>
        <v>3.7650475415853388</v>
      </c>
      <c r="O25" s="14" t="str">
        <f t="shared" si="3"/>
        <v>C</v>
      </c>
      <c r="P25" s="14">
        <f t="shared" si="4"/>
        <v>3.7650475415853388</v>
      </c>
      <c r="Q25" s="14">
        <f t="shared" si="5"/>
        <v>14.175582990397803</v>
      </c>
      <c r="T25" s="4">
        <v>55</v>
      </c>
      <c r="U25" s="4">
        <v>5</v>
      </c>
      <c r="V25" s="4">
        <v>2</v>
      </c>
      <c r="W25" s="4">
        <v>1</v>
      </c>
      <c r="X25" s="14" t="s">
        <v>0</v>
      </c>
    </row>
    <row r="26" spans="1:24" x14ac:dyDescent="0.35">
      <c r="A26">
        <v>23</v>
      </c>
      <c r="B26">
        <v>3</v>
      </c>
      <c r="C26">
        <v>9</v>
      </c>
      <c r="D26">
        <v>3</v>
      </c>
      <c r="K26" s="8">
        <v>23</v>
      </c>
      <c r="L26" s="14">
        <f t="shared" si="0"/>
        <v>4.5807231624884324</v>
      </c>
      <c r="M26" s="14">
        <f t="shared" si="1"/>
        <v>7.7064186811312609</v>
      </c>
      <c r="N26" s="14">
        <f t="shared" si="2"/>
        <v>3.4250749693916718</v>
      </c>
      <c r="O26" s="14" t="str">
        <f t="shared" si="3"/>
        <v>C</v>
      </c>
      <c r="P26" s="14">
        <f t="shared" si="4"/>
        <v>3.4250749693916718</v>
      </c>
      <c r="Q26" s="14">
        <f t="shared" si="5"/>
        <v>11.731138545953362</v>
      </c>
      <c r="T26" s="4">
        <v>60</v>
      </c>
      <c r="U26" s="4">
        <v>7</v>
      </c>
      <c r="V26" s="4">
        <v>7</v>
      </c>
      <c r="W26" s="4">
        <v>6</v>
      </c>
      <c r="X26" s="14" t="s">
        <v>0</v>
      </c>
    </row>
    <row r="27" spans="1:24" x14ac:dyDescent="0.35">
      <c r="A27">
        <v>24</v>
      </c>
      <c r="B27">
        <v>2</v>
      </c>
      <c r="C27">
        <v>7</v>
      </c>
      <c r="D27">
        <v>2</v>
      </c>
      <c r="K27" s="8">
        <v>24</v>
      </c>
      <c r="L27" s="14">
        <f t="shared" si="0"/>
        <v>4.4327972385418999</v>
      </c>
      <c r="M27" s="14">
        <f t="shared" si="1"/>
        <v>7.5387885852657615</v>
      </c>
      <c r="N27" s="14">
        <f t="shared" si="2"/>
        <v>3.7846705455753948</v>
      </c>
      <c r="O27" s="14" t="str">
        <f t="shared" si="3"/>
        <v>C</v>
      </c>
      <c r="P27" s="14">
        <f t="shared" si="4"/>
        <v>3.7846705455753948</v>
      </c>
      <c r="Q27" s="14">
        <f t="shared" si="5"/>
        <v>14.323731138545957</v>
      </c>
      <c r="T27" s="4">
        <v>63</v>
      </c>
      <c r="U27" s="4">
        <v>4</v>
      </c>
      <c r="V27" s="4">
        <v>6</v>
      </c>
      <c r="W27" s="4">
        <v>3</v>
      </c>
      <c r="X27" s="14" t="s">
        <v>0</v>
      </c>
    </row>
    <row r="28" spans="1:24" x14ac:dyDescent="0.35">
      <c r="A28">
        <v>25</v>
      </c>
      <c r="B28">
        <v>1</v>
      </c>
      <c r="C28">
        <v>7</v>
      </c>
      <c r="D28">
        <v>1</v>
      </c>
      <c r="F28" s="7" t="s">
        <v>18</v>
      </c>
      <c r="G28">
        <f>SQRT((G6-G7)^2+(H6-H7)^2+(I6-I7)^2)+SQRT((G6-G8)^2+(H6-H8)^2+(I6-I8)^2)+SQRT((G7-G8)^2+(H7-H8)^2+(I7-I8)^2)</f>
        <v>14.368762544036944</v>
      </c>
      <c r="K28" s="8">
        <v>25</v>
      </c>
      <c r="L28" s="14">
        <f t="shared" si="0"/>
        <v>5.6258058407684759</v>
      </c>
      <c r="M28" s="14">
        <f t="shared" si="1"/>
        <v>8.7844559687362924</v>
      </c>
      <c r="N28" s="14">
        <f t="shared" si="2"/>
        <v>5.0506352396239365</v>
      </c>
      <c r="O28" s="14" t="str">
        <f t="shared" si="3"/>
        <v>C</v>
      </c>
      <c r="P28" s="14">
        <f t="shared" si="4"/>
        <v>5.0506352396239365</v>
      </c>
      <c r="Q28" s="14">
        <f t="shared" si="5"/>
        <v>25.508916323731139</v>
      </c>
      <c r="T28" s="4">
        <v>64</v>
      </c>
      <c r="U28" s="4">
        <v>6</v>
      </c>
      <c r="V28" s="4">
        <v>4</v>
      </c>
      <c r="W28" s="4">
        <v>2</v>
      </c>
      <c r="X28" s="14" t="s">
        <v>0</v>
      </c>
    </row>
    <row r="29" spans="1:24" x14ac:dyDescent="0.35">
      <c r="A29">
        <v>26</v>
      </c>
      <c r="B29">
        <v>4</v>
      </c>
      <c r="C29">
        <v>4</v>
      </c>
      <c r="D29">
        <v>4</v>
      </c>
      <c r="F29" s="7" t="s">
        <v>19</v>
      </c>
      <c r="G29">
        <f>Q103</f>
        <v>956.83556241426572</v>
      </c>
      <c r="K29" s="8">
        <v>26</v>
      </c>
      <c r="L29" s="14">
        <f t="shared" si="0"/>
        <v>2.9410357627925392</v>
      </c>
      <c r="M29" s="14">
        <f t="shared" si="1"/>
        <v>3.8514066694304478</v>
      </c>
      <c r="N29" s="14">
        <f t="shared" si="2"/>
        <v>3.473394863715713</v>
      </c>
      <c r="O29" s="14" t="str">
        <f t="shared" si="3"/>
        <v>A</v>
      </c>
      <c r="P29" s="14">
        <f t="shared" si="4"/>
        <v>2.9410357627925392</v>
      </c>
      <c r="Q29" s="14">
        <f t="shared" si="5"/>
        <v>8.6496913580246932</v>
      </c>
      <c r="T29" s="4">
        <v>65</v>
      </c>
      <c r="U29" s="4">
        <v>3</v>
      </c>
      <c r="V29" s="4">
        <v>6</v>
      </c>
      <c r="W29" s="4">
        <v>1</v>
      </c>
      <c r="X29" s="14" t="s">
        <v>0</v>
      </c>
    </row>
    <row r="30" spans="1:24" x14ac:dyDescent="0.35">
      <c r="A30">
        <v>27</v>
      </c>
      <c r="B30">
        <v>5</v>
      </c>
      <c r="C30">
        <v>6</v>
      </c>
      <c r="D30">
        <v>9</v>
      </c>
      <c r="F30" s="7" t="s">
        <v>20</v>
      </c>
      <c r="G30">
        <f>G28/G29</f>
        <v>1.5016961229766595E-2</v>
      </c>
      <c r="K30" s="8">
        <v>27</v>
      </c>
      <c r="L30" s="14">
        <f t="shared" si="0"/>
        <v>6.2525303519830384</v>
      </c>
      <c r="M30" s="14">
        <f t="shared" si="1"/>
        <v>3.3416562759605704</v>
      </c>
      <c r="N30" s="14">
        <f t="shared" si="2"/>
        <v>4.0172809154153963</v>
      </c>
      <c r="O30" s="14" t="str">
        <f t="shared" si="3"/>
        <v>B</v>
      </c>
      <c r="P30" s="14">
        <f t="shared" si="4"/>
        <v>3.3416562759605704</v>
      </c>
      <c r="Q30" s="14">
        <f t="shared" si="5"/>
        <v>11.166666666666668</v>
      </c>
      <c r="T30" s="4">
        <v>70</v>
      </c>
      <c r="U30" s="4">
        <v>8</v>
      </c>
      <c r="V30" s="4">
        <v>9</v>
      </c>
      <c r="W30" s="4">
        <v>6</v>
      </c>
      <c r="X30" s="14" t="s">
        <v>0</v>
      </c>
    </row>
    <row r="31" spans="1:24" x14ac:dyDescent="0.35">
      <c r="A31">
        <v>28</v>
      </c>
      <c r="B31">
        <v>8</v>
      </c>
      <c r="C31">
        <v>4</v>
      </c>
      <c r="D31">
        <v>9</v>
      </c>
      <c r="K31" s="8">
        <v>28</v>
      </c>
      <c r="L31" s="14">
        <f t="shared" si="0"/>
        <v>6.6277801061745008</v>
      </c>
      <c r="M31" s="14">
        <f t="shared" si="1"/>
        <v>2.8185890875479602</v>
      </c>
      <c r="N31" s="14">
        <f t="shared" si="2"/>
        <v>6.7074881889730245</v>
      </c>
      <c r="O31" s="14" t="str">
        <f t="shared" si="3"/>
        <v>B</v>
      </c>
      <c r="P31" s="14">
        <f t="shared" si="4"/>
        <v>2.8185890875479602</v>
      </c>
      <c r="Q31" s="14">
        <f t="shared" si="5"/>
        <v>7.9444444444444429</v>
      </c>
      <c r="T31" s="4">
        <v>71</v>
      </c>
      <c r="U31" s="4">
        <v>8</v>
      </c>
      <c r="V31" s="4">
        <v>9</v>
      </c>
      <c r="W31" s="4">
        <v>4</v>
      </c>
      <c r="X31" s="14" t="s">
        <v>0</v>
      </c>
    </row>
    <row r="32" spans="1:24" x14ac:dyDescent="0.35">
      <c r="A32">
        <v>29</v>
      </c>
      <c r="B32">
        <v>8</v>
      </c>
      <c r="C32">
        <v>6</v>
      </c>
      <c r="D32">
        <v>7</v>
      </c>
      <c r="K32" s="8">
        <v>29</v>
      </c>
      <c r="L32" s="14">
        <f t="shared" si="0"/>
        <v>4.5503018486228193</v>
      </c>
      <c r="M32" s="14">
        <f t="shared" si="1"/>
        <v>3.4560735588879532</v>
      </c>
      <c r="N32" s="14">
        <f t="shared" si="2"/>
        <v>5.3150406456086383</v>
      </c>
      <c r="O32" s="14" t="str">
        <f t="shared" si="3"/>
        <v>B</v>
      </c>
      <c r="P32" s="14">
        <f t="shared" si="4"/>
        <v>3.4560735588879532</v>
      </c>
      <c r="Q32" s="14">
        <f t="shared" si="5"/>
        <v>11.944444444444443</v>
      </c>
      <c r="T32" s="4">
        <v>72</v>
      </c>
      <c r="U32" s="4">
        <v>8</v>
      </c>
      <c r="V32" s="4">
        <v>7</v>
      </c>
      <c r="W32" s="4">
        <v>6</v>
      </c>
      <c r="X32" s="14" t="s">
        <v>0</v>
      </c>
    </row>
    <row r="33" spans="1:24" x14ac:dyDescent="0.35">
      <c r="A33">
        <v>30</v>
      </c>
      <c r="B33">
        <v>8</v>
      </c>
      <c r="C33">
        <v>3</v>
      </c>
      <c r="D33">
        <v>6</v>
      </c>
      <c r="K33" s="8">
        <v>30</v>
      </c>
      <c r="L33" s="14">
        <f t="shared" si="0"/>
        <v>4.5196757777303525</v>
      </c>
      <c r="M33" s="14">
        <f t="shared" si="1"/>
        <v>2.4832774042918895</v>
      </c>
      <c r="N33" s="14">
        <f t="shared" si="2"/>
        <v>6.3791928571658918</v>
      </c>
      <c r="O33" s="14" t="str">
        <f t="shared" si="3"/>
        <v>B</v>
      </c>
      <c r="P33" s="14">
        <f t="shared" si="4"/>
        <v>2.4832774042918895</v>
      </c>
      <c r="Q33" s="14">
        <f t="shared" si="5"/>
        <v>6.1666666666666643</v>
      </c>
      <c r="T33" s="4">
        <v>73</v>
      </c>
      <c r="U33" s="4">
        <v>6</v>
      </c>
      <c r="V33" s="4">
        <v>7</v>
      </c>
      <c r="W33" s="4">
        <v>3</v>
      </c>
      <c r="X33" s="14" t="s">
        <v>0</v>
      </c>
    </row>
    <row r="34" spans="1:24" x14ac:dyDescent="0.35">
      <c r="A34">
        <v>31</v>
      </c>
      <c r="B34">
        <v>6</v>
      </c>
      <c r="C34">
        <v>2</v>
      </c>
      <c r="D34">
        <v>4</v>
      </c>
      <c r="K34" s="8">
        <v>31</v>
      </c>
      <c r="L34" s="14">
        <f t="shared" si="0"/>
        <v>3.8419789782266904</v>
      </c>
      <c r="M34" s="14">
        <f t="shared" si="1"/>
        <v>3.5197853469904792</v>
      </c>
      <c r="N34" s="14">
        <f t="shared" si="2"/>
        <v>5.9806500970204235</v>
      </c>
      <c r="O34" s="14" t="str">
        <f t="shared" si="3"/>
        <v>B</v>
      </c>
      <c r="P34" s="14">
        <f t="shared" si="4"/>
        <v>3.5197853469904792</v>
      </c>
      <c r="Q34" s="14">
        <f t="shared" si="5"/>
        <v>12.388888888888888</v>
      </c>
      <c r="T34" s="4">
        <v>74</v>
      </c>
      <c r="U34" s="4">
        <v>7</v>
      </c>
      <c r="V34" s="4">
        <v>4</v>
      </c>
      <c r="W34" s="4">
        <v>2</v>
      </c>
      <c r="X34" s="14" t="s">
        <v>0</v>
      </c>
    </row>
    <row r="35" spans="1:24" x14ac:dyDescent="0.35">
      <c r="A35">
        <v>32</v>
      </c>
      <c r="B35">
        <v>7</v>
      </c>
      <c r="C35">
        <v>1</v>
      </c>
      <c r="D35">
        <v>6</v>
      </c>
      <c r="K35" s="8">
        <v>32</v>
      </c>
      <c r="L35" s="14">
        <f t="shared" si="0"/>
        <v>5.6896321129091394</v>
      </c>
      <c r="M35" s="14">
        <f t="shared" si="1"/>
        <v>2.838231060987733</v>
      </c>
      <c r="N35" s="14">
        <f t="shared" si="2"/>
        <v>7.1381622822807556</v>
      </c>
      <c r="O35" s="14" t="str">
        <f t="shared" si="3"/>
        <v>B</v>
      </c>
      <c r="P35" s="14">
        <f t="shared" si="4"/>
        <v>2.838231060987733</v>
      </c>
      <c r="Q35" s="14">
        <f t="shared" si="5"/>
        <v>8.0555555555555536</v>
      </c>
      <c r="T35" s="4">
        <v>75</v>
      </c>
      <c r="U35" s="4">
        <v>4</v>
      </c>
      <c r="V35" s="4">
        <v>6</v>
      </c>
      <c r="W35" s="4">
        <v>1</v>
      </c>
      <c r="X35" s="14" t="s">
        <v>0</v>
      </c>
    </row>
    <row r="36" spans="1:24" x14ac:dyDescent="0.35">
      <c r="A36">
        <v>33</v>
      </c>
      <c r="B36">
        <v>4</v>
      </c>
      <c r="C36">
        <v>4</v>
      </c>
      <c r="D36">
        <v>3</v>
      </c>
      <c r="K36" s="8">
        <v>33</v>
      </c>
      <c r="L36" s="14">
        <f t="shared" si="0"/>
        <v>2.7151268073972008</v>
      </c>
      <c r="M36" s="14">
        <f t="shared" si="1"/>
        <v>4.7316898555261302</v>
      </c>
      <c r="N36" s="14">
        <f t="shared" si="2"/>
        <v>4.0494203551397367</v>
      </c>
      <c r="O36" s="14" t="str">
        <f t="shared" si="3"/>
        <v>A</v>
      </c>
      <c r="P36" s="14">
        <f t="shared" si="4"/>
        <v>2.7151268073972008</v>
      </c>
      <c r="Q36" s="14">
        <f t="shared" si="5"/>
        <v>7.3719135802469165</v>
      </c>
      <c r="T36" s="4">
        <v>76</v>
      </c>
      <c r="U36" s="4">
        <v>6</v>
      </c>
      <c r="V36" s="4">
        <v>4</v>
      </c>
      <c r="W36" s="4">
        <v>4</v>
      </c>
      <c r="X36" s="14" t="s">
        <v>0</v>
      </c>
    </row>
    <row r="37" spans="1:24" x14ac:dyDescent="0.35">
      <c r="A37">
        <v>34</v>
      </c>
      <c r="B37">
        <v>6</v>
      </c>
      <c r="C37">
        <v>9</v>
      </c>
      <c r="D37">
        <v>2</v>
      </c>
      <c r="K37" s="8">
        <v>34</v>
      </c>
      <c r="L37" s="14">
        <f t="shared" si="0"/>
        <v>3.4455643340745956</v>
      </c>
      <c r="M37" s="14">
        <f t="shared" si="1"/>
        <v>7.7853138094177758</v>
      </c>
      <c r="N37" s="14">
        <f t="shared" si="2"/>
        <v>5.2448943100629908</v>
      </c>
      <c r="O37" s="14" t="str">
        <f t="shared" si="3"/>
        <v>A</v>
      </c>
      <c r="P37" s="14">
        <f t="shared" si="4"/>
        <v>3.4455643340745956</v>
      </c>
      <c r="Q37" s="14">
        <f t="shared" si="5"/>
        <v>11.871913580246911</v>
      </c>
      <c r="T37" s="4">
        <v>83</v>
      </c>
      <c r="U37" s="4">
        <v>5</v>
      </c>
      <c r="V37" s="4">
        <v>9</v>
      </c>
      <c r="W37" s="4">
        <v>3</v>
      </c>
      <c r="X37" s="14" t="s">
        <v>0</v>
      </c>
    </row>
    <row r="38" spans="1:24" x14ac:dyDescent="0.35">
      <c r="A38">
        <v>35</v>
      </c>
      <c r="B38">
        <v>4</v>
      </c>
      <c r="C38">
        <v>9</v>
      </c>
      <c r="D38">
        <v>1</v>
      </c>
      <c r="K38" s="8">
        <v>35</v>
      </c>
      <c r="L38" s="14">
        <f t="shared" si="0"/>
        <v>4.3760360325327179</v>
      </c>
      <c r="M38" s="14">
        <f t="shared" si="1"/>
        <v>8.7018516548044094</v>
      </c>
      <c r="N38" s="14">
        <f t="shared" si="2"/>
        <v>5.2484238930147571</v>
      </c>
      <c r="O38" s="14" t="str">
        <f t="shared" si="3"/>
        <v>A</v>
      </c>
      <c r="P38" s="14">
        <f t="shared" si="4"/>
        <v>4.3760360325327179</v>
      </c>
      <c r="Q38" s="14">
        <f t="shared" si="5"/>
        <v>19.14969135802469</v>
      </c>
      <c r="T38" s="4">
        <v>84</v>
      </c>
      <c r="U38" s="4">
        <v>8</v>
      </c>
      <c r="V38" s="4">
        <v>7</v>
      </c>
      <c r="W38" s="4">
        <v>2</v>
      </c>
      <c r="X38" s="14" t="s">
        <v>0</v>
      </c>
    </row>
    <row r="39" spans="1:24" x14ac:dyDescent="0.35">
      <c r="A39">
        <v>36</v>
      </c>
      <c r="B39">
        <v>6</v>
      </c>
      <c r="C39">
        <v>7</v>
      </c>
      <c r="D39">
        <v>4</v>
      </c>
      <c r="K39" s="8">
        <v>36</v>
      </c>
      <c r="L39" s="14">
        <f t="shared" si="0"/>
        <v>1.7590155776652847</v>
      </c>
      <c r="M39" s="14">
        <f t="shared" si="1"/>
        <v>4.9609586887124051</v>
      </c>
      <c r="N39" s="14">
        <f t="shared" si="2"/>
        <v>3.4999510088673924</v>
      </c>
      <c r="O39" s="14" t="str">
        <f t="shared" si="3"/>
        <v>A</v>
      </c>
      <c r="P39" s="14">
        <f t="shared" si="4"/>
        <v>1.7590155776652847</v>
      </c>
      <c r="Q39" s="14">
        <f t="shared" si="5"/>
        <v>3.0941358024691352</v>
      </c>
      <c r="T39" s="4">
        <v>85</v>
      </c>
      <c r="U39" s="4">
        <v>8</v>
      </c>
      <c r="V39" s="4">
        <v>7</v>
      </c>
      <c r="W39" s="4">
        <v>1</v>
      </c>
      <c r="X39" s="14" t="s">
        <v>0</v>
      </c>
    </row>
    <row r="40" spans="1:24" x14ac:dyDescent="0.35">
      <c r="A40">
        <v>37</v>
      </c>
      <c r="B40">
        <v>3</v>
      </c>
      <c r="C40">
        <v>7</v>
      </c>
      <c r="D40">
        <v>9</v>
      </c>
      <c r="K40" s="8">
        <v>37</v>
      </c>
      <c r="L40" s="14">
        <f t="shared" si="0"/>
        <v>7.0225606458535745</v>
      </c>
      <c r="M40" s="14">
        <f t="shared" si="1"/>
        <v>5.0166389810974712</v>
      </c>
      <c r="N40" s="14">
        <f t="shared" si="2"/>
        <v>3.3374460225389062</v>
      </c>
      <c r="O40" s="14" t="str">
        <f t="shared" si="3"/>
        <v>C</v>
      </c>
      <c r="P40" s="14">
        <f t="shared" si="4"/>
        <v>3.3374460225389062</v>
      </c>
      <c r="Q40" s="14">
        <f t="shared" si="5"/>
        <v>11.138545953360765</v>
      </c>
      <c r="T40" s="4">
        <v>86</v>
      </c>
      <c r="U40" s="4">
        <v>8</v>
      </c>
      <c r="V40" s="4">
        <v>4</v>
      </c>
      <c r="W40" s="4">
        <v>4</v>
      </c>
      <c r="X40" s="14" t="s">
        <v>0</v>
      </c>
    </row>
    <row r="41" spans="1:24" x14ac:dyDescent="0.35">
      <c r="A41">
        <v>38</v>
      </c>
      <c r="B41">
        <v>2</v>
      </c>
      <c r="C41">
        <v>4</v>
      </c>
      <c r="D41">
        <v>9</v>
      </c>
      <c r="K41" s="8">
        <v>38</v>
      </c>
      <c r="L41" s="14">
        <f t="shared" si="0"/>
        <v>7.5890800366361368</v>
      </c>
      <c r="M41" s="14">
        <f t="shared" si="1"/>
        <v>4.3140597018482616</v>
      </c>
      <c r="N41" s="14">
        <f t="shared" si="2"/>
        <v>4.4834706329275464</v>
      </c>
      <c r="O41" s="14" t="str">
        <f t="shared" si="3"/>
        <v>B</v>
      </c>
      <c r="P41" s="14">
        <f t="shared" si="4"/>
        <v>4.3140597018482616</v>
      </c>
      <c r="Q41" s="14">
        <f t="shared" si="5"/>
        <v>18.611111111111111</v>
      </c>
      <c r="T41" s="4">
        <v>2</v>
      </c>
      <c r="U41" s="4">
        <v>8</v>
      </c>
      <c r="V41" s="4">
        <v>4</v>
      </c>
      <c r="W41" s="4">
        <v>6</v>
      </c>
      <c r="X41" s="14" t="s">
        <v>1</v>
      </c>
    </row>
    <row r="42" spans="1:24" x14ac:dyDescent="0.35">
      <c r="A42">
        <v>39</v>
      </c>
      <c r="B42">
        <v>1</v>
      </c>
      <c r="C42">
        <v>6</v>
      </c>
      <c r="D42">
        <v>7</v>
      </c>
      <c r="K42" s="8">
        <v>39</v>
      </c>
      <c r="L42" s="14">
        <f t="shared" si="0"/>
        <v>6.606791305772016</v>
      </c>
      <c r="M42" s="14">
        <f t="shared" si="1"/>
        <v>5.6025787713238708</v>
      </c>
      <c r="N42" s="14">
        <f t="shared" si="2"/>
        <v>2.4925127938357394</v>
      </c>
      <c r="O42" s="14" t="str">
        <f t="shared" si="3"/>
        <v>C</v>
      </c>
      <c r="P42" s="14">
        <f t="shared" si="4"/>
        <v>2.4925127938357394</v>
      </c>
      <c r="Q42" s="14">
        <f t="shared" si="5"/>
        <v>6.2126200274348431</v>
      </c>
      <c r="T42" s="4">
        <v>7</v>
      </c>
      <c r="U42" s="4">
        <v>4</v>
      </c>
      <c r="V42" s="4">
        <v>2</v>
      </c>
      <c r="W42" s="4">
        <v>9</v>
      </c>
      <c r="X42" s="14" t="s">
        <v>1</v>
      </c>
    </row>
    <row r="43" spans="1:24" x14ac:dyDescent="0.35">
      <c r="A43">
        <v>40</v>
      </c>
      <c r="B43">
        <v>4</v>
      </c>
      <c r="C43">
        <v>4</v>
      </c>
      <c r="D43">
        <v>6</v>
      </c>
      <c r="K43" s="8">
        <v>40</v>
      </c>
      <c r="L43" s="14">
        <f t="shared" si="0"/>
        <v>4.1479207940340723</v>
      </c>
      <c r="M43" s="14">
        <f t="shared" si="1"/>
        <v>2.392116682401221</v>
      </c>
      <c r="N43" s="14">
        <f t="shared" si="2"/>
        <v>3.0655839921000418</v>
      </c>
      <c r="O43" s="14" t="str">
        <f t="shared" si="3"/>
        <v>B</v>
      </c>
      <c r="P43" s="14">
        <f t="shared" si="4"/>
        <v>2.392116682401221</v>
      </c>
      <c r="Q43" s="14">
        <f t="shared" si="5"/>
        <v>5.7222222222222241</v>
      </c>
      <c r="T43" s="4">
        <v>8</v>
      </c>
      <c r="U43" s="4">
        <v>6</v>
      </c>
      <c r="V43" s="4">
        <v>1</v>
      </c>
      <c r="W43" s="4">
        <v>9</v>
      </c>
      <c r="X43" s="14" t="s">
        <v>1</v>
      </c>
    </row>
    <row r="44" spans="1:24" x14ac:dyDescent="0.35">
      <c r="A44">
        <v>41</v>
      </c>
      <c r="B44">
        <v>5</v>
      </c>
      <c r="C44">
        <v>6</v>
      </c>
      <c r="D44">
        <v>4</v>
      </c>
      <c r="K44" s="8">
        <v>41</v>
      </c>
      <c r="L44" s="14">
        <f t="shared" si="0"/>
        <v>1.6447634825652737</v>
      </c>
      <c r="M44" s="14">
        <f t="shared" si="1"/>
        <v>4.3525216190668647</v>
      </c>
      <c r="N44" s="14">
        <f t="shared" si="2"/>
        <v>2.7937810615772016</v>
      </c>
      <c r="O44" s="14" t="str">
        <f t="shared" si="3"/>
        <v>A</v>
      </c>
      <c r="P44" s="14">
        <f t="shared" si="4"/>
        <v>1.6447634825652737</v>
      </c>
      <c r="Q44" s="14">
        <f t="shared" si="5"/>
        <v>2.7052469135802473</v>
      </c>
      <c r="T44" s="4">
        <v>9</v>
      </c>
      <c r="U44" s="4">
        <v>3</v>
      </c>
      <c r="V44" s="4">
        <v>4</v>
      </c>
      <c r="W44" s="4">
        <v>7</v>
      </c>
      <c r="X44" s="14" t="s">
        <v>1</v>
      </c>
    </row>
    <row r="45" spans="1:24" x14ac:dyDescent="0.35">
      <c r="A45">
        <v>42</v>
      </c>
      <c r="B45">
        <v>8</v>
      </c>
      <c r="C45">
        <v>3</v>
      </c>
      <c r="D45">
        <v>6</v>
      </c>
      <c r="K45" s="8">
        <v>42</v>
      </c>
      <c r="L45" s="14">
        <f t="shared" si="0"/>
        <v>4.5196757777303525</v>
      </c>
      <c r="M45" s="14">
        <f t="shared" si="1"/>
        <v>2.4832774042918895</v>
      </c>
      <c r="N45" s="14">
        <f t="shared" si="2"/>
        <v>6.3791928571658918</v>
      </c>
      <c r="O45" s="14" t="str">
        <f t="shared" si="3"/>
        <v>B</v>
      </c>
      <c r="P45" s="14">
        <f t="shared" si="4"/>
        <v>2.4832774042918895</v>
      </c>
      <c r="Q45" s="14">
        <f t="shared" si="5"/>
        <v>6.1666666666666643</v>
      </c>
      <c r="T45" s="4">
        <v>17</v>
      </c>
      <c r="U45" s="4">
        <v>6</v>
      </c>
      <c r="V45" s="4">
        <v>6</v>
      </c>
      <c r="W45" s="4">
        <v>9</v>
      </c>
      <c r="X45" s="14" t="s">
        <v>1</v>
      </c>
    </row>
    <row r="46" spans="1:24" x14ac:dyDescent="0.35">
      <c r="A46">
        <v>43</v>
      </c>
      <c r="B46">
        <v>8</v>
      </c>
      <c r="C46">
        <v>2</v>
      </c>
      <c r="D46">
        <v>3</v>
      </c>
      <c r="K46" s="8">
        <v>43</v>
      </c>
      <c r="L46" s="14">
        <f t="shared" si="0"/>
        <v>4.1143005645920514</v>
      </c>
      <c r="M46" s="14">
        <f t="shared" si="1"/>
        <v>4.9385107966763506</v>
      </c>
      <c r="N46" s="14">
        <f t="shared" si="2"/>
        <v>7.5098472163300398</v>
      </c>
      <c r="O46" s="14" t="str">
        <f t="shared" si="3"/>
        <v>A</v>
      </c>
      <c r="P46" s="14">
        <f t="shared" si="4"/>
        <v>4.1143005645920514</v>
      </c>
      <c r="Q46" s="14">
        <f t="shared" si="5"/>
        <v>16.927469135802472</v>
      </c>
      <c r="T46" s="4">
        <v>18</v>
      </c>
      <c r="U46" s="4">
        <v>7</v>
      </c>
      <c r="V46" s="4">
        <v>3</v>
      </c>
      <c r="W46" s="4">
        <v>9</v>
      </c>
      <c r="X46" s="14" t="s">
        <v>1</v>
      </c>
    </row>
    <row r="47" spans="1:24" x14ac:dyDescent="0.35">
      <c r="A47">
        <v>44</v>
      </c>
      <c r="B47">
        <v>8</v>
      </c>
      <c r="C47">
        <v>1</v>
      </c>
      <c r="D47">
        <v>2</v>
      </c>
      <c r="K47" s="8">
        <v>44</v>
      </c>
      <c r="L47" s="14">
        <f t="shared" si="0"/>
        <v>5.0973546758449162</v>
      </c>
      <c r="M47" s="14">
        <f t="shared" si="1"/>
        <v>6.1237243569579451</v>
      </c>
      <c r="N47" s="14">
        <f t="shared" si="2"/>
        <v>8.5694131800057978</v>
      </c>
      <c r="O47" s="14" t="str">
        <f t="shared" si="3"/>
        <v>A</v>
      </c>
      <c r="P47" s="14">
        <f t="shared" si="4"/>
        <v>5.0973546758449162</v>
      </c>
      <c r="Q47" s="14">
        <f t="shared" si="5"/>
        <v>25.983024691358029</v>
      </c>
      <c r="T47" s="4">
        <v>19</v>
      </c>
      <c r="U47" s="4">
        <v>4</v>
      </c>
      <c r="V47" s="4">
        <v>2</v>
      </c>
      <c r="W47" s="4">
        <v>7</v>
      </c>
      <c r="X47" s="14" t="s">
        <v>1</v>
      </c>
    </row>
    <row r="48" spans="1:24" x14ac:dyDescent="0.35">
      <c r="A48">
        <v>45</v>
      </c>
      <c r="B48">
        <v>6</v>
      </c>
      <c r="C48">
        <v>4</v>
      </c>
      <c r="D48">
        <v>1</v>
      </c>
      <c r="K48" s="8">
        <v>45</v>
      </c>
      <c r="L48" s="14">
        <f t="shared" si="0"/>
        <v>2.5021595610863439</v>
      </c>
      <c r="M48" s="14">
        <f t="shared" si="1"/>
        <v>6.3201617419528464</v>
      </c>
      <c r="N48" s="14">
        <f t="shared" si="2"/>
        <v>6.2738160776024499</v>
      </c>
      <c r="O48" s="14" t="str">
        <f t="shared" si="3"/>
        <v>A</v>
      </c>
      <c r="P48" s="14">
        <f t="shared" si="4"/>
        <v>2.5021595610863439</v>
      </c>
      <c r="Q48" s="14">
        <f t="shared" si="5"/>
        <v>6.2608024691358048</v>
      </c>
      <c r="T48" s="4">
        <v>20</v>
      </c>
      <c r="U48" s="4">
        <v>6</v>
      </c>
      <c r="V48" s="4">
        <v>1</v>
      </c>
      <c r="W48" s="4">
        <v>6</v>
      </c>
      <c r="X48" s="14" t="s">
        <v>1</v>
      </c>
    </row>
    <row r="49" spans="1:24" x14ac:dyDescent="0.35">
      <c r="A49">
        <v>46</v>
      </c>
      <c r="B49">
        <v>7</v>
      </c>
      <c r="C49">
        <v>9</v>
      </c>
      <c r="D49">
        <v>4</v>
      </c>
      <c r="K49" s="8">
        <v>46</v>
      </c>
      <c r="L49" s="14">
        <f t="shared" si="0"/>
        <v>3.626250316514938</v>
      </c>
      <c r="M49" s="14">
        <f t="shared" si="1"/>
        <v>6.6874675492462936</v>
      </c>
      <c r="N49" s="14">
        <f t="shared" si="2"/>
        <v>4.8979993676206846</v>
      </c>
      <c r="O49" s="14" t="str">
        <f t="shared" si="3"/>
        <v>A</v>
      </c>
      <c r="P49" s="14">
        <f t="shared" si="4"/>
        <v>3.626250316514938</v>
      </c>
      <c r="Q49" s="14">
        <f t="shared" si="5"/>
        <v>13.149691358024688</v>
      </c>
      <c r="T49" s="4">
        <v>27</v>
      </c>
      <c r="U49" s="4">
        <v>5</v>
      </c>
      <c r="V49" s="4">
        <v>6</v>
      </c>
      <c r="W49" s="4">
        <v>9</v>
      </c>
      <c r="X49" s="14" t="s">
        <v>1</v>
      </c>
    </row>
    <row r="50" spans="1:24" x14ac:dyDescent="0.35">
      <c r="A50">
        <v>47</v>
      </c>
      <c r="B50">
        <v>4</v>
      </c>
      <c r="C50">
        <v>9</v>
      </c>
      <c r="D50">
        <v>9</v>
      </c>
      <c r="K50" s="8">
        <v>47</v>
      </c>
      <c r="L50" s="14">
        <f t="shared" si="0"/>
        <v>7.3056083648281422</v>
      </c>
      <c r="M50" s="14">
        <f t="shared" si="1"/>
        <v>6.2671985589877224</v>
      </c>
      <c r="N50" s="14">
        <f t="shared" si="2"/>
        <v>4.1084409079481121</v>
      </c>
      <c r="O50" s="14" t="str">
        <f t="shared" si="3"/>
        <v>C</v>
      </c>
      <c r="P50" s="14">
        <f t="shared" si="4"/>
        <v>4.1084409079481121</v>
      </c>
      <c r="Q50" s="14">
        <f t="shared" si="5"/>
        <v>16.879286694101509</v>
      </c>
      <c r="T50" s="4">
        <v>28</v>
      </c>
      <c r="U50" s="4">
        <v>8</v>
      </c>
      <c r="V50" s="4">
        <v>4</v>
      </c>
      <c r="W50" s="4">
        <v>9</v>
      </c>
      <c r="X50" s="14" t="s">
        <v>1</v>
      </c>
    </row>
    <row r="51" spans="1:24" x14ac:dyDescent="0.35">
      <c r="A51">
        <v>48</v>
      </c>
      <c r="B51">
        <v>6</v>
      </c>
      <c r="C51">
        <v>7</v>
      </c>
      <c r="D51">
        <v>9</v>
      </c>
      <c r="K51" s="8">
        <v>48</v>
      </c>
      <c r="L51" s="14">
        <f t="shared" si="0"/>
        <v>6.2835519168188654</v>
      </c>
      <c r="M51" s="14">
        <f t="shared" si="1"/>
        <v>4.1028445416970571</v>
      </c>
      <c r="N51" s="14">
        <f t="shared" si="2"/>
        <v>4.5368480686270738</v>
      </c>
      <c r="O51" s="14" t="str">
        <f t="shared" si="3"/>
        <v>B</v>
      </c>
      <c r="P51" s="14">
        <f t="shared" si="4"/>
        <v>4.1028445416970571</v>
      </c>
      <c r="Q51" s="14">
        <f t="shared" si="5"/>
        <v>16.833333333333336</v>
      </c>
      <c r="T51" s="4">
        <v>29</v>
      </c>
      <c r="U51" s="4">
        <v>8</v>
      </c>
      <c r="V51" s="4">
        <v>6</v>
      </c>
      <c r="W51" s="4">
        <v>7</v>
      </c>
      <c r="X51" s="14" t="s">
        <v>1</v>
      </c>
    </row>
    <row r="52" spans="1:24" x14ac:dyDescent="0.35">
      <c r="A52">
        <v>49</v>
      </c>
      <c r="B52">
        <v>4</v>
      </c>
      <c r="C52">
        <v>7</v>
      </c>
      <c r="D52">
        <v>7</v>
      </c>
      <c r="K52" s="8">
        <v>49</v>
      </c>
      <c r="L52" s="14">
        <f t="shared" si="0"/>
        <v>4.8459286717158792</v>
      </c>
      <c r="M52" s="14">
        <f t="shared" si="1"/>
        <v>4.1833001326703778</v>
      </c>
      <c r="N52" s="14">
        <f t="shared" si="2"/>
        <v>1.7185344826844708</v>
      </c>
      <c r="O52" s="14" t="str">
        <f t="shared" si="3"/>
        <v>C</v>
      </c>
      <c r="P52" s="14">
        <f t="shared" si="4"/>
        <v>1.7185344826844708</v>
      </c>
      <c r="Q52" s="14">
        <f t="shared" si="5"/>
        <v>2.9533607681755818</v>
      </c>
      <c r="T52" s="4">
        <v>30</v>
      </c>
      <c r="U52" s="4">
        <v>8</v>
      </c>
      <c r="V52" s="4">
        <v>3</v>
      </c>
      <c r="W52" s="4">
        <v>6</v>
      </c>
      <c r="X52" s="14" t="s">
        <v>1</v>
      </c>
    </row>
    <row r="53" spans="1:24" x14ac:dyDescent="0.35">
      <c r="A53">
        <v>50</v>
      </c>
      <c r="B53">
        <v>6</v>
      </c>
      <c r="C53">
        <v>4</v>
      </c>
      <c r="D53">
        <v>6</v>
      </c>
      <c r="K53" s="8">
        <v>50</v>
      </c>
      <c r="L53" s="14">
        <f t="shared" si="0"/>
        <v>3.5566404594820509</v>
      </c>
      <c r="M53" s="14">
        <f t="shared" si="1"/>
        <v>1.4719601443879744</v>
      </c>
      <c r="N53" s="14">
        <f t="shared" si="2"/>
        <v>4.2064357250427973</v>
      </c>
      <c r="O53" s="14" t="str">
        <f t="shared" si="3"/>
        <v>B</v>
      </c>
      <c r="P53" s="14">
        <f t="shared" si="4"/>
        <v>1.4719601443879744</v>
      </c>
      <c r="Q53" s="14">
        <f t="shared" si="5"/>
        <v>2.1666666666666665</v>
      </c>
      <c r="T53" s="4">
        <v>31</v>
      </c>
      <c r="U53" s="4">
        <v>6</v>
      </c>
      <c r="V53" s="4">
        <v>2</v>
      </c>
      <c r="W53" s="4">
        <v>4</v>
      </c>
      <c r="X53" s="14" t="s">
        <v>1</v>
      </c>
    </row>
    <row r="54" spans="1:24" x14ac:dyDescent="0.35">
      <c r="A54">
        <v>51</v>
      </c>
      <c r="B54">
        <v>3</v>
      </c>
      <c r="C54">
        <v>6</v>
      </c>
      <c r="D54">
        <v>4</v>
      </c>
      <c r="K54" s="8">
        <v>51</v>
      </c>
      <c r="L54" s="14">
        <f t="shared" si="0"/>
        <v>3.3557119168867584</v>
      </c>
      <c r="M54" s="14">
        <f t="shared" si="1"/>
        <v>5.1478150704935004</v>
      </c>
      <c r="N54" s="14">
        <f t="shared" si="2"/>
        <v>1.8732101653928583</v>
      </c>
      <c r="O54" s="14" t="str">
        <f t="shared" si="3"/>
        <v>C</v>
      </c>
      <c r="P54" s="14">
        <f t="shared" si="4"/>
        <v>1.8732101653928583</v>
      </c>
      <c r="Q54" s="14">
        <f t="shared" si="5"/>
        <v>3.5089163237311398</v>
      </c>
      <c r="T54" s="4">
        <v>32</v>
      </c>
      <c r="U54" s="4">
        <v>7</v>
      </c>
      <c r="V54" s="4">
        <v>1</v>
      </c>
      <c r="W54" s="4">
        <v>6</v>
      </c>
      <c r="X54" s="14" t="s">
        <v>1</v>
      </c>
    </row>
    <row r="55" spans="1:24" x14ac:dyDescent="0.35">
      <c r="A55">
        <v>52</v>
      </c>
      <c r="B55">
        <v>2</v>
      </c>
      <c r="C55">
        <v>4</v>
      </c>
      <c r="D55">
        <v>6</v>
      </c>
      <c r="K55" s="8">
        <v>52</v>
      </c>
      <c r="L55" s="14">
        <f t="shared" si="0"/>
        <v>5.4553462281633243</v>
      </c>
      <c r="M55" s="14">
        <f t="shared" si="1"/>
        <v>4.1566546377799751</v>
      </c>
      <c r="N55" s="14">
        <f t="shared" si="2"/>
        <v>3.0168707158782482</v>
      </c>
      <c r="O55" s="14" t="str">
        <f t="shared" si="3"/>
        <v>C</v>
      </c>
      <c r="P55" s="14">
        <f t="shared" si="4"/>
        <v>3.0168707158782482</v>
      </c>
      <c r="Q55" s="14">
        <f t="shared" si="5"/>
        <v>9.1015089163237342</v>
      </c>
      <c r="T55" s="4">
        <v>38</v>
      </c>
      <c r="U55" s="4">
        <v>2</v>
      </c>
      <c r="V55" s="4">
        <v>4</v>
      </c>
      <c r="W55" s="4">
        <v>9</v>
      </c>
      <c r="X55" s="14" t="s">
        <v>1</v>
      </c>
    </row>
    <row r="56" spans="1:24" x14ac:dyDescent="0.35">
      <c r="A56">
        <v>53</v>
      </c>
      <c r="B56">
        <v>1</v>
      </c>
      <c r="C56">
        <v>6</v>
      </c>
      <c r="D56">
        <v>3</v>
      </c>
      <c r="K56" s="8">
        <v>53</v>
      </c>
      <c r="L56" s="14">
        <f t="shared" si="0"/>
        <v>5.1515609524602919</v>
      </c>
      <c r="M56" s="14">
        <f t="shared" si="1"/>
        <v>7.0435155363718138</v>
      </c>
      <c r="N56" s="14">
        <f t="shared" si="2"/>
        <v>3.3979336898721519</v>
      </c>
      <c r="O56" s="14" t="str">
        <f t="shared" si="3"/>
        <v>C</v>
      </c>
      <c r="P56" s="14">
        <f t="shared" si="4"/>
        <v>3.3979336898721519</v>
      </c>
      <c r="Q56" s="14">
        <f t="shared" si="5"/>
        <v>11.545953360768177</v>
      </c>
      <c r="T56" s="4">
        <v>40</v>
      </c>
      <c r="U56" s="4">
        <v>4</v>
      </c>
      <c r="V56" s="4">
        <v>4</v>
      </c>
      <c r="W56" s="4">
        <v>6</v>
      </c>
      <c r="X56" s="14" t="s">
        <v>1</v>
      </c>
    </row>
    <row r="57" spans="1:24" x14ac:dyDescent="0.35">
      <c r="A57">
        <v>54</v>
      </c>
      <c r="B57">
        <v>4</v>
      </c>
      <c r="C57">
        <v>3</v>
      </c>
      <c r="D57">
        <v>2</v>
      </c>
      <c r="K57" s="8">
        <v>54</v>
      </c>
      <c r="L57" s="14">
        <f t="shared" si="0"/>
        <v>3.5252615698416583</v>
      </c>
      <c r="M57" s="14">
        <f t="shared" si="1"/>
        <v>5.6124860801609122</v>
      </c>
      <c r="N57" s="14">
        <f t="shared" si="2"/>
        <v>5.4253886726811622</v>
      </c>
      <c r="O57" s="14" t="str">
        <f t="shared" si="3"/>
        <v>A</v>
      </c>
      <c r="P57" s="14">
        <f t="shared" si="4"/>
        <v>3.5252615698416583</v>
      </c>
      <c r="Q57" s="14">
        <f t="shared" si="5"/>
        <v>12.427469135802474</v>
      </c>
      <c r="T57" s="4">
        <v>42</v>
      </c>
      <c r="U57" s="4">
        <v>8</v>
      </c>
      <c r="V57" s="4">
        <v>3</v>
      </c>
      <c r="W57" s="4">
        <v>6</v>
      </c>
      <c r="X57" s="14" t="s">
        <v>1</v>
      </c>
    </row>
    <row r="58" spans="1:24" x14ac:dyDescent="0.35">
      <c r="A58">
        <v>55</v>
      </c>
      <c r="B58">
        <v>5</v>
      </c>
      <c r="C58">
        <v>2</v>
      </c>
      <c r="D58">
        <v>1</v>
      </c>
      <c r="K58" s="8">
        <v>55</v>
      </c>
      <c r="L58" s="14">
        <f t="shared" si="0"/>
        <v>4.2667607049822056</v>
      </c>
      <c r="M58" s="14">
        <f t="shared" si="1"/>
        <v>6.4678693039774187</v>
      </c>
      <c r="N58" s="14">
        <f t="shared" si="2"/>
        <v>7.0441484534926051</v>
      </c>
      <c r="O58" s="14" t="str">
        <f t="shared" si="3"/>
        <v>A</v>
      </c>
      <c r="P58" s="14">
        <f t="shared" si="4"/>
        <v>4.2667607049822056</v>
      </c>
      <c r="Q58" s="14">
        <f t="shared" si="5"/>
        <v>18.205246913580247</v>
      </c>
      <c r="T58" s="4">
        <v>48</v>
      </c>
      <c r="U58" s="4">
        <v>6</v>
      </c>
      <c r="V58" s="4">
        <v>7</v>
      </c>
      <c r="W58" s="4">
        <v>9</v>
      </c>
      <c r="X58" s="14" t="s">
        <v>1</v>
      </c>
    </row>
    <row r="59" spans="1:24" x14ac:dyDescent="0.35">
      <c r="A59">
        <v>56</v>
      </c>
      <c r="B59">
        <v>8</v>
      </c>
      <c r="C59">
        <v>1</v>
      </c>
      <c r="D59">
        <v>4</v>
      </c>
      <c r="K59" s="8">
        <v>56</v>
      </c>
      <c r="L59" s="14">
        <f t="shared" si="0"/>
        <v>5.151560952460291</v>
      </c>
      <c r="M59" s="14">
        <f t="shared" si="1"/>
        <v>4.5154057280480222</v>
      </c>
      <c r="N59" s="14">
        <f t="shared" si="2"/>
        <v>7.9226369084409267</v>
      </c>
      <c r="O59" s="14" t="str">
        <f t="shared" si="3"/>
        <v>B</v>
      </c>
      <c r="P59" s="14">
        <f t="shared" si="4"/>
        <v>4.5154057280480222</v>
      </c>
      <c r="Q59" s="14">
        <f t="shared" si="5"/>
        <v>20.388888888888889</v>
      </c>
      <c r="T59" s="4">
        <v>50</v>
      </c>
      <c r="U59" s="4">
        <v>6</v>
      </c>
      <c r="V59" s="4">
        <v>4</v>
      </c>
      <c r="W59" s="4">
        <v>6</v>
      </c>
      <c r="X59" s="14" t="s">
        <v>1</v>
      </c>
    </row>
    <row r="60" spans="1:24" x14ac:dyDescent="0.35">
      <c r="A60">
        <v>57</v>
      </c>
      <c r="B60">
        <v>8</v>
      </c>
      <c r="C60">
        <v>4</v>
      </c>
      <c r="D60">
        <v>9</v>
      </c>
      <c r="K60" s="8">
        <v>57</v>
      </c>
      <c r="L60" s="14">
        <f t="shared" si="0"/>
        <v>6.6277801061745008</v>
      </c>
      <c r="M60" s="14">
        <f t="shared" si="1"/>
        <v>2.8185890875479602</v>
      </c>
      <c r="N60" s="14">
        <f t="shared" si="2"/>
        <v>6.7074881889730245</v>
      </c>
      <c r="O60" s="14" t="str">
        <f t="shared" si="3"/>
        <v>B</v>
      </c>
      <c r="P60" s="14">
        <f t="shared" si="4"/>
        <v>2.8185890875479602</v>
      </c>
      <c r="Q60" s="14">
        <f t="shared" si="5"/>
        <v>7.9444444444444429</v>
      </c>
      <c r="T60" s="4">
        <v>56</v>
      </c>
      <c r="U60" s="4">
        <v>8</v>
      </c>
      <c r="V60" s="4">
        <v>1</v>
      </c>
      <c r="W60" s="4">
        <v>4</v>
      </c>
      <c r="X60" s="14" t="s">
        <v>1</v>
      </c>
    </row>
    <row r="61" spans="1:24" x14ac:dyDescent="0.35">
      <c r="A61">
        <v>58</v>
      </c>
      <c r="B61">
        <v>8</v>
      </c>
      <c r="C61">
        <v>9</v>
      </c>
      <c r="D61">
        <v>9</v>
      </c>
      <c r="K61" s="8">
        <v>58</v>
      </c>
      <c r="L61" s="14">
        <f t="shared" si="0"/>
        <v>7.2291633311978645</v>
      </c>
      <c r="M61" s="14">
        <f t="shared" si="1"/>
        <v>6.3377177806105154</v>
      </c>
      <c r="N61" s="14">
        <f t="shared" si="2"/>
        <v>6.4398664028607069</v>
      </c>
      <c r="O61" s="14" t="str">
        <f t="shared" si="3"/>
        <v>B</v>
      </c>
      <c r="P61" s="14">
        <f t="shared" si="4"/>
        <v>6.3377177806105154</v>
      </c>
      <c r="Q61" s="14">
        <f t="shared" si="5"/>
        <v>40.166666666666679</v>
      </c>
      <c r="T61" s="4">
        <v>57</v>
      </c>
      <c r="U61" s="4">
        <v>8</v>
      </c>
      <c r="V61" s="4">
        <v>4</v>
      </c>
      <c r="W61" s="4">
        <v>9</v>
      </c>
      <c r="X61" s="14" t="s">
        <v>1</v>
      </c>
    </row>
    <row r="62" spans="1:24" x14ac:dyDescent="0.35">
      <c r="A62">
        <v>59</v>
      </c>
      <c r="B62">
        <v>6</v>
      </c>
      <c r="C62">
        <v>9</v>
      </c>
      <c r="D62">
        <v>7</v>
      </c>
      <c r="K62" s="8">
        <v>59</v>
      </c>
      <c r="L62" s="14">
        <f t="shared" si="0"/>
        <v>5.3160890200537274</v>
      </c>
      <c r="M62" s="14">
        <f t="shared" si="1"/>
        <v>5.7300378125570282</v>
      </c>
      <c r="N62" s="14">
        <f t="shared" si="2"/>
        <v>3.98023236219501</v>
      </c>
      <c r="O62" s="14" t="str">
        <f t="shared" si="3"/>
        <v>C</v>
      </c>
      <c r="P62" s="14">
        <f t="shared" si="4"/>
        <v>3.98023236219501</v>
      </c>
      <c r="Q62" s="14">
        <f t="shared" si="5"/>
        <v>15.842249657064469</v>
      </c>
      <c r="T62" s="4">
        <v>58</v>
      </c>
      <c r="U62" s="4">
        <v>8</v>
      </c>
      <c r="V62" s="4">
        <v>9</v>
      </c>
      <c r="W62" s="4">
        <v>9</v>
      </c>
      <c r="X62" s="14" t="s">
        <v>1</v>
      </c>
    </row>
    <row r="63" spans="1:24" x14ac:dyDescent="0.35">
      <c r="A63">
        <v>60</v>
      </c>
      <c r="B63">
        <v>7</v>
      </c>
      <c r="C63">
        <v>7</v>
      </c>
      <c r="D63">
        <v>6</v>
      </c>
      <c r="K63" s="8">
        <v>60</v>
      </c>
      <c r="L63" s="14">
        <f t="shared" si="0"/>
        <v>3.5173731079097807</v>
      </c>
      <c r="M63" s="14">
        <f t="shared" si="1"/>
        <v>4.0892813821284326</v>
      </c>
      <c r="N63" s="14">
        <f t="shared" si="2"/>
        <v>4.0903714435187135</v>
      </c>
      <c r="O63" s="14" t="str">
        <f t="shared" si="3"/>
        <v>A</v>
      </c>
      <c r="P63" s="14">
        <f t="shared" si="4"/>
        <v>3.5173731079097807</v>
      </c>
      <c r="Q63" s="14">
        <f t="shared" si="5"/>
        <v>12.371913580246909</v>
      </c>
      <c r="T63" s="4">
        <v>62</v>
      </c>
      <c r="U63" s="4">
        <v>6</v>
      </c>
      <c r="V63" s="4">
        <v>4</v>
      </c>
      <c r="W63" s="4">
        <v>6</v>
      </c>
      <c r="X63" s="14" t="s">
        <v>1</v>
      </c>
    </row>
    <row r="64" spans="1:24" x14ac:dyDescent="0.35">
      <c r="A64">
        <v>61</v>
      </c>
      <c r="B64">
        <v>4</v>
      </c>
      <c r="C64">
        <v>7</v>
      </c>
      <c r="D64">
        <v>4</v>
      </c>
      <c r="K64" s="8">
        <v>61</v>
      </c>
      <c r="L64" s="14">
        <f t="shared" si="0"/>
        <v>2.7658075417542509</v>
      </c>
      <c r="M64" s="14">
        <f t="shared" si="1"/>
        <v>5.3072277760302189</v>
      </c>
      <c r="N64" s="14">
        <f t="shared" si="2"/>
        <v>1.9883060046621555</v>
      </c>
      <c r="O64" s="14" t="str">
        <f t="shared" si="3"/>
        <v>C</v>
      </c>
      <c r="P64" s="14">
        <f t="shared" si="4"/>
        <v>1.9883060046621555</v>
      </c>
      <c r="Q64" s="14">
        <f t="shared" si="5"/>
        <v>3.9533607681755836</v>
      </c>
      <c r="T64" s="4">
        <v>67</v>
      </c>
      <c r="U64" s="4">
        <v>1</v>
      </c>
      <c r="V64" s="4">
        <v>2</v>
      </c>
      <c r="W64" s="4">
        <v>9</v>
      </c>
      <c r="X64" s="14" t="s">
        <v>1</v>
      </c>
    </row>
    <row r="65" spans="1:24" x14ac:dyDescent="0.35">
      <c r="A65">
        <v>62</v>
      </c>
      <c r="B65">
        <v>6</v>
      </c>
      <c r="C65">
        <v>4</v>
      </c>
      <c r="D65">
        <v>6</v>
      </c>
      <c r="K65" s="8">
        <v>62</v>
      </c>
      <c r="L65" s="14">
        <f t="shared" si="0"/>
        <v>3.5566404594820509</v>
      </c>
      <c r="M65" s="14">
        <f t="shared" si="1"/>
        <v>1.4719601443879744</v>
      </c>
      <c r="N65" s="14">
        <f t="shared" si="2"/>
        <v>4.2064357250427973</v>
      </c>
      <c r="O65" s="14" t="str">
        <f t="shared" si="3"/>
        <v>B</v>
      </c>
      <c r="P65" s="14">
        <f t="shared" si="4"/>
        <v>1.4719601443879744</v>
      </c>
      <c r="Q65" s="14">
        <f>P66^2</f>
        <v>4.7052469135802495</v>
      </c>
      <c r="T65" s="4">
        <v>68</v>
      </c>
      <c r="U65" s="4">
        <v>4</v>
      </c>
      <c r="V65" s="4">
        <v>1</v>
      </c>
      <c r="W65" s="4">
        <v>9</v>
      </c>
      <c r="X65" s="14" t="s">
        <v>1</v>
      </c>
    </row>
    <row r="66" spans="1:24" x14ac:dyDescent="0.35">
      <c r="A66">
        <v>63</v>
      </c>
      <c r="B66">
        <v>4</v>
      </c>
      <c r="C66">
        <v>6</v>
      </c>
      <c r="D66">
        <v>3</v>
      </c>
      <c r="K66" s="8">
        <v>63</v>
      </c>
      <c r="L66" s="14">
        <f t="shared" si="0"/>
        <v>2.1691581117060714</v>
      </c>
      <c r="M66" s="14">
        <f t="shared" si="1"/>
        <v>5.4108943602493094</v>
      </c>
      <c r="N66" s="14">
        <f t="shared" si="2"/>
        <v>2.9983992071124588</v>
      </c>
      <c r="O66" s="14" t="str">
        <f t="shared" si="3"/>
        <v>A</v>
      </c>
      <c r="P66" s="14">
        <f t="shared" si="4"/>
        <v>2.1691581117060714</v>
      </c>
      <c r="T66" s="4">
        <v>69</v>
      </c>
      <c r="U66" s="4">
        <v>5</v>
      </c>
      <c r="V66" s="4">
        <v>4</v>
      </c>
      <c r="W66" s="4">
        <v>7</v>
      </c>
      <c r="X66" s="14" t="s">
        <v>1</v>
      </c>
    </row>
    <row r="67" spans="1:24" x14ac:dyDescent="0.35">
      <c r="A67">
        <v>64</v>
      </c>
      <c r="B67">
        <v>6</v>
      </c>
      <c r="C67">
        <v>4</v>
      </c>
      <c r="D67">
        <v>2</v>
      </c>
      <c r="K67" s="8">
        <v>64</v>
      </c>
      <c r="L67" s="14">
        <f t="shared" si="0"/>
        <v>1.8811114392596686</v>
      </c>
      <c r="M67" s="14">
        <f t="shared" si="1"/>
        <v>5.3281224543819263</v>
      </c>
      <c r="N67" s="14">
        <f t="shared" si="2"/>
        <v>5.5702275395399834</v>
      </c>
      <c r="O67" s="14" t="str">
        <f t="shared" si="3"/>
        <v>A</v>
      </c>
      <c r="P67" s="14">
        <f t="shared" si="4"/>
        <v>1.8811114392596686</v>
      </c>
      <c r="Q67" s="14">
        <f t="shared" si="5"/>
        <v>3.5385802469135821</v>
      </c>
      <c r="T67" s="4">
        <v>78</v>
      </c>
      <c r="U67" s="4">
        <v>6</v>
      </c>
      <c r="V67" s="4">
        <v>3</v>
      </c>
      <c r="W67" s="4">
        <v>9</v>
      </c>
      <c r="X67" s="14" t="s">
        <v>1</v>
      </c>
    </row>
    <row r="68" spans="1:24" x14ac:dyDescent="0.35">
      <c r="A68">
        <v>65</v>
      </c>
      <c r="B68">
        <v>3</v>
      </c>
      <c r="C68">
        <v>6</v>
      </c>
      <c r="D68">
        <v>1</v>
      </c>
      <c r="K68" s="8">
        <v>65</v>
      </c>
      <c r="L68" s="14">
        <f t="shared" si="0"/>
        <v>3.6643511207037012</v>
      </c>
      <c r="M68" s="14">
        <f t="shared" si="1"/>
        <v>7.4274266517190641</v>
      </c>
      <c r="N68" s="14">
        <f t="shared" si="2"/>
        <v>4.7443562602033946</v>
      </c>
      <c r="O68" s="14" t="str">
        <f t="shared" si="3"/>
        <v>A</v>
      </c>
      <c r="P68" s="14">
        <f t="shared" si="4"/>
        <v>3.6643511207037012</v>
      </c>
      <c r="Q68" s="14">
        <f t="shared" si="5"/>
        <v>13.42746913580247</v>
      </c>
      <c r="T68" s="4">
        <v>79</v>
      </c>
      <c r="U68" s="4">
        <v>3</v>
      </c>
      <c r="V68" s="4">
        <v>2</v>
      </c>
      <c r="W68" s="4">
        <v>7</v>
      </c>
      <c r="X68" s="14" t="s">
        <v>1</v>
      </c>
    </row>
    <row r="69" spans="1:24" x14ac:dyDescent="0.35">
      <c r="A69">
        <v>66</v>
      </c>
      <c r="B69">
        <v>2</v>
      </c>
      <c r="C69">
        <v>3</v>
      </c>
      <c r="D69">
        <v>4</v>
      </c>
      <c r="K69" s="8">
        <v>66</v>
      </c>
      <c r="L69" s="14">
        <f t="shared" ref="L69:L102" si="6">SQRT(($G$6-B69)^2+($H$6-C69)^2+($I$6-D69)^2)</f>
        <v>5.053571039068669</v>
      </c>
      <c r="M69" s="14">
        <f t="shared" ref="M69:M102" si="7">SQRT(($G$7-B69)^2+($H$7-C69)^2+($I$7-D69)^2)</f>
        <v>5.0935689299787086</v>
      </c>
      <c r="N69" s="14">
        <f t="shared" ref="N69:N102" si="8">SQRT(($G$8-B69)^2+($H$8-C69)^2+($I$8-D69)^2)</f>
        <v>4.2978924238158989</v>
      </c>
      <c r="O69" s="14" t="str">
        <f t="shared" ref="O69:O102" si="9">IF(P69=L69,"A",IF(P69=M69,"B","C"))</f>
        <v>C</v>
      </c>
      <c r="P69" s="14">
        <f t="shared" ref="P69:P102" si="10">MIN(L69:N69)</f>
        <v>4.2978924238158989</v>
      </c>
      <c r="Q69" s="14">
        <f t="shared" ref="Q69:Q102" si="11">P69^2</f>
        <v>18.471879286694101</v>
      </c>
      <c r="T69" s="4">
        <v>80</v>
      </c>
      <c r="U69" s="4">
        <v>2</v>
      </c>
      <c r="V69" s="4">
        <v>1</v>
      </c>
      <c r="W69" s="4">
        <v>6</v>
      </c>
      <c r="X69" s="14" t="s">
        <v>1</v>
      </c>
    </row>
    <row r="70" spans="1:24" x14ac:dyDescent="0.35">
      <c r="A70">
        <v>67</v>
      </c>
      <c r="B70">
        <v>1</v>
      </c>
      <c r="C70">
        <v>2</v>
      </c>
      <c r="D70">
        <v>9</v>
      </c>
      <c r="K70" s="8">
        <v>67</v>
      </c>
      <c r="L70" s="14">
        <f t="shared" si="6"/>
        <v>8.8055993689761749</v>
      </c>
      <c r="M70" s="14">
        <f t="shared" si="7"/>
        <v>5.3385391260156556</v>
      </c>
      <c r="N70" s="14">
        <f t="shared" si="8"/>
        <v>6.1936070407786596</v>
      </c>
      <c r="O70" s="14" t="str">
        <f t="shared" si="9"/>
        <v>B</v>
      </c>
      <c r="P70" s="14">
        <f t="shared" si="10"/>
        <v>5.3385391260156556</v>
      </c>
      <c r="Q70" s="14">
        <f t="shared" si="11"/>
        <v>28.5</v>
      </c>
      <c r="T70" s="4">
        <v>87</v>
      </c>
      <c r="U70" s="4">
        <v>6</v>
      </c>
      <c r="V70" s="4">
        <v>6</v>
      </c>
      <c r="W70" s="4">
        <v>9</v>
      </c>
      <c r="X70" s="14" t="s">
        <v>1</v>
      </c>
    </row>
    <row r="71" spans="1:24" x14ac:dyDescent="0.35">
      <c r="A71">
        <v>68</v>
      </c>
      <c r="B71">
        <v>4</v>
      </c>
      <c r="C71">
        <v>1</v>
      </c>
      <c r="D71">
        <v>9</v>
      </c>
      <c r="K71" s="8">
        <v>68</v>
      </c>
      <c r="L71" s="14">
        <f t="shared" si="6"/>
        <v>8.0024109021540255</v>
      </c>
      <c r="M71" s="14">
        <f t="shared" si="7"/>
        <v>3.4237730973623566</v>
      </c>
      <c r="N71" s="14">
        <f t="shared" si="8"/>
        <v>6.8197445937315821</v>
      </c>
      <c r="O71" s="14" t="str">
        <f t="shared" si="9"/>
        <v>B</v>
      </c>
      <c r="P71" s="14">
        <f t="shared" si="10"/>
        <v>3.4237730973623566</v>
      </c>
      <c r="Q71" s="14">
        <f t="shared" si="11"/>
        <v>11.722222222222225</v>
      </c>
      <c r="T71" s="4">
        <v>88</v>
      </c>
      <c r="U71" s="4">
        <v>7</v>
      </c>
      <c r="V71" s="4">
        <v>4</v>
      </c>
      <c r="W71" s="4">
        <v>9</v>
      </c>
      <c r="X71" s="14" t="s">
        <v>1</v>
      </c>
    </row>
    <row r="72" spans="1:24" x14ac:dyDescent="0.35">
      <c r="A72">
        <v>69</v>
      </c>
      <c r="B72">
        <v>5</v>
      </c>
      <c r="C72">
        <v>4</v>
      </c>
      <c r="D72">
        <v>7</v>
      </c>
      <c r="K72" s="8">
        <v>69</v>
      </c>
      <c r="L72" s="14">
        <f t="shared" si="6"/>
        <v>4.6049155164432989</v>
      </c>
      <c r="M72" s="14">
        <f t="shared" si="7"/>
        <v>1.1785113019775795</v>
      </c>
      <c r="N72" s="14">
        <f t="shared" si="8"/>
        <v>3.7699628681771973</v>
      </c>
      <c r="O72" s="14" t="str">
        <f t="shared" si="9"/>
        <v>B</v>
      </c>
      <c r="P72" s="14">
        <f t="shared" si="10"/>
        <v>1.1785113019775795</v>
      </c>
      <c r="Q72" s="14">
        <f t="shared" si="11"/>
        <v>1.3888888888888895</v>
      </c>
      <c r="T72" s="4">
        <v>90</v>
      </c>
      <c r="U72" s="4">
        <v>6</v>
      </c>
      <c r="V72" s="4">
        <v>3</v>
      </c>
      <c r="W72" s="4">
        <v>6</v>
      </c>
      <c r="X72" s="14" t="s">
        <v>1</v>
      </c>
    </row>
    <row r="73" spans="1:24" x14ac:dyDescent="0.35">
      <c r="A73">
        <v>70</v>
      </c>
      <c r="B73">
        <v>8</v>
      </c>
      <c r="C73">
        <v>9</v>
      </c>
      <c r="D73">
        <v>6</v>
      </c>
      <c r="K73" s="8">
        <v>70</v>
      </c>
      <c r="L73" s="14">
        <f t="shared" si="6"/>
        <v>4.9424153139737728</v>
      </c>
      <c r="M73" s="14">
        <f t="shared" si="7"/>
        <v>6.2316396986133062</v>
      </c>
      <c r="N73" s="14">
        <f t="shared" si="8"/>
        <v>5.5201339917337249</v>
      </c>
      <c r="O73" s="14" t="str">
        <f t="shared" si="9"/>
        <v>A</v>
      </c>
      <c r="P73" s="14">
        <f t="shared" si="10"/>
        <v>4.9424153139737728</v>
      </c>
      <c r="Q73" s="14">
        <f t="shared" si="11"/>
        <v>24.427469135802468</v>
      </c>
      <c r="T73" s="4">
        <v>91</v>
      </c>
      <c r="U73" s="4">
        <v>4</v>
      </c>
      <c r="V73" s="4">
        <v>2</v>
      </c>
      <c r="W73" s="4">
        <v>8</v>
      </c>
      <c r="X73" s="14" t="s">
        <v>1</v>
      </c>
    </row>
    <row r="74" spans="1:24" x14ac:dyDescent="0.35">
      <c r="A74">
        <v>71</v>
      </c>
      <c r="B74">
        <v>8</v>
      </c>
      <c r="C74">
        <v>9</v>
      </c>
      <c r="D74">
        <v>4</v>
      </c>
      <c r="K74" s="8">
        <v>71</v>
      </c>
      <c r="L74" s="14">
        <f t="shared" si="6"/>
        <v>3.9839570254016183</v>
      </c>
      <c r="M74" s="14">
        <f t="shared" si="7"/>
        <v>6.924192692613663</v>
      </c>
      <c r="N74" s="14">
        <f t="shared" si="8"/>
        <v>5.7566088935553692</v>
      </c>
      <c r="O74" s="14" t="str">
        <f t="shared" si="9"/>
        <v>A</v>
      </c>
      <c r="P74" s="14">
        <f t="shared" si="10"/>
        <v>3.9839570254016183</v>
      </c>
      <c r="Q74" s="14">
        <f t="shared" si="11"/>
        <v>15.871913580246911</v>
      </c>
      <c r="T74" s="4">
        <v>92</v>
      </c>
      <c r="U74" s="4">
        <v>6</v>
      </c>
      <c r="V74" s="4">
        <v>1</v>
      </c>
      <c r="W74" s="4">
        <v>8</v>
      </c>
      <c r="X74" s="14" t="s">
        <v>1</v>
      </c>
    </row>
    <row r="75" spans="1:24" x14ac:dyDescent="0.35">
      <c r="A75">
        <v>72</v>
      </c>
      <c r="B75">
        <v>8</v>
      </c>
      <c r="C75">
        <v>7</v>
      </c>
      <c r="D75">
        <v>6</v>
      </c>
      <c r="K75" s="8">
        <v>72</v>
      </c>
      <c r="L75" s="14">
        <f t="shared" si="6"/>
        <v>3.8851172186266316</v>
      </c>
      <c r="M75" s="14">
        <f t="shared" si="7"/>
        <v>4.4659203356580877</v>
      </c>
      <c r="N75" s="14">
        <f t="shared" si="8"/>
        <v>5.0871688289363384</v>
      </c>
      <c r="O75" s="14" t="str">
        <f t="shared" si="9"/>
        <v>A</v>
      </c>
      <c r="P75" s="14">
        <f t="shared" si="10"/>
        <v>3.8851172186266316</v>
      </c>
      <c r="Q75" s="14">
        <f t="shared" si="11"/>
        <v>15.094135802469134</v>
      </c>
      <c r="T75" s="4">
        <v>93</v>
      </c>
      <c r="U75" s="4">
        <v>3</v>
      </c>
      <c r="V75" s="4">
        <v>4</v>
      </c>
      <c r="W75" s="4">
        <v>8</v>
      </c>
      <c r="X75" s="14" t="s">
        <v>1</v>
      </c>
    </row>
    <row r="76" spans="1:24" x14ac:dyDescent="0.35">
      <c r="A76">
        <v>73</v>
      </c>
      <c r="B76">
        <v>6</v>
      </c>
      <c r="C76">
        <v>7</v>
      </c>
      <c r="D76">
        <v>3</v>
      </c>
      <c r="K76" s="8">
        <v>73</v>
      </c>
      <c r="L76" s="14">
        <f t="shared" si="6"/>
        <v>1.3477232745231333</v>
      </c>
      <c r="M76" s="14">
        <f t="shared" si="7"/>
        <v>5.6715665090578513</v>
      </c>
      <c r="N76" s="14">
        <f t="shared" si="8"/>
        <v>4.0722218011553855</v>
      </c>
      <c r="O76" s="14" t="str">
        <f t="shared" si="9"/>
        <v>A</v>
      </c>
      <c r="P76" s="14">
        <f t="shared" si="10"/>
        <v>1.3477232745231333</v>
      </c>
      <c r="Q76" s="14">
        <f t="shared" si="11"/>
        <v>1.8163580246913571</v>
      </c>
      <c r="T76" s="4">
        <v>98</v>
      </c>
      <c r="U76" s="4">
        <v>8</v>
      </c>
      <c r="V76" s="4">
        <v>3</v>
      </c>
      <c r="W76" s="4">
        <v>6</v>
      </c>
      <c r="X76" s="14" t="s">
        <v>1</v>
      </c>
    </row>
    <row r="77" spans="1:24" x14ac:dyDescent="0.35">
      <c r="A77">
        <v>74</v>
      </c>
      <c r="B77">
        <v>7</v>
      </c>
      <c r="C77">
        <v>4</v>
      </c>
      <c r="D77">
        <v>2</v>
      </c>
      <c r="K77" s="8">
        <v>74</v>
      </c>
      <c r="L77" s="14">
        <f t="shared" si="6"/>
        <v>2.0641711336843667</v>
      </c>
      <c r="M77" s="14">
        <f t="shared" si="7"/>
        <v>5.4416092391048352</v>
      </c>
      <c r="N77" s="14">
        <f t="shared" si="8"/>
        <v>6.1786392507086711</v>
      </c>
      <c r="O77" s="14" t="str">
        <f t="shared" si="9"/>
        <v>A</v>
      </c>
      <c r="P77" s="14">
        <f t="shared" si="10"/>
        <v>2.0641711336843667</v>
      </c>
      <c r="Q77" s="14">
        <f t="shared" si="11"/>
        <v>4.260802469135804</v>
      </c>
      <c r="T77" s="4">
        <v>99</v>
      </c>
      <c r="U77" s="4">
        <v>8</v>
      </c>
      <c r="V77" s="4">
        <v>2</v>
      </c>
      <c r="W77" s="4">
        <v>6</v>
      </c>
      <c r="X77" s="14" t="s">
        <v>1</v>
      </c>
    </row>
    <row r="78" spans="1:24" x14ac:dyDescent="0.35">
      <c r="A78">
        <v>75</v>
      </c>
      <c r="B78">
        <v>4</v>
      </c>
      <c r="C78">
        <v>6</v>
      </c>
      <c r="D78">
        <v>1</v>
      </c>
      <c r="K78" s="8">
        <v>75</v>
      </c>
      <c r="L78" s="14">
        <f t="shared" si="6"/>
        <v>2.8547664279279825</v>
      </c>
      <c r="M78" s="14">
        <f t="shared" si="7"/>
        <v>7.0985131463489513</v>
      </c>
      <c r="N78" s="14">
        <f t="shared" si="8"/>
        <v>4.8638528423338725</v>
      </c>
      <c r="O78" s="14" t="str">
        <f t="shared" si="9"/>
        <v>A</v>
      </c>
      <c r="P78" s="14">
        <f t="shared" si="10"/>
        <v>2.8547664279279825</v>
      </c>
      <c r="Q78" s="14">
        <f t="shared" si="11"/>
        <v>8.1496913580246932</v>
      </c>
      <c r="T78" s="4">
        <v>10</v>
      </c>
      <c r="U78" s="4">
        <v>2</v>
      </c>
      <c r="V78" s="4">
        <v>9</v>
      </c>
      <c r="W78" s="4">
        <v>6</v>
      </c>
      <c r="X78" s="14" t="s">
        <v>2</v>
      </c>
    </row>
    <row r="79" spans="1:24" x14ac:dyDescent="0.35">
      <c r="A79">
        <v>76</v>
      </c>
      <c r="B79">
        <v>6</v>
      </c>
      <c r="C79">
        <v>4</v>
      </c>
      <c r="D79">
        <v>4</v>
      </c>
      <c r="K79" s="8">
        <v>76</v>
      </c>
      <c r="L79" s="14">
        <f t="shared" si="6"/>
        <v>2.0233970946082573</v>
      </c>
      <c r="M79" s="14">
        <f t="shared" si="7"/>
        <v>3.3582402799349804</v>
      </c>
      <c r="N79" s="14">
        <f t="shared" si="8"/>
        <v>4.512290790228727</v>
      </c>
      <c r="O79" s="14" t="str">
        <f t="shared" si="9"/>
        <v>A</v>
      </c>
      <c r="P79" s="14">
        <f t="shared" si="10"/>
        <v>2.0233970946082573</v>
      </c>
      <c r="Q79" s="14">
        <f t="shared" si="11"/>
        <v>4.094135802469137</v>
      </c>
      <c r="T79" s="4">
        <v>11</v>
      </c>
      <c r="U79" s="4">
        <v>1</v>
      </c>
      <c r="V79" s="4">
        <v>9</v>
      </c>
      <c r="W79" s="4">
        <v>4</v>
      </c>
      <c r="X79" s="14" t="s">
        <v>2</v>
      </c>
    </row>
    <row r="80" spans="1:24" x14ac:dyDescent="0.35">
      <c r="A80">
        <v>77</v>
      </c>
      <c r="B80">
        <v>4</v>
      </c>
      <c r="C80">
        <v>6</v>
      </c>
      <c r="D80">
        <v>9</v>
      </c>
      <c r="K80" s="8">
        <v>77</v>
      </c>
      <c r="L80" s="14">
        <f t="shared" si="6"/>
        <v>6.5093712123558385</v>
      </c>
      <c r="M80" s="14">
        <f t="shared" si="7"/>
        <v>3.7342260837346801</v>
      </c>
      <c r="N80" s="14">
        <f t="shared" si="8"/>
        <v>3.6042194446527001</v>
      </c>
      <c r="O80" s="14" t="str">
        <f t="shared" si="9"/>
        <v>C</v>
      </c>
      <c r="P80" s="14">
        <f t="shared" si="10"/>
        <v>3.6042194446527001</v>
      </c>
      <c r="Q80" s="14">
        <f t="shared" si="11"/>
        <v>12.990397805212618</v>
      </c>
      <c r="T80" s="4">
        <v>12</v>
      </c>
      <c r="U80" s="4">
        <v>4</v>
      </c>
      <c r="V80" s="4">
        <v>7</v>
      </c>
      <c r="W80" s="4">
        <v>6</v>
      </c>
      <c r="X80" s="14" t="s">
        <v>2</v>
      </c>
    </row>
    <row r="81" spans="1:24" x14ac:dyDescent="0.35">
      <c r="A81">
        <v>78</v>
      </c>
      <c r="B81">
        <v>6</v>
      </c>
      <c r="C81">
        <v>3</v>
      </c>
      <c r="D81">
        <v>9</v>
      </c>
      <c r="K81" s="8">
        <v>78</v>
      </c>
      <c r="L81" s="14">
        <f t="shared" si="6"/>
        <v>6.6945020744407397</v>
      </c>
      <c r="M81" s="14">
        <f t="shared" si="7"/>
        <v>1.7480147469502527</v>
      </c>
      <c r="N81" s="14">
        <f t="shared" si="8"/>
        <v>5.9496054669717413</v>
      </c>
      <c r="O81" s="14" t="str">
        <f t="shared" si="9"/>
        <v>B</v>
      </c>
      <c r="P81" s="14">
        <f t="shared" si="10"/>
        <v>1.7480147469502527</v>
      </c>
      <c r="Q81" s="14">
        <f t="shared" si="11"/>
        <v>3.0555555555555562</v>
      </c>
      <c r="T81" s="4">
        <v>22</v>
      </c>
      <c r="U81" s="4">
        <v>6</v>
      </c>
      <c r="V81" s="4">
        <v>9</v>
      </c>
      <c r="W81" s="4">
        <v>6</v>
      </c>
      <c r="X81" s="14" t="s">
        <v>2</v>
      </c>
    </row>
    <row r="82" spans="1:24" x14ac:dyDescent="0.35">
      <c r="A82">
        <v>79</v>
      </c>
      <c r="B82">
        <v>3</v>
      </c>
      <c r="C82">
        <v>2</v>
      </c>
      <c r="D82">
        <v>7</v>
      </c>
      <c r="K82" s="8">
        <v>79</v>
      </c>
      <c r="L82" s="14">
        <f t="shared" si="6"/>
        <v>6.358259914143372</v>
      </c>
      <c r="M82" s="14">
        <f t="shared" si="7"/>
        <v>3.1710495984067415</v>
      </c>
      <c r="N82" s="14">
        <f t="shared" si="8"/>
        <v>5.0322689851145634</v>
      </c>
      <c r="O82" s="14" t="str">
        <f t="shared" si="9"/>
        <v>B</v>
      </c>
      <c r="P82" s="14">
        <f t="shared" si="10"/>
        <v>3.1710495984067415</v>
      </c>
      <c r="Q82" s="14">
        <f t="shared" si="11"/>
        <v>10.055555555555557</v>
      </c>
      <c r="T82" s="4">
        <v>23</v>
      </c>
      <c r="U82" s="4">
        <v>3</v>
      </c>
      <c r="V82" s="4">
        <v>9</v>
      </c>
      <c r="W82" s="4">
        <v>3</v>
      </c>
      <c r="X82" s="14" t="s">
        <v>2</v>
      </c>
    </row>
    <row r="83" spans="1:24" x14ac:dyDescent="0.35">
      <c r="A83">
        <v>80</v>
      </c>
      <c r="B83">
        <v>2</v>
      </c>
      <c r="C83">
        <v>1</v>
      </c>
      <c r="D83">
        <v>6</v>
      </c>
      <c r="K83" s="8">
        <v>80</v>
      </c>
      <c r="L83" s="14">
        <f t="shared" si="6"/>
        <v>6.982893559917394</v>
      </c>
      <c r="M83" s="14">
        <f t="shared" si="7"/>
        <v>4.6844897741850655</v>
      </c>
      <c r="N83" s="14">
        <f t="shared" si="8"/>
        <v>5.9340222469615709</v>
      </c>
      <c r="O83" s="14" t="str">
        <f t="shared" si="9"/>
        <v>B</v>
      </c>
      <c r="P83" s="14">
        <f t="shared" si="10"/>
        <v>4.6844897741850655</v>
      </c>
      <c r="Q83" s="14">
        <f t="shared" si="11"/>
        <v>21.944444444444446</v>
      </c>
      <c r="T83" s="4">
        <v>24</v>
      </c>
      <c r="U83" s="4">
        <v>2</v>
      </c>
      <c r="V83" s="4">
        <v>7</v>
      </c>
      <c r="W83" s="4">
        <v>2</v>
      </c>
      <c r="X83" s="14" t="s">
        <v>2</v>
      </c>
    </row>
    <row r="84" spans="1:24" x14ac:dyDescent="0.35">
      <c r="A84">
        <v>81</v>
      </c>
      <c r="B84">
        <v>1</v>
      </c>
      <c r="C84">
        <v>4</v>
      </c>
      <c r="D84">
        <v>4</v>
      </c>
      <c r="K84" s="8">
        <v>81</v>
      </c>
      <c r="L84" s="14">
        <f t="shared" si="6"/>
        <v>5.5211434224586151</v>
      </c>
      <c r="M84" s="14">
        <f t="shared" si="7"/>
        <v>5.9301489582190658</v>
      </c>
      <c r="N84" s="14">
        <f t="shared" si="8"/>
        <v>3.8236144464161459</v>
      </c>
      <c r="O84" s="14" t="str">
        <f t="shared" si="9"/>
        <v>C</v>
      </c>
      <c r="P84" s="14">
        <f t="shared" si="10"/>
        <v>3.8236144464161459</v>
      </c>
      <c r="Q84" s="14">
        <f t="shared" si="11"/>
        <v>14.62002743484225</v>
      </c>
      <c r="T84" s="4">
        <v>25</v>
      </c>
      <c r="U84" s="4">
        <v>1</v>
      </c>
      <c r="V84" s="4">
        <v>7</v>
      </c>
      <c r="W84" s="4">
        <v>1</v>
      </c>
      <c r="X84" s="14" t="s">
        <v>2</v>
      </c>
    </row>
    <row r="85" spans="1:24" x14ac:dyDescent="0.35">
      <c r="A85">
        <v>82</v>
      </c>
      <c r="B85">
        <v>4</v>
      </c>
      <c r="C85">
        <v>9</v>
      </c>
      <c r="D85">
        <v>6</v>
      </c>
      <c r="K85" s="8">
        <v>82</v>
      </c>
      <c r="L85" s="14">
        <f t="shared" si="6"/>
        <v>5.0535710390686681</v>
      </c>
      <c r="M85" s="14">
        <f t="shared" si="7"/>
        <v>6.1599062041921098</v>
      </c>
      <c r="N85" s="14">
        <f t="shared" si="8"/>
        <v>2.4247240449382086</v>
      </c>
      <c r="O85" s="14" t="str">
        <f t="shared" si="9"/>
        <v>C</v>
      </c>
      <c r="P85" s="14">
        <f t="shared" si="10"/>
        <v>2.4247240449382086</v>
      </c>
      <c r="Q85" s="14">
        <f t="shared" si="11"/>
        <v>5.8792866941015074</v>
      </c>
      <c r="T85" s="4">
        <v>37</v>
      </c>
      <c r="U85" s="4">
        <v>3</v>
      </c>
      <c r="V85" s="4">
        <v>7</v>
      </c>
      <c r="W85" s="4">
        <v>9</v>
      </c>
      <c r="X85" s="14" t="s">
        <v>2</v>
      </c>
    </row>
    <row r="86" spans="1:24" x14ac:dyDescent="0.35">
      <c r="A86">
        <v>83</v>
      </c>
      <c r="B86">
        <v>5</v>
      </c>
      <c r="C86">
        <v>9</v>
      </c>
      <c r="D86">
        <v>3</v>
      </c>
      <c r="K86" s="8">
        <v>83</v>
      </c>
      <c r="L86" s="14">
        <f t="shared" si="6"/>
        <v>3.5252615698416574</v>
      </c>
      <c r="M86" s="14">
        <f t="shared" si="7"/>
        <v>7.1995370221517261</v>
      </c>
      <c r="N86" s="14">
        <f t="shared" si="8"/>
        <v>4.0034278864804911</v>
      </c>
      <c r="O86" s="14" t="str">
        <f t="shared" si="9"/>
        <v>A</v>
      </c>
      <c r="P86" s="14">
        <f t="shared" si="10"/>
        <v>3.5252615698416574</v>
      </c>
      <c r="Q86" s="14">
        <f t="shared" si="11"/>
        <v>12.427469135802466</v>
      </c>
      <c r="T86" s="4">
        <v>39</v>
      </c>
      <c r="U86" s="4">
        <v>1</v>
      </c>
      <c r="V86" s="4">
        <v>6</v>
      </c>
      <c r="W86" s="4">
        <v>7</v>
      </c>
      <c r="X86" s="14" t="s">
        <v>2</v>
      </c>
    </row>
    <row r="87" spans="1:24" x14ac:dyDescent="0.35">
      <c r="A87">
        <v>84</v>
      </c>
      <c r="B87">
        <v>8</v>
      </c>
      <c r="C87">
        <v>7</v>
      </c>
      <c r="D87">
        <v>2</v>
      </c>
      <c r="K87" s="8">
        <v>84</v>
      </c>
      <c r="L87" s="14">
        <f t="shared" si="6"/>
        <v>2.446022218083479</v>
      </c>
      <c r="M87" s="14">
        <f t="shared" si="7"/>
        <v>6.7946057035465026</v>
      </c>
      <c r="N87" s="14">
        <f t="shared" si="8"/>
        <v>6.2619980858696254</v>
      </c>
      <c r="O87" s="14" t="str">
        <f t="shared" si="9"/>
        <v>A</v>
      </c>
      <c r="P87" s="14">
        <f t="shared" si="10"/>
        <v>2.446022218083479</v>
      </c>
      <c r="Q87" s="14">
        <f t="shared" si="11"/>
        <v>5.9830246913580227</v>
      </c>
      <c r="T87" s="4">
        <v>47</v>
      </c>
      <c r="U87" s="4">
        <v>4</v>
      </c>
      <c r="V87" s="4">
        <v>9</v>
      </c>
      <c r="W87" s="4">
        <v>9</v>
      </c>
      <c r="X87" s="14" t="s">
        <v>2</v>
      </c>
    </row>
    <row r="88" spans="1:24" x14ac:dyDescent="0.35">
      <c r="A88">
        <v>85</v>
      </c>
      <c r="B88">
        <v>8</v>
      </c>
      <c r="C88">
        <v>7</v>
      </c>
      <c r="D88">
        <v>1</v>
      </c>
      <c r="K88" s="8">
        <v>85</v>
      </c>
      <c r="L88" s="14">
        <f t="shared" si="6"/>
        <v>2.9504655418391597</v>
      </c>
      <c r="M88" s="14">
        <f t="shared" si="7"/>
        <v>7.597514213360987</v>
      </c>
      <c r="N88" s="14">
        <f t="shared" si="8"/>
        <v>6.8953573773059933</v>
      </c>
      <c r="O88" s="14" t="str">
        <f t="shared" si="9"/>
        <v>A</v>
      </c>
      <c r="P88" s="14">
        <f t="shared" si="10"/>
        <v>2.9504655418391597</v>
      </c>
      <c r="Q88" s="14">
        <f t="shared" si="11"/>
        <v>8.7052469135802468</v>
      </c>
      <c r="T88" s="4">
        <v>49</v>
      </c>
      <c r="U88" s="4">
        <v>4</v>
      </c>
      <c r="V88" s="4">
        <v>7</v>
      </c>
      <c r="W88" s="4">
        <v>7</v>
      </c>
      <c r="X88" s="14" t="s">
        <v>2</v>
      </c>
    </row>
    <row r="89" spans="1:24" x14ac:dyDescent="0.35">
      <c r="A89">
        <v>86</v>
      </c>
      <c r="B89">
        <v>8</v>
      </c>
      <c r="C89">
        <v>4</v>
      </c>
      <c r="D89">
        <v>4</v>
      </c>
      <c r="K89" s="8">
        <v>86</v>
      </c>
      <c r="L89" s="14">
        <f t="shared" si="6"/>
        <v>2.745647509589237</v>
      </c>
      <c r="M89" s="14">
        <f t="shared" si="7"/>
        <v>3.9651257511234395</v>
      </c>
      <c r="N89" s="14">
        <f t="shared" si="8"/>
        <v>6.0545077811395451</v>
      </c>
      <c r="O89" s="14" t="str">
        <f t="shared" si="9"/>
        <v>A</v>
      </c>
      <c r="P89" s="14">
        <f t="shared" si="10"/>
        <v>2.745647509589237</v>
      </c>
      <c r="Q89" s="14">
        <f t="shared" si="11"/>
        <v>7.538580246913579</v>
      </c>
      <c r="T89" s="4">
        <v>51</v>
      </c>
      <c r="U89" s="4">
        <v>3</v>
      </c>
      <c r="V89" s="4">
        <v>6</v>
      </c>
      <c r="W89" s="4">
        <v>4</v>
      </c>
      <c r="X89" s="14" t="s">
        <v>2</v>
      </c>
    </row>
    <row r="90" spans="1:24" x14ac:dyDescent="0.35">
      <c r="A90">
        <v>87</v>
      </c>
      <c r="B90">
        <v>6</v>
      </c>
      <c r="C90">
        <v>6</v>
      </c>
      <c r="D90">
        <v>9</v>
      </c>
      <c r="K90" s="8">
        <v>87</v>
      </c>
      <c r="L90" s="14">
        <f t="shared" si="6"/>
        <v>6.1495006321400894</v>
      </c>
      <c r="M90" s="14">
        <f t="shared" si="7"/>
        <v>3.2231799343022862</v>
      </c>
      <c r="N90" s="14">
        <f t="shared" si="8"/>
        <v>4.6137505460860053</v>
      </c>
      <c r="O90" s="14" t="str">
        <f t="shared" si="9"/>
        <v>B</v>
      </c>
      <c r="P90" s="14">
        <f t="shared" si="10"/>
        <v>3.2231799343022862</v>
      </c>
      <c r="Q90" s="14">
        <f t="shared" si="11"/>
        <v>10.388888888888889</v>
      </c>
      <c r="T90" s="4">
        <v>52</v>
      </c>
      <c r="U90" s="4">
        <v>2</v>
      </c>
      <c r="V90" s="4">
        <v>4</v>
      </c>
      <c r="W90" s="4">
        <v>6</v>
      </c>
      <c r="X90" s="14" t="s">
        <v>2</v>
      </c>
    </row>
    <row r="91" spans="1:24" x14ac:dyDescent="0.35">
      <c r="A91">
        <v>88</v>
      </c>
      <c r="B91">
        <v>7</v>
      </c>
      <c r="C91">
        <v>4</v>
      </c>
      <c r="D91">
        <v>9</v>
      </c>
      <c r="K91" s="8">
        <v>88</v>
      </c>
      <c r="L91" s="14">
        <f t="shared" si="6"/>
        <v>6.4191313207925766</v>
      </c>
      <c r="M91" s="14">
        <f t="shared" si="7"/>
        <v>2.1730674684008826</v>
      </c>
      <c r="N91" s="14">
        <f t="shared" si="8"/>
        <v>5.9868397053090101</v>
      </c>
      <c r="O91" s="14" t="str">
        <f t="shared" si="9"/>
        <v>B</v>
      </c>
      <c r="P91" s="14">
        <f t="shared" si="10"/>
        <v>2.1730674684008826</v>
      </c>
      <c r="Q91" s="14">
        <f t="shared" si="11"/>
        <v>4.7222222222222205</v>
      </c>
      <c r="T91" s="4">
        <v>53</v>
      </c>
      <c r="U91" s="4">
        <v>1</v>
      </c>
      <c r="V91" s="4">
        <v>6</v>
      </c>
      <c r="W91" s="4">
        <v>3</v>
      </c>
      <c r="X91" s="14" t="s">
        <v>2</v>
      </c>
    </row>
    <row r="92" spans="1:24" x14ac:dyDescent="0.35">
      <c r="A92">
        <v>89</v>
      </c>
      <c r="B92">
        <v>4</v>
      </c>
      <c r="C92">
        <v>6</v>
      </c>
      <c r="D92">
        <v>7</v>
      </c>
      <c r="K92" s="8">
        <v>89</v>
      </c>
      <c r="L92" s="14">
        <f t="shared" si="6"/>
        <v>4.670798435459548</v>
      </c>
      <c r="M92" s="14">
        <f t="shared" si="7"/>
        <v>3.3249895572100008</v>
      </c>
      <c r="N92" s="14">
        <f t="shared" si="8"/>
        <v>1.9123452805074941</v>
      </c>
      <c r="O92" s="14" t="str">
        <f t="shared" si="9"/>
        <v>C</v>
      </c>
      <c r="P92" s="14">
        <f t="shared" si="10"/>
        <v>1.9123452805074941</v>
      </c>
      <c r="Q92" s="14">
        <f t="shared" si="11"/>
        <v>3.6570644718792864</v>
      </c>
      <c r="T92" s="4">
        <v>59</v>
      </c>
      <c r="U92" s="4">
        <v>6</v>
      </c>
      <c r="V92" s="4">
        <v>9</v>
      </c>
      <c r="W92" s="4">
        <v>7</v>
      </c>
      <c r="X92" s="14" t="s">
        <v>2</v>
      </c>
    </row>
    <row r="93" spans="1:24" x14ac:dyDescent="0.35">
      <c r="A93">
        <v>90</v>
      </c>
      <c r="B93">
        <v>6</v>
      </c>
      <c r="C93">
        <v>3</v>
      </c>
      <c r="D93">
        <v>6</v>
      </c>
      <c r="K93" s="8">
        <v>90</v>
      </c>
      <c r="L93" s="14">
        <f t="shared" si="6"/>
        <v>4.1210465529229374</v>
      </c>
      <c r="M93" s="14">
        <f t="shared" si="7"/>
        <v>1.3123346456686351</v>
      </c>
      <c r="N93" s="14">
        <f t="shared" si="8"/>
        <v>4.9394134482365439</v>
      </c>
      <c r="O93" s="14" t="str">
        <f t="shared" si="9"/>
        <v>B</v>
      </c>
      <c r="P93" s="14">
        <f t="shared" si="10"/>
        <v>1.3123346456686351</v>
      </c>
      <c r="Q93" s="14">
        <f t="shared" si="11"/>
        <v>1.7222222222222221</v>
      </c>
      <c r="T93" s="4">
        <v>61</v>
      </c>
      <c r="U93" s="4">
        <v>4</v>
      </c>
      <c r="V93" s="4">
        <v>7</v>
      </c>
      <c r="W93" s="4">
        <v>4</v>
      </c>
      <c r="X93" s="14" t="s">
        <v>2</v>
      </c>
    </row>
    <row r="94" spans="1:24" x14ac:dyDescent="0.35">
      <c r="A94">
        <v>91</v>
      </c>
      <c r="B94">
        <v>4</v>
      </c>
      <c r="C94">
        <v>2</v>
      </c>
      <c r="D94">
        <v>8</v>
      </c>
      <c r="K94" s="8">
        <v>91</v>
      </c>
      <c r="L94" s="14">
        <f t="shared" si="6"/>
        <v>6.6653933969273327</v>
      </c>
      <c r="M94" s="14">
        <f t="shared" si="7"/>
        <v>2.392116682401221</v>
      </c>
      <c r="N94" s="14">
        <f t="shared" si="8"/>
        <v>5.4898584638732508</v>
      </c>
      <c r="O94" s="14" t="str">
        <f t="shared" si="9"/>
        <v>B</v>
      </c>
      <c r="P94" s="14">
        <f t="shared" si="10"/>
        <v>2.392116682401221</v>
      </c>
      <c r="Q94" s="14">
        <f t="shared" si="11"/>
        <v>5.7222222222222241</v>
      </c>
      <c r="T94" s="4">
        <v>66</v>
      </c>
      <c r="U94" s="4">
        <v>2</v>
      </c>
      <c r="V94" s="4">
        <v>3</v>
      </c>
      <c r="W94" s="4">
        <v>4</v>
      </c>
      <c r="X94" s="14" t="s">
        <v>2</v>
      </c>
    </row>
    <row r="95" spans="1:24" x14ac:dyDescent="0.35">
      <c r="A95">
        <v>92</v>
      </c>
      <c r="B95">
        <v>6</v>
      </c>
      <c r="C95">
        <v>1</v>
      </c>
      <c r="D95">
        <v>8</v>
      </c>
      <c r="K95" s="8">
        <v>92</v>
      </c>
      <c r="L95" s="14">
        <f t="shared" si="6"/>
        <v>6.9429998497465242</v>
      </c>
      <c r="M95" s="14">
        <f t="shared" si="7"/>
        <v>2.3921166824012206</v>
      </c>
      <c r="N95" s="14">
        <f t="shared" si="8"/>
        <v>7.0098891541422237</v>
      </c>
      <c r="O95" s="14" t="str">
        <f t="shared" si="9"/>
        <v>B</v>
      </c>
      <c r="P95" s="14">
        <f t="shared" si="10"/>
        <v>2.3921166824012206</v>
      </c>
      <c r="Q95" s="14">
        <f t="shared" si="11"/>
        <v>5.7222222222222214</v>
      </c>
      <c r="T95" s="4">
        <v>77</v>
      </c>
      <c r="U95" s="4">
        <v>4</v>
      </c>
      <c r="V95" s="4">
        <v>6</v>
      </c>
      <c r="W95" s="4">
        <v>9</v>
      </c>
      <c r="X95" s="14" t="s">
        <v>2</v>
      </c>
    </row>
    <row r="96" spans="1:24" x14ac:dyDescent="0.35">
      <c r="A96">
        <v>93</v>
      </c>
      <c r="B96">
        <v>3</v>
      </c>
      <c r="C96">
        <v>4</v>
      </c>
      <c r="D96">
        <v>8</v>
      </c>
      <c r="K96" s="8">
        <v>93</v>
      </c>
      <c r="L96" s="14">
        <f t="shared" si="6"/>
        <v>6.2480861267202128</v>
      </c>
      <c r="M96" s="14">
        <f t="shared" si="7"/>
        <v>3.064129385141706</v>
      </c>
      <c r="N96" s="14">
        <f t="shared" si="8"/>
        <v>3.6855108733804069</v>
      </c>
      <c r="O96" s="14" t="str">
        <f t="shared" si="9"/>
        <v>B</v>
      </c>
      <c r="P96" s="14">
        <f t="shared" si="10"/>
        <v>3.064129385141706</v>
      </c>
      <c r="Q96" s="14">
        <f t="shared" si="11"/>
        <v>9.3888888888888893</v>
      </c>
      <c r="T96" s="4">
        <v>81</v>
      </c>
      <c r="U96" s="4">
        <v>1</v>
      </c>
      <c r="V96" s="4">
        <v>4</v>
      </c>
      <c r="W96" s="4">
        <v>4</v>
      </c>
      <c r="X96" s="14" t="s">
        <v>2</v>
      </c>
    </row>
    <row r="97" spans="1:24" x14ac:dyDescent="0.35">
      <c r="A97">
        <v>94</v>
      </c>
      <c r="B97">
        <v>2</v>
      </c>
      <c r="C97">
        <v>9</v>
      </c>
      <c r="D97">
        <v>6</v>
      </c>
      <c r="K97" s="8">
        <v>94</v>
      </c>
      <c r="L97" s="14">
        <f t="shared" si="6"/>
        <v>6.1720447019176019</v>
      </c>
      <c r="M97" s="14">
        <f t="shared" si="7"/>
        <v>7.035623639735145</v>
      </c>
      <c r="N97" s="14">
        <f t="shared" si="8"/>
        <v>2.3628352455906043</v>
      </c>
      <c r="O97" s="14" t="str">
        <f t="shared" si="9"/>
        <v>C</v>
      </c>
      <c r="P97" s="14">
        <f t="shared" si="10"/>
        <v>2.3628352455906043</v>
      </c>
      <c r="Q97" s="14">
        <f t="shared" si="11"/>
        <v>5.5829903978052116</v>
      </c>
      <c r="T97" s="4">
        <v>82</v>
      </c>
      <c r="U97" s="4">
        <v>4</v>
      </c>
      <c r="V97" s="4">
        <v>9</v>
      </c>
      <c r="W97" s="4">
        <v>6</v>
      </c>
      <c r="X97" s="14" t="s">
        <v>2</v>
      </c>
    </row>
    <row r="98" spans="1:24" x14ac:dyDescent="0.35">
      <c r="A98">
        <v>95</v>
      </c>
      <c r="B98">
        <v>1</v>
      </c>
      <c r="C98">
        <v>9</v>
      </c>
      <c r="D98">
        <v>7</v>
      </c>
      <c r="K98" s="8">
        <v>95</v>
      </c>
      <c r="L98" s="14">
        <f t="shared" si="6"/>
        <v>7.3925429561162979</v>
      </c>
      <c r="M98" s="14">
        <f t="shared" si="7"/>
        <v>7.5314156851300025</v>
      </c>
      <c r="N98" s="14">
        <f t="shared" si="8"/>
        <v>3.1782871041370271</v>
      </c>
      <c r="O98" s="14" t="str">
        <f t="shared" si="9"/>
        <v>C</v>
      </c>
      <c r="P98" s="14">
        <f t="shared" si="10"/>
        <v>3.1782871041370271</v>
      </c>
      <c r="Q98" s="14">
        <f t="shared" si="11"/>
        <v>10.101508916323729</v>
      </c>
      <c r="T98" s="4">
        <v>89</v>
      </c>
      <c r="U98" s="4">
        <v>4</v>
      </c>
      <c r="V98" s="4">
        <v>6</v>
      </c>
      <c r="W98" s="4">
        <v>7</v>
      </c>
      <c r="X98" s="14" t="s">
        <v>2</v>
      </c>
    </row>
    <row r="99" spans="1:24" x14ac:dyDescent="0.35">
      <c r="A99">
        <v>96</v>
      </c>
      <c r="B99">
        <v>4</v>
      </c>
      <c r="C99">
        <v>7</v>
      </c>
      <c r="D99">
        <v>4</v>
      </c>
      <c r="K99" s="8">
        <v>96</v>
      </c>
      <c r="L99" s="14">
        <f t="shared" si="6"/>
        <v>2.7658075417542509</v>
      </c>
      <c r="M99" s="14">
        <f t="shared" si="7"/>
        <v>5.3072277760302189</v>
      </c>
      <c r="N99" s="14">
        <f t="shared" si="8"/>
        <v>1.9883060046621555</v>
      </c>
      <c r="O99" s="14" t="str">
        <f t="shared" si="9"/>
        <v>C</v>
      </c>
      <c r="P99" s="14">
        <f t="shared" si="10"/>
        <v>1.9883060046621555</v>
      </c>
      <c r="Q99" s="14">
        <f t="shared" si="11"/>
        <v>3.9533607681755836</v>
      </c>
      <c r="T99" s="4">
        <v>94</v>
      </c>
      <c r="U99" s="4">
        <v>2</v>
      </c>
      <c r="V99" s="4">
        <v>9</v>
      </c>
      <c r="W99" s="4">
        <v>6</v>
      </c>
      <c r="X99" s="14" t="s">
        <v>2</v>
      </c>
    </row>
    <row r="100" spans="1:24" x14ac:dyDescent="0.35">
      <c r="A100">
        <v>97</v>
      </c>
      <c r="B100">
        <v>5</v>
      </c>
      <c r="C100">
        <v>6</v>
      </c>
      <c r="D100">
        <v>6</v>
      </c>
      <c r="K100" s="8">
        <v>97</v>
      </c>
      <c r="L100" s="14">
        <f t="shared" si="6"/>
        <v>3.3557119168867584</v>
      </c>
      <c r="M100" s="14">
        <f t="shared" si="7"/>
        <v>3.1358146203711299</v>
      </c>
      <c r="N100" s="14">
        <f t="shared" si="8"/>
        <v>2.2668361108295341</v>
      </c>
      <c r="O100" s="14" t="str">
        <f t="shared" si="9"/>
        <v>C</v>
      </c>
      <c r="P100" s="14">
        <f t="shared" si="10"/>
        <v>2.2668361108295341</v>
      </c>
      <c r="Q100" s="14">
        <f t="shared" si="11"/>
        <v>5.1385459533607678</v>
      </c>
      <c r="T100" s="4">
        <v>95</v>
      </c>
      <c r="U100" s="4">
        <v>1</v>
      </c>
      <c r="V100" s="4">
        <v>9</v>
      </c>
      <c r="W100" s="4">
        <v>7</v>
      </c>
      <c r="X100" s="14" t="s">
        <v>2</v>
      </c>
    </row>
    <row r="101" spans="1:24" x14ac:dyDescent="0.35">
      <c r="A101">
        <v>98</v>
      </c>
      <c r="B101">
        <v>8</v>
      </c>
      <c r="C101">
        <v>3</v>
      </c>
      <c r="D101">
        <v>6</v>
      </c>
      <c r="K101" s="8">
        <v>98</v>
      </c>
      <c r="L101" s="14">
        <f t="shared" si="6"/>
        <v>4.5196757777303525</v>
      </c>
      <c r="M101" s="14">
        <f t="shared" si="7"/>
        <v>2.4832774042918895</v>
      </c>
      <c r="N101" s="14">
        <f t="shared" si="8"/>
        <v>6.3791928571658918</v>
      </c>
      <c r="O101" s="14" t="str">
        <f t="shared" si="9"/>
        <v>B</v>
      </c>
      <c r="P101" s="14">
        <f t="shared" si="10"/>
        <v>2.4832774042918895</v>
      </c>
      <c r="Q101" s="14">
        <f t="shared" si="11"/>
        <v>6.1666666666666643</v>
      </c>
      <c r="T101" s="4">
        <v>96</v>
      </c>
      <c r="U101" s="4">
        <v>4</v>
      </c>
      <c r="V101" s="4">
        <v>7</v>
      </c>
      <c r="W101" s="4">
        <v>4</v>
      </c>
      <c r="X101" s="14" t="s">
        <v>2</v>
      </c>
    </row>
    <row r="102" spans="1:24" x14ac:dyDescent="0.35">
      <c r="A102">
        <v>99</v>
      </c>
      <c r="B102">
        <v>8</v>
      </c>
      <c r="C102">
        <v>2</v>
      </c>
      <c r="D102">
        <v>6</v>
      </c>
      <c r="K102" s="8">
        <v>99</v>
      </c>
      <c r="L102" s="14">
        <f t="shared" si="6"/>
        <v>5.1730844250926165</v>
      </c>
      <c r="M102" s="14">
        <f t="shared" si="7"/>
        <v>2.778888666755511</v>
      </c>
      <c r="N102" s="14">
        <f t="shared" si="8"/>
        <v>7.0283572200493651</v>
      </c>
      <c r="O102" s="14" t="str">
        <f t="shared" si="9"/>
        <v>B</v>
      </c>
      <c r="P102" s="14">
        <f t="shared" si="10"/>
        <v>2.778888666755511</v>
      </c>
      <c r="Q102" s="14">
        <f t="shared" si="11"/>
        <v>7.7222222222222214</v>
      </c>
      <c r="T102" s="4">
        <v>97</v>
      </c>
      <c r="U102" s="4">
        <v>5</v>
      </c>
      <c r="V102" s="4">
        <v>6</v>
      </c>
      <c r="W102" s="4">
        <v>6</v>
      </c>
      <c r="X102" s="14" t="s">
        <v>2</v>
      </c>
    </row>
    <row r="103" spans="1:24" x14ac:dyDescent="0.35">
      <c r="K103" s="19" t="s">
        <v>16</v>
      </c>
      <c r="L103" s="20">
        <f>SUM(L4:L102)</f>
        <v>454.41654392362022</v>
      </c>
      <c r="M103" s="20">
        <f t="shared" ref="M103:N103" si="12">SUM(M4:M102)</f>
        <v>464.69987921728028</v>
      </c>
      <c r="N103" s="20">
        <f t="shared" si="12"/>
        <v>475.33120621979918</v>
      </c>
      <c r="O103" s="20"/>
      <c r="P103" s="20"/>
      <c r="Q103" s="20">
        <f>SUM(Q4:Q102)</f>
        <v>956.83556241426572</v>
      </c>
      <c r="T103" s="21"/>
    </row>
    <row r="104" spans="1:24" x14ac:dyDescent="0.35">
      <c r="K104" s="19" t="s">
        <v>17</v>
      </c>
      <c r="L104" s="20">
        <f>AVERAGE(L4:L102)</f>
        <v>4.5900661002385883</v>
      </c>
      <c r="M104" s="20">
        <f t="shared" ref="M104:Q104" si="13">AVERAGE(M4:M102)</f>
        <v>4.6939381739119224</v>
      </c>
      <c r="N104" s="20">
        <f t="shared" si="13"/>
        <v>4.801325315351507</v>
      </c>
      <c r="O104" s="20"/>
      <c r="P104" s="20"/>
      <c r="Q104" s="20">
        <f t="shared" si="13"/>
        <v>9.7636281879006699</v>
      </c>
      <c r="T104" s="21"/>
    </row>
  </sheetData>
  <sortState xmlns:xlrd2="http://schemas.microsoft.com/office/spreadsheetml/2017/richdata2" ref="T4:X102">
    <sortCondition ref="X4:X102"/>
  </sortState>
  <mergeCells count="12">
    <mergeCell ref="F20:I24"/>
    <mergeCell ref="K2:K3"/>
    <mergeCell ref="T1:X1"/>
    <mergeCell ref="L2:N2"/>
    <mergeCell ref="O2:O3"/>
    <mergeCell ref="P2:P3"/>
    <mergeCell ref="Q2:Q3"/>
    <mergeCell ref="T2:T3"/>
    <mergeCell ref="U2:U3"/>
    <mergeCell ref="V2:V3"/>
    <mergeCell ref="W2:W3"/>
    <mergeCell ref="X2:X3"/>
  </mergeCells>
  <pageMargins left="0.7" right="0.7" top="0.75" bottom="0.75" header="0.3" footer="0.3"/>
  <drawing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3B657-EE7A-4802-A83B-368E3963B87B}">
  <dimension ref="C2:J102"/>
  <sheetViews>
    <sheetView tabSelected="1" topLeftCell="A3" zoomScale="85" zoomScaleNormal="85" workbookViewId="0">
      <selection activeCell="I3" sqref="I3"/>
    </sheetView>
  </sheetViews>
  <sheetFormatPr defaultRowHeight="14.5" x14ac:dyDescent="0.35"/>
  <cols>
    <col min="3" max="3" width="12.26953125" bestFit="1" customWidth="1"/>
    <col min="4" max="4" width="13.6328125" customWidth="1"/>
    <col min="5" max="5" width="2.54296875" customWidth="1"/>
    <col min="6" max="6" width="12.26953125" style="3" bestFit="1" customWidth="1"/>
    <col min="7" max="7" width="12.08984375" style="3" customWidth="1"/>
    <col min="8" max="8" width="3.1796875" style="3" customWidth="1"/>
    <col min="9" max="9" width="12.26953125" style="3" bestFit="1" customWidth="1"/>
    <col min="10" max="10" width="14.81640625" style="3" customWidth="1"/>
  </cols>
  <sheetData>
    <row r="2" spans="3:10" x14ac:dyDescent="0.35">
      <c r="C2" s="30" t="s">
        <v>24</v>
      </c>
      <c r="D2" s="31"/>
      <c r="F2" s="13" t="s">
        <v>25</v>
      </c>
      <c r="G2" s="13"/>
      <c r="I2" s="13" t="s">
        <v>26</v>
      </c>
      <c r="J2" s="13"/>
    </row>
    <row r="3" spans="3:10" s="10" customFormat="1" ht="32" customHeight="1" x14ac:dyDescent="0.35">
      <c r="C3" s="27" t="s">
        <v>4</v>
      </c>
      <c r="D3" s="27" t="s">
        <v>12</v>
      </c>
      <c r="F3" s="27" t="s">
        <v>4</v>
      </c>
      <c r="G3" s="27" t="s">
        <v>12</v>
      </c>
      <c r="H3" s="9"/>
      <c r="I3" s="27" t="s">
        <v>4</v>
      </c>
      <c r="J3" s="27" t="s">
        <v>12</v>
      </c>
    </row>
    <row r="4" spans="3:10" x14ac:dyDescent="0.35">
      <c r="C4" s="27">
        <v>1</v>
      </c>
      <c r="D4" s="27" t="s">
        <v>0</v>
      </c>
      <c r="F4" s="5">
        <v>1</v>
      </c>
      <c r="G4" s="5" t="s">
        <v>0</v>
      </c>
      <c r="I4" s="5">
        <v>1</v>
      </c>
      <c r="J4" s="5" t="s">
        <v>0</v>
      </c>
    </row>
    <row r="5" spans="3:10" x14ac:dyDescent="0.35">
      <c r="C5" s="27">
        <v>2</v>
      </c>
      <c r="D5" s="27" t="s">
        <v>1</v>
      </c>
      <c r="F5" s="5">
        <v>2</v>
      </c>
      <c r="G5" s="5" t="s">
        <v>1</v>
      </c>
      <c r="I5" s="5">
        <v>2</v>
      </c>
      <c r="J5" s="5" t="s">
        <v>1</v>
      </c>
    </row>
    <row r="6" spans="3:10" x14ac:dyDescent="0.35">
      <c r="C6" s="27">
        <v>3</v>
      </c>
      <c r="D6" s="27" t="s">
        <v>0</v>
      </c>
      <c r="F6" s="5">
        <v>3</v>
      </c>
      <c r="G6" s="5" t="s">
        <v>0</v>
      </c>
      <c r="I6" s="5">
        <v>3</v>
      </c>
      <c r="J6" s="5" t="s">
        <v>0</v>
      </c>
    </row>
    <row r="7" spans="3:10" x14ac:dyDescent="0.35">
      <c r="C7" s="27">
        <v>4</v>
      </c>
      <c r="D7" s="27" t="s">
        <v>0</v>
      </c>
      <c r="F7" s="5">
        <v>4</v>
      </c>
      <c r="G7" s="5" t="s">
        <v>0</v>
      </c>
      <c r="I7" s="5">
        <v>4</v>
      </c>
      <c r="J7" s="5" t="s">
        <v>0</v>
      </c>
    </row>
    <row r="8" spans="3:10" x14ac:dyDescent="0.35">
      <c r="C8" s="27">
        <v>5</v>
      </c>
      <c r="D8" s="27" t="s">
        <v>0</v>
      </c>
      <c r="F8" s="5">
        <v>5</v>
      </c>
      <c r="G8" s="5" t="s">
        <v>0</v>
      </c>
      <c r="I8" s="5">
        <v>5</v>
      </c>
      <c r="J8" s="5" t="s">
        <v>0</v>
      </c>
    </row>
    <row r="9" spans="3:10" x14ac:dyDescent="0.35">
      <c r="C9" s="27">
        <v>6</v>
      </c>
      <c r="D9" s="27" t="s">
        <v>1</v>
      </c>
      <c r="F9" s="5">
        <v>6</v>
      </c>
      <c r="G9" s="5" t="s">
        <v>1</v>
      </c>
      <c r="I9" s="5">
        <v>6</v>
      </c>
      <c r="J9" s="5" t="s">
        <v>0</v>
      </c>
    </row>
    <row r="10" spans="3:10" x14ac:dyDescent="0.35">
      <c r="C10" s="27">
        <v>7</v>
      </c>
      <c r="D10" s="27" t="s">
        <v>1</v>
      </c>
      <c r="F10" s="5">
        <v>7</v>
      </c>
      <c r="G10" s="5" t="s">
        <v>1</v>
      </c>
      <c r="I10" s="5">
        <v>7</v>
      </c>
      <c r="J10" s="5" t="s">
        <v>1</v>
      </c>
    </row>
    <row r="11" spans="3:10" x14ac:dyDescent="0.35">
      <c r="C11" s="27">
        <v>8</v>
      </c>
      <c r="D11" s="27" t="s">
        <v>1</v>
      </c>
      <c r="F11" s="5">
        <v>8</v>
      </c>
      <c r="G11" s="5" t="s">
        <v>1</v>
      </c>
      <c r="I11" s="5">
        <v>8</v>
      </c>
      <c r="J11" s="5" t="s">
        <v>1</v>
      </c>
    </row>
    <row r="12" spans="3:10" x14ac:dyDescent="0.35">
      <c r="C12" s="27">
        <v>9</v>
      </c>
      <c r="D12" s="27" t="s">
        <v>2</v>
      </c>
      <c r="F12" s="5">
        <v>9</v>
      </c>
      <c r="G12" s="5" t="s">
        <v>2</v>
      </c>
      <c r="I12" s="5">
        <v>9</v>
      </c>
      <c r="J12" s="5" t="s">
        <v>1</v>
      </c>
    </row>
    <row r="13" spans="3:10" x14ac:dyDescent="0.35">
      <c r="C13" s="27">
        <v>10</v>
      </c>
      <c r="D13" s="27" t="s">
        <v>2</v>
      </c>
      <c r="F13" s="5">
        <v>10</v>
      </c>
      <c r="G13" s="5" t="s">
        <v>2</v>
      </c>
      <c r="I13" s="5">
        <v>10</v>
      </c>
      <c r="J13" s="5" t="s">
        <v>2</v>
      </c>
    </row>
    <row r="14" spans="3:10" x14ac:dyDescent="0.35">
      <c r="C14" s="27">
        <v>11</v>
      </c>
      <c r="D14" s="27" t="s">
        <v>2</v>
      </c>
      <c r="F14" s="5">
        <v>11</v>
      </c>
      <c r="G14" s="5" t="s">
        <v>2</v>
      </c>
      <c r="I14" s="5">
        <v>11</v>
      </c>
      <c r="J14" s="5" t="s">
        <v>2</v>
      </c>
    </row>
    <row r="15" spans="3:10" x14ac:dyDescent="0.35">
      <c r="C15" s="27">
        <v>12</v>
      </c>
      <c r="D15" s="27" t="s">
        <v>2</v>
      </c>
      <c r="F15" s="5">
        <v>12</v>
      </c>
      <c r="G15" s="5" t="s">
        <v>2</v>
      </c>
      <c r="I15" s="5">
        <v>12</v>
      </c>
      <c r="J15" s="5" t="s">
        <v>2</v>
      </c>
    </row>
    <row r="16" spans="3:10" x14ac:dyDescent="0.35">
      <c r="C16" s="27">
        <v>13</v>
      </c>
      <c r="D16" s="27" t="s">
        <v>0</v>
      </c>
      <c r="F16" s="5">
        <v>13</v>
      </c>
      <c r="G16" s="5" t="s">
        <v>0</v>
      </c>
      <c r="I16" s="5">
        <v>13</v>
      </c>
      <c r="J16" s="5" t="s">
        <v>0</v>
      </c>
    </row>
    <row r="17" spans="3:10" x14ac:dyDescent="0.35">
      <c r="C17" s="27">
        <v>14</v>
      </c>
      <c r="D17" s="27" t="s">
        <v>0</v>
      </c>
      <c r="F17" s="5">
        <v>14</v>
      </c>
      <c r="G17" s="5" t="s">
        <v>0</v>
      </c>
      <c r="I17" s="5">
        <v>14</v>
      </c>
      <c r="J17" s="5" t="s">
        <v>0</v>
      </c>
    </row>
    <row r="18" spans="3:10" x14ac:dyDescent="0.35">
      <c r="C18" s="27">
        <v>15</v>
      </c>
      <c r="D18" s="27" t="s">
        <v>0</v>
      </c>
      <c r="F18" s="5">
        <v>15</v>
      </c>
      <c r="G18" s="5" t="s">
        <v>0</v>
      </c>
      <c r="I18" s="5">
        <v>15</v>
      </c>
      <c r="J18" s="5" t="s">
        <v>0</v>
      </c>
    </row>
    <row r="19" spans="3:10" x14ac:dyDescent="0.35">
      <c r="C19" s="27">
        <v>16</v>
      </c>
      <c r="D19" s="27" t="s">
        <v>1</v>
      </c>
      <c r="F19" s="5">
        <v>16</v>
      </c>
      <c r="G19" s="5" t="s">
        <v>0</v>
      </c>
      <c r="I19" s="5">
        <v>16</v>
      </c>
      <c r="J19" s="5" t="s">
        <v>0</v>
      </c>
    </row>
    <row r="20" spans="3:10" x14ac:dyDescent="0.35">
      <c r="C20" s="27">
        <v>17</v>
      </c>
      <c r="D20" s="27" t="s">
        <v>1</v>
      </c>
      <c r="F20" s="5">
        <v>17</v>
      </c>
      <c r="G20" s="5" t="s">
        <v>1</v>
      </c>
      <c r="I20" s="5">
        <v>17</v>
      </c>
      <c r="J20" s="5" t="s">
        <v>1</v>
      </c>
    </row>
    <row r="21" spans="3:10" x14ac:dyDescent="0.35">
      <c r="C21" s="27">
        <v>18</v>
      </c>
      <c r="D21" s="27" t="s">
        <v>1</v>
      </c>
      <c r="F21" s="5">
        <v>18</v>
      </c>
      <c r="G21" s="5" t="s">
        <v>1</v>
      </c>
      <c r="I21" s="5">
        <v>18</v>
      </c>
      <c r="J21" s="5" t="s">
        <v>1</v>
      </c>
    </row>
    <row r="22" spans="3:10" x14ac:dyDescent="0.35">
      <c r="C22" s="27">
        <v>19</v>
      </c>
      <c r="D22" s="27" t="s">
        <v>1</v>
      </c>
      <c r="F22" s="5">
        <v>19</v>
      </c>
      <c r="G22" s="5" t="s">
        <v>1</v>
      </c>
      <c r="I22" s="5">
        <v>19</v>
      </c>
      <c r="J22" s="5" t="s">
        <v>1</v>
      </c>
    </row>
    <row r="23" spans="3:10" x14ac:dyDescent="0.35">
      <c r="C23" s="27">
        <v>20</v>
      </c>
      <c r="D23" s="27" t="s">
        <v>1</v>
      </c>
      <c r="F23" s="5">
        <v>20</v>
      </c>
      <c r="G23" s="5" t="s">
        <v>1</v>
      </c>
      <c r="I23" s="5">
        <v>20</v>
      </c>
      <c r="J23" s="5" t="s">
        <v>1</v>
      </c>
    </row>
    <row r="24" spans="3:10" x14ac:dyDescent="0.35">
      <c r="C24" s="27">
        <v>21</v>
      </c>
      <c r="D24" s="27" t="s">
        <v>0</v>
      </c>
      <c r="F24" s="5">
        <v>21</v>
      </c>
      <c r="G24" s="5" t="s">
        <v>0</v>
      </c>
      <c r="I24" s="5">
        <v>21</v>
      </c>
      <c r="J24" s="5" t="s">
        <v>0</v>
      </c>
    </row>
    <row r="25" spans="3:10" x14ac:dyDescent="0.35">
      <c r="C25" s="27">
        <v>22</v>
      </c>
      <c r="D25" s="27" t="s">
        <v>2</v>
      </c>
      <c r="F25" s="5">
        <v>22</v>
      </c>
      <c r="G25" s="5" t="s">
        <v>2</v>
      </c>
      <c r="I25" s="5">
        <v>22</v>
      </c>
      <c r="J25" s="5" t="s">
        <v>2</v>
      </c>
    </row>
    <row r="26" spans="3:10" x14ac:dyDescent="0.35">
      <c r="C26" s="27">
        <v>23</v>
      </c>
      <c r="D26" s="27" t="s">
        <v>2</v>
      </c>
      <c r="F26" s="5">
        <v>23</v>
      </c>
      <c r="G26" s="5" t="s">
        <v>2</v>
      </c>
      <c r="I26" s="5">
        <v>23</v>
      </c>
      <c r="J26" s="5" t="s">
        <v>2</v>
      </c>
    </row>
    <row r="27" spans="3:10" x14ac:dyDescent="0.35">
      <c r="C27" s="27">
        <v>24</v>
      </c>
      <c r="D27" s="27" t="s">
        <v>2</v>
      </c>
      <c r="F27" s="5">
        <v>24</v>
      </c>
      <c r="G27" s="5" t="s">
        <v>2</v>
      </c>
      <c r="I27" s="5">
        <v>24</v>
      </c>
      <c r="J27" s="5" t="s">
        <v>2</v>
      </c>
    </row>
    <row r="28" spans="3:10" x14ac:dyDescent="0.35">
      <c r="C28" s="27">
        <v>25</v>
      </c>
      <c r="D28" s="27" t="s">
        <v>2</v>
      </c>
      <c r="F28" s="5">
        <v>25</v>
      </c>
      <c r="G28" s="5" t="s">
        <v>2</v>
      </c>
      <c r="I28" s="5">
        <v>25</v>
      </c>
      <c r="J28" s="5" t="s">
        <v>2</v>
      </c>
    </row>
    <row r="29" spans="3:10" x14ac:dyDescent="0.35">
      <c r="C29" s="27">
        <v>26</v>
      </c>
      <c r="D29" s="27" t="s">
        <v>0</v>
      </c>
      <c r="F29" s="5">
        <v>26</v>
      </c>
      <c r="G29" s="5" t="s">
        <v>0</v>
      </c>
      <c r="I29" s="5">
        <v>26</v>
      </c>
      <c r="J29" s="5" t="s">
        <v>0</v>
      </c>
    </row>
    <row r="30" spans="3:10" x14ac:dyDescent="0.35">
      <c r="C30" s="27">
        <v>27</v>
      </c>
      <c r="D30" s="27" t="s">
        <v>1</v>
      </c>
      <c r="F30" s="5">
        <v>27</v>
      </c>
      <c r="G30" s="5" t="s">
        <v>1</v>
      </c>
      <c r="I30" s="5">
        <v>27</v>
      </c>
      <c r="J30" s="5" t="s">
        <v>1</v>
      </c>
    </row>
    <row r="31" spans="3:10" x14ac:dyDescent="0.35">
      <c r="C31" s="27">
        <v>28</v>
      </c>
      <c r="D31" s="27" t="s">
        <v>1</v>
      </c>
      <c r="F31" s="5">
        <v>28</v>
      </c>
      <c r="G31" s="5" t="s">
        <v>1</v>
      </c>
      <c r="I31" s="5">
        <v>28</v>
      </c>
      <c r="J31" s="5" t="s">
        <v>1</v>
      </c>
    </row>
    <row r="32" spans="3:10" x14ac:dyDescent="0.35">
      <c r="C32" s="27">
        <v>29</v>
      </c>
      <c r="D32" s="27" t="s">
        <v>1</v>
      </c>
      <c r="F32" s="5">
        <v>29</v>
      </c>
      <c r="G32" s="5" t="s">
        <v>1</v>
      </c>
      <c r="I32" s="5">
        <v>29</v>
      </c>
      <c r="J32" s="5" t="s">
        <v>1</v>
      </c>
    </row>
    <row r="33" spans="3:10" x14ac:dyDescent="0.35">
      <c r="C33" s="27">
        <v>30</v>
      </c>
      <c r="D33" s="27" t="s">
        <v>1</v>
      </c>
      <c r="F33" s="5">
        <v>30</v>
      </c>
      <c r="G33" s="5" t="s">
        <v>1</v>
      </c>
      <c r="I33" s="5">
        <v>30</v>
      </c>
      <c r="J33" s="5" t="s">
        <v>1</v>
      </c>
    </row>
    <row r="34" spans="3:10" x14ac:dyDescent="0.35">
      <c r="C34" s="27">
        <v>31</v>
      </c>
      <c r="D34" s="27" t="s">
        <v>1</v>
      </c>
      <c r="F34" s="5">
        <v>31</v>
      </c>
      <c r="G34" s="5" t="s">
        <v>1</v>
      </c>
      <c r="I34" s="5">
        <v>31</v>
      </c>
      <c r="J34" s="5" t="s">
        <v>1</v>
      </c>
    </row>
    <row r="35" spans="3:10" x14ac:dyDescent="0.35">
      <c r="C35" s="27">
        <v>32</v>
      </c>
      <c r="D35" s="27" t="s">
        <v>1</v>
      </c>
      <c r="F35" s="5">
        <v>32</v>
      </c>
      <c r="G35" s="5" t="s">
        <v>1</v>
      </c>
      <c r="I35" s="5">
        <v>32</v>
      </c>
      <c r="J35" s="5" t="s">
        <v>1</v>
      </c>
    </row>
    <row r="36" spans="3:10" x14ac:dyDescent="0.35">
      <c r="C36" s="27">
        <v>33</v>
      </c>
      <c r="D36" s="27" t="s">
        <v>0</v>
      </c>
      <c r="F36" s="5">
        <v>33</v>
      </c>
      <c r="G36" s="5" t="s">
        <v>0</v>
      </c>
      <c r="I36" s="5">
        <v>33</v>
      </c>
      <c r="J36" s="5" t="s">
        <v>0</v>
      </c>
    </row>
    <row r="37" spans="3:10" x14ac:dyDescent="0.35">
      <c r="C37" s="27">
        <v>34</v>
      </c>
      <c r="D37" s="27" t="s">
        <v>0</v>
      </c>
      <c r="F37" s="5">
        <v>34</v>
      </c>
      <c r="G37" s="5" t="s">
        <v>0</v>
      </c>
      <c r="I37" s="5">
        <v>34</v>
      </c>
      <c r="J37" s="5" t="s">
        <v>0</v>
      </c>
    </row>
    <row r="38" spans="3:10" x14ac:dyDescent="0.35">
      <c r="C38" s="27">
        <v>35</v>
      </c>
      <c r="D38" s="27" t="s">
        <v>2</v>
      </c>
      <c r="F38" s="5">
        <v>35</v>
      </c>
      <c r="G38" s="5" t="s">
        <v>0</v>
      </c>
      <c r="I38" s="5">
        <v>35</v>
      </c>
      <c r="J38" s="5" t="s">
        <v>0</v>
      </c>
    </row>
    <row r="39" spans="3:10" x14ac:dyDescent="0.35">
      <c r="C39" s="27">
        <v>36</v>
      </c>
      <c r="D39" s="27" t="s">
        <v>0</v>
      </c>
      <c r="F39" s="5">
        <v>36</v>
      </c>
      <c r="G39" s="5" t="s">
        <v>0</v>
      </c>
      <c r="I39" s="5">
        <v>36</v>
      </c>
      <c r="J39" s="5" t="s">
        <v>0</v>
      </c>
    </row>
    <row r="40" spans="3:10" x14ac:dyDescent="0.35">
      <c r="C40" s="27">
        <v>37</v>
      </c>
      <c r="D40" s="27" t="s">
        <v>2</v>
      </c>
      <c r="F40" s="5">
        <v>37</v>
      </c>
      <c r="G40" s="5" t="s">
        <v>2</v>
      </c>
      <c r="I40" s="5">
        <v>37</v>
      </c>
      <c r="J40" s="5" t="s">
        <v>2</v>
      </c>
    </row>
    <row r="41" spans="3:10" x14ac:dyDescent="0.35">
      <c r="C41" s="27">
        <v>38</v>
      </c>
      <c r="D41" s="27" t="s">
        <v>2</v>
      </c>
      <c r="F41" s="5">
        <v>38</v>
      </c>
      <c r="G41" s="5" t="s">
        <v>2</v>
      </c>
      <c r="I41" s="5">
        <v>38</v>
      </c>
      <c r="J41" s="5" t="s">
        <v>1</v>
      </c>
    </row>
    <row r="42" spans="3:10" x14ac:dyDescent="0.35">
      <c r="C42" s="27">
        <v>39</v>
      </c>
      <c r="D42" s="27" t="s">
        <v>2</v>
      </c>
      <c r="F42" s="5">
        <v>39</v>
      </c>
      <c r="G42" s="5" t="s">
        <v>2</v>
      </c>
      <c r="I42" s="5">
        <v>39</v>
      </c>
      <c r="J42" s="5" t="s">
        <v>2</v>
      </c>
    </row>
    <row r="43" spans="3:10" x14ac:dyDescent="0.35">
      <c r="C43" s="27">
        <v>40</v>
      </c>
      <c r="D43" s="27" t="s">
        <v>2</v>
      </c>
      <c r="F43" s="5">
        <v>40</v>
      </c>
      <c r="G43" s="5" t="s">
        <v>1</v>
      </c>
      <c r="I43" s="5">
        <v>40</v>
      </c>
      <c r="J43" s="5" t="s">
        <v>1</v>
      </c>
    </row>
    <row r="44" spans="3:10" x14ac:dyDescent="0.35">
      <c r="C44" s="27">
        <v>41</v>
      </c>
      <c r="D44" s="27" t="s">
        <v>0</v>
      </c>
      <c r="F44" s="5">
        <v>41</v>
      </c>
      <c r="G44" s="5" t="s">
        <v>0</v>
      </c>
      <c r="I44" s="5">
        <v>41</v>
      </c>
      <c r="J44" s="5" t="s">
        <v>0</v>
      </c>
    </row>
    <row r="45" spans="3:10" x14ac:dyDescent="0.35">
      <c r="C45" s="27">
        <v>42</v>
      </c>
      <c r="D45" s="27" t="s">
        <v>1</v>
      </c>
      <c r="F45" s="5">
        <v>42</v>
      </c>
      <c r="G45" s="5" t="s">
        <v>1</v>
      </c>
      <c r="I45" s="5">
        <v>42</v>
      </c>
      <c r="J45" s="5" t="s">
        <v>1</v>
      </c>
    </row>
    <row r="46" spans="3:10" x14ac:dyDescent="0.35">
      <c r="C46" s="27">
        <v>43</v>
      </c>
      <c r="D46" s="27" t="s">
        <v>1</v>
      </c>
      <c r="F46" s="5">
        <v>43</v>
      </c>
      <c r="G46" s="5" t="s">
        <v>0</v>
      </c>
      <c r="I46" s="5">
        <v>43</v>
      </c>
      <c r="J46" s="5" t="s">
        <v>0</v>
      </c>
    </row>
    <row r="47" spans="3:10" x14ac:dyDescent="0.35">
      <c r="C47" s="27">
        <v>44</v>
      </c>
      <c r="D47" s="27" t="s">
        <v>1</v>
      </c>
      <c r="F47" s="5">
        <v>44</v>
      </c>
      <c r="G47" s="5" t="s">
        <v>0</v>
      </c>
      <c r="I47" s="5">
        <v>44</v>
      </c>
      <c r="J47" s="5" t="s">
        <v>0</v>
      </c>
    </row>
    <row r="48" spans="3:10" x14ac:dyDescent="0.35">
      <c r="C48" s="27">
        <v>45</v>
      </c>
      <c r="D48" s="27" t="s">
        <v>0</v>
      </c>
      <c r="F48" s="5">
        <v>45</v>
      </c>
      <c r="G48" s="5" t="s">
        <v>0</v>
      </c>
      <c r="I48" s="5">
        <v>45</v>
      </c>
      <c r="J48" s="5" t="s">
        <v>0</v>
      </c>
    </row>
    <row r="49" spans="3:10" x14ac:dyDescent="0.35">
      <c r="C49" s="27">
        <v>46</v>
      </c>
      <c r="D49" s="27" t="s">
        <v>0</v>
      </c>
      <c r="F49" s="5">
        <v>46</v>
      </c>
      <c r="G49" s="5" t="s">
        <v>0</v>
      </c>
      <c r="I49" s="5">
        <v>46</v>
      </c>
      <c r="J49" s="5" t="s">
        <v>0</v>
      </c>
    </row>
    <row r="50" spans="3:10" x14ac:dyDescent="0.35">
      <c r="C50" s="27">
        <v>47</v>
      </c>
      <c r="D50" s="27" t="s">
        <v>2</v>
      </c>
      <c r="F50" s="5">
        <v>47</v>
      </c>
      <c r="G50" s="5" t="s">
        <v>2</v>
      </c>
      <c r="I50" s="5">
        <v>47</v>
      </c>
      <c r="J50" s="5" t="s">
        <v>2</v>
      </c>
    </row>
    <row r="51" spans="3:10" x14ac:dyDescent="0.35">
      <c r="C51" s="27">
        <v>48</v>
      </c>
      <c r="D51" s="27" t="s">
        <v>1</v>
      </c>
      <c r="F51" s="5">
        <v>48</v>
      </c>
      <c r="G51" s="5" t="s">
        <v>1</v>
      </c>
      <c r="I51" s="5">
        <v>48</v>
      </c>
      <c r="J51" s="5" t="s">
        <v>1</v>
      </c>
    </row>
    <row r="52" spans="3:10" x14ac:dyDescent="0.35">
      <c r="C52" s="27">
        <v>49</v>
      </c>
      <c r="D52" s="27" t="s">
        <v>2</v>
      </c>
      <c r="F52" s="5">
        <v>49</v>
      </c>
      <c r="G52" s="5" t="s">
        <v>2</v>
      </c>
      <c r="I52" s="5">
        <v>49</v>
      </c>
      <c r="J52" s="5" t="s">
        <v>2</v>
      </c>
    </row>
    <row r="53" spans="3:10" x14ac:dyDescent="0.35">
      <c r="C53" s="27">
        <v>50</v>
      </c>
      <c r="D53" s="27" t="s">
        <v>1</v>
      </c>
      <c r="F53" s="5">
        <v>50</v>
      </c>
      <c r="G53" s="5" t="s">
        <v>1</v>
      </c>
      <c r="I53" s="5">
        <v>50</v>
      </c>
      <c r="J53" s="5" t="s">
        <v>1</v>
      </c>
    </row>
    <row r="54" spans="3:10" x14ac:dyDescent="0.35">
      <c r="C54" s="27">
        <v>51</v>
      </c>
      <c r="D54" s="27" t="s">
        <v>2</v>
      </c>
      <c r="F54" s="5">
        <v>51</v>
      </c>
      <c r="G54" s="5" t="s">
        <v>2</v>
      </c>
      <c r="I54" s="5">
        <v>51</v>
      </c>
      <c r="J54" s="5" t="s">
        <v>2</v>
      </c>
    </row>
    <row r="55" spans="3:10" x14ac:dyDescent="0.35">
      <c r="C55" s="27">
        <v>52</v>
      </c>
      <c r="D55" s="27" t="s">
        <v>2</v>
      </c>
      <c r="F55" s="5">
        <v>52</v>
      </c>
      <c r="G55" s="5" t="s">
        <v>2</v>
      </c>
      <c r="I55" s="5">
        <v>52</v>
      </c>
      <c r="J55" s="5" t="s">
        <v>2</v>
      </c>
    </row>
    <row r="56" spans="3:10" x14ac:dyDescent="0.35">
      <c r="C56" s="27">
        <v>53</v>
      </c>
      <c r="D56" s="27" t="s">
        <v>2</v>
      </c>
      <c r="F56" s="5">
        <v>53</v>
      </c>
      <c r="G56" s="5" t="s">
        <v>2</v>
      </c>
      <c r="I56" s="5">
        <v>53</v>
      </c>
      <c r="J56" s="5" t="s">
        <v>2</v>
      </c>
    </row>
    <row r="57" spans="3:10" x14ac:dyDescent="0.35">
      <c r="C57" s="27">
        <v>54</v>
      </c>
      <c r="D57" s="27" t="s">
        <v>0</v>
      </c>
      <c r="F57" s="5">
        <v>54</v>
      </c>
      <c r="G57" s="5" t="s">
        <v>0</v>
      </c>
      <c r="I57" s="5">
        <v>54</v>
      </c>
      <c r="J57" s="5" t="s">
        <v>0</v>
      </c>
    </row>
    <row r="58" spans="3:10" x14ac:dyDescent="0.35">
      <c r="C58" s="27">
        <v>55</v>
      </c>
      <c r="D58" s="27" t="s">
        <v>0</v>
      </c>
      <c r="F58" s="5">
        <v>55</v>
      </c>
      <c r="G58" s="5" t="s">
        <v>0</v>
      </c>
      <c r="I58" s="5">
        <v>55</v>
      </c>
      <c r="J58" s="5" t="s">
        <v>0</v>
      </c>
    </row>
    <row r="59" spans="3:10" x14ac:dyDescent="0.35">
      <c r="C59" s="27">
        <v>56</v>
      </c>
      <c r="D59" s="27" t="s">
        <v>1</v>
      </c>
      <c r="F59" s="5">
        <v>56</v>
      </c>
      <c r="G59" s="5" t="s">
        <v>1</v>
      </c>
      <c r="I59" s="5">
        <v>56</v>
      </c>
      <c r="J59" s="5" t="s">
        <v>1</v>
      </c>
    </row>
    <row r="60" spans="3:10" x14ac:dyDescent="0.35">
      <c r="C60" s="27">
        <v>57</v>
      </c>
      <c r="D60" s="27" t="s">
        <v>1</v>
      </c>
      <c r="F60" s="5">
        <v>57</v>
      </c>
      <c r="G60" s="5" t="s">
        <v>1</v>
      </c>
      <c r="I60" s="5">
        <v>57</v>
      </c>
      <c r="J60" s="5" t="s">
        <v>1</v>
      </c>
    </row>
    <row r="61" spans="3:10" x14ac:dyDescent="0.35">
      <c r="C61" s="27">
        <v>58</v>
      </c>
      <c r="D61" s="27" t="s">
        <v>1</v>
      </c>
      <c r="F61" s="5">
        <v>58</v>
      </c>
      <c r="G61" s="5" t="s">
        <v>1</v>
      </c>
      <c r="I61" s="5">
        <v>58</v>
      </c>
      <c r="J61" s="5" t="s">
        <v>1</v>
      </c>
    </row>
    <row r="62" spans="3:10" x14ac:dyDescent="0.35">
      <c r="C62" s="27">
        <v>59</v>
      </c>
      <c r="D62" s="27" t="s">
        <v>2</v>
      </c>
      <c r="F62" s="5">
        <v>59</v>
      </c>
      <c r="G62" s="5" t="s">
        <v>2</v>
      </c>
      <c r="I62" s="5">
        <v>59</v>
      </c>
      <c r="J62" s="5" t="s">
        <v>2</v>
      </c>
    </row>
    <row r="63" spans="3:10" x14ac:dyDescent="0.35">
      <c r="C63" s="27">
        <v>60</v>
      </c>
      <c r="D63" s="27" t="s">
        <v>0</v>
      </c>
      <c r="F63" s="5">
        <v>60</v>
      </c>
      <c r="G63" s="5" t="s">
        <v>0</v>
      </c>
      <c r="I63" s="5">
        <v>60</v>
      </c>
      <c r="J63" s="5" t="s">
        <v>0</v>
      </c>
    </row>
    <row r="64" spans="3:10" x14ac:dyDescent="0.35">
      <c r="C64" s="27">
        <v>61</v>
      </c>
      <c r="D64" s="27" t="s">
        <v>2</v>
      </c>
      <c r="F64" s="5">
        <v>61</v>
      </c>
      <c r="G64" s="5" t="s">
        <v>2</v>
      </c>
      <c r="I64" s="5">
        <v>61</v>
      </c>
      <c r="J64" s="5" t="s">
        <v>2</v>
      </c>
    </row>
    <row r="65" spans="3:10" x14ac:dyDescent="0.35">
      <c r="C65" s="27">
        <v>62</v>
      </c>
      <c r="D65" s="27" t="s">
        <v>1</v>
      </c>
      <c r="F65" s="5">
        <v>62</v>
      </c>
      <c r="G65" s="5" t="s">
        <v>1</v>
      </c>
      <c r="I65" s="5">
        <v>62</v>
      </c>
      <c r="J65" s="5" t="s">
        <v>1</v>
      </c>
    </row>
    <row r="66" spans="3:10" x14ac:dyDescent="0.35">
      <c r="C66" s="27">
        <v>63</v>
      </c>
      <c r="D66" s="27" t="s">
        <v>2</v>
      </c>
      <c r="F66" s="5">
        <v>63</v>
      </c>
      <c r="G66" s="5" t="s">
        <v>0</v>
      </c>
      <c r="I66" s="5">
        <v>63</v>
      </c>
      <c r="J66" s="5" t="s">
        <v>0</v>
      </c>
    </row>
    <row r="67" spans="3:10" x14ac:dyDescent="0.35">
      <c r="C67" s="27">
        <v>64</v>
      </c>
      <c r="D67" s="27" t="s">
        <v>0</v>
      </c>
      <c r="F67" s="5">
        <v>64</v>
      </c>
      <c r="G67" s="5" t="s">
        <v>0</v>
      </c>
      <c r="I67" s="5">
        <v>64</v>
      </c>
      <c r="J67" s="5" t="s">
        <v>0</v>
      </c>
    </row>
    <row r="68" spans="3:10" x14ac:dyDescent="0.35">
      <c r="C68" s="27">
        <v>65</v>
      </c>
      <c r="D68" s="27" t="s">
        <v>2</v>
      </c>
      <c r="F68" s="5">
        <v>65</v>
      </c>
      <c r="G68" s="5" t="s">
        <v>0</v>
      </c>
      <c r="I68" s="5">
        <v>65</v>
      </c>
      <c r="J68" s="5" t="s">
        <v>0</v>
      </c>
    </row>
    <row r="69" spans="3:10" x14ac:dyDescent="0.35">
      <c r="C69" s="27">
        <v>66</v>
      </c>
      <c r="D69" s="27" t="s">
        <v>2</v>
      </c>
      <c r="F69" s="5">
        <v>66</v>
      </c>
      <c r="G69" s="5" t="s">
        <v>2</v>
      </c>
      <c r="I69" s="5">
        <v>66</v>
      </c>
      <c r="J69" s="5" t="s">
        <v>2</v>
      </c>
    </row>
    <row r="70" spans="3:10" x14ac:dyDescent="0.35">
      <c r="C70" s="27">
        <v>67</v>
      </c>
      <c r="D70" s="27" t="s">
        <v>1</v>
      </c>
      <c r="F70" s="5">
        <v>67</v>
      </c>
      <c r="G70" s="5" t="s">
        <v>1</v>
      </c>
      <c r="I70" s="5">
        <v>67</v>
      </c>
      <c r="J70" s="5" t="s">
        <v>1</v>
      </c>
    </row>
    <row r="71" spans="3:10" x14ac:dyDescent="0.35">
      <c r="C71" s="27">
        <v>68</v>
      </c>
      <c r="D71" s="27" t="s">
        <v>1</v>
      </c>
      <c r="F71" s="5">
        <v>68</v>
      </c>
      <c r="G71" s="5" t="s">
        <v>1</v>
      </c>
      <c r="I71" s="5">
        <v>68</v>
      </c>
      <c r="J71" s="5" t="s">
        <v>1</v>
      </c>
    </row>
    <row r="72" spans="3:10" x14ac:dyDescent="0.35">
      <c r="C72" s="27">
        <v>69</v>
      </c>
      <c r="D72" s="27" t="s">
        <v>1</v>
      </c>
      <c r="F72" s="5">
        <v>69</v>
      </c>
      <c r="G72" s="5" t="s">
        <v>1</v>
      </c>
      <c r="I72" s="5">
        <v>69</v>
      </c>
      <c r="J72" s="5" t="s">
        <v>1</v>
      </c>
    </row>
    <row r="73" spans="3:10" x14ac:dyDescent="0.35">
      <c r="C73" s="27">
        <v>70</v>
      </c>
      <c r="D73" s="27" t="s">
        <v>0</v>
      </c>
      <c r="F73" s="5">
        <v>70</v>
      </c>
      <c r="G73" s="5" t="s">
        <v>0</v>
      </c>
      <c r="I73" s="5">
        <v>70</v>
      </c>
      <c r="J73" s="5" t="s">
        <v>0</v>
      </c>
    </row>
    <row r="74" spans="3:10" x14ac:dyDescent="0.35">
      <c r="C74" s="27">
        <v>71</v>
      </c>
      <c r="D74" s="27" t="s">
        <v>0</v>
      </c>
      <c r="F74" s="5">
        <v>71</v>
      </c>
      <c r="G74" s="5" t="s">
        <v>0</v>
      </c>
      <c r="I74" s="5">
        <v>71</v>
      </c>
      <c r="J74" s="5" t="s">
        <v>0</v>
      </c>
    </row>
    <row r="75" spans="3:10" x14ac:dyDescent="0.35">
      <c r="C75" s="27">
        <v>72</v>
      </c>
      <c r="D75" s="27" t="s">
        <v>0</v>
      </c>
      <c r="F75" s="5">
        <v>72</v>
      </c>
      <c r="G75" s="5" t="s">
        <v>0</v>
      </c>
      <c r="I75" s="5">
        <v>72</v>
      </c>
      <c r="J75" s="5" t="s">
        <v>0</v>
      </c>
    </row>
    <row r="76" spans="3:10" x14ac:dyDescent="0.35">
      <c r="C76" s="27">
        <v>73</v>
      </c>
      <c r="D76" s="27" t="s">
        <v>0</v>
      </c>
      <c r="F76" s="5">
        <v>73</v>
      </c>
      <c r="G76" s="5" t="s">
        <v>0</v>
      </c>
      <c r="I76" s="5">
        <v>73</v>
      </c>
      <c r="J76" s="5" t="s">
        <v>0</v>
      </c>
    </row>
    <row r="77" spans="3:10" x14ac:dyDescent="0.35">
      <c r="C77" s="27">
        <v>74</v>
      </c>
      <c r="D77" s="27" t="s">
        <v>0</v>
      </c>
      <c r="F77" s="5">
        <v>74</v>
      </c>
      <c r="G77" s="5" t="s">
        <v>0</v>
      </c>
      <c r="I77" s="5">
        <v>74</v>
      </c>
      <c r="J77" s="5" t="s">
        <v>0</v>
      </c>
    </row>
    <row r="78" spans="3:10" x14ac:dyDescent="0.35">
      <c r="C78" s="27">
        <v>75</v>
      </c>
      <c r="D78" s="27" t="s">
        <v>0</v>
      </c>
      <c r="F78" s="5">
        <v>75</v>
      </c>
      <c r="G78" s="5" t="s">
        <v>0</v>
      </c>
      <c r="I78" s="5">
        <v>75</v>
      </c>
      <c r="J78" s="5" t="s">
        <v>0</v>
      </c>
    </row>
    <row r="79" spans="3:10" x14ac:dyDescent="0.35">
      <c r="C79" s="27">
        <v>76</v>
      </c>
      <c r="D79" s="27" t="s">
        <v>0</v>
      </c>
      <c r="F79" s="5">
        <v>76</v>
      </c>
      <c r="G79" s="5" t="s">
        <v>0</v>
      </c>
      <c r="I79" s="5">
        <v>76</v>
      </c>
      <c r="J79" s="5" t="s">
        <v>0</v>
      </c>
    </row>
    <row r="80" spans="3:10" x14ac:dyDescent="0.35">
      <c r="C80" s="27">
        <v>77</v>
      </c>
      <c r="D80" s="27" t="s">
        <v>2</v>
      </c>
      <c r="F80" s="5">
        <v>77</v>
      </c>
      <c r="G80" s="5" t="s">
        <v>2</v>
      </c>
      <c r="I80" s="5">
        <v>77</v>
      </c>
      <c r="J80" s="5" t="s">
        <v>2</v>
      </c>
    </row>
    <row r="81" spans="3:10" x14ac:dyDescent="0.35">
      <c r="C81" s="27">
        <v>78</v>
      </c>
      <c r="D81" s="27" t="s">
        <v>1</v>
      </c>
      <c r="F81" s="5">
        <v>78</v>
      </c>
      <c r="G81" s="5" t="s">
        <v>1</v>
      </c>
      <c r="I81" s="5">
        <v>78</v>
      </c>
      <c r="J81" s="5" t="s">
        <v>1</v>
      </c>
    </row>
    <row r="82" spans="3:10" x14ac:dyDescent="0.35">
      <c r="C82" s="27">
        <v>79</v>
      </c>
      <c r="D82" s="27" t="s">
        <v>1</v>
      </c>
      <c r="F82" s="5">
        <v>79</v>
      </c>
      <c r="G82" s="5" t="s">
        <v>1</v>
      </c>
      <c r="I82" s="5">
        <v>79</v>
      </c>
      <c r="J82" s="5" t="s">
        <v>1</v>
      </c>
    </row>
    <row r="83" spans="3:10" x14ac:dyDescent="0.35">
      <c r="C83" s="27">
        <v>80</v>
      </c>
      <c r="D83" s="27" t="s">
        <v>1</v>
      </c>
      <c r="F83" s="5">
        <v>80</v>
      </c>
      <c r="G83" s="5" t="s">
        <v>1</v>
      </c>
      <c r="I83" s="5">
        <v>80</v>
      </c>
      <c r="J83" s="5" t="s">
        <v>1</v>
      </c>
    </row>
    <row r="84" spans="3:10" x14ac:dyDescent="0.35">
      <c r="C84" s="27">
        <v>81</v>
      </c>
      <c r="D84" s="27" t="s">
        <v>2</v>
      </c>
      <c r="F84" s="5">
        <v>81</v>
      </c>
      <c r="G84" s="5" t="s">
        <v>2</v>
      </c>
      <c r="I84" s="5">
        <v>81</v>
      </c>
      <c r="J84" s="5" t="s">
        <v>2</v>
      </c>
    </row>
    <row r="85" spans="3:10" x14ac:dyDescent="0.35">
      <c r="C85" s="27">
        <v>82</v>
      </c>
      <c r="D85" s="27" t="s">
        <v>2</v>
      </c>
      <c r="F85" s="5">
        <v>82</v>
      </c>
      <c r="G85" s="5" t="s">
        <v>2</v>
      </c>
      <c r="I85" s="5">
        <v>82</v>
      </c>
      <c r="J85" s="5" t="s">
        <v>2</v>
      </c>
    </row>
    <row r="86" spans="3:10" x14ac:dyDescent="0.35">
      <c r="C86" s="27">
        <v>83</v>
      </c>
      <c r="D86" s="27" t="s">
        <v>2</v>
      </c>
      <c r="F86" s="5">
        <v>83</v>
      </c>
      <c r="G86" s="5" t="s">
        <v>0</v>
      </c>
      <c r="I86" s="5">
        <v>83</v>
      </c>
      <c r="J86" s="5" t="s">
        <v>0</v>
      </c>
    </row>
    <row r="87" spans="3:10" x14ac:dyDescent="0.35">
      <c r="C87" s="27">
        <v>84</v>
      </c>
      <c r="D87" s="27" t="s">
        <v>0</v>
      </c>
      <c r="F87" s="5">
        <v>84</v>
      </c>
      <c r="G87" s="5" t="s">
        <v>0</v>
      </c>
      <c r="I87" s="5">
        <v>84</v>
      </c>
      <c r="J87" s="5" t="s">
        <v>0</v>
      </c>
    </row>
    <row r="88" spans="3:10" x14ac:dyDescent="0.35">
      <c r="C88" s="27">
        <v>85</v>
      </c>
      <c r="D88" s="27" t="s">
        <v>0</v>
      </c>
      <c r="F88" s="5">
        <v>85</v>
      </c>
      <c r="G88" s="5" t="s">
        <v>0</v>
      </c>
      <c r="I88" s="5">
        <v>85</v>
      </c>
      <c r="J88" s="5" t="s">
        <v>0</v>
      </c>
    </row>
    <row r="89" spans="3:10" x14ac:dyDescent="0.35">
      <c r="C89" s="27">
        <v>86</v>
      </c>
      <c r="D89" s="27" t="s">
        <v>1</v>
      </c>
      <c r="F89" s="5">
        <v>86</v>
      </c>
      <c r="G89" s="5" t="s">
        <v>0</v>
      </c>
      <c r="I89" s="5">
        <v>86</v>
      </c>
      <c r="J89" s="5" t="s">
        <v>0</v>
      </c>
    </row>
    <row r="90" spans="3:10" x14ac:dyDescent="0.35">
      <c r="C90" s="27">
        <v>87</v>
      </c>
      <c r="D90" s="27" t="s">
        <v>1</v>
      </c>
      <c r="F90" s="5">
        <v>87</v>
      </c>
      <c r="G90" s="5" t="s">
        <v>1</v>
      </c>
      <c r="I90" s="5">
        <v>87</v>
      </c>
      <c r="J90" s="5" t="s">
        <v>1</v>
      </c>
    </row>
    <row r="91" spans="3:10" x14ac:dyDescent="0.35">
      <c r="C91" s="27">
        <v>88</v>
      </c>
      <c r="D91" s="27" t="s">
        <v>1</v>
      </c>
      <c r="F91" s="5">
        <v>88</v>
      </c>
      <c r="G91" s="5" t="s">
        <v>1</v>
      </c>
      <c r="I91" s="5">
        <v>88</v>
      </c>
      <c r="J91" s="5" t="s">
        <v>1</v>
      </c>
    </row>
    <row r="92" spans="3:10" x14ac:dyDescent="0.35">
      <c r="C92" s="27">
        <v>89</v>
      </c>
      <c r="D92" s="27" t="s">
        <v>2</v>
      </c>
      <c r="F92" s="5">
        <v>89</v>
      </c>
      <c r="G92" s="5" t="s">
        <v>2</v>
      </c>
      <c r="I92" s="5">
        <v>89</v>
      </c>
      <c r="J92" s="5" t="s">
        <v>2</v>
      </c>
    </row>
    <row r="93" spans="3:10" x14ac:dyDescent="0.35">
      <c r="C93" s="27">
        <v>90</v>
      </c>
      <c r="D93" s="27" t="s">
        <v>1</v>
      </c>
      <c r="F93" s="5">
        <v>90</v>
      </c>
      <c r="G93" s="5" t="s">
        <v>1</v>
      </c>
      <c r="I93" s="5">
        <v>90</v>
      </c>
      <c r="J93" s="5" t="s">
        <v>1</v>
      </c>
    </row>
    <row r="94" spans="3:10" x14ac:dyDescent="0.35">
      <c r="C94" s="27">
        <v>91</v>
      </c>
      <c r="D94" s="27" t="s">
        <v>1</v>
      </c>
      <c r="F94" s="5">
        <v>91</v>
      </c>
      <c r="G94" s="5" t="s">
        <v>1</v>
      </c>
      <c r="I94" s="5">
        <v>91</v>
      </c>
      <c r="J94" s="5" t="s">
        <v>1</v>
      </c>
    </row>
    <row r="95" spans="3:10" x14ac:dyDescent="0.35">
      <c r="C95" s="27">
        <v>92</v>
      </c>
      <c r="D95" s="27" t="s">
        <v>1</v>
      </c>
      <c r="F95" s="5">
        <v>92</v>
      </c>
      <c r="G95" s="5" t="s">
        <v>1</v>
      </c>
      <c r="I95" s="5">
        <v>92</v>
      </c>
      <c r="J95" s="5" t="s">
        <v>1</v>
      </c>
    </row>
    <row r="96" spans="3:10" x14ac:dyDescent="0.35">
      <c r="C96" s="27">
        <v>93</v>
      </c>
      <c r="D96" s="27" t="s">
        <v>2</v>
      </c>
      <c r="F96" s="5">
        <v>93</v>
      </c>
      <c r="G96" s="5" t="s">
        <v>1</v>
      </c>
      <c r="I96" s="5">
        <v>93</v>
      </c>
      <c r="J96" s="5" t="s">
        <v>1</v>
      </c>
    </row>
    <row r="97" spans="3:10" x14ac:dyDescent="0.35">
      <c r="C97" s="27">
        <v>94</v>
      </c>
      <c r="D97" s="27" t="s">
        <v>2</v>
      </c>
      <c r="F97" s="5">
        <v>94</v>
      </c>
      <c r="G97" s="5" t="s">
        <v>2</v>
      </c>
      <c r="I97" s="5">
        <v>94</v>
      </c>
      <c r="J97" s="5" t="s">
        <v>2</v>
      </c>
    </row>
    <row r="98" spans="3:10" x14ac:dyDescent="0.35">
      <c r="C98" s="27">
        <v>95</v>
      </c>
      <c r="D98" s="27" t="s">
        <v>2</v>
      </c>
      <c r="F98" s="5">
        <v>95</v>
      </c>
      <c r="G98" s="5" t="s">
        <v>2</v>
      </c>
      <c r="I98" s="5">
        <v>95</v>
      </c>
      <c r="J98" s="5" t="s">
        <v>2</v>
      </c>
    </row>
    <row r="99" spans="3:10" x14ac:dyDescent="0.35">
      <c r="C99" s="27">
        <v>96</v>
      </c>
      <c r="D99" s="27" t="s">
        <v>2</v>
      </c>
      <c r="F99" s="5">
        <v>96</v>
      </c>
      <c r="G99" s="5" t="s">
        <v>2</v>
      </c>
      <c r="I99" s="5">
        <v>96</v>
      </c>
      <c r="J99" s="5" t="s">
        <v>2</v>
      </c>
    </row>
    <row r="100" spans="3:10" x14ac:dyDescent="0.35">
      <c r="C100" s="27">
        <v>97</v>
      </c>
      <c r="D100" s="27" t="s">
        <v>2</v>
      </c>
      <c r="F100" s="5">
        <v>97</v>
      </c>
      <c r="G100" s="5" t="s">
        <v>2</v>
      </c>
      <c r="I100" s="5">
        <v>97</v>
      </c>
      <c r="J100" s="5" t="s">
        <v>2</v>
      </c>
    </row>
    <row r="101" spans="3:10" x14ac:dyDescent="0.35">
      <c r="C101" s="27">
        <v>98</v>
      </c>
      <c r="D101" s="27" t="s">
        <v>1</v>
      </c>
      <c r="F101" s="5">
        <v>98</v>
      </c>
      <c r="G101" s="5" t="s">
        <v>1</v>
      </c>
      <c r="I101" s="5">
        <v>98</v>
      </c>
      <c r="J101" s="5" t="s">
        <v>1</v>
      </c>
    </row>
    <row r="102" spans="3:10" x14ac:dyDescent="0.35">
      <c r="C102" s="27">
        <v>99</v>
      </c>
      <c r="D102" s="27" t="s">
        <v>1</v>
      </c>
      <c r="F102" s="5">
        <v>99</v>
      </c>
      <c r="G102" s="5" t="s">
        <v>1</v>
      </c>
      <c r="I102" s="5">
        <v>99</v>
      </c>
      <c r="J102" s="5" t="s">
        <v>1</v>
      </c>
    </row>
  </sheetData>
  <sortState xmlns:xlrd2="http://schemas.microsoft.com/office/spreadsheetml/2017/richdata2" ref="I4:J102">
    <sortCondition ref="I4:I102"/>
  </sortState>
  <mergeCells count="3">
    <mergeCell ref="C2:D2"/>
    <mergeCell ref="F2:G2"/>
    <mergeCell ref="I2:J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O w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Q S d 0 6 s A A A D 2 A A A A E g A A A E N v b m Z p Z y 9 Q Y W N r Y W d l L n h t b I S P s Q 6 C M B i E d x P f g X S n L c V F U s r g K o k J 0 b g 2 0 E g j / D W 0 W N 7 N w U f y F Y Q o 6 u Z 4 d 1 9 y d 4 / b n W d D 2 w R X 1 V l t I E U R p i i w T k I l G w M q R W B Q J p Y L v p P l W Z 5 U M N J g k 8 F W K a q d u y S E e O + x j 7 H p T o R R G p F j v i 3 K W r U S f W D 9 H w 4 1 T L W l Q o I f X m s E w + s Y r x j D l J P Z 4 7 m G b 8 7 G v V P 6 Y / J N 3 7 i + U 0 J B u C 8 4 m S U n 7 w v i C Q A A / / 8 D A F B L A w Q U A A I A C A A A A C E A J 3 e n U f 0 B A A B m E A A A E w A A A E Z v c m 1 1 b G F z L 1 N l Y 3 R p b 2 4 x L m 3 s V E 1 r w k A Q v Q v + h y W 9 R A g B t f R S P J R U i q 3 9 V O h B p K x m q o v J r u x u b I v k v 3 d j 2 m R N N r a 0 v R T i R d 2 Z e f P m 7 c 4 T M J e E U T R K v 9 u n j Y Z Y Y g 4 + I p y I J x 9 L j H o o A N l s I P U Z s Y j P Q Z 3 0 X + c Q u F 7 E O V D 5 y P h q x t j K b m 0 n N z i E n p U V W 9 N 4 4 j E q V d b U S T G O L G + J 6 U K 1 G L + t w V J g Y z w L w B 1 z T M U z 4 6 H H g i i k S V D Y a U N n u 7 V u Z w L 4 B i c s L Q c N q D w 5 d p O c 2 E F b a w R r H L h D o A u 5 V F G p z h G N w h l w L f x I f G P 0 D u S h 4 j R s K o 5 b z Q a h x q l y H Q c S + I 5 1 x w s i o f 6 I n w i a o b T / T t E P P u h M C L K g o Q I s C 3 t Q 9 U + A N j o n Q h q k + 0 z o f J X Q N S X E r W y + B w j Z R s 2 X D i L y E d P A x 7 F d E M I x U C x z K p L Q 2 l 4 D T 8 D u I + A E t K 4 3 o A r 8 S 0 a o X e Z W l E 0 N m q 2 D I a b t i o M S y C t C f X d A K f C c S P 9 1 j a m v b 2 V O J o 3 t f q c U 7 B L x Q p f S v h Q W p L g R e y s Q / 7 a + 8 l b b 1 d d q m N 8 p K J n D X n A W r V X u A 3 v R 7 m x 3 a h u a 6 u 9 Q W 4 V k z t K g g O d L N F S v x D 3 b q I V c g D 3 R M 6 a t 7 A U H Q d K 1 2 o Q q k X Y J B 4 E K 6 h q Q 9 I x v Q B 3 g p C V U A u 3 b 4 J 7 6 B h v s / o k N d m o b r G 2 w t s H a B v + t D f 7 K / r q 1 / d X 2 V 9 t f b X / / w / 7 e A Q A A / / 8 D A F B L A Q I t A B Q A B g A I A A A A I Q A q 3 a p A 0 g A A A D c B A A A T A A A A A A A A A A A A A A A A A A A A A A B b Q 2 9 u d G V u d F 9 U e X B l c 1 0 u e G 1 s U E s B A i 0 A F A A C A A g A A A A h A G k E n d O r A A A A 9 g A A A B I A A A A A A A A A A A A A A A A A C w M A A E N v b m Z p Z y 9 Q Y W N r Y W d l L n h t b F B L A Q I t A B Q A A g A I A A A A I Q A n d 6 d R / Q E A A G Y Q A A A T A A A A A A A A A A A A A A A A A O Y D A A B G b 3 J t d W x h c y 9 T Z W N 0 a W 9 u M S 5 t U E s F B g A A A A A D A A M A w g A A A B Q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K w A A A A A A A J E r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a X J p c 1 9 k Y X R h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E t M D Y t M T V U M j I 6 N D g 6 N T c u O D U 3 N z U 0 N l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L 1 N 0 Y W J s Z U V u d H J p Z X M + P C 9 J d G V t P j x J d G V t P j x J d G V t T G 9 j Y X R p b 2 4 + P E l 0 Z W 1 U e X B l P k Z v c m 1 1 b G E 8 L 0 l 0 Z W 1 U e X B l P j x J d G V t U G F 0 a D 5 T Z W N 0 a W 9 u M S 9 J d G V y Y X R p b 2 4 y Q 2 x 1 c 3 R l c n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E 1 V D I z O j E x O j M 1 L j Y 5 N D A 5 N T V a I i 8 + P E V u d H J 5 I F R 5 c G U 9 I k Z p b G x D b 2 x 1 b W 5 U e X B l c y I g V m F s d W U 9 I n N B d 1 V G Q l F V P S I v P j x F b n R y e S B U e X B l P S J G a W x s Q 2 9 s d W 1 u T m F t Z X M i I F Z h b H V l P S J z W y Z x d W 9 0 O 0 N s d X N 0 Z X I g Q X N z a W d u b W V u d C Z x d W 9 0 O y w m c X V v d D t T Z X B h b C 5 M Z W 5 n d G g m c X V v d D s s J n F 1 b 3 Q 7 U 2 V w Y W w u V 2 l k d G g m c X V v d D s s J n F 1 b 3 Q 7 U G V 0 Y W w u T G V u Z 3 R o J n F 1 b 3 Q 7 L C Z x d W 9 0 O 1 B l d G F s L l d p Z H R o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j b 3 Z l c n l U Y X J n Z X R D b 2 x 1 b W 4 i I F Z h b H V l P S J s M T g i L z 4 8 R W 5 0 c n k g V H l w Z T 0 i U m V j b 3 Z l c n l U Y X J n Z X R S b 3 c i I F Z h b H V l P S J s M y I v P j x F b n R y e S B U e X B l P S J S Z W N v d m V y e V R h c m d l d F N o Z W V 0 I i B W Y W x 1 Z T 0 i c 2 l y a X M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X R l c m F 0 a W 9 u M k N s d X N 0 Z X J z L 0 F 1 d G 9 S Z W 1 v d m V k Q 2 9 s d W 1 u c z E u e 0 N s d X N 0 Z X I g Q X N z a W d u b W V u d C w w f S Z x d W 9 0 O y w m c X V v d D t T Z W N 0 a W 9 u M S 9 J d G V y Y X R p b 2 4 y Q 2 x 1 c 3 R l c n M v Q X V 0 b 1 J l b W 9 2 Z W R D b 2 x 1 b W 5 z M S 5 7 U 2 V w Y W w u T G V u Z 3 R o L D F 9 J n F 1 b 3 Q 7 L C Z x d W 9 0 O 1 N l Y 3 R p b 2 4 x L 0 l 0 Z X J h d G l v b j J D b H V z d G V y c y 9 B d X R v U m V t b 3 Z l Z E N v b H V t b n M x L n t T Z X B h b C 5 X a W R 0 a C w y f S Z x d W 9 0 O y w m c X V v d D t T Z W N 0 a W 9 u M S 9 J d G V y Y X R p b 2 4 y Q 2 x 1 c 3 R l c n M v Q X V 0 b 1 J l b W 9 2 Z W R D b 2 x 1 b W 5 z M S 5 7 U G V 0 Y W w u T G V u Z 3 R o L D N 9 J n F 1 b 3 Q 7 L C Z x d W 9 0 O 1 N l Y 3 R p b 2 4 x L 0 l 0 Z X J h d G l v b j J D b H V z d G V y c y 9 B d X R v U m V t b 3 Z l Z E N v b H V t b n M x L n t Q Z X R h b C 5 X a W R 0 a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d G V y Y X R p b 2 4 y Q 2 x 1 c 3 R l c n M v Q X V 0 b 1 J l b W 9 2 Z W R D b 2 x 1 b W 5 z M S 5 7 Q 2 x 1 c 3 R l c i B B c 3 N p Z 2 5 t Z W 5 0 L D B 9 J n F 1 b 3 Q 7 L C Z x d W 9 0 O 1 N l Y 3 R p b 2 4 x L 0 l 0 Z X J h d G l v b j J D b H V z d G V y c y 9 B d X R v U m V t b 3 Z l Z E N v b H V t b n M x L n t T Z X B h b C 5 M Z W 5 n d G g s M X 0 m c X V v d D s s J n F 1 b 3 Q 7 U 2 V j d G l v b j E v S X R l c m F 0 a W 9 u M k N s d X N 0 Z X J z L 0 F 1 d G 9 S Z W 1 v d m V k Q 2 9 s d W 1 u c z E u e 1 N l c G F s L l d p Z H R o L D J 9 J n F 1 b 3 Q 7 L C Z x d W 9 0 O 1 N l Y 3 R p b 2 4 x L 0 l 0 Z X J h d G l v b j J D b H V z d G V y c y 9 B d X R v U m V t b 3 Z l Z E N v b H V t b n M x L n t Q Z X R h b C 5 M Z W 5 n d G g s M 3 0 m c X V v d D s s J n F 1 b 3 Q 7 U 2 V j d G l v b j E v S X R l c m F 0 a W 9 u M k N s d X N 0 Z X J z L 0 F 1 d G 9 S Z W 1 v d m V k Q 2 9 s d W 1 u c z E u e 1 B l d G F s L l d p Z H R o L D R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d G V y Y X R p b 2 4 z Q 2 x 1 c 3 R l c n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E 1 V D I z O j I z O j Q 1 L j U z M j k 1 N D J a I i 8 + P E V u d H J 5 I F R 5 c G U 9 I k Z p b G x D b 2 x 1 b W 5 U e X B l c y I g V m F s d W U 9 I n N B d 1 V G Q l F V P S I v P j x F b n R y e S B U e X B l P S J G a W x s Q 2 9 s d W 1 u T m F t Z X M i I F Z h b H V l P S J z W y Z x d W 9 0 O 0 N s d X N 0 Z X I g Q X N z a W d u b W V u d C Z x d W 9 0 O y w m c X V v d D t T Z X B h b C 5 M Z W 5 n d G g m c X V v d D s s J n F 1 b 3 Q 7 U 2 V w Y W w u V 2 l k d G g m c X V v d D s s J n F 1 b 3 Q 7 U G V 0 Y W w u T G V u Z 3 R o J n F 1 b 3 Q 7 L C Z x d W 9 0 O 1 B l d G F s L l d p Z H R o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j b 3 Z l c n l U Y X J n Z X R D b 2 x 1 b W 4 i I F Z h b H V l P S J s M j U i L z 4 8 R W 5 0 c n k g V H l w Z T 0 i U m V j b 3 Z l c n l U Y X J n Z X R S b 3 c i I F Z h b H V l P S J s M y I v P j x F b n R y e S B U e X B l P S J S Z W N v d m V y e V R h c m d l d F N o Z W V 0 I i B W Y W x 1 Z T 0 i c 2 l y a X M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X R l c m F 0 a W 9 u M 0 N s d X N 0 Z X J z L 0 F 1 d G 9 S Z W 1 v d m V k Q 2 9 s d W 1 u c z E u e 0 N s d X N 0 Z X I g Q X N z a W d u b W V u d C w w f S Z x d W 9 0 O y w m c X V v d D t T Z W N 0 a W 9 u M S 9 J d G V y Y X R p b 2 4 z Q 2 x 1 c 3 R l c n M v Q X V 0 b 1 J l b W 9 2 Z W R D b 2 x 1 b W 5 z M S 5 7 U 2 V w Y W w u T G V u Z 3 R o L D F 9 J n F 1 b 3 Q 7 L C Z x d W 9 0 O 1 N l Y 3 R p b 2 4 x L 0 l 0 Z X J h d G l v b j N D b H V z d G V y c y 9 B d X R v U m V t b 3 Z l Z E N v b H V t b n M x L n t T Z X B h b C 5 X a W R 0 a C w y f S Z x d W 9 0 O y w m c X V v d D t T Z W N 0 a W 9 u M S 9 J d G V y Y X R p b 2 4 z Q 2 x 1 c 3 R l c n M v Q X V 0 b 1 J l b W 9 2 Z W R D b 2 x 1 b W 5 z M S 5 7 U G V 0 Y W w u T G V u Z 3 R o L D N 9 J n F 1 b 3 Q 7 L C Z x d W 9 0 O 1 N l Y 3 R p b 2 4 x L 0 l 0 Z X J h d G l v b j N D b H V z d G V y c y 9 B d X R v U m V t b 3 Z l Z E N v b H V t b n M x L n t Q Z X R h b C 5 X a W R 0 a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d G V y Y X R p b 2 4 z Q 2 x 1 c 3 R l c n M v Q X V 0 b 1 J l b W 9 2 Z W R D b 2 x 1 b W 5 z M S 5 7 Q 2 x 1 c 3 R l c i B B c 3 N p Z 2 5 t Z W 5 0 L D B 9 J n F 1 b 3 Q 7 L C Z x d W 9 0 O 1 N l Y 3 R p b 2 4 x L 0 l 0 Z X J h d G l v b j N D b H V z d G V y c y 9 B d X R v U m V t b 3 Z l Z E N v b H V t b n M x L n t T Z X B h b C 5 M Z W 5 n d G g s M X 0 m c X V v d D s s J n F 1 b 3 Q 7 U 2 V j d G l v b j E v S X R l c m F 0 a W 9 u M 0 N s d X N 0 Z X J z L 0 F 1 d G 9 S Z W 1 v d m V k Q 2 9 s d W 1 u c z E u e 1 N l c G F s L l d p Z H R o L D J 9 J n F 1 b 3 Q 7 L C Z x d W 9 0 O 1 N l Y 3 R p b 2 4 x L 0 l 0 Z X J h d G l v b j N D b H V z d G V y c y 9 B d X R v U m V t b 3 Z l Z E N v b H V t b n M x L n t Q Z X R h b C 5 M Z W 5 n d G g s M 3 0 m c X V v d D s s J n F 1 b 3 Q 7 U 2 V j d G l v b j E v S X R l c m F 0 a W 9 u M 0 N s d X N 0 Z X J z L 0 F 1 d G 9 S Z W 1 v d m V k Q 2 9 s d W 1 u c z E u e 1 B l d G F s L l d p Z H R o L D R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d G V y Y X R p b 2 4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x N V Q y M z o z M D o x M S 4 2 N D I w N D g 2 W i I v P j x F b n R y e S B U e X B l P S J G a W x s Q 2 9 s d W 1 u V H l w Z X M i I F Z h b H V l P S J z Q X d V R k J R V T 0 i L z 4 8 R W 5 0 c n k g V H l w Z T 0 i R m l s b E N v b H V t b k 5 h b W V z I i B W Y W x 1 Z T 0 i c 1 s m c X V v d D t D b H V z d G V y I E F z c 2 l n b m 1 l b n Q m c X V v d D s s J n F 1 b 3 Q 7 U 2 V w Y W w u T G V u Z 3 R o J n F 1 b 3 Q 7 L C Z x d W 9 0 O 1 N l c G F s L l d p Z H R o J n F 1 b 3 Q 7 L C Z x d W 9 0 O 1 B l d G F s L k x l b m d 0 a C Z x d W 9 0 O y w m c X V v d D t Q Z X R h b C 5 X a W R 0 a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Y 2 9 2 Z X J 5 V G F y Z 2 V 0 Q 2 9 s d W 1 u I i B W Y W x 1 Z T 0 i b D M y I i 8 + P E V u d H J 5 I F R 5 c G U 9 I l J l Y 2 9 2 Z X J 5 V G F y Z 2 V 0 U m 9 3 I i B W Y W x 1 Z T 0 i b D M i L z 4 8 R W 5 0 c n k g V H l w Z T 0 i U m V j b 3 Z l c n l U Y X J n Z X R T a G V l d C I g V m F s d W U 9 I n N p c m l z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0 Z X J h d G l v b j M v Q X V 0 b 1 J l b W 9 2 Z W R D b 2 x 1 b W 5 z M S 5 7 Q 2 x 1 c 3 R l c i B B c 3 N p Z 2 5 t Z W 5 0 L D B 9 J n F 1 b 3 Q 7 L C Z x d W 9 0 O 1 N l Y 3 R p b 2 4 x L 0 l 0 Z X J h d G l v b j M v Q X V 0 b 1 J l b W 9 2 Z W R D b 2 x 1 b W 5 z M S 5 7 U 2 V w Y W w u T G V u Z 3 R o L D F 9 J n F 1 b 3 Q 7 L C Z x d W 9 0 O 1 N l Y 3 R p b 2 4 x L 0 l 0 Z X J h d G l v b j M v Q X V 0 b 1 J l b W 9 2 Z W R D b 2 x 1 b W 5 z M S 5 7 U 2 V w Y W w u V 2 l k d G g s M n 0 m c X V v d D s s J n F 1 b 3 Q 7 U 2 V j d G l v b j E v S X R l c m F 0 a W 9 u M y 9 B d X R v U m V t b 3 Z l Z E N v b H V t b n M x L n t Q Z X R h b C 5 M Z W 5 n d G g s M 3 0 m c X V v d D s s J n F 1 b 3 Q 7 U 2 V j d G l v b j E v S X R l c m F 0 a W 9 u M y 9 B d X R v U m V t b 3 Z l Z E N v b H V t b n M x L n t Q Z X R h b C 5 X a W R 0 a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d G V y Y X R p b 2 4 z L 0 F 1 d G 9 S Z W 1 v d m V k Q 2 9 s d W 1 u c z E u e 0 N s d X N 0 Z X I g Q X N z a W d u b W V u d C w w f S Z x d W 9 0 O y w m c X V v d D t T Z W N 0 a W 9 u M S 9 J d G V y Y X R p b 2 4 z L 0 F 1 d G 9 S Z W 1 v d m V k Q 2 9 s d W 1 u c z E u e 1 N l c G F s L k x l b m d 0 a C w x f S Z x d W 9 0 O y w m c X V v d D t T Z W N 0 a W 9 u M S 9 J d G V y Y X R p b 2 4 z L 0 F 1 d G 9 S Z W 1 v d m V k Q 2 9 s d W 1 u c z E u e 1 N l c G F s L l d p Z H R o L D J 9 J n F 1 b 3 Q 7 L C Z x d W 9 0 O 1 N l Y 3 R p b 2 4 x L 0 l 0 Z X J h d G l v b j M v Q X V 0 b 1 J l b W 9 2 Z W R D b 2 x 1 b W 5 z M S 5 7 U G V 0 Y W w u T G V u Z 3 R o L D N 9 J n F 1 b 3 Q 7 L C Z x d W 9 0 O 1 N l Y 3 R p b 2 4 x L 0 l 0 Z X J h d G l v b j M v Q X V 0 b 1 J l b W 9 2 Z W R D b 2 x 1 b W 5 z M S 5 7 U G V 0 Y W w u V 2 l k d G g s N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l y a X N f Z G F 0 Y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l y a X N f Z G F 0 Y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X R l c m F 0 a W 9 u M k N s d X N 0 Z X J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X R l c m F 0 a W 9 u M k N s d X N 0 Z X J z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d G V y Y X R p b 2 4 y Q 2 x 1 c 3 R l c n M v U m V t b 3 Z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0 Z X J h d G l v b j J D b H V z d G V y c y 9 N Z X J n Z W Q l M j B R d W V y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d G V y Y X R p b 2 4 y Q 2 x 1 c 3 R l c n M v R X h w Y W 5 k Z W Q l M j B p c m l z X 2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0 Z X J h d G l v b j J D b H V z d G V y c y 9 S Z W 1 v d m V k J T I w Q 2 9 s d W 1 u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0 Z X J h d G l v b j J D b H V z d G V y c y 9 H c m 9 1 c G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X R l c m F 0 a W 9 u M 0 N s d X N 0 Z X J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X R l c m F 0 a W 9 u M 0 N s d X N 0 Z X J z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d G V y Y X R p b 2 4 z Q 2 x 1 c 3 R l c n M v U m V t b 3 Z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0 Z X J h d G l v b j N D b H V z d G V y c y 9 N Z X J n Z W Q l M j B R d W V y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d G V y Y X R p b 2 4 z Q 2 x 1 c 3 R l c n M v R X h w Y W 5 k Z W Q l M j B p c m l z X 2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0 Z X J h d G l v b j N D b H V z d G V y c y 9 S Z W 1 v d m V k J T I w Q 2 9 s d W 1 u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0 Z X J h d G l v b j N D b H V z d G V y c y 9 H c m 9 1 c G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X R l c m F 0 a W 9 u M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0 Z X J h d G l v b j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0 Z X J h d G l v b j M v U m V t b 3 Z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0 Z X J h d G l v b j M v T W V y Z 2 V k J T I w U X V l c m l l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X R l c m F 0 a W 9 u M y 9 F e H B h b m R l Z C U y M G l y a X N f Z G F 0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X R l c m F 0 a W 9 u M y 9 S Z W 1 v d m V k J T I w Q 2 9 s d W 1 u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0 Z X J h d G l v b j M v R 3 J v d X B l Z C U y M F J v d 3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Y 9 E D 1 T u 9 R K s Y l O 8 g H 0 0 j 4 A A A A A A g A A A A A A E G Y A A A A B A A A g A A A A g q i d a V g 7 Z v D e 5 w r e Z o r 8 S 4 U g S p y e r G x k z S p l Z B W f s h o A A A A A D o A A A A A C A A A g A A A A 0 G x N o h E z U 7 I W Q D F O y N V B k Z P U M X U D D U W E / k 7 u + O K 1 7 M 9 Q A A A A m y p O C s l l n 1 L O 7 i s 0 F e O J v R 4 6 u + w o z Y a 5 t l l Q s + W M e o D 1 k + V m f 6 W D n u Q 0 C t 4 I i i 3 l O B p 5 R g n V F C h p Y j Z o B g D m u m T 0 7 I q u Q B f 0 k S D w u h C z o z 9 A A A A A 0 f 7 8 P g L F p K C z X 0 T 4 y 3 r b X 8 C x W y e P t c 0 r G y P y U t S B I Y G T d r q t 4 5 g z d F I l V f P f I U 2 o 1 S g S Z q Y I b c Z l W k f f f / J 8 6 g = = < / D a t a M a s h u p > 
</file>

<file path=customXml/itemProps1.xml><?xml version="1.0" encoding="utf-8"?>
<ds:datastoreItem xmlns:ds="http://schemas.openxmlformats.org/officeDocument/2006/customXml" ds:itemID="{665E8691-647E-4806-97B8-C39EA67648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Survei</vt:lpstr>
      <vt:lpstr>Iterasi 1</vt:lpstr>
      <vt:lpstr>Iterasi 2</vt:lpstr>
      <vt:lpstr>Iterasi 3</vt:lpstr>
      <vt:lpstr>Recap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Langer</dc:creator>
  <cp:lastModifiedBy>Eli Zulkatri</cp:lastModifiedBy>
  <dcterms:created xsi:type="dcterms:W3CDTF">2021-06-13T14:49:19Z</dcterms:created>
  <dcterms:modified xsi:type="dcterms:W3CDTF">2022-10-04T06:17:06Z</dcterms:modified>
</cp:coreProperties>
</file>