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325" windowHeight="4755" firstSheet="1" activeTab="9"/>
  </bookViews>
  <sheets>
    <sheet name="jezyk" sheetId="1" r:id="rId1"/>
    <sheet name="harmonogram" sheetId="9" r:id="rId2"/>
    <sheet name="forum" sheetId="2" r:id="rId3"/>
    <sheet name="routing" sheetId="3" r:id="rId4"/>
    <sheet name="dydaktyka" sheetId="4" r:id="rId5"/>
    <sheet name="menu glowne" sheetId="5" r:id="rId6"/>
    <sheet name="pytania" sheetId="6" r:id="rId7"/>
    <sheet name="kafelki" sheetId="7" r:id="rId8"/>
    <sheet name="uprawnienia" sheetId="8" r:id="rId9"/>
    <sheet name="wykres Gantta" sheetId="10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H2" i="10" s="1"/>
  <c r="F3" i="10" s="1"/>
  <c r="H3" i="10" s="1"/>
  <c r="F10" i="10" s="1"/>
  <c r="B15" i="10"/>
  <c r="C15" i="10" s="1"/>
  <c r="F4" i="10" l="1"/>
  <c r="H4" i="10" l="1"/>
  <c r="F5" i="10" s="1"/>
  <c r="H5" i="10" s="1"/>
  <c r="F6" i="10" l="1"/>
  <c r="H6" i="10" s="1"/>
  <c r="F7" i="10" s="1"/>
  <c r="H7" i="10" s="1"/>
  <c r="F8" i="10" l="1"/>
  <c r="H8" i="10" s="1"/>
  <c r="H9" i="10" s="1"/>
  <c r="I9" i="10" s="1"/>
  <c r="G10" i="10"/>
  <c r="H10" i="10"/>
</calcChain>
</file>

<file path=xl/sharedStrings.xml><?xml version="1.0" encoding="utf-8"?>
<sst xmlns="http://schemas.openxmlformats.org/spreadsheetml/2006/main" count="101" uniqueCount="81">
  <si>
    <t>tabela Strona</t>
  </si>
  <si>
    <t>ID</t>
  </si>
  <si>
    <t>lang</t>
  </si>
  <si>
    <t>pl</t>
  </si>
  <si>
    <t>GroupID</t>
  </si>
  <si>
    <t>en</t>
  </si>
  <si>
    <t>GroupId mówi o tym że te strony są powiazane tzn. Sa odpowiednikami w różnych jezykach</t>
  </si>
  <si>
    <t>CoutryCode</t>
  </si>
  <si>
    <t>pl_PL</t>
  </si>
  <si>
    <t>en_GB</t>
  </si>
  <si>
    <t>en_US</t>
  </si>
  <si>
    <t>domena</t>
  </si>
  <si>
    <t>www.nazwa.pl</t>
  </si>
  <si>
    <t>forum domena</t>
  </si>
  <si>
    <t>www.forum.nazwa.pl</t>
  </si>
  <si>
    <t>główne typy strony</t>
  </si>
  <si>
    <t xml:space="preserve">routing </t>
  </si>
  <si>
    <t>www.nazwa.pl/podstrona</t>
  </si>
  <si>
    <t>dotyczy</t>
  </si>
  <si>
    <t>powitalna, historia, skład osobowy, badania naukowe</t>
  </si>
  <si>
    <t>routin</t>
  </si>
  <si>
    <t>www.nazwa.pl/dydaktyka/semestr/nazwaprzedmiotu</t>
  </si>
  <si>
    <t>strony związane z dydaktyka np. Przedmiotów</t>
  </si>
  <si>
    <t>Strony dydaktyki traktowane odrębnie od pozostałych, mają własną encję. Unikalna nazwa + semestr</t>
  </si>
  <si>
    <t>routing</t>
  </si>
  <si>
    <t>www.nazwa.pl/edit/nazwastrony</t>
  </si>
  <si>
    <t>edycja stron</t>
  </si>
  <si>
    <t>Statyczne menu glowne ale konfigurowalne</t>
  </si>
  <si>
    <t>Kazda strona ma skróconą nazwe która bedzie wyświetlana w menu</t>
  </si>
  <si>
    <t>W bazie tabela z GroupID - patrz jezyki</t>
  </si>
  <si>
    <t>Przy konfiguracji wyświetlane dostępne strony w danym języku, po zmianie języka wszystko sie kasuje I trzeba zacząć od początku.</t>
  </si>
  <si>
    <t xml:space="preserve">  </t>
  </si>
  <si>
    <t>Czy kafelek może prawadzić do zewnętrznej strony.</t>
  </si>
  <si>
    <t>Kafelki tworzone dynamicznie na podstawie ustawionego parenta.</t>
  </si>
  <si>
    <t>Strona zawiera krótki opis I zdjęcie które bedzie wyświetlane w kafelku</t>
  </si>
  <si>
    <t>Relacja przedmiot - nauczyciel: many to many</t>
  </si>
  <si>
    <t>Tabela z tłumaczeniami dla statycznych napisów</t>
  </si>
  <si>
    <t>DisplayName</t>
  </si>
  <si>
    <t>zadania</t>
  </si>
  <si>
    <t>kto</t>
  </si>
  <si>
    <t>początek</t>
  </si>
  <si>
    <t>ilość dni</t>
  </si>
  <si>
    <t>wstępna analiza wymagań</t>
  </si>
  <si>
    <t>Marcin, Łukasz</t>
  </si>
  <si>
    <t>harmonogram</t>
  </si>
  <si>
    <t xml:space="preserve">szczegółowa analiza </t>
  </si>
  <si>
    <t>dokumentacja architektoniczna - backend</t>
  </si>
  <si>
    <t>Marcin</t>
  </si>
  <si>
    <t>Łukasz</t>
  </si>
  <si>
    <t>dokumentacja architektoniczna - frontend</t>
  </si>
  <si>
    <t>szczegółowa dokumentacja architektoniczna</t>
  </si>
  <si>
    <t>analiza biznesowa</t>
  </si>
  <si>
    <t>projekt frontów</t>
  </si>
  <si>
    <t>integracja z forum</t>
  </si>
  <si>
    <t>konfiguracja środowiska (stworzenie bazy, parametry konf. itp.)</t>
  </si>
  <si>
    <t>dokumentacja techniczna - back</t>
  </si>
  <si>
    <t>dokumentacja techniczna - front</t>
  </si>
  <si>
    <t>przygotowanie instrukcji użytkownika</t>
  </si>
  <si>
    <t xml:space="preserve">założenie repozytorium </t>
  </si>
  <si>
    <t>unit testy</t>
  </si>
  <si>
    <t>implementacja - backend</t>
  </si>
  <si>
    <t>implementacja - fronend</t>
  </si>
  <si>
    <t>projekt modelu danych</t>
  </si>
  <si>
    <t>testy funkcjonalne</t>
  </si>
  <si>
    <t>czy istnieje możliwość zapisania ucznia na przedmiot, np. Uczeń zgłasza chęć dołączenia do przedmiotu a nauczyciel odpowiedzialny akceptuje</t>
  </si>
  <si>
    <t>Cele etapowe:</t>
  </si>
  <si>
    <t>analiza techniczna -&gt; dokumentacja techniczna</t>
  </si>
  <si>
    <t>Moduł stron statycznych</t>
  </si>
  <si>
    <t>Moduł dydaktyki</t>
  </si>
  <si>
    <t>Moduł administratora</t>
  </si>
  <si>
    <t>iteracyjna implementacja + testy jednostkowe i funkcjonalne</t>
  </si>
  <si>
    <t>start:</t>
  </si>
  <si>
    <t>cały projekt</t>
  </si>
  <si>
    <t>czas trwania:</t>
  </si>
  <si>
    <t>koniec:</t>
  </si>
  <si>
    <t>data rozpoczęcia</t>
  </si>
  <si>
    <t>czas trwania</t>
  </si>
  <si>
    <t>data zakończenia</t>
  </si>
  <si>
    <t>Moduł rejestracji i logowania + integracja z forum</t>
  </si>
  <si>
    <t>dni na poprawki</t>
  </si>
  <si>
    <t>Baza danych zintegrowana z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</si>
</sst>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NumberFormat="1" applyFill="1" applyBorder="1"/>
    <xf numFmtId="14" fontId="0" fillId="0" borderId="4" xfId="0" applyNumberFormat="1" applyBorder="1"/>
    <xf numFmtId="0" fontId="0" fillId="0" borderId="4" xfId="0" applyBorder="1"/>
    <xf numFmtId="14" fontId="0" fillId="0" borderId="3" xfId="0" applyNumberFormat="1" applyBorder="1"/>
    <xf numFmtId="0" fontId="0" fillId="0" borderId="3" xfId="0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'wykres Gantta'!$F$1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'wykres Gantta'!$B$2:$B$8</c:f>
              <c:strCache>
                <c:ptCount val="7"/>
                <c:pt idx="0">
                  <c:v>analiza biznesowa</c:v>
                </c:pt>
                <c:pt idx="1">
                  <c:v>analiza techniczna -&gt; dokumentacja techniczna</c:v>
                </c:pt>
                <c:pt idx="2">
                  <c:v>Baza danych zintegrowana z forum</c:v>
                </c:pt>
                <c:pt idx="3">
                  <c:v>Moduł rejestracji i logowania + integracja z forum</c:v>
                </c:pt>
                <c:pt idx="4">
                  <c:v>Moduł stron statycznych</c:v>
                </c:pt>
                <c:pt idx="5">
                  <c:v>Moduł dydaktyki</c:v>
                </c:pt>
                <c:pt idx="6">
                  <c:v>Moduł administratora</c:v>
                </c:pt>
              </c:strCache>
            </c:strRef>
          </c:cat>
          <c:val>
            <c:numRef>
              <c:f>'wykres Gantta'!$F$2:$F$8</c:f>
              <c:numCache>
                <c:formatCode>m/d/yyyy</c:formatCode>
                <c:ptCount val="7"/>
                <c:pt idx="0">
                  <c:v>42282</c:v>
                </c:pt>
                <c:pt idx="1">
                  <c:v>42296</c:v>
                </c:pt>
                <c:pt idx="2">
                  <c:v>42303</c:v>
                </c:pt>
                <c:pt idx="3">
                  <c:v>42317</c:v>
                </c:pt>
                <c:pt idx="4">
                  <c:v>42331</c:v>
                </c:pt>
                <c:pt idx="5">
                  <c:v>42345</c:v>
                </c:pt>
                <c:pt idx="6">
                  <c:v>42359</c:v>
                </c:pt>
              </c:numCache>
            </c:numRef>
          </c:val>
        </c:ser>
        <c:ser>
          <c:idx val="1"/>
          <c:order val="1"/>
          <c:tx>
            <c:strRef>
              <c:f>'wykres Gantta'!$G$1</c:f>
              <c:strCache>
                <c:ptCount val="1"/>
                <c:pt idx="0">
                  <c:v>czas trwania</c:v>
                </c:pt>
              </c:strCache>
            </c:strRef>
          </c:tx>
          <c:invertIfNegative val="0"/>
          <c:cat>
            <c:strRef>
              <c:f>'wykres Gantta'!$B$2:$B$8</c:f>
              <c:strCache>
                <c:ptCount val="7"/>
                <c:pt idx="0">
                  <c:v>analiza biznesowa</c:v>
                </c:pt>
                <c:pt idx="1">
                  <c:v>analiza techniczna -&gt; dokumentacja techniczna</c:v>
                </c:pt>
                <c:pt idx="2">
                  <c:v>Baza danych zintegrowana z forum</c:v>
                </c:pt>
                <c:pt idx="3">
                  <c:v>Moduł rejestracji i logowania + integracja z forum</c:v>
                </c:pt>
                <c:pt idx="4">
                  <c:v>Moduł stron statycznych</c:v>
                </c:pt>
                <c:pt idx="5">
                  <c:v>Moduł dydaktyki</c:v>
                </c:pt>
                <c:pt idx="6">
                  <c:v>Moduł administratora</c:v>
                </c:pt>
              </c:strCache>
            </c:strRef>
          </c:cat>
          <c:val>
            <c:numRef>
              <c:f>'wykres Gantta'!$G$2:$G$8</c:f>
              <c:numCache>
                <c:formatCode>General</c:formatCode>
                <c:ptCount val="7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59203072"/>
        <c:axId val="487387648"/>
      </c:barChart>
      <c:catAx>
        <c:axId val="59203072"/>
        <c:scaling>
          <c:orientation val="maxMin"/>
        </c:scaling>
        <c:delete val="0"/>
        <c:axPos val="l"/>
        <c:majorTickMark val="out"/>
        <c:minorTickMark val="none"/>
        <c:tickLblPos val="nextTo"/>
        <c:crossAx val="487387648"/>
        <c:crosses val="autoZero"/>
        <c:auto val="0"/>
        <c:lblAlgn val="ctr"/>
        <c:lblOffset val="100"/>
        <c:noMultiLvlLbl val="0"/>
      </c:catAx>
      <c:valAx>
        <c:axId val="487387648"/>
        <c:scaling>
          <c:orientation val="minMax"/>
          <c:max val="42380"/>
          <c:min val="4228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5920307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16</xdr:row>
      <xdr:rowOff>47625</xdr:rowOff>
    </xdr:from>
    <xdr:to>
      <xdr:col>26</xdr:col>
      <xdr:colOff>114300</xdr:colOff>
      <xdr:row>30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orum.nazwa.pl/" TargetMode="External"/><Relationship Id="rId1" Type="http://schemas.openxmlformats.org/officeDocument/2006/relationships/hyperlink" Target="http://www.nazwa.p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zwa.pl/edit/nazwastrony" TargetMode="External"/><Relationship Id="rId2" Type="http://schemas.openxmlformats.org/officeDocument/2006/relationships/hyperlink" Target="http://www.nazwa.pl/dydaktyka/semestr/nazwaprzedmiotu" TargetMode="External"/><Relationship Id="rId1" Type="http://schemas.openxmlformats.org/officeDocument/2006/relationships/hyperlink" Target="http://www.nazwa.pl/podstro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L9" sqref="L9"/>
    </sheetView>
  </sheetViews>
  <sheetFormatPr defaultRowHeight="15" x14ac:dyDescent="0.25"/>
  <cols>
    <col min="2" max="2" width="15.85546875" customWidth="1"/>
  </cols>
  <sheetData>
    <row r="2" spans="1:5" x14ac:dyDescent="0.25">
      <c r="A2" t="s">
        <v>0</v>
      </c>
      <c r="E2" t="s">
        <v>7</v>
      </c>
    </row>
    <row r="3" spans="1:5" x14ac:dyDescent="0.25">
      <c r="A3" t="s">
        <v>1</v>
      </c>
      <c r="B3" t="s">
        <v>4</v>
      </c>
      <c r="C3" t="s">
        <v>2</v>
      </c>
      <c r="E3" t="s">
        <v>8</v>
      </c>
    </row>
    <row r="4" spans="1:5" x14ac:dyDescent="0.25">
      <c r="A4">
        <v>1</v>
      </c>
      <c r="B4" s="1">
        <v>1</v>
      </c>
      <c r="C4" t="s">
        <v>3</v>
      </c>
      <c r="E4" t="s">
        <v>9</v>
      </c>
    </row>
    <row r="5" spans="1:5" x14ac:dyDescent="0.25">
      <c r="A5">
        <v>2</v>
      </c>
      <c r="B5" s="1">
        <v>1</v>
      </c>
      <c r="C5" t="s">
        <v>5</v>
      </c>
      <c r="E5" t="s">
        <v>10</v>
      </c>
    </row>
    <row r="7" spans="1:5" x14ac:dyDescent="0.25">
      <c r="A7" t="s">
        <v>6</v>
      </c>
    </row>
    <row r="11" spans="1:5" x14ac:dyDescent="0.25">
      <c r="A11" t="s">
        <v>36</v>
      </c>
    </row>
    <row r="12" spans="1:5" x14ac:dyDescent="0.25">
      <c r="A12" t="s">
        <v>1</v>
      </c>
      <c r="B12" t="s">
        <v>2</v>
      </c>
      <c r="C12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36" sqref="H36"/>
    </sheetView>
  </sheetViews>
  <sheetFormatPr defaultRowHeight="15" x14ac:dyDescent="0.25"/>
  <cols>
    <col min="1" max="1" width="17.7109375" customWidth="1"/>
    <col min="2" max="2" width="10.42578125" bestFit="1" customWidth="1"/>
    <col min="6" max="6" width="15.5703125" bestFit="1" customWidth="1"/>
    <col min="7" max="7" width="9" customWidth="1"/>
    <col min="8" max="8" width="16.140625" bestFit="1" customWidth="1"/>
  </cols>
  <sheetData>
    <row r="1" spans="1:9" x14ac:dyDescent="0.25">
      <c r="A1" t="s">
        <v>65</v>
      </c>
      <c r="F1" s="3" t="s">
        <v>75</v>
      </c>
      <c r="G1" t="s">
        <v>76</v>
      </c>
      <c r="H1" t="s">
        <v>77</v>
      </c>
    </row>
    <row r="2" spans="1:9" x14ac:dyDescent="0.25">
      <c r="B2" t="s">
        <v>51</v>
      </c>
      <c r="F2" s="4">
        <f>B13</f>
        <v>42282</v>
      </c>
      <c r="G2" s="5">
        <v>14</v>
      </c>
      <c r="H2" s="4">
        <f>F2+G2</f>
        <v>42296</v>
      </c>
    </row>
    <row r="3" spans="1:9" ht="15.75" thickBot="1" x14ac:dyDescent="0.3">
      <c r="B3" t="s">
        <v>66</v>
      </c>
      <c r="F3" s="10">
        <f>H2</f>
        <v>42296</v>
      </c>
      <c r="G3" s="11">
        <v>7</v>
      </c>
      <c r="H3" s="10">
        <f t="shared" ref="H3:H8" si="0">F3+G3</f>
        <v>42303</v>
      </c>
    </row>
    <row r="4" spans="1:9" ht="15.75" thickTop="1" x14ac:dyDescent="0.25">
      <c r="B4" t="s">
        <v>80</v>
      </c>
      <c r="F4" s="12">
        <f>H3</f>
        <v>42303</v>
      </c>
      <c r="G4" s="13">
        <v>14</v>
      </c>
      <c r="H4" s="12">
        <f t="shared" si="0"/>
        <v>42317</v>
      </c>
    </row>
    <row r="5" spans="1:9" x14ac:dyDescent="0.25">
      <c r="B5" t="s">
        <v>78</v>
      </c>
      <c r="F5" s="4">
        <f t="shared" ref="F5:F7" si="1">H4</f>
        <v>42317</v>
      </c>
      <c r="G5" s="5">
        <v>14</v>
      </c>
      <c r="H5" s="4">
        <f t="shared" si="0"/>
        <v>42331</v>
      </c>
    </row>
    <row r="6" spans="1:9" x14ac:dyDescent="0.25">
      <c r="B6" t="s">
        <v>67</v>
      </c>
      <c r="F6" s="4">
        <f t="shared" si="1"/>
        <v>42331</v>
      </c>
      <c r="G6" s="5">
        <v>14</v>
      </c>
      <c r="H6" s="4">
        <f t="shared" si="0"/>
        <v>42345</v>
      </c>
    </row>
    <row r="7" spans="1:9" x14ac:dyDescent="0.25">
      <c r="B7" t="s">
        <v>68</v>
      </c>
      <c r="F7" s="4">
        <f t="shared" si="1"/>
        <v>42345</v>
      </c>
      <c r="G7" s="5">
        <v>14</v>
      </c>
      <c r="H7" s="4">
        <f t="shared" si="0"/>
        <v>42359</v>
      </c>
    </row>
    <row r="8" spans="1:9" x14ac:dyDescent="0.25">
      <c r="B8" t="s">
        <v>69</v>
      </c>
      <c r="F8" s="4">
        <f>H7</f>
        <v>42359</v>
      </c>
      <c r="G8" s="5">
        <v>14</v>
      </c>
      <c r="H8" s="4">
        <f t="shared" si="0"/>
        <v>42373</v>
      </c>
      <c r="I8" t="s">
        <v>79</v>
      </c>
    </row>
    <row r="9" spans="1:9" x14ac:dyDescent="0.25">
      <c r="H9" s="9">
        <f>H8-F2</f>
        <v>91</v>
      </c>
      <c r="I9">
        <f>B15-H9</f>
        <v>7</v>
      </c>
    </row>
    <row r="10" spans="1:9" x14ac:dyDescent="0.25">
      <c r="A10" t="s">
        <v>70</v>
      </c>
      <c r="F10" s="7">
        <f>H3</f>
        <v>42303</v>
      </c>
      <c r="G10" s="8">
        <f ca="1">SUM(G4:G99)</f>
        <v>70</v>
      </c>
      <c r="H10" s="7">
        <f ca="1">F10+G10</f>
        <v>42373</v>
      </c>
    </row>
    <row r="12" spans="1:9" x14ac:dyDescent="0.25">
      <c r="A12" t="s">
        <v>72</v>
      </c>
    </row>
    <row r="13" spans="1:9" x14ac:dyDescent="0.25">
      <c r="A13" t="s">
        <v>71</v>
      </c>
      <c r="B13" s="3">
        <v>42282</v>
      </c>
    </row>
    <row r="14" spans="1:9" ht="15.75" thickBot="1" x14ac:dyDescent="0.3">
      <c r="A14" t="s">
        <v>74</v>
      </c>
      <c r="B14" s="3">
        <v>42382</v>
      </c>
    </row>
    <row r="15" spans="1:9" ht="15.75" thickBot="1" x14ac:dyDescent="0.3">
      <c r="A15" t="s">
        <v>73</v>
      </c>
      <c r="B15" s="6">
        <f>DAYS360(B13,B14)</f>
        <v>98</v>
      </c>
      <c r="C15">
        <f>B15/14</f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26" sqref="F26"/>
    </sheetView>
  </sheetViews>
  <sheetFormatPr defaultRowHeight="15" x14ac:dyDescent="0.25"/>
  <cols>
    <col min="1" max="1" width="57.42578125" customWidth="1"/>
    <col min="2" max="2" width="14" customWidth="1"/>
    <col min="3" max="3" width="10.42578125" bestFit="1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 t="s">
        <v>42</v>
      </c>
      <c r="B2" t="s">
        <v>43</v>
      </c>
      <c r="C2" s="3">
        <v>42286</v>
      </c>
      <c r="D2">
        <v>1</v>
      </c>
    </row>
    <row r="3" spans="1:4" x14ac:dyDescent="0.25">
      <c r="A3" t="s">
        <v>44</v>
      </c>
      <c r="B3" t="s">
        <v>43</v>
      </c>
      <c r="C3" s="3">
        <v>42287</v>
      </c>
      <c r="D3">
        <v>1</v>
      </c>
    </row>
    <row r="4" spans="1:4" x14ac:dyDescent="0.25">
      <c r="A4" t="s">
        <v>58</v>
      </c>
      <c r="C4" s="3"/>
    </row>
    <row r="5" spans="1:4" x14ac:dyDescent="0.25">
      <c r="A5" t="s">
        <v>51</v>
      </c>
      <c r="C5" s="3"/>
    </row>
    <row r="6" spans="1:4" x14ac:dyDescent="0.25">
      <c r="A6" t="s">
        <v>54</v>
      </c>
      <c r="C6" s="3"/>
    </row>
    <row r="7" spans="1:4" x14ac:dyDescent="0.25">
      <c r="A7" t="s">
        <v>62</v>
      </c>
      <c r="C7" s="3"/>
    </row>
    <row r="8" spans="1:4" x14ac:dyDescent="0.25">
      <c r="A8" t="s">
        <v>52</v>
      </c>
      <c r="C8" s="3"/>
    </row>
    <row r="9" spans="1:4" x14ac:dyDescent="0.25">
      <c r="A9" t="s">
        <v>53</v>
      </c>
      <c r="C9" s="3"/>
    </row>
    <row r="10" spans="1:4" x14ac:dyDescent="0.25">
      <c r="A10" t="s">
        <v>59</v>
      </c>
      <c r="B10" t="s">
        <v>48</v>
      </c>
      <c r="C10" s="3"/>
    </row>
    <row r="11" spans="1:4" x14ac:dyDescent="0.25">
      <c r="A11" t="s">
        <v>59</v>
      </c>
      <c r="B11" t="s">
        <v>47</v>
      </c>
      <c r="C11" s="3"/>
    </row>
    <row r="12" spans="1:4" x14ac:dyDescent="0.25">
      <c r="A12" t="s">
        <v>45</v>
      </c>
      <c r="B12" t="s">
        <v>48</v>
      </c>
      <c r="C12" s="3"/>
    </row>
    <row r="13" spans="1:4" x14ac:dyDescent="0.25">
      <c r="A13" t="s">
        <v>45</v>
      </c>
      <c r="B13" t="s">
        <v>47</v>
      </c>
      <c r="C13" s="3"/>
    </row>
    <row r="14" spans="1:4" x14ac:dyDescent="0.25">
      <c r="A14" t="s">
        <v>46</v>
      </c>
      <c r="B14" t="s">
        <v>47</v>
      </c>
      <c r="C14" s="3"/>
    </row>
    <row r="15" spans="1:4" x14ac:dyDescent="0.25">
      <c r="A15" t="s">
        <v>49</v>
      </c>
      <c r="B15" t="s">
        <v>48</v>
      </c>
      <c r="C15" s="3"/>
    </row>
    <row r="16" spans="1:4" x14ac:dyDescent="0.25">
      <c r="A16" t="s">
        <v>60</v>
      </c>
      <c r="B16" t="s">
        <v>47</v>
      </c>
    </row>
    <row r="17" spans="1:2" x14ac:dyDescent="0.25">
      <c r="A17" t="s">
        <v>61</v>
      </c>
      <c r="B17" t="s">
        <v>48</v>
      </c>
    </row>
    <row r="18" spans="1:2" x14ac:dyDescent="0.25">
      <c r="A18" t="s">
        <v>50</v>
      </c>
      <c r="B18" t="s">
        <v>47</v>
      </c>
    </row>
    <row r="19" spans="1:2" x14ac:dyDescent="0.25">
      <c r="A19" t="s">
        <v>50</v>
      </c>
      <c r="B19" t="s">
        <v>48</v>
      </c>
    </row>
    <row r="20" spans="1:2" x14ac:dyDescent="0.25">
      <c r="A20" t="s">
        <v>55</v>
      </c>
    </row>
    <row r="21" spans="1:2" x14ac:dyDescent="0.25">
      <c r="A21" t="s">
        <v>56</v>
      </c>
    </row>
    <row r="22" spans="1:2" x14ac:dyDescent="0.25">
      <c r="A22" t="s">
        <v>57</v>
      </c>
    </row>
    <row r="23" spans="1:2" x14ac:dyDescent="0.25">
      <c r="A23" t="s">
        <v>63</v>
      </c>
      <c r="B23" t="s">
        <v>48</v>
      </c>
    </row>
    <row r="24" spans="1:2" x14ac:dyDescent="0.25">
      <c r="A24" t="s">
        <v>63</v>
      </c>
      <c r="B2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11</v>
      </c>
      <c r="B1" s="2" t="s">
        <v>12</v>
      </c>
    </row>
    <row r="2" spans="1:2" x14ac:dyDescent="0.25">
      <c r="A2" t="s">
        <v>13</v>
      </c>
      <c r="B2" s="2" t="s">
        <v>14</v>
      </c>
    </row>
  </sheetData>
  <hyperlinks>
    <hyperlink ref="B1" r:id="rId1"/>
    <hyperlink ref="B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15</v>
      </c>
    </row>
    <row r="2" spans="1:2" x14ac:dyDescent="0.25">
      <c r="A2" t="s">
        <v>16</v>
      </c>
      <c r="B2" s="2" t="s">
        <v>17</v>
      </c>
    </row>
    <row r="3" spans="1:2" x14ac:dyDescent="0.25">
      <c r="A3" t="s">
        <v>18</v>
      </c>
      <c r="B3" t="s">
        <v>19</v>
      </c>
    </row>
    <row r="5" spans="1:2" x14ac:dyDescent="0.25">
      <c r="A5" t="s">
        <v>20</v>
      </c>
      <c r="B5" s="2" t="s">
        <v>21</v>
      </c>
    </row>
    <row r="6" spans="1:2" x14ac:dyDescent="0.25">
      <c r="A6" t="s">
        <v>18</v>
      </c>
      <c r="B6" t="s">
        <v>22</v>
      </c>
    </row>
    <row r="8" spans="1:2" x14ac:dyDescent="0.25">
      <c r="A8" t="s">
        <v>24</v>
      </c>
      <c r="B8" s="2" t="s">
        <v>25</v>
      </c>
    </row>
    <row r="9" spans="1:2" x14ac:dyDescent="0.25">
      <c r="A9" t="s">
        <v>18</v>
      </c>
      <c r="B9" t="s">
        <v>26</v>
      </c>
    </row>
  </sheetData>
  <hyperlinks>
    <hyperlink ref="B2" r:id="rId1"/>
    <hyperlink ref="B5" r:id="rId2"/>
    <hyperlink ref="B8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4:G15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8" sqref="H18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29</v>
      </c>
    </row>
    <row r="3" spans="1:1" x14ac:dyDescent="0.25">
      <c r="A3" t="s">
        <v>28</v>
      </c>
    </row>
    <row r="4" spans="1:1" x14ac:dyDescent="0.25">
      <c r="A4" t="s">
        <v>30</v>
      </c>
    </row>
    <row r="5" spans="1:1" x14ac:dyDescent="0.25">
      <c r="A5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" sqref="H2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>
    <row r="1" spans="1:1" x14ac:dyDescent="0.25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jezyk</vt:lpstr>
      <vt:lpstr>harmonogram</vt:lpstr>
      <vt:lpstr>forum</vt:lpstr>
      <vt:lpstr>routing</vt:lpstr>
      <vt:lpstr>dydaktyka</vt:lpstr>
      <vt:lpstr>menu glowne</vt:lpstr>
      <vt:lpstr>pytania</vt:lpstr>
      <vt:lpstr>kafelki</vt:lpstr>
      <vt:lpstr>uprawnienia</vt:lpstr>
      <vt:lpstr>wykres Gantta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Fusiara</dc:creator>
  <cp:lastModifiedBy>Lukas</cp:lastModifiedBy>
  <dcterms:created xsi:type="dcterms:W3CDTF">2015-10-10T08:02:49Z</dcterms:created>
  <dcterms:modified xsi:type="dcterms:W3CDTF">2015-10-17T16:38:03Z</dcterms:modified>
</cp:coreProperties>
</file>