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fice\Computer Science\AAST_2\Thesis\code\Results\"/>
    </mc:Choice>
  </mc:AlternateContent>
  <bookViews>
    <workbookView xWindow="0" yWindow="0" windowWidth="20415" windowHeight="7680"/>
  </bookViews>
  <sheets>
    <sheet name="Hoja 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C7" i="2"/>
  <c r="B30" i="2" l="1"/>
  <c r="B29" i="2"/>
  <c r="B19" i="2" l="1"/>
  <c r="B18" i="2" l="1"/>
  <c r="B8" i="2" l="1"/>
  <c r="B7" i="2"/>
</calcChain>
</file>

<file path=xl/sharedStrings.xml><?xml version="1.0" encoding="utf-8"?>
<sst xmlns="http://schemas.openxmlformats.org/spreadsheetml/2006/main" count="162" uniqueCount="53">
  <si>
    <t>MAE</t>
  </si>
  <si>
    <t>LSTM/12H</t>
  </si>
  <si>
    <t>LSTM/24H</t>
  </si>
  <si>
    <t>LSTM/48H</t>
  </si>
  <si>
    <t>LSTM/72H</t>
  </si>
  <si>
    <t>BILSTM/12H</t>
  </si>
  <si>
    <t>BILSTM/24H</t>
  </si>
  <si>
    <t>BILSTM/48H</t>
  </si>
  <si>
    <t>BILSTM/72H</t>
  </si>
  <si>
    <t>a</t>
  </si>
  <si>
    <t>b</t>
  </si>
  <si>
    <t>c</t>
  </si>
  <si>
    <t>d</t>
  </si>
  <si>
    <t>e</t>
  </si>
  <si>
    <t>mean</t>
  </si>
  <si>
    <t>min</t>
  </si>
  <si>
    <t>knn/12H</t>
  </si>
  <si>
    <t>knn/24H</t>
  </si>
  <si>
    <t>knn/48H</t>
  </si>
  <si>
    <t>knn/72H</t>
  </si>
  <si>
    <t>rf/12H</t>
  </si>
  <si>
    <t>rf/24H</t>
  </si>
  <si>
    <t>rf/48H</t>
  </si>
  <si>
    <t>rf/72H</t>
  </si>
  <si>
    <t>lr/12H</t>
  </si>
  <si>
    <t>lr/24H</t>
  </si>
  <si>
    <t>lr/48H</t>
  </si>
  <si>
    <t>lr/72H</t>
  </si>
  <si>
    <t>ACCURACY</t>
  </si>
  <si>
    <t>max</t>
  </si>
  <si>
    <t>RMSE</t>
  </si>
  <si>
    <t>CNN-LSTM/12H</t>
  </si>
  <si>
    <t>CNN-LSTM/24H</t>
  </si>
  <si>
    <t>CNN-LSTM/48H</t>
  </si>
  <si>
    <t>CNN-LSTM/72H</t>
  </si>
  <si>
    <t>CNN-BILSTM/12H</t>
  </si>
  <si>
    <t>CNN-BILSTM/24H</t>
  </si>
  <si>
    <t>CNN-BILSTM/48H</t>
  </si>
  <si>
    <t>CNN-BILSTM/72H</t>
  </si>
  <si>
    <t xml:space="preserve"> Mean</t>
  </si>
  <si>
    <t xml:space="preserve"> Min</t>
  </si>
  <si>
    <t>12 h</t>
  </si>
  <si>
    <t>24 h</t>
  </si>
  <si>
    <t>48 h</t>
  </si>
  <si>
    <t>72 h</t>
  </si>
  <si>
    <t>RF</t>
  </si>
  <si>
    <t>LR</t>
  </si>
  <si>
    <t>KNN</t>
  </si>
  <si>
    <t>LSTM</t>
  </si>
  <si>
    <t>CNN-LSTM</t>
  </si>
  <si>
    <t>BiLSTM</t>
  </si>
  <si>
    <t>Proposed model</t>
  </si>
  <si>
    <t xml:space="preserve">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</si>
</sst>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8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for Misr</a:t>
            </a:r>
            <a:r>
              <a:rPr lang="en-US" baseline="0"/>
              <a:t> </a:t>
            </a:r>
            <a:r>
              <a:rPr lang="en-US"/>
              <a:t>elgedida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1'!$C$35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1'!$D$34:$G$34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1'!$D$35:$G$35</c:f>
              <c:numCache>
                <c:formatCode>General</c:formatCode>
                <c:ptCount val="4"/>
                <c:pt idx="0">
                  <c:v>10.45753217</c:v>
                </c:pt>
                <c:pt idx="1">
                  <c:v>11.334695269999999</c:v>
                </c:pt>
                <c:pt idx="2">
                  <c:v>11.2913177</c:v>
                </c:pt>
                <c:pt idx="3">
                  <c:v>17.485781150000001</c:v>
                </c:pt>
              </c:numCache>
            </c:numRef>
          </c:val>
        </c:ser>
        <c:ser>
          <c:idx val="1"/>
          <c:order val="1"/>
          <c:tx>
            <c:strRef>
              <c:f>'Hoja 1'!$C$36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 1'!$D$34:$G$34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1'!$D$36:$G$36</c:f>
              <c:numCache>
                <c:formatCode>General</c:formatCode>
                <c:ptCount val="4"/>
                <c:pt idx="0">
                  <c:v>37.163273150000002</c:v>
                </c:pt>
                <c:pt idx="1">
                  <c:v>48.418876740000002</c:v>
                </c:pt>
                <c:pt idx="2">
                  <c:v>48.120430630000001</c:v>
                </c:pt>
                <c:pt idx="3">
                  <c:v>112.7652085</c:v>
                </c:pt>
              </c:numCache>
            </c:numRef>
          </c:val>
        </c:ser>
        <c:ser>
          <c:idx val="2"/>
          <c:order val="2"/>
          <c:tx>
            <c:strRef>
              <c:f>'Hoja 1'!$C$37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'Hoja 1'!$D$34:$G$34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1'!$D$37:$G$37</c:f>
              <c:numCache>
                <c:formatCode>General</c:formatCode>
                <c:ptCount val="4"/>
                <c:pt idx="0">
                  <c:v>21.6325</c:v>
                </c:pt>
                <c:pt idx="1">
                  <c:v>21.743099999999998</c:v>
                </c:pt>
                <c:pt idx="2">
                  <c:v>21.360399999999998</c:v>
                </c:pt>
                <c:pt idx="3">
                  <c:v>31.556100000000001</c:v>
                </c:pt>
              </c:numCache>
            </c:numRef>
          </c:val>
        </c:ser>
        <c:ser>
          <c:idx val="3"/>
          <c:order val="3"/>
          <c:tx>
            <c:strRef>
              <c:f>'Hoja 1'!$C$38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'Hoja 1'!$D$34:$G$34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1'!$D$38:$G$38</c:f>
              <c:numCache>
                <c:formatCode>General</c:formatCode>
                <c:ptCount val="4"/>
                <c:pt idx="0">
                  <c:v>21.180346790000002</c:v>
                </c:pt>
                <c:pt idx="1">
                  <c:v>23.56406818</c:v>
                </c:pt>
                <c:pt idx="2">
                  <c:v>20.92127734</c:v>
                </c:pt>
                <c:pt idx="3">
                  <c:v>116.3753135</c:v>
                </c:pt>
              </c:numCache>
            </c:numRef>
          </c:val>
        </c:ser>
        <c:ser>
          <c:idx val="4"/>
          <c:order val="4"/>
          <c:tx>
            <c:strRef>
              <c:f>'Hoja 1'!$C$39</c:f>
              <c:strCache>
                <c:ptCount val="1"/>
                <c:pt idx="0">
                  <c:v>CNN-LSTM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'Hoja 1'!$D$34:$G$34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1'!$D$39:$G$39</c:f>
              <c:numCache>
                <c:formatCode>General</c:formatCode>
                <c:ptCount val="4"/>
                <c:pt idx="0">
                  <c:v>17.441716370000002</c:v>
                </c:pt>
                <c:pt idx="1">
                  <c:v>21.216818549999999</c:v>
                </c:pt>
                <c:pt idx="2">
                  <c:v>14.607501190000001</c:v>
                </c:pt>
                <c:pt idx="3">
                  <c:v>63.614680069999999</c:v>
                </c:pt>
              </c:numCache>
            </c:numRef>
          </c:val>
        </c:ser>
        <c:ser>
          <c:idx val="5"/>
          <c:order val="5"/>
          <c:tx>
            <c:strRef>
              <c:f>'Hoja 1'!$C$40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'Hoja 1'!$D$34:$G$34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1'!$D$40:$G$40</c:f>
              <c:numCache>
                <c:formatCode>General</c:formatCode>
                <c:ptCount val="4"/>
                <c:pt idx="0">
                  <c:v>12.286351959999999</c:v>
                </c:pt>
                <c:pt idx="1">
                  <c:v>15.19141787</c:v>
                </c:pt>
                <c:pt idx="2">
                  <c:v>16.495658110000001</c:v>
                </c:pt>
                <c:pt idx="3">
                  <c:v>37.44614782</c:v>
                </c:pt>
              </c:numCache>
            </c:numRef>
          </c:val>
        </c:ser>
        <c:ser>
          <c:idx val="6"/>
          <c:order val="6"/>
          <c:tx>
            <c:strRef>
              <c:f>'Hoja 1'!$C$41</c:f>
              <c:strCache>
                <c:ptCount val="1"/>
                <c:pt idx="0">
                  <c:v>Proposed model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'Hoja 1'!$D$34:$G$34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1'!$D$41:$G$41</c:f>
              <c:numCache>
                <c:formatCode>General</c:formatCode>
                <c:ptCount val="4"/>
                <c:pt idx="0">
                  <c:v>8.3305254659999992</c:v>
                </c:pt>
                <c:pt idx="1">
                  <c:v>8.7580812160000008</c:v>
                </c:pt>
                <c:pt idx="2">
                  <c:v>10.68607956</c:v>
                </c:pt>
                <c:pt idx="3">
                  <c:v>20.928986259999999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0921600"/>
        <c:axId val="-1510912352"/>
      </c:barChart>
      <c:catAx>
        <c:axId val="-15109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0912352"/>
        <c:crosses val="autoZero"/>
        <c:auto val="1"/>
        <c:lblAlgn val="ctr"/>
        <c:lblOffset val="100"/>
        <c:noMultiLvlLbl val="0"/>
      </c:catAx>
      <c:valAx>
        <c:axId val="-15109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09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 Misr elgedida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1'!$C$46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1'!$D$45:$H$45</c:f>
              <c:strCache>
                <c:ptCount val="5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  <c:pt idx="4">
                  <c:v>12 h</c:v>
                </c:pt>
              </c:strCache>
            </c:strRef>
          </c:cat>
          <c:val>
            <c:numRef>
              <c:f>'Hoja 1'!$D$46:$H$46</c:f>
              <c:numCache>
                <c:formatCode>General</c:formatCode>
                <c:ptCount val="5"/>
                <c:pt idx="0">
                  <c:v>0.941901447</c:v>
                </c:pt>
                <c:pt idx="1">
                  <c:v>0.94959612000000004</c:v>
                </c:pt>
                <c:pt idx="2">
                  <c:v>0.93762467599999999</c:v>
                </c:pt>
                <c:pt idx="3">
                  <c:v>0.951313674</c:v>
                </c:pt>
                <c:pt idx="4">
                  <c:v>0.97570000000000001</c:v>
                </c:pt>
              </c:numCache>
            </c:numRef>
          </c:val>
        </c:ser>
        <c:ser>
          <c:idx val="1"/>
          <c:order val="1"/>
          <c:tx>
            <c:strRef>
              <c:f>'Hoja 1'!$C$47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 1'!$D$45:$H$45</c:f>
              <c:strCache>
                <c:ptCount val="5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  <c:pt idx="4">
                  <c:v>12 h</c:v>
                </c:pt>
              </c:strCache>
            </c:strRef>
          </c:cat>
          <c:val>
            <c:numRef>
              <c:f>'Hoja 1'!$D$47:$H$47</c:f>
              <c:numCache>
                <c:formatCode>General</c:formatCode>
                <c:ptCount val="5"/>
                <c:pt idx="0">
                  <c:v>0.818672803</c:v>
                </c:pt>
                <c:pt idx="1">
                  <c:v>0.80819769299999999</c:v>
                </c:pt>
                <c:pt idx="2">
                  <c:v>0.79751724400000001</c:v>
                </c:pt>
                <c:pt idx="3">
                  <c:v>0.80849850400000001</c:v>
                </c:pt>
                <c:pt idx="4">
                  <c:v>0.90890000000000004</c:v>
                </c:pt>
              </c:numCache>
            </c:numRef>
          </c:val>
        </c:ser>
        <c:ser>
          <c:idx val="2"/>
          <c:order val="2"/>
          <c:tx>
            <c:strRef>
              <c:f>'Hoja 1'!$C$48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'Hoja 1'!$D$45:$H$45</c:f>
              <c:strCache>
                <c:ptCount val="5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  <c:pt idx="4">
                  <c:v>12 h</c:v>
                </c:pt>
              </c:strCache>
            </c:strRef>
          </c:cat>
          <c:val>
            <c:numRef>
              <c:f>'Hoja 1'!$D$48:$H$48</c:f>
              <c:numCache>
                <c:formatCode>General</c:formatCode>
                <c:ptCount val="5"/>
                <c:pt idx="0">
                  <c:v>0.90800000000000003</c:v>
                </c:pt>
                <c:pt idx="1">
                  <c:v>0.91410000000000002</c:v>
                </c:pt>
                <c:pt idx="2">
                  <c:v>0.89070000000000005</c:v>
                </c:pt>
                <c:pt idx="3">
                  <c:v>0.92230000000000001</c:v>
                </c:pt>
                <c:pt idx="4">
                  <c:v>0.90800000000000003</c:v>
                </c:pt>
              </c:numCache>
            </c:numRef>
          </c:val>
        </c:ser>
        <c:ser>
          <c:idx val="3"/>
          <c:order val="3"/>
          <c:tx>
            <c:strRef>
              <c:f>'Hoja 1'!$C$49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'Hoja 1'!$D$45:$H$45</c:f>
              <c:strCache>
                <c:ptCount val="5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  <c:pt idx="4">
                  <c:v>12 h</c:v>
                </c:pt>
              </c:strCache>
            </c:strRef>
          </c:cat>
          <c:val>
            <c:numRef>
              <c:f>'Hoja 1'!$D$49:$H$49</c:f>
              <c:numCache>
                <c:formatCode>General</c:formatCode>
                <c:ptCount val="5"/>
                <c:pt idx="0">
                  <c:v>0.87855309000000004</c:v>
                </c:pt>
                <c:pt idx="1">
                  <c:v>0.86097044199999995</c:v>
                </c:pt>
                <c:pt idx="2">
                  <c:v>0.84906707000000003</c:v>
                </c:pt>
                <c:pt idx="3">
                  <c:v>0.80471270900000003</c:v>
                </c:pt>
                <c:pt idx="4">
                  <c:v>0.94810000000000005</c:v>
                </c:pt>
              </c:numCache>
            </c:numRef>
          </c:val>
        </c:ser>
        <c:ser>
          <c:idx val="4"/>
          <c:order val="4"/>
          <c:tx>
            <c:strRef>
              <c:f>'Hoja 1'!$C$50</c:f>
              <c:strCache>
                <c:ptCount val="1"/>
                <c:pt idx="0">
                  <c:v>CNN-LSTM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'Hoja 1'!$D$45:$H$45</c:f>
              <c:strCache>
                <c:ptCount val="5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  <c:pt idx="4">
                  <c:v>12 h</c:v>
                </c:pt>
              </c:strCache>
            </c:strRef>
          </c:cat>
          <c:val>
            <c:numRef>
              <c:f>'Hoja 1'!$D$50:$H$50</c:f>
              <c:numCache>
                <c:formatCode>General</c:formatCode>
                <c:ptCount val="5"/>
                <c:pt idx="0">
                  <c:v>0.87306348</c:v>
                </c:pt>
                <c:pt idx="1">
                  <c:v>0.85221013099999998</c:v>
                </c:pt>
                <c:pt idx="2">
                  <c:v>0.90511166099999996</c:v>
                </c:pt>
                <c:pt idx="3">
                  <c:v>0.82979344399999999</c:v>
                </c:pt>
                <c:pt idx="4">
                  <c:v>0.94540000000000002</c:v>
                </c:pt>
              </c:numCache>
            </c:numRef>
          </c:val>
        </c:ser>
        <c:ser>
          <c:idx val="5"/>
          <c:order val="5"/>
          <c:tx>
            <c:strRef>
              <c:f>'Hoja 1'!$C$51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'Hoja 1'!$D$45:$H$45</c:f>
              <c:strCache>
                <c:ptCount val="5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  <c:pt idx="4">
                  <c:v>12 h</c:v>
                </c:pt>
              </c:strCache>
            </c:strRef>
          </c:cat>
          <c:val>
            <c:numRef>
              <c:f>'Hoja 1'!$D$51:$H$51</c:f>
              <c:numCache>
                <c:formatCode>General</c:formatCode>
                <c:ptCount val="5"/>
                <c:pt idx="0">
                  <c:v>0.94490610799999997</c:v>
                </c:pt>
                <c:pt idx="1">
                  <c:v>0.94210048800000001</c:v>
                </c:pt>
                <c:pt idx="2">
                  <c:v>0.91651510700000005</c:v>
                </c:pt>
                <c:pt idx="3">
                  <c:v>0.89934075700000005</c:v>
                </c:pt>
                <c:pt idx="4">
                  <c:v>0.96489999999999998</c:v>
                </c:pt>
              </c:numCache>
            </c:numRef>
          </c:val>
        </c:ser>
        <c:ser>
          <c:idx val="6"/>
          <c:order val="6"/>
          <c:tx>
            <c:strRef>
              <c:f>'Hoja 1'!$C$52</c:f>
              <c:strCache>
                <c:ptCount val="1"/>
                <c:pt idx="0">
                  <c:v>Proposed model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'Hoja 1'!$D$45:$H$45</c:f>
              <c:strCache>
                <c:ptCount val="5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  <c:pt idx="4">
                  <c:v>12 h</c:v>
                </c:pt>
              </c:strCache>
            </c:strRef>
          </c:cat>
          <c:val>
            <c:numRef>
              <c:f>'Hoja 1'!$D$52:$H$52</c:f>
              <c:numCache>
                <c:formatCode>General</c:formatCode>
                <c:ptCount val="5"/>
                <c:pt idx="0">
                  <c:v>0.95519005800000001</c:v>
                </c:pt>
                <c:pt idx="1">
                  <c:v>0.96177986999999998</c:v>
                </c:pt>
                <c:pt idx="2">
                  <c:v>0.94094184800000003</c:v>
                </c:pt>
                <c:pt idx="3">
                  <c:v>0.94588006800000002</c:v>
                </c:pt>
                <c:pt idx="4">
                  <c:v>0.98107194600000003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0911808"/>
        <c:axId val="-1510911264"/>
      </c:barChart>
      <c:catAx>
        <c:axId val="-15109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0911264"/>
        <c:crosses val="autoZero"/>
        <c:auto val="1"/>
        <c:lblAlgn val="ctr"/>
        <c:lblOffset val="100"/>
        <c:noMultiLvlLbl val="0"/>
      </c:catAx>
      <c:valAx>
        <c:axId val="-15109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09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for Misr</a:t>
            </a:r>
            <a:r>
              <a:rPr lang="en-US" baseline="0"/>
              <a:t> </a:t>
            </a:r>
            <a:r>
              <a:rPr lang="en-US"/>
              <a:t>elgedida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1'!$C$57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1'!$D$56:$G$56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1'!$D$57:$G$57</c:f>
              <c:numCache>
                <c:formatCode>General</c:formatCode>
                <c:ptCount val="4"/>
                <c:pt idx="0">
                  <c:v>13.578560619999999</c:v>
                </c:pt>
                <c:pt idx="1">
                  <c:v>14.715386990000001</c:v>
                </c:pt>
                <c:pt idx="2">
                  <c:v>14.62921261</c:v>
                </c:pt>
                <c:pt idx="3">
                  <c:v>22.929256049999999</c:v>
                </c:pt>
              </c:numCache>
            </c:numRef>
          </c:val>
        </c:ser>
        <c:ser>
          <c:idx val="1"/>
          <c:order val="1"/>
          <c:tx>
            <c:strRef>
              <c:f>'Hoja 1'!$C$58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 1'!$D$56:$G$56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1'!$D$58:$G$58</c:f>
              <c:numCache>
                <c:formatCode>General</c:formatCode>
                <c:ptCount val="4"/>
                <c:pt idx="0">
                  <c:v>48.464457770000003</c:v>
                </c:pt>
                <c:pt idx="1">
                  <c:v>64.759579459999998</c:v>
                </c:pt>
                <c:pt idx="2">
                  <c:v>64.362835250000003</c:v>
                </c:pt>
                <c:pt idx="3">
                  <c:v>163.60617120000001</c:v>
                </c:pt>
              </c:numCache>
            </c:numRef>
          </c:val>
        </c:ser>
        <c:ser>
          <c:idx val="2"/>
          <c:order val="2"/>
          <c:tx>
            <c:strRef>
              <c:f>'Hoja 1'!$C$59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'Hoja 1'!$D$56:$G$56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1'!$D$59:$G$59</c:f>
              <c:numCache>
                <c:formatCode>General</c:formatCode>
                <c:ptCount val="4"/>
                <c:pt idx="0">
                  <c:v>27.2135</c:v>
                </c:pt>
                <c:pt idx="1">
                  <c:v>27.429099999999998</c:v>
                </c:pt>
                <c:pt idx="2">
                  <c:v>26.829499999999999</c:v>
                </c:pt>
                <c:pt idx="3">
                  <c:v>39.865600000000001</c:v>
                </c:pt>
              </c:numCache>
            </c:numRef>
          </c:val>
        </c:ser>
        <c:ser>
          <c:idx val="3"/>
          <c:order val="3"/>
          <c:tx>
            <c:strRef>
              <c:f>'Hoja 1'!$C$60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'Hoja 1'!$D$56:$G$56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1'!$D$60:$G$60</c:f>
              <c:numCache>
                <c:formatCode>General</c:formatCode>
                <c:ptCount val="4"/>
                <c:pt idx="0">
                  <c:v>26.951237190000001</c:v>
                </c:pt>
                <c:pt idx="1">
                  <c:v>30.947337659999999</c:v>
                </c:pt>
                <c:pt idx="2">
                  <c:v>27.05351014</c:v>
                </c:pt>
                <c:pt idx="3">
                  <c:v>184.15820969999999</c:v>
                </c:pt>
              </c:numCache>
            </c:numRef>
          </c:val>
        </c:ser>
        <c:ser>
          <c:idx val="4"/>
          <c:order val="4"/>
          <c:tx>
            <c:strRef>
              <c:f>'Hoja 1'!$C$61</c:f>
              <c:strCache>
                <c:ptCount val="1"/>
                <c:pt idx="0">
                  <c:v>CNN-LSTM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'Hoja 1'!$D$56:$G$56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1'!$D$61:$G$61</c:f>
              <c:numCache>
                <c:formatCode>General</c:formatCode>
                <c:ptCount val="4"/>
                <c:pt idx="0">
                  <c:v>4.157065716</c:v>
                </c:pt>
                <c:pt idx="1">
                  <c:v>27.584778929999999</c:v>
                </c:pt>
                <c:pt idx="2">
                  <c:v>19.430087310000001</c:v>
                </c:pt>
                <c:pt idx="3">
                  <c:v>89.351048120000002</c:v>
                </c:pt>
              </c:numCache>
            </c:numRef>
          </c:val>
        </c:ser>
        <c:ser>
          <c:idx val="5"/>
          <c:order val="5"/>
          <c:tx>
            <c:strRef>
              <c:f>'Hoja 1'!$C$62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'Hoja 1'!$D$56:$G$56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1'!$D$62:$G$62</c:f>
              <c:numCache>
                <c:formatCode>General</c:formatCode>
                <c:ptCount val="4"/>
                <c:pt idx="0">
                  <c:v>15.533767770000001</c:v>
                </c:pt>
                <c:pt idx="1">
                  <c:v>19.144575240000002</c:v>
                </c:pt>
                <c:pt idx="2">
                  <c:v>20.326292330000001</c:v>
                </c:pt>
                <c:pt idx="3">
                  <c:v>46.511957260000003</c:v>
                </c:pt>
              </c:numCache>
            </c:numRef>
          </c:val>
        </c:ser>
        <c:ser>
          <c:idx val="6"/>
          <c:order val="6"/>
          <c:tx>
            <c:strRef>
              <c:f>'Hoja 1'!$C$63</c:f>
              <c:strCache>
                <c:ptCount val="1"/>
                <c:pt idx="0">
                  <c:v>Proposed model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'Hoja 1'!$D$56:$G$56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1'!$D$63:$G$63</c:f>
              <c:numCache>
                <c:formatCode>General</c:formatCode>
                <c:ptCount val="4"/>
                <c:pt idx="0">
                  <c:v>10.556998439999999</c:v>
                </c:pt>
                <c:pt idx="1">
                  <c:v>11.164143810000001</c:v>
                </c:pt>
                <c:pt idx="2">
                  <c:v>13.08170649</c:v>
                </c:pt>
                <c:pt idx="3">
                  <c:v>26.436398789999998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0914528"/>
        <c:axId val="-1510923232"/>
      </c:barChart>
      <c:catAx>
        <c:axId val="-15109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0923232"/>
        <c:crosses val="autoZero"/>
        <c:auto val="1"/>
        <c:lblAlgn val="ctr"/>
        <c:lblOffset val="100"/>
        <c:noMultiLvlLbl val="0"/>
      </c:catAx>
      <c:valAx>
        <c:axId val="-15109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09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380999</xdr:colOff>
      <xdr:row>31</xdr:row>
      <xdr:rowOff>3571</xdr:rowOff>
    </xdr:from>
    <xdr:to>
      <xdr:col>18</xdr:col>
      <xdr:colOff>619124</xdr:colOff>
      <xdr:row>44</xdr:row>
      <xdr:rowOff>79771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45</xdr:row>
      <xdr:rowOff>3571</xdr:rowOff>
    </xdr:from>
    <xdr:to>
      <xdr:col>18</xdr:col>
      <xdr:colOff>571500</xdr:colOff>
      <xdr:row>58</xdr:row>
      <xdr:rowOff>91678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476249</xdr:colOff>
      <xdr:row>59</xdr:row>
      <xdr:rowOff>158352</xdr:rowOff>
    </xdr:from>
    <xdr:to>
      <xdr:col>18</xdr:col>
      <xdr:colOff>571499</xdr:colOff>
      <xdr:row>73</xdr:row>
      <xdr:rowOff>175021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showGridLines="0" tabSelected="1" topLeftCell="A41" zoomScale="80" zoomScaleNormal="80" workbookViewId="0">
      <selection activeCell="K46" sqref="K46"/>
    </sheetView>
  </sheetViews>
  <sheetFormatPr defaultColWidth="11.42578125" defaultRowHeight="15" x14ac:dyDescent="0.25"/>
  <cols>
    <col min="1" max="1" width="16.28515625" bestFit="1" customWidth="1"/>
    <col min="3" max="3" width="15.5703125" customWidth="1"/>
    <col min="9" max="9" width="12.7109375" customWidth="1"/>
    <col min="10" max="10" width="13.28515625" customWidth="1"/>
    <col min="11" max="11" width="13.7109375" customWidth="1"/>
    <col min="12" max="12" width="14.85546875" customWidth="1"/>
    <col min="13" max="13" width="15.85546875" customWidth="1"/>
    <col min="14" max="14" width="17.7109375" customWidth="1"/>
    <col min="15" max="15" width="17.28515625" customWidth="1"/>
    <col min="16" max="16" width="18.7109375" customWidth="1"/>
    <col min="17" max="17" width="17.42578125" customWidth="1"/>
  </cols>
  <sheetData>
    <row r="1" spans="1:29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 t="s">
        <v>9</v>
      </c>
      <c r="B2">
        <v>42.3005</v>
      </c>
      <c r="C2">
        <v>55.9985</v>
      </c>
      <c r="D2">
        <v>64.506399999999999</v>
      </c>
      <c r="E2">
        <v>150.34020000000001</v>
      </c>
      <c r="F2">
        <v>21.957599999999999</v>
      </c>
      <c r="G2">
        <v>21.391200000000001</v>
      </c>
      <c r="H2">
        <v>22.427700000000002</v>
      </c>
      <c r="I2">
        <v>58.848100000000002</v>
      </c>
      <c r="J2">
        <v>56.427300000000002</v>
      </c>
      <c r="K2">
        <v>59.506300000000003</v>
      </c>
      <c r="L2">
        <v>49.419699999999999</v>
      </c>
      <c r="M2">
        <v>155.80109999999999</v>
      </c>
      <c r="N2">
        <v>19.7365350525256</v>
      </c>
      <c r="O2">
        <v>15.494173025787701</v>
      </c>
      <c r="P2">
        <v>15.577949266121101</v>
      </c>
      <c r="Q2">
        <v>55.043802161878801</v>
      </c>
      <c r="R2">
        <v>21.6325</v>
      </c>
      <c r="S2">
        <v>21.743099999999998</v>
      </c>
      <c r="T2">
        <v>21.360399999999998</v>
      </c>
      <c r="U2">
        <v>31.556100000000001</v>
      </c>
      <c r="V2">
        <v>22.220199999999998</v>
      </c>
      <c r="W2">
        <v>21.549600000000002</v>
      </c>
      <c r="X2">
        <v>22.472200000000001</v>
      </c>
      <c r="Y2">
        <v>32.112299999999998</v>
      </c>
      <c r="Z2">
        <v>47.371299999999998</v>
      </c>
      <c r="AA2">
        <v>48.481999999999999</v>
      </c>
      <c r="AB2">
        <v>48.173200000000001</v>
      </c>
      <c r="AC2">
        <v>112.98690000000001</v>
      </c>
    </row>
    <row r="3" spans="1:29" x14ac:dyDescent="0.25">
      <c r="A3" t="s">
        <v>10</v>
      </c>
      <c r="B3">
        <v>34.8506</v>
      </c>
      <c r="C3">
        <v>38.848599999999998</v>
      </c>
      <c r="D3">
        <v>37.584200000000003</v>
      </c>
      <c r="E3">
        <v>135.28819999999999</v>
      </c>
      <c r="F3">
        <v>16.240300000000001</v>
      </c>
      <c r="G3">
        <v>20.1676</v>
      </c>
      <c r="H3">
        <v>14.222200000000001</v>
      </c>
      <c r="I3">
        <v>60.730499999999999</v>
      </c>
      <c r="J3">
        <v>42.863500000000002</v>
      </c>
      <c r="K3">
        <v>61.887</v>
      </c>
      <c r="L3">
        <v>16.690200000000001</v>
      </c>
      <c r="M3">
        <v>143.93100000000001</v>
      </c>
      <c r="N3">
        <v>9.9641093343884801</v>
      </c>
      <c r="O3">
        <v>11.786602718635899</v>
      </c>
      <c r="P3">
        <v>19.186957996910198</v>
      </c>
      <c r="Q3">
        <v>26.469980893368</v>
      </c>
      <c r="R3">
        <v>21.6325</v>
      </c>
      <c r="S3">
        <v>21.743099999999998</v>
      </c>
      <c r="T3">
        <v>21.360399999999998</v>
      </c>
      <c r="U3">
        <v>31.556100000000001</v>
      </c>
      <c r="V3">
        <v>16.453399999999998</v>
      </c>
      <c r="W3">
        <v>16.356999999999999</v>
      </c>
      <c r="X3">
        <v>16.332999999999998</v>
      </c>
      <c r="Y3">
        <v>23.986599999999999</v>
      </c>
      <c r="Z3">
        <v>47.284999999999997</v>
      </c>
      <c r="AA3">
        <v>48.426400000000001</v>
      </c>
      <c r="AB3">
        <v>48.151200000000003</v>
      </c>
      <c r="AC3">
        <v>112.9315</v>
      </c>
    </row>
    <row r="4" spans="1:29" x14ac:dyDescent="0.25">
      <c r="A4" t="s">
        <v>11</v>
      </c>
      <c r="B4">
        <v>33.577199999999998</v>
      </c>
      <c r="C4">
        <v>31.117599999999999</v>
      </c>
      <c r="D4">
        <v>37.777500000000003</v>
      </c>
      <c r="E4">
        <v>124.7645</v>
      </c>
      <c r="F4">
        <v>15.6401</v>
      </c>
      <c r="G4">
        <v>12.4297</v>
      </c>
      <c r="H4">
        <v>22.634499999999999</v>
      </c>
      <c r="I4">
        <v>30.552800000000001</v>
      </c>
      <c r="J4">
        <v>11.492100000000001</v>
      </c>
      <c r="K4">
        <v>22.6294</v>
      </c>
      <c r="L4">
        <v>12.101000000000001</v>
      </c>
      <c r="M4">
        <v>100.43729999999999</v>
      </c>
      <c r="N4">
        <v>7.4981079370488501</v>
      </c>
      <c r="O4">
        <v>13.202576585765399</v>
      </c>
      <c r="P4">
        <v>11.676869659881101</v>
      </c>
      <c r="Q4">
        <v>23.481963582770099</v>
      </c>
      <c r="R4">
        <v>21.6325</v>
      </c>
      <c r="S4">
        <v>21.743099999999998</v>
      </c>
      <c r="T4">
        <v>21.360399999999998</v>
      </c>
      <c r="U4">
        <v>31.556100000000001</v>
      </c>
      <c r="V4">
        <v>12.709300000000001</v>
      </c>
      <c r="W4">
        <v>12.4069</v>
      </c>
      <c r="X4">
        <v>12.2921</v>
      </c>
      <c r="Y4">
        <v>18.753299999999999</v>
      </c>
      <c r="Z4">
        <v>47.294499999999999</v>
      </c>
      <c r="AA4">
        <v>48.451799999999999</v>
      </c>
      <c r="AB4">
        <v>48.154699999999998</v>
      </c>
      <c r="AC4">
        <v>112.73690000000001</v>
      </c>
    </row>
    <row r="5" spans="1:29" x14ac:dyDescent="0.25">
      <c r="A5" t="s">
        <v>12</v>
      </c>
      <c r="B5">
        <v>13.967499999999999</v>
      </c>
      <c r="C5" s="3">
        <v>29.869599999999998</v>
      </c>
      <c r="D5">
        <v>10.347300000000001</v>
      </c>
      <c r="E5">
        <v>90.630700000000004</v>
      </c>
      <c r="F5">
        <v>8.6027000000000005</v>
      </c>
      <c r="G5">
        <v>12.6732</v>
      </c>
      <c r="H5">
        <v>12.9085</v>
      </c>
      <c r="I5">
        <v>29.116700000000002</v>
      </c>
      <c r="J5">
        <v>13.0702</v>
      </c>
      <c r="K5">
        <v>12.352399999999999</v>
      </c>
      <c r="L5">
        <v>9.9626000000000001</v>
      </c>
      <c r="M5">
        <v>53.139000000000003</v>
      </c>
      <c r="N5">
        <v>9.1625244111153599</v>
      </c>
      <c r="O5">
        <v>7.4830057407482702</v>
      </c>
      <c r="P5">
        <v>11.078340311501201</v>
      </c>
      <c r="Q5">
        <v>18.694136257752898</v>
      </c>
      <c r="R5">
        <v>21.6325</v>
      </c>
      <c r="S5">
        <v>21.743099999999998</v>
      </c>
      <c r="T5">
        <v>21.360399999999998</v>
      </c>
      <c r="U5">
        <v>31.556100000000001</v>
      </c>
      <c r="V5">
        <v>9.4758999999999993</v>
      </c>
      <c r="W5">
        <v>9.3437999999999999</v>
      </c>
      <c r="X5">
        <v>9.1951999999999998</v>
      </c>
      <c r="Y5">
        <v>14.6152</v>
      </c>
      <c r="Z5">
        <v>47.229700000000001</v>
      </c>
      <c r="AA5">
        <v>48.369199999999999</v>
      </c>
      <c r="AB5">
        <v>48.056199999999997</v>
      </c>
      <c r="AC5">
        <v>112.5849</v>
      </c>
    </row>
    <row r="6" spans="1:29" x14ac:dyDescent="0.25">
      <c r="A6" t="s">
        <v>13</v>
      </c>
      <c r="B6">
        <v>12.142300000000001</v>
      </c>
      <c r="C6">
        <v>9.7111999999999998</v>
      </c>
      <c r="D6">
        <v>13.556100000000001</v>
      </c>
      <c r="E6">
        <v>101.2931</v>
      </c>
      <c r="F6">
        <v>8.3572000000000006</v>
      </c>
      <c r="G6">
        <v>13.616300000000001</v>
      </c>
      <c r="H6">
        <v>15.0238</v>
      </c>
      <c r="I6">
        <v>30.3111</v>
      </c>
      <c r="J6">
        <v>12.1816</v>
      </c>
      <c r="K6">
        <v>12.894500000000001</v>
      </c>
      <c r="L6">
        <v>12.638</v>
      </c>
      <c r="M6">
        <v>27.429600000000001</v>
      </c>
      <c r="N6">
        <v>4.8386931142618197</v>
      </c>
      <c r="O6">
        <v>4.7138705647471904</v>
      </c>
      <c r="P6">
        <v>5.6921420727570897</v>
      </c>
      <c r="Q6">
        <v>11.5103231030497</v>
      </c>
      <c r="R6">
        <v>21.6325</v>
      </c>
      <c r="S6">
        <v>21.743099999999998</v>
      </c>
      <c r="T6">
        <v>21.360399999999998</v>
      </c>
      <c r="U6">
        <v>31.556100000000001</v>
      </c>
      <c r="V6">
        <v>5.3155000000000001</v>
      </c>
      <c r="W6">
        <v>6.8512000000000004</v>
      </c>
      <c r="X6">
        <v>6.8033000000000001</v>
      </c>
      <c r="Y6">
        <v>10.9445</v>
      </c>
      <c r="Z6">
        <v>20.0136</v>
      </c>
      <c r="AA6">
        <v>48.365200000000002</v>
      </c>
      <c r="AB6">
        <v>48.067100000000003</v>
      </c>
      <c r="AC6">
        <v>112.58710000000001</v>
      </c>
    </row>
    <row r="7" spans="1:29" x14ac:dyDescent="0.25">
      <c r="A7" t="s">
        <v>14</v>
      </c>
      <c r="B7">
        <f t="shared" ref="B7:AC7" si="0">HARMEAN(B2:B6)</f>
        <v>21.180346786035784</v>
      </c>
      <c r="C7">
        <f t="shared" si="0"/>
        <v>23.564068181040511</v>
      </c>
      <c r="D7">
        <f t="shared" si="0"/>
        <v>20.921277340115982</v>
      </c>
      <c r="E7">
        <f t="shared" si="0"/>
        <v>116.37531346527729</v>
      </c>
      <c r="F7">
        <f t="shared" si="0"/>
        <v>12.286351958153286</v>
      </c>
      <c r="G7">
        <f t="shared" si="0"/>
        <v>15.191417872869785</v>
      </c>
      <c r="H7">
        <f t="shared" si="0"/>
        <v>16.495658106113321</v>
      </c>
      <c r="I7">
        <f t="shared" si="0"/>
        <v>37.44614782272852</v>
      </c>
      <c r="J7">
        <f t="shared" si="0"/>
        <v>17.441716365569192</v>
      </c>
      <c r="K7">
        <f t="shared" si="0"/>
        <v>21.216818551607588</v>
      </c>
      <c r="L7">
        <f t="shared" si="0"/>
        <v>14.6075011902286</v>
      </c>
      <c r="M7">
        <f t="shared" si="0"/>
        <v>63.614680066580803</v>
      </c>
      <c r="N7">
        <f t="shared" si="0"/>
        <v>8.330525465988126</v>
      </c>
      <c r="O7">
        <f t="shared" si="0"/>
        <v>8.7580812160867296</v>
      </c>
      <c r="P7">
        <f t="shared" si="0"/>
        <v>10.686079557056507</v>
      </c>
      <c r="Q7">
        <f t="shared" si="0"/>
        <v>20.928986263389266</v>
      </c>
      <c r="R7">
        <f t="shared" si="0"/>
        <v>21.6325</v>
      </c>
      <c r="S7">
        <f t="shared" si="0"/>
        <v>21.743099999999998</v>
      </c>
      <c r="T7">
        <f t="shared" si="0"/>
        <v>21.360399999999998</v>
      </c>
      <c r="U7">
        <f t="shared" si="0"/>
        <v>31.556100000000001</v>
      </c>
      <c r="V7">
        <f t="shared" si="0"/>
        <v>10.457532172597643</v>
      </c>
      <c r="W7">
        <f t="shared" si="0"/>
        <v>11.334695269888817</v>
      </c>
      <c r="X7">
        <f t="shared" si="0"/>
        <v>11.291317697697705</v>
      </c>
      <c r="Y7">
        <f t="shared" si="0"/>
        <v>17.485781154776156</v>
      </c>
      <c r="Z7">
        <f t="shared" si="0"/>
        <v>37.163273146675174</v>
      </c>
      <c r="AA7">
        <f t="shared" si="0"/>
        <v>48.418876736475646</v>
      </c>
      <c r="AB7">
        <f t="shared" si="0"/>
        <v>48.120430625301005</v>
      </c>
      <c r="AC7">
        <f t="shared" si="0"/>
        <v>112.76520850319041</v>
      </c>
    </row>
    <row r="8" spans="1:29" x14ac:dyDescent="0.25">
      <c r="A8" t="s">
        <v>15</v>
      </c>
      <c r="B8">
        <f t="shared" ref="B8:AC8" si="1">MIN(B2:B6)</f>
        <v>12.142300000000001</v>
      </c>
      <c r="C8">
        <f t="shared" si="1"/>
        <v>9.7111999999999998</v>
      </c>
      <c r="D8">
        <f t="shared" si="1"/>
        <v>10.347300000000001</v>
      </c>
      <c r="E8">
        <f t="shared" si="1"/>
        <v>90.630700000000004</v>
      </c>
      <c r="F8">
        <f t="shared" si="1"/>
        <v>8.3572000000000006</v>
      </c>
      <c r="G8">
        <f t="shared" si="1"/>
        <v>12.4297</v>
      </c>
      <c r="H8">
        <f t="shared" si="1"/>
        <v>12.9085</v>
      </c>
      <c r="I8">
        <f t="shared" si="1"/>
        <v>29.116700000000002</v>
      </c>
      <c r="J8">
        <f t="shared" si="1"/>
        <v>11.492100000000001</v>
      </c>
      <c r="K8">
        <f t="shared" si="1"/>
        <v>12.352399999999999</v>
      </c>
      <c r="L8">
        <f t="shared" si="1"/>
        <v>9.9626000000000001</v>
      </c>
      <c r="M8">
        <f t="shared" si="1"/>
        <v>27.429600000000001</v>
      </c>
      <c r="N8">
        <f t="shared" si="1"/>
        <v>4.8386931142618197</v>
      </c>
      <c r="O8">
        <f t="shared" si="1"/>
        <v>4.7138705647471904</v>
      </c>
      <c r="P8">
        <f t="shared" si="1"/>
        <v>5.6921420727570897</v>
      </c>
      <c r="Q8">
        <f t="shared" si="1"/>
        <v>11.5103231030497</v>
      </c>
      <c r="R8">
        <f t="shared" si="1"/>
        <v>21.6325</v>
      </c>
      <c r="S8">
        <f t="shared" si="1"/>
        <v>21.743099999999998</v>
      </c>
      <c r="T8">
        <f t="shared" si="1"/>
        <v>21.360399999999998</v>
      </c>
      <c r="U8">
        <f t="shared" si="1"/>
        <v>31.556100000000001</v>
      </c>
      <c r="V8">
        <f t="shared" si="1"/>
        <v>5.3155000000000001</v>
      </c>
      <c r="W8">
        <f t="shared" si="1"/>
        <v>6.8512000000000004</v>
      </c>
      <c r="X8">
        <f t="shared" si="1"/>
        <v>6.8033000000000001</v>
      </c>
      <c r="Y8">
        <f t="shared" si="1"/>
        <v>10.9445</v>
      </c>
      <c r="Z8">
        <f t="shared" si="1"/>
        <v>20.0136</v>
      </c>
      <c r="AA8">
        <f t="shared" si="1"/>
        <v>48.365200000000002</v>
      </c>
      <c r="AB8">
        <f t="shared" si="1"/>
        <v>48.056199999999997</v>
      </c>
      <c r="AC8">
        <f t="shared" si="1"/>
        <v>112.5849</v>
      </c>
    </row>
    <row r="12" spans="1:29" x14ac:dyDescent="0.25">
      <c r="A12" s="2" t="s">
        <v>28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31</v>
      </c>
      <c r="K12" t="s">
        <v>32</v>
      </c>
      <c r="L12" t="s">
        <v>33</v>
      </c>
      <c r="M12" t="s">
        <v>34</v>
      </c>
      <c r="N12" t="s">
        <v>35</v>
      </c>
      <c r="O12" t="s">
        <v>36</v>
      </c>
      <c r="P12" t="s">
        <v>37</v>
      </c>
      <c r="Q12" t="s">
        <v>38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</row>
    <row r="13" spans="1:29" x14ac:dyDescent="0.25">
      <c r="A13" t="s">
        <v>9</v>
      </c>
      <c r="B13">
        <v>0.83430000000000004</v>
      </c>
      <c r="C13">
        <v>0.76219999999999999</v>
      </c>
      <c r="D13">
        <v>0.73399999999999999</v>
      </c>
      <c r="E13">
        <v>0.77310000000000001</v>
      </c>
      <c r="F13">
        <v>0.91590000000000005</v>
      </c>
      <c r="G13">
        <v>0.92149999999999999</v>
      </c>
      <c r="H13">
        <v>0.89790000000000003</v>
      </c>
      <c r="I13">
        <v>0.85429999999999995</v>
      </c>
      <c r="J13">
        <v>0.73109999999999997</v>
      </c>
      <c r="K13">
        <v>0.74490000000000001</v>
      </c>
      <c r="L13">
        <v>0.79520000000000002</v>
      </c>
      <c r="M13">
        <v>0.75560000000000005</v>
      </c>
      <c r="N13">
        <v>0.918783196523418</v>
      </c>
      <c r="O13">
        <v>0.94126171384407298</v>
      </c>
      <c r="P13">
        <v>0.92768055689838502</v>
      </c>
      <c r="Q13">
        <v>0.92239961296564998</v>
      </c>
      <c r="R13">
        <v>0.90800000000000003</v>
      </c>
      <c r="S13">
        <v>0.91410000000000002</v>
      </c>
      <c r="T13">
        <v>0.89070000000000005</v>
      </c>
      <c r="U13">
        <v>0.92230000000000001</v>
      </c>
      <c r="V13">
        <v>0.91610000000000003</v>
      </c>
      <c r="W13">
        <v>0.92700000000000005</v>
      </c>
      <c r="X13">
        <v>0.90569999999999995</v>
      </c>
      <c r="Y13">
        <v>0.93410000000000004</v>
      </c>
      <c r="Z13">
        <v>0.79649999999999999</v>
      </c>
      <c r="AA13">
        <v>0.80549999999999999</v>
      </c>
      <c r="AB13">
        <v>0.79569999999999996</v>
      </c>
      <c r="AC13">
        <v>0.80640000000000001</v>
      </c>
    </row>
    <row r="14" spans="1:29" x14ac:dyDescent="0.25">
      <c r="A14" t="s">
        <v>10</v>
      </c>
      <c r="B14">
        <v>0.84919999999999995</v>
      </c>
      <c r="C14">
        <v>0.84370000000000001</v>
      </c>
      <c r="D14">
        <v>0.84770000000000001</v>
      </c>
      <c r="E14">
        <v>0.78129999999999999</v>
      </c>
      <c r="F14">
        <v>0.93789999999999996</v>
      </c>
      <c r="G14">
        <v>0.92879999999999996</v>
      </c>
      <c r="H14">
        <v>0.93430000000000002</v>
      </c>
      <c r="I14">
        <v>0.85709999999999997</v>
      </c>
      <c r="J14">
        <v>0.84379999999999999</v>
      </c>
      <c r="K14">
        <v>0.75739999999999996</v>
      </c>
      <c r="L14">
        <v>0.91390000000000005</v>
      </c>
      <c r="M14">
        <v>0.75429999999999997</v>
      </c>
      <c r="N14" s="3">
        <v>0.95924674070497296</v>
      </c>
      <c r="O14" s="3">
        <v>0.95710559366244796</v>
      </c>
      <c r="P14">
        <v>0.905636662477037</v>
      </c>
      <c r="Q14">
        <v>0.937203676826318</v>
      </c>
      <c r="R14">
        <v>0.90800000000000003</v>
      </c>
      <c r="S14">
        <v>0.91410000000000002</v>
      </c>
      <c r="T14">
        <v>0.89070000000000005</v>
      </c>
      <c r="U14">
        <v>0.92230000000000001</v>
      </c>
      <c r="V14">
        <v>0.92059999999999997</v>
      </c>
      <c r="W14">
        <v>0.93469999999999998</v>
      </c>
      <c r="X14">
        <v>0.91959999999999997</v>
      </c>
      <c r="Y14">
        <v>0.93459999999999999</v>
      </c>
      <c r="Z14">
        <v>0.79990000000000006</v>
      </c>
      <c r="AA14">
        <v>0.80900000000000005</v>
      </c>
      <c r="AB14">
        <v>0.79600000000000004</v>
      </c>
      <c r="AC14">
        <v>0.80859999999999999</v>
      </c>
    </row>
    <row r="15" spans="1:29" x14ac:dyDescent="0.25">
      <c r="A15" t="s">
        <v>11</v>
      </c>
      <c r="B15">
        <v>0.84889999999999999</v>
      </c>
      <c r="C15">
        <v>0.86729999999999996</v>
      </c>
      <c r="D15">
        <v>0.83850000000000002</v>
      </c>
      <c r="E15">
        <v>0.78320000000000001</v>
      </c>
      <c r="F15">
        <v>0.94350000000000001</v>
      </c>
      <c r="G15">
        <v>0.95030000000000003</v>
      </c>
      <c r="H15">
        <v>0.88980000000000004</v>
      </c>
      <c r="I15">
        <v>0.93279999999999996</v>
      </c>
      <c r="J15">
        <v>0.94489999999999996</v>
      </c>
      <c r="K15">
        <v>0.90280000000000005</v>
      </c>
      <c r="L15">
        <v>0.94299999999999995</v>
      </c>
      <c r="M15">
        <v>0.82830000000000004</v>
      </c>
      <c r="N15">
        <v>0.96407532592950196</v>
      </c>
      <c r="O15">
        <v>0.95768524780214404</v>
      </c>
      <c r="P15">
        <v>0.95146475877405001</v>
      </c>
      <c r="Q15">
        <v>0.94320270924044503</v>
      </c>
      <c r="R15">
        <v>0.90800000000000003</v>
      </c>
      <c r="S15">
        <v>0.91410000000000002</v>
      </c>
      <c r="T15">
        <v>0.89070000000000005</v>
      </c>
      <c r="U15">
        <v>0.92230000000000001</v>
      </c>
      <c r="V15">
        <v>0.94089999999999996</v>
      </c>
      <c r="W15" s="3">
        <v>0.94940000000000002</v>
      </c>
      <c r="X15">
        <v>0.93899999999999995</v>
      </c>
      <c r="Y15">
        <v>0.95309999999999995</v>
      </c>
      <c r="Z15">
        <v>0.79869999999999997</v>
      </c>
      <c r="AA15">
        <v>0.8085</v>
      </c>
      <c r="AB15">
        <v>0.79759999999999998</v>
      </c>
      <c r="AC15">
        <v>0.80959999999999999</v>
      </c>
    </row>
    <row r="16" spans="1:29" x14ac:dyDescent="0.25">
      <c r="A16" t="s">
        <v>12</v>
      </c>
      <c r="B16">
        <v>0.92400000000000004</v>
      </c>
      <c r="C16">
        <v>0.90610000000000002</v>
      </c>
      <c r="D16">
        <v>0.94259999999999999</v>
      </c>
      <c r="E16" s="1">
        <v>0.85140000000000005</v>
      </c>
      <c r="F16">
        <v>0.96409999999999996</v>
      </c>
      <c r="G16">
        <v>0.95550000000000002</v>
      </c>
      <c r="H16">
        <v>0.93500000000000005</v>
      </c>
      <c r="I16">
        <v>0.93169999999999997</v>
      </c>
      <c r="J16">
        <v>0.94520000000000004</v>
      </c>
      <c r="K16">
        <v>0.95579999999999998</v>
      </c>
      <c r="L16">
        <v>0.95140000000000002</v>
      </c>
      <c r="M16">
        <v>0.90400000000000003</v>
      </c>
      <c r="N16">
        <v>0.95499758570738702</v>
      </c>
      <c r="O16">
        <v>0.97391556371364996</v>
      </c>
      <c r="P16">
        <v>0.95185149376389799</v>
      </c>
      <c r="Q16">
        <v>0.95558780841799695</v>
      </c>
      <c r="R16">
        <v>0.90800000000000003</v>
      </c>
      <c r="S16">
        <v>0.91410000000000002</v>
      </c>
      <c r="T16">
        <v>0.89070000000000005</v>
      </c>
      <c r="U16">
        <v>0.92230000000000001</v>
      </c>
      <c r="V16">
        <v>0.95889999999999997</v>
      </c>
      <c r="W16">
        <v>0.96509999999999996</v>
      </c>
      <c r="X16">
        <v>0.96</v>
      </c>
      <c r="Y16">
        <v>0.9637</v>
      </c>
      <c r="Z16">
        <v>0.80030000000000001</v>
      </c>
      <c r="AA16">
        <v>0.80900000000000005</v>
      </c>
      <c r="AB16">
        <v>0.79930000000000001</v>
      </c>
      <c r="AC16">
        <v>0.80889999999999995</v>
      </c>
    </row>
    <row r="17" spans="1:29" x14ac:dyDescent="0.25">
      <c r="A17" t="s">
        <v>13</v>
      </c>
      <c r="B17">
        <v>0.94810000000000005</v>
      </c>
      <c r="C17">
        <v>0.94920000000000004</v>
      </c>
      <c r="D17">
        <v>0.91469999999999996</v>
      </c>
      <c r="E17">
        <v>0.84130000000000005</v>
      </c>
      <c r="F17">
        <v>0.96489999999999998</v>
      </c>
      <c r="G17">
        <v>0.95550000000000002</v>
      </c>
      <c r="H17">
        <v>0.92759999999999998</v>
      </c>
      <c r="I17">
        <v>0.92849999999999999</v>
      </c>
      <c r="J17">
        <v>0.94540000000000002</v>
      </c>
      <c r="K17">
        <v>0.95199999999999996</v>
      </c>
      <c r="L17">
        <v>0.94259999999999999</v>
      </c>
      <c r="M17">
        <v>0.94079999999999997</v>
      </c>
      <c r="N17">
        <v>0.98107194591984503</v>
      </c>
      <c r="O17">
        <v>0.97990532315718204</v>
      </c>
      <c r="P17">
        <v>0.97080150826645994</v>
      </c>
      <c r="Q17">
        <v>0.97252056119980601</v>
      </c>
      <c r="R17">
        <v>0.90800000000000003</v>
      </c>
      <c r="S17">
        <v>0.91410000000000002</v>
      </c>
      <c r="T17">
        <v>0.89070000000000005</v>
      </c>
      <c r="U17">
        <v>0.92230000000000001</v>
      </c>
      <c r="V17">
        <v>0.97570000000000001</v>
      </c>
      <c r="W17">
        <v>0.97340000000000004</v>
      </c>
      <c r="X17">
        <v>0.9667</v>
      </c>
      <c r="Y17">
        <v>0.97230000000000005</v>
      </c>
      <c r="Z17">
        <v>0.90890000000000004</v>
      </c>
      <c r="AA17">
        <v>0.80900000000000005</v>
      </c>
      <c r="AB17">
        <v>0.79900000000000004</v>
      </c>
      <c r="AC17">
        <v>0.80900000000000005</v>
      </c>
    </row>
    <row r="18" spans="1:29" x14ac:dyDescent="0.25">
      <c r="A18" t="s">
        <v>14</v>
      </c>
      <c r="B18">
        <f t="shared" ref="B18:AC18" si="2">HARMEAN(B13:B17)</f>
        <v>0.8785530895484045</v>
      </c>
      <c r="C18">
        <f t="shared" si="2"/>
        <v>0.86097044166992476</v>
      </c>
      <c r="D18">
        <f t="shared" si="2"/>
        <v>0.84906707042766716</v>
      </c>
      <c r="E18">
        <f t="shared" si="2"/>
        <v>0.80471270941686868</v>
      </c>
      <c r="F18">
        <f t="shared" si="2"/>
        <v>0.94490610764635374</v>
      </c>
      <c r="G18">
        <f t="shared" si="2"/>
        <v>0.94210048764195264</v>
      </c>
      <c r="H18">
        <f t="shared" si="2"/>
        <v>0.91651510650926671</v>
      </c>
      <c r="I18">
        <f t="shared" si="2"/>
        <v>0.89934075716884154</v>
      </c>
      <c r="J18">
        <f t="shared" si="2"/>
        <v>0.87306347995476308</v>
      </c>
      <c r="K18">
        <f t="shared" si="2"/>
        <v>0.85221013135886869</v>
      </c>
      <c r="L18">
        <f t="shared" si="2"/>
        <v>0.90511166136746524</v>
      </c>
      <c r="M18">
        <f t="shared" si="2"/>
        <v>0.82979344374897768</v>
      </c>
      <c r="N18">
        <f t="shared" si="2"/>
        <v>0.95519005784739286</v>
      </c>
      <c r="O18">
        <f t="shared" si="2"/>
        <v>0.96177987045820401</v>
      </c>
      <c r="P18">
        <f t="shared" si="2"/>
        <v>0.94094184810531467</v>
      </c>
      <c r="Q18">
        <f t="shared" si="2"/>
        <v>0.94588006811778369</v>
      </c>
      <c r="R18">
        <f t="shared" si="2"/>
        <v>0.90800000000000003</v>
      </c>
      <c r="S18">
        <f t="shared" si="2"/>
        <v>0.91409999999999991</v>
      </c>
      <c r="T18">
        <f t="shared" si="2"/>
        <v>0.89070000000000005</v>
      </c>
      <c r="U18">
        <f t="shared" si="2"/>
        <v>0.92230000000000001</v>
      </c>
      <c r="V18">
        <f t="shared" si="2"/>
        <v>0.94190144714022461</v>
      </c>
      <c r="W18">
        <f t="shared" si="2"/>
        <v>0.94959611984913639</v>
      </c>
      <c r="X18">
        <f t="shared" si="2"/>
        <v>0.93762467602605382</v>
      </c>
      <c r="Y18">
        <f t="shared" si="2"/>
        <v>0.95131367381974152</v>
      </c>
      <c r="Z18">
        <f t="shared" si="2"/>
        <v>0.81867280264433007</v>
      </c>
      <c r="AA18">
        <f t="shared" si="2"/>
        <v>0.80819769302719424</v>
      </c>
      <c r="AB18">
        <f t="shared" si="2"/>
        <v>0.79751724424805293</v>
      </c>
      <c r="AC18">
        <f t="shared" si="2"/>
        <v>0.80849850350172225</v>
      </c>
    </row>
    <row r="19" spans="1:29" x14ac:dyDescent="0.25">
      <c r="A19" t="s">
        <v>29</v>
      </c>
      <c r="B19">
        <f>MAX(B13:B17)</f>
        <v>0.94810000000000005</v>
      </c>
      <c r="C19">
        <f t="shared" ref="C19:AC19" si="3">MAX(C13:C17)</f>
        <v>0.94920000000000004</v>
      </c>
      <c r="D19">
        <f t="shared" si="3"/>
        <v>0.94259999999999999</v>
      </c>
      <c r="E19">
        <f t="shared" si="3"/>
        <v>0.85140000000000005</v>
      </c>
      <c r="F19">
        <f t="shared" si="3"/>
        <v>0.96489999999999998</v>
      </c>
      <c r="G19">
        <f t="shared" si="3"/>
        <v>0.95550000000000002</v>
      </c>
      <c r="H19">
        <f t="shared" si="3"/>
        <v>0.93500000000000005</v>
      </c>
      <c r="I19">
        <f t="shared" si="3"/>
        <v>0.93279999999999996</v>
      </c>
      <c r="J19">
        <f t="shared" si="3"/>
        <v>0.94540000000000002</v>
      </c>
      <c r="K19">
        <f t="shared" si="3"/>
        <v>0.95579999999999998</v>
      </c>
      <c r="L19">
        <f t="shared" si="3"/>
        <v>0.95140000000000002</v>
      </c>
      <c r="M19">
        <f t="shared" si="3"/>
        <v>0.94079999999999997</v>
      </c>
      <c r="N19">
        <f t="shared" si="3"/>
        <v>0.98107194591984503</v>
      </c>
      <c r="O19">
        <f t="shared" si="3"/>
        <v>0.97990532315718204</v>
      </c>
      <c r="P19">
        <f t="shared" si="3"/>
        <v>0.97080150826645994</v>
      </c>
      <c r="Q19">
        <f t="shared" si="3"/>
        <v>0.97252056119980601</v>
      </c>
      <c r="R19">
        <f t="shared" si="3"/>
        <v>0.90800000000000003</v>
      </c>
      <c r="S19">
        <f t="shared" si="3"/>
        <v>0.91410000000000002</v>
      </c>
      <c r="T19">
        <f t="shared" si="3"/>
        <v>0.89070000000000005</v>
      </c>
      <c r="U19">
        <f t="shared" si="3"/>
        <v>0.92230000000000001</v>
      </c>
      <c r="V19">
        <f t="shared" si="3"/>
        <v>0.97570000000000001</v>
      </c>
      <c r="W19">
        <f t="shared" si="3"/>
        <v>0.97340000000000004</v>
      </c>
      <c r="X19">
        <f t="shared" si="3"/>
        <v>0.9667</v>
      </c>
      <c r="Y19">
        <f t="shared" si="3"/>
        <v>0.97230000000000005</v>
      </c>
      <c r="Z19">
        <f t="shared" si="3"/>
        <v>0.90890000000000004</v>
      </c>
      <c r="AA19">
        <f t="shared" si="3"/>
        <v>0.80900000000000005</v>
      </c>
      <c r="AB19">
        <f t="shared" si="3"/>
        <v>0.79930000000000001</v>
      </c>
      <c r="AC19">
        <f t="shared" si="3"/>
        <v>0.80959999999999999</v>
      </c>
    </row>
    <row r="23" spans="1:29" x14ac:dyDescent="0.25">
      <c r="A23" s="2" t="s">
        <v>30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31</v>
      </c>
      <c r="K23" t="s">
        <v>32</v>
      </c>
      <c r="L23" t="s">
        <v>33</v>
      </c>
      <c r="M23" t="s">
        <v>34</v>
      </c>
      <c r="N23" t="s">
        <v>35</v>
      </c>
      <c r="O23" t="s">
        <v>36</v>
      </c>
      <c r="P23" t="s">
        <v>37</v>
      </c>
      <c r="Q23" t="s">
        <v>38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</row>
    <row r="24" spans="1:29" x14ac:dyDescent="0.25">
      <c r="A24" t="s">
        <v>9</v>
      </c>
      <c r="B24">
        <v>55.359000000000002</v>
      </c>
      <c r="C24">
        <v>77.121899999999997</v>
      </c>
      <c r="D24">
        <v>85.357200000000006</v>
      </c>
      <c r="E24">
        <v>224.8186</v>
      </c>
      <c r="F24">
        <v>28.0565</v>
      </c>
      <c r="G24">
        <v>27.574999999999999</v>
      </c>
      <c r="H24">
        <v>27.746600000000001</v>
      </c>
      <c r="I24">
        <v>71.427999999999997</v>
      </c>
      <c r="J24">
        <v>80.393299999999996</v>
      </c>
      <c r="K24">
        <v>81.245099999999994</v>
      </c>
      <c r="L24">
        <v>64.6601</v>
      </c>
      <c r="M24">
        <v>237.1002</v>
      </c>
      <c r="N24">
        <v>25.083507901481799</v>
      </c>
      <c r="O24">
        <v>20.464857556004102</v>
      </c>
      <c r="P24">
        <v>19.537860082947901</v>
      </c>
      <c r="Q24">
        <v>65.296711066453</v>
      </c>
      <c r="R24">
        <v>27.2135</v>
      </c>
      <c r="S24">
        <v>27.429099999999998</v>
      </c>
      <c r="T24">
        <v>26.829499999999999</v>
      </c>
      <c r="U24">
        <v>39.865600000000001</v>
      </c>
      <c r="V24">
        <v>28.3202</v>
      </c>
      <c r="W24">
        <v>27.932300000000001</v>
      </c>
      <c r="X24">
        <v>28.661799999999999</v>
      </c>
      <c r="Y24">
        <v>42.289000000000001</v>
      </c>
      <c r="Z24">
        <v>63.238500000000002</v>
      </c>
      <c r="AA24">
        <v>64.94</v>
      </c>
      <c r="AB24">
        <v>64.573800000000006</v>
      </c>
      <c r="AC24">
        <v>164.1865</v>
      </c>
    </row>
    <row r="25" spans="1:29" x14ac:dyDescent="0.25">
      <c r="A25" t="s">
        <v>10</v>
      </c>
      <c r="B25">
        <v>47.553699999999999</v>
      </c>
      <c r="C25">
        <v>54.353299999999997</v>
      </c>
      <c r="D25">
        <v>50.636200000000002</v>
      </c>
      <c r="E25">
        <v>204.0592</v>
      </c>
      <c r="F25">
        <v>19.963699999999999</v>
      </c>
      <c r="G25">
        <v>24.382200000000001</v>
      </c>
      <c r="H25">
        <v>18.297599999999999</v>
      </c>
      <c r="I25">
        <v>72.168999999999997</v>
      </c>
      <c r="J25">
        <v>59.584000000000003</v>
      </c>
      <c r="K25">
        <v>73.974299999999999</v>
      </c>
      <c r="L25">
        <v>21.646000000000001</v>
      </c>
      <c r="M25">
        <v>237.24260000000001</v>
      </c>
      <c r="N25">
        <v>12.474931470464201</v>
      </c>
      <c r="O25">
        <v>14.4395427060625</v>
      </c>
      <c r="P25">
        <v>21.608432696890301</v>
      </c>
      <c r="Q25">
        <v>33.087772654562499</v>
      </c>
      <c r="R25">
        <v>27.2135</v>
      </c>
      <c r="S25">
        <v>27.429099999999998</v>
      </c>
      <c r="T25">
        <v>26.829499999999999</v>
      </c>
      <c r="U25">
        <v>39.865600000000001</v>
      </c>
      <c r="V25">
        <v>21.143699999999999</v>
      </c>
      <c r="W25">
        <v>21.222100000000001</v>
      </c>
      <c r="X25">
        <v>21.084599999999998</v>
      </c>
      <c r="Y25">
        <v>31.4175</v>
      </c>
      <c r="Z25">
        <v>63.108600000000003</v>
      </c>
      <c r="AA25">
        <v>64.846100000000007</v>
      </c>
      <c r="AB25">
        <v>64.462800000000001</v>
      </c>
      <c r="AC25">
        <v>163.91970000000001</v>
      </c>
    </row>
    <row r="26" spans="1:29" x14ac:dyDescent="0.25">
      <c r="A26" t="s">
        <v>11</v>
      </c>
      <c r="B26">
        <v>44.179200000000002</v>
      </c>
      <c r="C26">
        <v>40.935899999999997</v>
      </c>
      <c r="D26">
        <v>51.349800000000002</v>
      </c>
      <c r="E26">
        <v>195.36240000000001</v>
      </c>
      <c r="F26">
        <v>18.991099999999999</v>
      </c>
      <c r="G26">
        <v>16.203299999999999</v>
      </c>
      <c r="H26">
        <v>26.296900000000001</v>
      </c>
      <c r="I26">
        <v>39.455300000000001</v>
      </c>
      <c r="J26">
        <v>15.502800000000001</v>
      </c>
      <c r="K26">
        <v>29.788699999999999</v>
      </c>
      <c r="L26">
        <v>16.430800000000001</v>
      </c>
      <c r="M26">
        <v>160.12139999999999</v>
      </c>
      <c r="N26">
        <v>9.8008635498238608</v>
      </c>
      <c r="O26">
        <v>15.6786703096561</v>
      </c>
      <c r="P26">
        <v>15.097509868360699</v>
      </c>
      <c r="Q26">
        <v>29.5191435007869</v>
      </c>
      <c r="R26">
        <v>27.2135</v>
      </c>
      <c r="S26">
        <v>27.429099999999998</v>
      </c>
      <c r="T26">
        <v>26.829499999999999</v>
      </c>
      <c r="U26">
        <v>39.865600000000001</v>
      </c>
      <c r="V26">
        <v>16.170999999999999</v>
      </c>
      <c r="W26">
        <v>15.988200000000001</v>
      </c>
      <c r="X26">
        <v>15.743600000000001</v>
      </c>
      <c r="Y26">
        <v>24.323599999999999</v>
      </c>
      <c r="Z26">
        <v>63.048400000000001</v>
      </c>
      <c r="AA26">
        <v>64.788799999999995</v>
      </c>
      <c r="AB26">
        <v>64.369699999999995</v>
      </c>
      <c r="AC26">
        <v>163.58160000000001</v>
      </c>
    </row>
    <row r="27" spans="1:29" x14ac:dyDescent="0.25">
      <c r="A27" t="s">
        <v>12</v>
      </c>
      <c r="B27">
        <v>17.6572</v>
      </c>
      <c r="C27">
        <v>38.026400000000002</v>
      </c>
      <c r="D27">
        <v>13.1594</v>
      </c>
      <c r="E27">
        <v>154.62430000000001</v>
      </c>
      <c r="F27">
        <v>11.0383</v>
      </c>
      <c r="G27">
        <v>15.793900000000001</v>
      </c>
      <c r="H27">
        <v>16.529399999999999</v>
      </c>
      <c r="I27">
        <v>34.837499999999999</v>
      </c>
      <c r="J27">
        <v>0.95009999999999994</v>
      </c>
      <c r="K27">
        <v>15.2514</v>
      </c>
      <c r="L27">
        <v>13.125</v>
      </c>
      <c r="M27">
        <v>71.861800000000002</v>
      </c>
      <c r="N27">
        <v>10.4553334574169</v>
      </c>
      <c r="O27">
        <v>9.6146802273940608</v>
      </c>
      <c r="P27">
        <v>12.779179643227099</v>
      </c>
      <c r="Q27">
        <v>24.439563968667098</v>
      </c>
      <c r="R27">
        <v>27.2135</v>
      </c>
      <c r="S27">
        <v>27.429099999999998</v>
      </c>
      <c r="T27">
        <v>26.829499999999999</v>
      </c>
      <c r="U27">
        <v>39.865600000000001</v>
      </c>
      <c r="V27">
        <v>12.2845</v>
      </c>
      <c r="W27">
        <v>12.076000000000001</v>
      </c>
      <c r="X27">
        <v>11.8866</v>
      </c>
      <c r="Y27">
        <v>19.104399999999998</v>
      </c>
      <c r="Z27">
        <v>62.867800000000003</v>
      </c>
      <c r="AA27">
        <v>64.613100000000003</v>
      </c>
      <c r="AB27">
        <v>64.201700000000002</v>
      </c>
      <c r="AC27">
        <v>163.17410000000001</v>
      </c>
    </row>
    <row r="28" spans="1:29" x14ac:dyDescent="0.25">
      <c r="A28" t="s">
        <v>13</v>
      </c>
      <c r="B28">
        <v>14.8902</v>
      </c>
      <c r="C28">
        <v>12.582700000000001</v>
      </c>
      <c r="D28">
        <v>17.2744</v>
      </c>
      <c r="E28">
        <v>160.87469999999999</v>
      </c>
      <c r="F28">
        <v>10.764699999999999</v>
      </c>
      <c r="G28">
        <v>16.9892</v>
      </c>
      <c r="H28">
        <v>17.615300000000001</v>
      </c>
      <c r="I28">
        <v>39.073300000000003</v>
      </c>
      <c r="J28">
        <v>17.691500000000001</v>
      </c>
      <c r="K28">
        <v>17.763500000000001</v>
      </c>
      <c r="L28">
        <v>17.059699999999999</v>
      </c>
      <c r="M28">
        <v>36.542400000000001</v>
      </c>
      <c r="N28">
        <v>6.4137475512318298</v>
      </c>
      <c r="O28">
        <v>6.1745426281873801</v>
      </c>
      <c r="P28" s="3">
        <v>7.1294206737968198</v>
      </c>
      <c r="Q28">
        <v>14.534410559777401</v>
      </c>
      <c r="R28">
        <v>27.2135</v>
      </c>
      <c r="S28">
        <v>27.429099999999998</v>
      </c>
      <c r="T28">
        <v>26.829499999999999</v>
      </c>
      <c r="U28">
        <v>39.865600000000001</v>
      </c>
      <c r="V28">
        <v>7.0235000000000003</v>
      </c>
      <c r="W28">
        <v>8.9682999999999993</v>
      </c>
      <c r="X28">
        <v>8.9430999999999994</v>
      </c>
      <c r="Y28">
        <v>14.4656</v>
      </c>
      <c r="Z28">
        <v>25.162099999999999</v>
      </c>
      <c r="AA28">
        <v>64.611199999999997</v>
      </c>
      <c r="AB28">
        <v>64.207800000000006</v>
      </c>
      <c r="AC28">
        <v>163.1739</v>
      </c>
    </row>
    <row r="29" spans="1:29" x14ac:dyDescent="0.25">
      <c r="A29" t="s">
        <v>14</v>
      </c>
      <c r="B29">
        <f t="shared" ref="B29:AC29" si="4">HARMEAN(B24:B28)</f>
        <v>26.951237190264926</v>
      </c>
      <c r="C29">
        <f t="shared" si="4"/>
        <v>30.947337656807015</v>
      </c>
      <c r="D29">
        <f t="shared" si="4"/>
        <v>27.05351014399735</v>
      </c>
      <c r="E29">
        <f t="shared" si="4"/>
        <v>184.15820965457442</v>
      </c>
      <c r="F29">
        <f t="shared" si="4"/>
        <v>15.533767771815077</v>
      </c>
      <c r="G29">
        <f t="shared" si="4"/>
        <v>19.144575242653239</v>
      </c>
      <c r="H29">
        <f t="shared" si="4"/>
        <v>20.326292332120417</v>
      </c>
      <c r="I29">
        <f t="shared" si="4"/>
        <v>46.511957257571396</v>
      </c>
      <c r="J29">
        <f t="shared" si="4"/>
        <v>4.1570657155374482</v>
      </c>
      <c r="K29">
        <f t="shared" si="4"/>
        <v>27.584778931842802</v>
      </c>
      <c r="L29">
        <f t="shared" si="4"/>
        <v>19.43008731091259</v>
      </c>
      <c r="M29">
        <f t="shared" si="4"/>
        <v>89.351048116022824</v>
      </c>
      <c r="N29">
        <f t="shared" si="4"/>
        <v>10.556998442658841</v>
      </c>
      <c r="O29">
        <f t="shared" si="4"/>
        <v>11.164143805921851</v>
      </c>
      <c r="P29">
        <f t="shared" si="4"/>
        <v>13.081706494940748</v>
      </c>
      <c r="Q29">
        <f t="shared" si="4"/>
        <v>26.436398794361089</v>
      </c>
      <c r="R29">
        <f t="shared" si="4"/>
        <v>27.2135</v>
      </c>
      <c r="S29">
        <f t="shared" si="4"/>
        <v>27.429099999999998</v>
      </c>
      <c r="T29">
        <f t="shared" si="4"/>
        <v>26.829499999999999</v>
      </c>
      <c r="U29">
        <f t="shared" si="4"/>
        <v>39.865600000000008</v>
      </c>
      <c r="V29">
        <f t="shared" si="4"/>
        <v>13.578560622579799</v>
      </c>
      <c r="W29">
        <f t="shared" si="4"/>
        <v>14.715386994962426</v>
      </c>
      <c r="X29">
        <f t="shared" si="4"/>
        <v>14.629212608615774</v>
      </c>
      <c r="Y29">
        <f t="shared" si="4"/>
        <v>22.929256050172675</v>
      </c>
      <c r="Z29">
        <f t="shared" si="4"/>
        <v>48.464457772445883</v>
      </c>
      <c r="AA29">
        <f t="shared" si="4"/>
        <v>64.759579460000253</v>
      </c>
      <c r="AB29">
        <f t="shared" si="4"/>
        <v>64.362835250483016</v>
      </c>
      <c r="AC29">
        <f t="shared" si="4"/>
        <v>163.60617123470976</v>
      </c>
    </row>
    <row r="30" spans="1:29" x14ac:dyDescent="0.25">
      <c r="A30" t="s">
        <v>15</v>
      </c>
      <c r="B30">
        <f>MIN(B24:B28)</f>
        <v>14.8902</v>
      </c>
      <c r="C30">
        <f t="shared" ref="C30:AC30" si="5">MIN(C24:C28)</f>
        <v>12.582700000000001</v>
      </c>
      <c r="D30">
        <f t="shared" si="5"/>
        <v>13.1594</v>
      </c>
      <c r="E30">
        <f t="shared" si="5"/>
        <v>154.62430000000001</v>
      </c>
      <c r="F30">
        <f t="shared" si="5"/>
        <v>10.764699999999999</v>
      </c>
      <c r="G30">
        <f t="shared" si="5"/>
        <v>15.793900000000001</v>
      </c>
      <c r="H30">
        <f t="shared" si="5"/>
        <v>16.529399999999999</v>
      </c>
      <c r="I30">
        <f t="shared" si="5"/>
        <v>34.837499999999999</v>
      </c>
      <c r="J30">
        <f t="shared" si="5"/>
        <v>0.95009999999999994</v>
      </c>
      <c r="K30">
        <f t="shared" si="5"/>
        <v>15.2514</v>
      </c>
      <c r="L30">
        <f t="shared" si="5"/>
        <v>13.125</v>
      </c>
      <c r="M30">
        <f t="shared" si="5"/>
        <v>36.542400000000001</v>
      </c>
      <c r="N30">
        <f t="shared" si="5"/>
        <v>6.4137475512318298</v>
      </c>
      <c r="O30">
        <f t="shared" si="5"/>
        <v>6.1745426281873801</v>
      </c>
      <c r="P30">
        <f t="shared" si="5"/>
        <v>7.1294206737968198</v>
      </c>
      <c r="Q30">
        <f t="shared" si="5"/>
        <v>14.534410559777401</v>
      </c>
      <c r="R30">
        <f t="shared" si="5"/>
        <v>27.2135</v>
      </c>
      <c r="S30">
        <f t="shared" si="5"/>
        <v>27.429099999999998</v>
      </c>
      <c r="T30">
        <f t="shared" si="5"/>
        <v>26.829499999999999</v>
      </c>
      <c r="U30">
        <f t="shared" si="5"/>
        <v>39.865600000000001</v>
      </c>
      <c r="V30">
        <f t="shared" si="5"/>
        <v>7.0235000000000003</v>
      </c>
      <c r="W30">
        <f t="shared" si="5"/>
        <v>8.9682999999999993</v>
      </c>
      <c r="X30">
        <f t="shared" si="5"/>
        <v>8.9430999999999994</v>
      </c>
      <c r="Y30">
        <f t="shared" si="5"/>
        <v>14.4656</v>
      </c>
      <c r="Z30">
        <f t="shared" si="5"/>
        <v>25.162099999999999</v>
      </c>
      <c r="AA30">
        <f t="shared" si="5"/>
        <v>64.611199999999997</v>
      </c>
      <c r="AB30">
        <f t="shared" si="5"/>
        <v>64.201700000000002</v>
      </c>
      <c r="AC30">
        <f t="shared" si="5"/>
        <v>163.1739</v>
      </c>
    </row>
    <row r="32" spans="1:29" ht="15.75" thickBot="1" x14ac:dyDescent="0.3"/>
    <row r="33" spans="3:11" ht="16.5" thickTop="1" thickBot="1" x14ac:dyDescent="0.3">
      <c r="C33" s="4" t="s">
        <v>0</v>
      </c>
      <c r="D33" s="11" t="s">
        <v>39</v>
      </c>
      <c r="E33" s="11"/>
      <c r="F33" s="11"/>
      <c r="G33" s="11"/>
      <c r="H33" s="11" t="s">
        <v>40</v>
      </c>
      <c r="I33" s="11"/>
      <c r="J33" s="11"/>
      <c r="K33" s="11"/>
    </row>
    <row r="34" spans="3:11" ht="16.5" thickTop="1" thickBot="1" x14ac:dyDescent="0.3">
      <c r="C34" s="5"/>
      <c r="D34" s="6" t="s">
        <v>41</v>
      </c>
      <c r="E34" s="6" t="s">
        <v>42</v>
      </c>
      <c r="F34" s="6" t="s">
        <v>43</v>
      </c>
      <c r="G34" s="6" t="s">
        <v>44</v>
      </c>
      <c r="H34" s="6" t="s">
        <v>41</v>
      </c>
      <c r="I34" s="6" t="s">
        <v>42</v>
      </c>
      <c r="J34" s="6" t="s">
        <v>43</v>
      </c>
      <c r="K34" s="6" t="s">
        <v>44</v>
      </c>
    </row>
    <row r="35" spans="3:11" ht="15.75" thickBot="1" x14ac:dyDescent="0.3">
      <c r="C35" s="7" t="s">
        <v>45</v>
      </c>
      <c r="D35" s="7">
        <v>10.45753217</v>
      </c>
      <c r="E35" s="7">
        <v>11.334695269999999</v>
      </c>
      <c r="F35" s="7">
        <v>11.2913177</v>
      </c>
      <c r="G35" s="8">
        <v>17.485781150000001</v>
      </c>
      <c r="H35" s="7">
        <v>5.3155000000000001</v>
      </c>
      <c r="I35" s="7">
        <v>6.8512000000000004</v>
      </c>
      <c r="J35" s="7">
        <v>6.8033000000000001</v>
      </c>
      <c r="K35" s="8">
        <v>10.9445</v>
      </c>
    </row>
    <row r="36" spans="3:11" ht="15.75" thickBot="1" x14ac:dyDescent="0.3">
      <c r="C36" s="7" t="s">
        <v>46</v>
      </c>
      <c r="D36" s="7">
        <v>37.163273150000002</v>
      </c>
      <c r="E36" s="7">
        <v>48.418876740000002</v>
      </c>
      <c r="F36" s="7">
        <v>48.120430630000001</v>
      </c>
      <c r="G36" s="7">
        <v>112.7652085</v>
      </c>
      <c r="H36" s="7">
        <v>20.0136</v>
      </c>
      <c r="I36" s="7">
        <v>48.365200000000002</v>
      </c>
      <c r="J36" s="7">
        <v>48.056199999999997</v>
      </c>
      <c r="K36" s="7">
        <v>112.5849</v>
      </c>
    </row>
    <row r="37" spans="3:11" ht="15.75" thickBot="1" x14ac:dyDescent="0.3">
      <c r="C37" s="7" t="s">
        <v>47</v>
      </c>
      <c r="D37" s="7">
        <v>21.6325</v>
      </c>
      <c r="E37" s="7">
        <v>21.743099999999998</v>
      </c>
      <c r="F37" s="7">
        <v>21.360399999999998</v>
      </c>
      <c r="G37" s="7">
        <v>31.556100000000001</v>
      </c>
      <c r="H37" s="7">
        <v>21.6325</v>
      </c>
      <c r="I37" s="7">
        <v>21.743099999999998</v>
      </c>
      <c r="J37" s="7">
        <v>21.360399999999998</v>
      </c>
      <c r="K37" s="7">
        <v>31.556100000000001</v>
      </c>
    </row>
    <row r="38" spans="3:11" ht="15.75" thickBot="1" x14ac:dyDescent="0.3">
      <c r="C38" s="7" t="s">
        <v>48</v>
      </c>
      <c r="D38" s="7">
        <v>21.180346790000002</v>
      </c>
      <c r="E38" s="7">
        <v>23.56406818</v>
      </c>
      <c r="F38" s="7">
        <v>20.92127734</v>
      </c>
      <c r="G38" s="7">
        <v>116.3753135</v>
      </c>
      <c r="H38" s="7">
        <v>12.142300000000001</v>
      </c>
      <c r="I38" s="7">
        <v>9.7111999999999998</v>
      </c>
      <c r="J38" s="7">
        <v>10.347300000000001</v>
      </c>
      <c r="K38" s="7">
        <v>90.630700000000004</v>
      </c>
    </row>
    <row r="39" spans="3:11" ht="15.75" thickBot="1" x14ac:dyDescent="0.3">
      <c r="C39" s="7" t="s">
        <v>49</v>
      </c>
      <c r="D39" s="7">
        <v>17.441716370000002</v>
      </c>
      <c r="E39" s="7">
        <v>21.216818549999999</v>
      </c>
      <c r="F39" s="7">
        <v>14.607501190000001</v>
      </c>
      <c r="G39" s="7">
        <v>63.614680069999999</v>
      </c>
      <c r="H39" s="7">
        <v>11.492100000000001</v>
      </c>
      <c r="I39" s="7">
        <v>12.352399999999999</v>
      </c>
      <c r="J39" s="7">
        <v>9.9626000000000001</v>
      </c>
      <c r="K39" s="7">
        <v>27.429600000000001</v>
      </c>
    </row>
    <row r="40" spans="3:11" ht="15.75" thickBot="1" x14ac:dyDescent="0.3">
      <c r="C40" s="7" t="s">
        <v>50</v>
      </c>
      <c r="D40" s="7">
        <v>12.286351959999999</v>
      </c>
      <c r="E40" s="7">
        <v>15.19141787</v>
      </c>
      <c r="F40" s="7">
        <v>16.495658110000001</v>
      </c>
      <c r="G40" s="7">
        <v>37.44614782</v>
      </c>
      <c r="H40" s="7">
        <v>8.3572000000000006</v>
      </c>
      <c r="I40" s="7">
        <v>12.4297</v>
      </c>
      <c r="J40" s="7">
        <v>12.9085</v>
      </c>
      <c r="K40" s="7">
        <v>29.116700000000002</v>
      </c>
    </row>
    <row r="41" spans="3:11" ht="15.75" thickBot="1" x14ac:dyDescent="0.3">
      <c r="C41" s="9" t="s">
        <v>51</v>
      </c>
      <c r="D41" s="10">
        <v>8.3305254659999992</v>
      </c>
      <c r="E41" s="10">
        <v>8.7580812160000008</v>
      </c>
      <c r="F41" s="10">
        <v>10.68607956</v>
      </c>
      <c r="G41" s="9">
        <v>20.928986259999999</v>
      </c>
      <c r="H41" s="10">
        <v>4.8386931139999998</v>
      </c>
      <c r="I41" s="10">
        <v>4.7138705649999997</v>
      </c>
      <c r="J41" s="10">
        <v>5.6921420730000003</v>
      </c>
      <c r="K41" s="9">
        <v>11.510323100000001</v>
      </c>
    </row>
    <row r="42" spans="3:11" ht="15.75" thickTop="1" x14ac:dyDescent="0.25"/>
    <row r="43" spans="3:11" ht="15.75" thickBot="1" x14ac:dyDescent="0.3"/>
    <row r="44" spans="3:11" ht="16.5" thickTop="1" thickBot="1" x14ac:dyDescent="0.3">
      <c r="C44" s="4" t="s">
        <v>28</v>
      </c>
      <c r="D44" s="11" t="s">
        <v>39</v>
      </c>
      <c r="E44" s="11"/>
      <c r="F44" s="11"/>
      <c r="G44" s="11"/>
      <c r="H44" s="11" t="s">
        <v>52</v>
      </c>
      <c r="I44" s="11"/>
      <c r="J44" s="11"/>
      <c r="K44" s="11"/>
    </row>
    <row r="45" spans="3:11" ht="16.5" thickTop="1" thickBot="1" x14ac:dyDescent="0.3">
      <c r="C45" s="5"/>
      <c r="D45" s="6" t="s">
        <v>41</v>
      </c>
      <c r="E45" s="6" t="s">
        <v>42</v>
      </c>
      <c r="F45" s="6" t="s">
        <v>43</v>
      </c>
      <c r="G45" s="6" t="s">
        <v>44</v>
      </c>
      <c r="H45" s="6" t="s">
        <v>41</v>
      </c>
      <c r="I45" s="6" t="s">
        <v>42</v>
      </c>
      <c r="J45" s="6" t="s">
        <v>43</v>
      </c>
      <c r="K45" s="6" t="s">
        <v>44</v>
      </c>
    </row>
    <row r="46" spans="3:11" ht="15.75" thickBot="1" x14ac:dyDescent="0.3">
      <c r="C46" s="7" t="s">
        <v>45</v>
      </c>
      <c r="D46" s="7">
        <v>0.941901447</v>
      </c>
      <c r="E46" s="7">
        <v>0.94959612000000004</v>
      </c>
      <c r="F46" s="7">
        <v>0.93762467599999999</v>
      </c>
      <c r="G46" s="8">
        <v>0.951313674</v>
      </c>
      <c r="H46" s="7">
        <v>0.97570000000000001</v>
      </c>
      <c r="I46" s="7">
        <v>0.97340000000000004</v>
      </c>
      <c r="J46" s="7">
        <v>0.9667</v>
      </c>
      <c r="K46" s="7">
        <v>0.97230000000000005</v>
      </c>
    </row>
    <row r="47" spans="3:11" ht="15.75" thickBot="1" x14ac:dyDescent="0.3">
      <c r="C47" s="7" t="s">
        <v>46</v>
      </c>
      <c r="D47" s="7">
        <v>0.818672803</v>
      </c>
      <c r="E47" s="7">
        <v>0.80819769299999999</v>
      </c>
      <c r="F47" s="7">
        <v>0.79751724400000001</v>
      </c>
      <c r="G47" s="7">
        <v>0.80849850400000001</v>
      </c>
      <c r="H47" s="7">
        <v>0.90890000000000004</v>
      </c>
      <c r="I47" s="7">
        <v>0.80900000000000005</v>
      </c>
      <c r="J47" s="7">
        <v>0.79930000000000001</v>
      </c>
      <c r="K47" s="7">
        <v>0.80959999999999999</v>
      </c>
    </row>
    <row r="48" spans="3:11" ht="15.75" thickBot="1" x14ac:dyDescent="0.3">
      <c r="C48" s="7" t="s">
        <v>47</v>
      </c>
      <c r="D48" s="7">
        <v>0.90800000000000003</v>
      </c>
      <c r="E48" s="7">
        <v>0.91410000000000002</v>
      </c>
      <c r="F48" s="7">
        <v>0.89070000000000005</v>
      </c>
      <c r="G48" s="7">
        <v>0.92230000000000001</v>
      </c>
      <c r="H48" s="7">
        <v>0.90800000000000003</v>
      </c>
      <c r="I48" s="7">
        <v>0.91410000000000002</v>
      </c>
      <c r="J48" s="7">
        <v>0.89070000000000005</v>
      </c>
      <c r="K48" s="7">
        <v>0.92230000000000001</v>
      </c>
    </row>
    <row r="49" spans="3:11" ht="15.75" thickBot="1" x14ac:dyDescent="0.3">
      <c r="C49" s="7" t="s">
        <v>48</v>
      </c>
      <c r="D49" s="7">
        <v>0.87855309000000004</v>
      </c>
      <c r="E49" s="7">
        <v>0.86097044199999995</v>
      </c>
      <c r="F49" s="7">
        <v>0.84906707000000003</v>
      </c>
      <c r="G49" s="7">
        <v>0.80471270900000003</v>
      </c>
      <c r="H49" s="7">
        <v>0.94810000000000005</v>
      </c>
      <c r="I49" s="7">
        <v>0.94920000000000004</v>
      </c>
      <c r="J49" s="7">
        <v>0.94259999999999999</v>
      </c>
      <c r="K49" s="7">
        <v>0.85140000000000005</v>
      </c>
    </row>
    <row r="50" spans="3:11" ht="15.75" thickBot="1" x14ac:dyDescent="0.3">
      <c r="C50" s="7" t="s">
        <v>49</v>
      </c>
      <c r="D50" s="7">
        <v>0.87306348</v>
      </c>
      <c r="E50" s="7">
        <v>0.85221013099999998</v>
      </c>
      <c r="F50" s="7">
        <v>0.90511166099999996</v>
      </c>
      <c r="G50" s="7">
        <v>0.82979344399999999</v>
      </c>
      <c r="H50" s="7">
        <v>0.94540000000000002</v>
      </c>
      <c r="I50" s="7">
        <v>0.95579999999999998</v>
      </c>
      <c r="J50" s="7">
        <v>0.95140000000000002</v>
      </c>
      <c r="K50" s="7">
        <v>0.94079999999999997</v>
      </c>
    </row>
    <row r="51" spans="3:11" ht="15.75" thickBot="1" x14ac:dyDescent="0.3">
      <c r="C51" s="7" t="s">
        <v>50</v>
      </c>
      <c r="D51" s="7">
        <v>0.94490610799999997</v>
      </c>
      <c r="E51" s="7">
        <v>0.94210048800000001</v>
      </c>
      <c r="F51" s="7">
        <v>0.91651510700000005</v>
      </c>
      <c r="G51" s="7">
        <v>0.89934075700000005</v>
      </c>
      <c r="H51" s="7">
        <v>0.96489999999999998</v>
      </c>
      <c r="I51" s="7">
        <v>0.95550000000000002</v>
      </c>
      <c r="J51" s="7">
        <v>0.93500000000000005</v>
      </c>
      <c r="K51" s="7">
        <v>0.93279999999999996</v>
      </c>
    </row>
    <row r="52" spans="3:11" ht="15.75" thickBot="1" x14ac:dyDescent="0.3">
      <c r="C52" s="9" t="s">
        <v>51</v>
      </c>
      <c r="D52" s="10">
        <v>0.95519005800000001</v>
      </c>
      <c r="E52" s="10">
        <v>0.96177986999999998</v>
      </c>
      <c r="F52" s="10">
        <v>0.94094184800000003</v>
      </c>
      <c r="G52" s="9">
        <v>0.94588006800000002</v>
      </c>
      <c r="H52" s="10">
        <v>0.98107194600000003</v>
      </c>
      <c r="I52" s="10">
        <v>0.97990532299999999</v>
      </c>
      <c r="J52" s="10">
        <v>0.97080150799999998</v>
      </c>
      <c r="K52" s="10">
        <v>0.97252056099999995</v>
      </c>
    </row>
    <row r="53" spans="3:11" ht="15.75" thickTop="1" x14ac:dyDescent="0.25"/>
    <row r="54" spans="3:11" ht="15.75" thickBot="1" x14ac:dyDescent="0.3"/>
    <row r="55" spans="3:11" ht="16.5" thickTop="1" thickBot="1" x14ac:dyDescent="0.3">
      <c r="C55" s="4" t="s">
        <v>30</v>
      </c>
      <c r="D55" s="11" t="s">
        <v>39</v>
      </c>
      <c r="E55" s="11"/>
      <c r="F55" s="11"/>
      <c r="G55" s="11"/>
      <c r="H55" s="11" t="s">
        <v>40</v>
      </c>
      <c r="I55" s="11"/>
      <c r="J55" s="11"/>
      <c r="K55" s="11"/>
    </row>
    <row r="56" spans="3:11" ht="16.5" thickTop="1" thickBot="1" x14ac:dyDescent="0.3">
      <c r="C56" s="5"/>
      <c r="D56" s="6" t="s">
        <v>41</v>
      </c>
      <c r="E56" s="6" t="s">
        <v>42</v>
      </c>
      <c r="F56" s="6" t="s">
        <v>43</v>
      </c>
      <c r="G56" s="6" t="s">
        <v>44</v>
      </c>
      <c r="H56" s="6" t="s">
        <v>41</v>
      </c>
      <c r="I56" s="6" t="s">
        <v>42</v>
      </c>
      <c r="J56" s="6" t="s">
        <v>43</v>
      </c>
      <c r="K56" s="6" t="s">
        <v>44</v>
      </c>
    </row>
    <row r="57" spans="3:11" ht="15.75" thickBot="1" x14ac:dyDescent="0.3">
      <c r="C57" s="7" t="s">
        <v>45</v>
      </c>
      <c r="D57" s="7">
        <v>13.578560619999999</v>
      </c>
      <c r="E57" s="7">
        <v>14.715386990000001</v>
      </c>
      <c r="F57" s="7">
        <v>14.62921261</v>
      </c>
      <c r="G57" s="8">
        <v>22.929256049999999</v>
      </c>
      <c r="H57" s="7">
        <v>7.0235000000000003</v>
      </c>
      <c r="I57" s="7">
        <v>8.9682999999999993</v>
      </c>
      <c r="J57" s="7">
        <v>8.9430999999999994</v>
      </c>
      <c r="K57" s="8">
        <v>14.4656</v>
      </c>
    </row>
    <row r="58" spans="3:11" ht="15.75" thickBot="1" x14ac:dyDescent="0.3">
      <c r="C58" s="7" t="s">
        <v>46</v>
      </c>
      <c r="D58" s="7">
        <v>48.464457770000003</v>
      </c>
      <c r="E58" s="7">
        <v>64.759579459999998</v>
      </c>
      <c r="F58" s="7">
        <v>64.362835250000003</v>
      </c>
      <c r="G58" s="7">
        <v>163.60617120000001</v>
      </c>
      <c r="H58" s="7">
        <v>25.162099999999999</v>
      </c>
      <c r="I58" s="7">
        <v>64.611199999999997</v>
      </c>
      <c r="J58" s="7">
        <v>64.201700000000002</v>
      </c>
      <c r="K58" s="7">
        <v>163.1739</v>
      </c>
    </row>
    <row r="59" spans="3:11" ht="15.75" thickBot="1" x14ac:dyDescent="0.3">
      <c r="C59" s="7" t="s">
        <v>47</v>
      </c>
      <c r="D59" s="7">
        <v>27.2135</v>
      </c>
      <c r="E59" s="7">
        <v>27.429099999999998</v>
      </c>
      <c r="F59" s="7">
        <v>26.829499999999999</v>
      </c>
      <c r="G59" s="7">
        <v>39.865600000000001</v>
      </c>
      <c r="H59" s="7">
        <v>27.2135</v>
      </c>
      <c r="I59" s="7">
        <v>27.429099999999998</v>
      </c>
      <c r="J59" s="7">
        <v>26.829499999999999</v>
      </c>
      <c r="K59" s="7">
        <v>39.865600000000001</v>
      </c>
    </row>
    <row r="60" spans="3:11" ht="15.75" thickBot="1" x14ac:dyDescent="0.3">
      <c r="C60" s="7" t="s">
        <v>48</v>
      </c>
      <c r="D60" s="7">
        <v>26.951237190000001</v>
      </c>
      <c r="E60" s="7">
        <v>30.947337659999999</v>
      </c>
      <c r="F60" s="7">
        <v>27.05351014</v>
      </c>
      <c r="G60" s="7">
        <v>184.15820969999999</v>
      </c>
      <c r="H60" s="7">
        <v>14.8902</v>
      </c>
      <c r="I60" s="7">
        <v>12.582700000000001</v>
      </c>
      <c r="J60" s="7">
        <v>13.1594</v>
      </c>
      <c r="K60" s="7">
        <v>154.62430000000001</v>
      </c>
    </row>
    <row r="61" spans="3:11" ht="15.75" thickBot="1" x14ac:dyDescent="0.3">
      <c r="C61" s="7" t="s">
        <v>49</v>
      </c>
      <c r="D61" s="8">
        <v>4.157065716</v>
      </c>
      <c r="E61" s="7">
        <v>27.584778929999999</v>
      </c>
      <c r="F61" s="7">
        <v>19.430087310000001</v>
      </c>
      <c r="G61" s="7">
        <v>89.351048120000002</v>
      </c>
      <c r="H61" s="7">
        <v>0.95009999999999994</v>
      </c>
      <c r="I61" s="7">
        <v>15.2514</v>
      </c>
      <c r="J61" s="7">
        <v>13.125</v>
      </c>
      <c r="K61" s="7">
        <v>36.542400000000001</v>
      </c>
    </row>
    <row r="62" spans="3:11" ht="15.75" thickBot="1" x14ac:dyDescent="0.3">
      <c r="C62" s="7" t="s">
        <v>50</v>
      </c>
      <c r="D62" s="7">
        <v>15.533767770000001</v>
      </c>
      <c r="E62" s="7">
        <v>19.144575240000002</v>
      </c>
      <c r="F62" s="7">
        <v>20.326292330000001</v>
      </c>
      <c r="G62" s="7">
        <v>46.511957260000003</v>
      </c>
      <c r="H62" s="7">
        <v>10.764699999999999</v>
      </c>
      <c r="I62" s="7">
        <v>15.793900000000001</v>
      </c>
      <c r="J62" s="7">
        <v>16.529399999999999</v>
      </c>
      <c r="K62" s="7">
        <v>34.837499999999999</v>
      </c>
    </row>
    <row r="63" spans="3:11" ht="15.75" thickBot="1" x14ac:dyDescent="0.3">
      <c r="C63" s="9" t="s">
        <v>51</v>
      </c>
      <c r="D63" s="9">
        <v>10.556998439999999</v>
      </c>
      <c r="E63" s="10">
        <v>11.164143810000001</v>
      </c>
      <c r="F63" s="10">
        <v>13.08170649</v>
      </c>
      <c r="G63" s="9">
        <v>26.436398789999998</v>
      </c>
      <c r="H63" s="10">
        <v>6.4137475510000002</v>
      </c>
      <c r="I63" s="10">
        <v>6.1745426280000002</v>
      </c>
      <c r="J63" s="10">
        <v>7.1294206740000003</v>
      </c>
      <c r="K63" s="9">
        <v>14.53441056</v>
      </c>
    </row>
    <row r="64" spans="3:11" ht="15.75" thickTop="1" x14ac:dyDescent="0.25"/>
  </sheetData>
  <mergeCells count="6">
    <mergeCell ref="D33:G33"/>
    <mergeCell ref="H33:K33"/>
    <mergeCell ref="D44:G44"/>
    <mergeCell ref="H44:K44"/>
    <mergeCell ref="D55:G55"/>
    <mergeCell ref="H55:K5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Méndez</dc:creator>
  <cp:lastModifiedBy>Mohamed AbdElkader</cp:lastModifiedBy>
  <dcterms:created xsi:type="dcterms:W3CDTF">2022-01-31T23:14:06Z</dcterms:created>
  <dcterms:modified xsi:type="dcterms:W3CDTF">2025-07-03T19:37:31Z</dcterms:modified>
</cp:coreProperties>
</file>