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ffice\Computer Science\AAST_2\Thesis\code\Results\"/>
    </mc:Choice>
  </mc:AlternateContent>
  <bookViews>
    <workbookView xWindow="0" yWindow="0" windowWidth="23040" windowHeight="9090"/>
  </bookViews>
  <sheets>
    <sheet name="Hoja 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8" i="2" l="1"/>
  <c r="W18" i="2"/>
  <c r="X18" i="2"/>
  <c r="Y18" i="2"/>
  <c r="V19" i="2"/>
  <c r="W19" i="2"/>
  <c r="X19" i="2"/>
  <c r="Y19" i="2"/>
  <c r="Z19" i="2" l="1"/>
  <c r="Z18" i="2"/>
  <c r="C30" i="2" l="1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AA19" i="2"/>
  <c r="AB19" i="2"/>
  <c r="AC19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AA18" i="2"/>
  <c r="AB18" i="2"/>
  <c r="AC1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C7" i="2"/>
  <c r="B30" i="2" l="1"/>
  <c r="B29" i="2"/>
  <c r="B19" i="2" l="1"/>
  <c r="B18" i="2" l="1"/>
  <c r="B8" i="2" l="1"/>
  <c r="B7" i="2"/>
</calcChain>
</file>

<file path=xl/sharedStrings.xml><?xml version="1.0" encoding="utf-8"?>
<sst xmlns="http://schemas.openxmlformats.org/spreadsheetml/2006/main" count="162" uniqueCount="53">
  <si>
    <t>MAE</t>
  </si>
  <si>
    <t>LSTM/12H</t>
  </si>
  <si>
    <t>LSTM/24H</t>
  </si>
  <si>
    <t>LSTM/48H</t>
  </si>
  <si>
    <t>LSTM/72H</t>
  </si>
  <si>
    <t>BILSTM/12H</t>
  </si>
  <si>
    <t>BILSTM/24H</t>
  </si>
  <si>
    <t>BILSTM/48H</t>
  </si>
  <si>
    <t>BILSTM/72H</t>
  </si>
  <si>
    <t>a</t>
  </si>
  <si>
    <t>b</t>
  </si>
  <si>
    <t>c</t>
  </si>
  <si>
    <t>d</t>
  </si>
  <si>
    <t>e</t>
  </si>
  <si>
    <t>mean</t>
  </si>
  <si>
    <t>min</t>
  </si>
  <si>
    <t>knn/12H</t>
  </si>
  <si>
    <t>knn/24H</t>
  </si>
  <si>
    <t>knn/48H</t>
  </si>
  <si>
    <t>knn/72H</t>
  </si>
  <si>
    <t>rf/12H</t>
  </si>
  <si>
    <t>rf/24H</t>
  </si>
  <si>
    <t>rf/48H</t>
  </si>
  <si>
    <t>rf/72H</t>
  </si>
  <si>
    <t>lr/12H</t>
  </si>
  <si>
    <t>lr/24H</t>
  </si>
  <si>
    <t>lr/48H</t>
  </si>
  <si>
    <t>lr/72H</t>
  </si>
  <si>
    <t>ACCURACY</t>
  </si>
  <si>
    <t>max</t>
  </si>
  <si>
    <t>RMSE</t>
  </si>
  <si>
    <t>CNN-LSTM/12H</t>
  </si>
  <si>
    <t>CNN-LSTM/24H</t>
  </si>
  <si>
    <t>CNN-LSTM/48H</t>
  </si>
  <si>
    <t>CNN-LSTM/72H</t>
  </si>
  <si>
    <t>CNN-BILSTM/12H</t>
  </si>
  <si>
    <t>CNN-BILSTM/24H</t>
  </si>
  <si>
    <t>CNN-BILSTM/48H</t>
  </si>
  <si>
    <t>CNN-BILSTM/72H</t>
  </si>
  <si>
    <t xml:space="preserve"> Mean</t>
  </si>
  <si>
    <t xml:space="preserve"> Min</t>
  </si>
  <si>
    <t>12 h</t>
  </si>
  <si>
    <t>24 h</t>
  </si>
  <si>
    <t>48 h</t>
  </si>
  <si>
    <t>72 h</t>
  </si>
  <si>
    <t>RF</t>
  </si>
  <si>
    <t>LR</t>
  </si>
  <si>
    <t>KNN</t>
  </si>
  <si>
    <t>LSTM</t>
  </si>
  <si>
    <t>CNN-LSTM</t>
  </si>
  <si>
    <t>BiLSTM</t>
  </si>
  <si>
    <t>Proposed model</t>
  </si>
  <si>
    <t xml:space="preserve">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</si>
</sst>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8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 for Nasr city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'Hoja 1'!$B$36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'Hoja 1'!$C$35:$F$35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1'!$C$36:$F$36</c:f>
              <c:numCache>
                <c:formatCode>General</c:formatCode>
                <c:ptCount val="4"/>
                <c:pt idx="0">
                  <c:v>9.9561101619999999</c:v>
                </c:pt>
                <c:pt idx="1">
                  <c:v>7.2565073059999996</c:v>
                </c:pt>
                <c:pt idx="2">
                  <c:v>8.6778006639999994</c:v>
                </c:pt>
                <c:pt idx="3">
                  <c:v>7.576334406</c:v>
                </c:pt>
              </c:numCache>
            </c:numRef>
          </c:val>
        </c:ser>
        <c:ser>
          <c:idx val="1"/>
          <c:order val="1"/>
          <c:tx>
            <c:strRef>
              <c:f>'Hoja 1'!$B$37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'Hoja 1'!$C$35:$F$35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1'!$C$37:$F$37</c:f>
              <c:numCache>
                <c:formatCode>General</c:formatCode>
                <c:ptCount val="4"/>
                <c:pt idx="0">
                  <c:v>35.427852190000003</c:v>
                </c:pt>
                <c:pt idx="1">
                  <c:v>35.923033150000002</c:v>
                </c:pt>
                <c:pt idx="2">
                  <c:v>37.102560179999998</c:v>
                </c:pt>
                <c:pt idx="3">
                  <c:v>36.829342769999997</c:v>
                </c:pt>
              </c:numCache>
            </c:numRef>
          </c:val>
        </c:ser>
        <c:ser>
          <c:idx val="2"/>
          <c:order val="2"/>
          <c:tx>
            <c:strRef>
              <c:f>'Hoja 1'!$B$38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'Hoja 1'!$C$35:$F$35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1'!$C$38:$F$38</c:f>
              <c:numCache>
                <c:formatCode>General</c:formatCode>
                <c:ptCount val="4"/>
                <c:pt idx="0">
                  <c:v>12.824199999999999</c:v>
                </c:pt>
                <c:pt idx="1">
                  <c:v>12.709199999999999</c:v>
                </c:pt>
                <c:pt idx="2">
                  <c:v>14.766400000000001</c:v>
                </c:pt>
                <c:pt idx="3">
                  <c:v>12.245900000000001</c:v>
                </c:pt>
              </c:numCache>
            </c:numRef>
          </c:val>
        </c:ser>
        <c:ser>
          <c:idx val="3"/>
          <c:order val="3"/>
          <c:tx>
            <c:strRef>
              <c:f>'Hoja 1'!$B$39</c:f>
              <c:strCache>
                <c:ptCount val="1"/>
                <c:pt idx="0">
                  <c:v>LSTM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'Hoja 1'!$C$35:$F$35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1'!$C$39:$F$39</c:f>
              <c:numCache>
                <c:formatCode>General</c:formatCode>
                <c:ptCount val="4"/>
                <c:pt idx="0">
                  <c:v>13.567957590000001</c:v>
                </c:pt>
                <c:pt idx="1">
                  <c:v>12.77976088</c:v>
                </c:pt>
                <c:pt idx="2">
                  <c:v>16.244950549999999</c:v>
                </c:pt>
                <c:pt idx="3">
                  <c:v>8.7529682120000007</c:v>
                </c:pt>
              </c:numCache>
            </c:numRef>
          </c:val>
        </c:ser>
        <c:ser>
          <c:idx val="4"/>
          <c:order val="4"/>
          <c:tx>
            <c:strRef>
              <c:f>'Hoja 1'!$B$40</c:f>
              <c:strCache>
                <c:ptCount val="1"/>
                <c:pt idx="0">
                  <c:v>CNN-LSTM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'Hoja 1'!$C$35:$F$35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1'!$C$40:$F$40</c:f>
              <c:numCache>
                <c:formatCode>General</c:formatCode>
                <c:ptCount val="4"/>
                <c:pt idx="0">
                  <c:v>7.7472174340000004</c:v>
                </c:pt>
                <c:pt idx="1">
                  <c:v>7.7831613339999999</c:v>
                </c:pt>
                <c:pt idx="2">
                  <c:v>10.73734558</c:v>
                </c:pt>
                <c:pt idx="3">
                  <c:v>6.4869705340000001</c:v>
                </c:pt>
              </c:numCache>
            </c:numRef>
          </c:val>
        </c:ser>
        <c:ser>
          <c:idx val="5"/>
          <c:order val="5"/>
          <c:tx>
            <c:strRef>
              <c:f>'Hoja 1'!$B$41</c:f>
              <c:strCache>
                <c:ptCount val="1"/>
                <c:pt idx="0">
                  <c:v>BiLSTM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'Hoja 1'!$C$35:$F$35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1'!$C$41:$F$41</c:f>
              <c:numCache>
                <c:formatCode>General</c:formatCode>
                <c:ptCount val="4"/>
                <c:pt idx="0">
                  <c:v>8.5405511260000004</c:v>
                </c:pt>
                <c:pt idx="1">
                  <c:v>8.7021551230000007</c:v>
                </c:pt>
                <c:pt idx="2">
                  <c:v>11.63324383</c:v>
                </c:pt>
                <c:pt idx="3">
                  <c:v>7.5339554370000004</c:v>
                </c:pt>
              </c:numCache>
            </c:numRef>
          </c:val>
        </c:ser>
        <c:ser>
          <c:idx val="6"/>
          <c:order val="6"/>
          <c:tx>
            <c:strRef>
              <c:f>'Hoja 1'!$B$42</c:f>
              <c:strCache>
                <c:ptCount val="1"/>
                <c:pt idx="0">
                  <c:v>Proposed model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'Hoja 1'!$C$35:$F$35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1'!$C$42:$F$42</c:f>
              <c:numCache>
                <c:formatCode>General</c:formatCode>
                <c:ptCount val="4"/>
                <c:pt idx="0">
                  <c:v>6.5051323029999999</c:v>
                </c:pt>
                <c:pt idx="1">
                  <c:v>5.139111153</c:v>
                </c:pt>
                <c:pt idx="2">
                  <c:v>7.4018877869999997</c:v>
                </c:pt>
                <c:pt idx="3">
                  <c:v>6.7999751369999997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191408"/>
        <c:axId val="1068199024"/>
      </c:barChart>
      <c:catAx>
        <c:axId val="106819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99024"/>
        <c:crosses val="autoZero"/>
        <c:auto val="1"/>
        <c:lblAlgn val="ctr"/>
        <c:lblOffset val="100"/>
        <c:noMultiLvlLbl val="0"/>
      </c:catAx>
      <c:valAx>
        <c:axId val="10681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9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for Nasr city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'Hoja 1'!$B$47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'Hoja 1'!$C$46:$F$46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1'!$C$47:$F$47</c:f>
              <c:numCache>
                <c:formatCode>General</c:formatCode>
                <c:ptCount val="4"/>
                <c:pt idx="0">
                  <c:v>0.92722323200000001</c:v>
                </c:pt>
                <c:pt idx="1">
                  <c:v>0.94129805899999996</c:v>
                </c:pt>
                <c:pt idx="2">
                  <c:v>0.94113230599999997</c:v>
                </c:pt>
                <c:pt idx="3">
                  <c:v>0.935041071</c:v>
                </c:pt>
              </c:numCache>
            </c:numRef>
          </c:val>
        </c:ser>
        <c:ser>
          <c:idx val="1"/>
          <c:order val="1"/>
          <c:tx>
            <c:strRef>
              <c:f>'Hoja 1'!$B$48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'Hoja 1'!$C$46:$F$46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1'!$C$48:$F$48</c:f>
              <c:numCache>
                <c:formatCode>General</c:formatCode>
                <c:ptCount val="4"/>
                <c:pt idx="0">
                  <c:v>0.80765094299999995</c:v>
                </c:pt>
                <c:pt idx="1">
                  <c:v>0.80245705099999998</c:v>
                </c:pt>
                <c:pt idx="2">
                  <c:v>0.80617910000000004</c:v>
                </c:pt>
                <c:pt idx="3">
                  <c:v>0.79403756299999995</c:v>
                </c:pt>
              </c:numCache>
            </c:numRef>
          </c:val>
        </c:ser>
        <c:ser>
          <c:idx val="2"/>
          <c:order val="2"/>
          <c:tx>
            <c:strRef>
              <c:f>'Hoja 1'!$B$49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'Hoja 1'!$C$46:$F$46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1'!$C$49:$F$49</c:f>
              <c:numCache>
                <c:formatCode>General</c:formatCode>
                <c:ptCount val="4"/>
                <c:pt idx="0">
                  <c:v>0.9113</c:v>
                </c:pt>
                <c:pt idx="1">
                  <c:v>0.91300000000000003</c:v>
                </c:pt>
                <c:pt idx="2">
                  <c:v>0.91610000000000003</c:v>
                </c:pt>
                <c:pt idx="3">
                  <c:v>0.90649999999999997</c:v>
                </c:pt>
              </c:numCache>
            </c:numRef>
          </c:val>
        </c:ser>
        <c:ser>
          <c:idx val="3"/>
          <c:order val="3"/>
          <c:tx>
            <c:strRef>
              <c:f>'Hoja 1'!$B$50</c:f>
              <c:strCache>
                <c:ptCount val="1"/>
                <c:pt idx="0">
                  <c:v>LSTM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'Hoja 1'!$C$46:$F$46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1'!$C$50:$F$50</c:f>
              <c:numCache>
                <c:formatCode>General</c:formatCode>
                <c:ptCount val="4"/>
                <c:pt idx="0">
                  <c:v>0.88062423499999998</c:v>
                </c:pt>
                <c:pt idx="1">
                  <c:v>0.88277138099999997</c:v>
                </c:pt>
                <c:pt idx="2">
                  <c:v>0.86044870900000003</c:v>
                </c:pt>
                <c:pt idx="3">
                  <c:v>0.88072144399999996</c:v>
                </c:pt>
              </c:numCache>
            </c:numRef>
          </c:val>
        </c:ser>
        <c:ser>
          <c:idx val="4"/>
          <c:order val="4"/>
          <c:tx>
            <c:strRef>
              <c:f>'Hoja 1'!$B$51</c:f>
              <c:strCache>
                <c:ptCount val="1"/>
                <c:pt idx="0">
                  <c:v>CNN-LSTM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'Hoja 1'!$C$46:$F$46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1'!$C$51:$F$51</c:f>
              <c:numCache>
                <c:formatCode>General</c:formatCode>
                <c:ptCount val="4"/>
                <c:pt idx="0">
                  <c:v>0.90210068399999999</c:v>
                </c:pt>
                <c:pt idx="1">
                  <c:v>0.90730426600000003</c:v>
                </c:pt>
                <c:pt idx="2">
                  <c:v>0.90406613000000002</c:v>
                </c:pt>
                <c:pt idx="3">
                  <c:v>0.93684727199999995</c:v>
                </c:pt>
              </c:numCache>
            </c:numRef>
          </c:val>
        </c:ser>
        <c:ser>
          <c:idx val="5"/>
          <c:order val="5"/>
          <c:tx>
            <c:strRef>
              <c:f>'Hoja 1'!$B$52</c:f>
              <c:strCache>
                <c:ptCount val="1"/>
                <c:pt idx="0">
                  <c:v>BiLSTM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'Hoja 1'!$C$46:$F$46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1'!$C$52:$F$52</c:f>
              <c:numCache>
                <c:formatCode>General</c:formatCode>
                <c:ptCount val="4"/>
                <c:pt idx="0">
                  <c:v>0.93764541099999998</c:v>
                </c:pt>
                <c:pt idx="1">
                  <c:v>0.93541783000000001</c:v>
                </c:pt>
                <c:pt idx="2">
                  <c:v>0.92602904100000005</c:v>
                </c:pt>
                <c:pt idx="3">
                  <c:v>0.94341655199999996</c:v>
                </c:pt>
              </c:numCache>
            </c:numRef>
          </c:val>
        </c:ser>
        <c:ser>
          <c:idx val="6"/>
          <c:order val="6"/>
          <c:tx>
            <c:strRef>
              <c:f>'Hoja 1'!$B$53</c:f>
              <c:strCache>
                <c:ptCount val="1"/>
                <c:pt idx="0">
                  <c:v>Proposed model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'Hoja 1'!$C$46:$F$46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1'!$C$53:$F$53</c:f>
              <c:numCache>
                <c:formatCode>General</c:formatCode>
                <c:ptCount val="4"/>
                <c:pt idx="0">
                  <c:v>0.94501377499999994</c:v>
                </c:pt>
                <c:pt idx="1">
                  <c:v>0.95837346599999995</c:v>
                </c:pt>
                <c:pt idx="2">
                  <c:v>0.94625289700000004</c:v>
                </c:pt>
                <c:pt idx="3">
                  <c:v>0.94399445500000001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185968"/>
        <c:axId val="1068186512"/>
      </c:barChart>
      <c:catAx>
        <c:axId val="106818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86512"/>
        <c:crosses val="autoZero"/>
        <c:auto val="1"/>
        <c:lblAlgn val="ctr"/>
        <c:lblOffset val="100"/>
        <c:noMultiLvlLbl val="0"/>
      </c:catAx>
      <c:valAx>
        <c:axId val="106818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8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for nasr city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'Hoja 1'!$B$58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'Hoja 1'!$C$57:$F$57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1'!$C$58:$F$58</c:f>
              <c:numCache>
                <c:formatCode>General</c:formatCode>
                <c:ptCount val="4"/>
                <c:pt idx="0">
                  <c:v>12.84644651</c:v>
                </c:pt>
                <c:pt idx="1">
                  <c:v>9.5298912779999991</c:v>
                </c:pt>
                <c:pt idx="2">
                  <c:v>11.17307752</c:v>
                </c:pt>
                <c:pt idx="3">
                  <c:v>9.7597864510000001</c:v>
                </c:pt>
              </c:numCache>
            </c:numRef>
          </c:val>
        </c:ser>
        <c:ser>
          <c:idx val="1"/>
          <c:order val="1"/>
          <c:tx>
            <c:strRef>
              <c:f>'Hoja 1'!$B$59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'Hoja 1'!$C$57:$F$57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1'!$C$59:$F$59</c:f>
              <c:numCache>
                <c:formatCode>General</c:formatCode>
                <c:ptCount val="4"/>
                <c:pt idx="0">
                  <c:v>49.669742429999999</c:v>
                </c:pt>
                <c:pt idx="1">
                  <c:v>50.521846979999999</c:v>
                </c:pt>
                <c:pt idx="2">
                  <c:v>51.562696649999999</c:v>
                </c:pt>
                <c:pt idx="3">
                  <c:v>51.380615339999999</c:v>
                </c:pt>
              </c:numCache>
            </c:numRef>
          </c:val>
        </c:ser>
        <c:ser>
          <c:idx val="2"/>
          <c:order val="2"/>
          <c:tx>
            <c:strRef>
              <c:f>'Hoja 1'!$B$60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'Hoja 1'!$C$57:$F$57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1'!$C$60:$F$60</c:f>
              <c:numCache>
                <c:formatCode>General</c:formatCode>
                <c:ptCount val="4"/>
                <c:pt idx="0">
                  <c:v>16.157800000000002</c:v>
                </c:pt>
                <c:pt idx="1">
                  <c:v>15.995900000000001</c:v>
                </c:pt>
                <c:pt idx="2">
                  <c:v>18.469799999999999</c:v>
                </c:pt>
                <c:pt idx="3">
                  <c:v>15.375</c:v>
                </c:pt>
              </c:numCache>
            </c:numRef>
          </c:val>
        </c:ser>
        <c:ser>
          <c:idx val="3"/>
          <c:order val="3"/>
          <c:tx>
            <c:strRef>
              <c:f>'Hoja 1'!$B$61</c:f>
              <c:strCache>
                <c:ptCount val="1"/>
                <c:pt idx="0">
                  <c:v>LSTM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'Hoja 1'!$C$57:$F$57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1'!$C$61:$F$61</c:f>
              <c:numCache>
                <c:formatCode>General</c:formatCode>
                <c:ptCount val="4"/>
                <c:pt idx="0">
                  <c:v>17.08345516</c:v>
                </c:pt>
                <c:pt idx="1">
                  <c:v>16.973411989999999</c:v>
                </c:pt>
                <c:pt idx="2">
                  <c:v>20.672585170000001</c:v>
                </c:pt>
                <c:pt idx="3">
                  <c:v>11.232482770000001</c:v>
                </c:pt>
              </c:numCache>
            </c:numRef>
          </c:val>
        </c:ser>
        <c:ser>
          <c:idx val="4"/>
          <c:order val="4"/>
          <c:tx>
            <c:strRef>
              <c:f>'Hoja 1'!$B$62</c:f>
              <c:strCache>
                <c:ptCount val="1"/>
                <c:pt idx="0">
                  <c:v>CNN-LSTM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'Hoja 1'!$C$57:$F$57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1'!$C$62:$F$62</c:f>
              <c:numCache>
                <c:formatCode>General</c:formatCode>
                <c:ptCount val="4"/>
                <c:pt idx="0">
                  <c:v>10.04810707</c:v>
                </c:pt>
                <c:pt idx="1">
                  <c:v>10.092810800000001</c:v>
                </c:pt>
                <c:pt idx="2">
                  <c:v>3.8669237980000002</c:v>
                </c:pt>
                <c:pt idx="3">
                  <c:v>8.7882673229999995</c:v>
                </c:pt>
              </c:numCache>
            </c:numRef>
          </c:val>
        </c:ser>
        <c:ser>
          <c:idx val="5"/>
          <c:order val="5"/>
          <c:tx>
            <c:strRef>
              <c:f>'Hoja 1'!$B$63</c:f>
              <c:strCache>
                <c:ptCount val="1"/>
                <c:pt idx="0">
                  <c:v>BiLSTM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'Hoja 1'!$C$57:$F$57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1'!$C$63:$F$63</c:f>
              <c:numCache>
                <c:formatCode>General</c:formatCode>
                <c:ptCount val="4"/>
                <c:pt idx="0">
                  <c:v>10.77813141</c:v>
                </c:pt>
                <c:pt idx="1">
                  <c:v>3.6818621880000002</c:v>
                </c:pt>
                <c:pt idx="2">
                  <c:v>14.324562739999999</c:v>
                </c:pt>
                <c:pt idx="3">
                  <c:v>9.5217169049999999</c:v>
                </c:pt>
              </c:numCache>
            </c:numRef>
          </c:val>
        </c:ser>
        <c:ser>
          <c:idx val="6"/>
          <c:order val="6"/>
          <c:tx>
            <c:strRef>
              <c:f>'Hoja 1'!$B$64</c:f>
              <c:strCache>
                <c:ptCount val="1"/>
                <c:pt idx="0">
                  <c:v>Proposed model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'Hoja 1'!$C$57:$F$57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1'!$C$64:$F$64</c:f>
              <c:numCache>
                <c:formatCode>General</c:formatCode>
                <c:ptCount val="4"/>
                <c:pt idx="0">
                  <c:v>7.9885689280000003</c:v>
                </c:pt>
                <c:pt idx="1">
                  <c:v>6.6056544089999996</c:v>
                </c:pt>
                <c:pt idx="2">
                  <c:v>9.3920605340000005</c:v>
                </c:pt>
                <c:pt idx="3">
                  <c:v>8.0388015359999994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199568"/>
        <c:axId val="1068187056"/>
      </c:barChart>
      <c:catAx>
        <c:axId val="106819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87056"/>
        <c:crosses val="autoZero"/>
        <c:auto val="1"/>
        <c:lblAlgn val="ctr"/>
        <c:lblOffset val="100"/>
        <c:noMultiLvlLbl val="0"/>
      </c:catAx>
      <c:valAx>
        <c:axId val="10681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9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535780</xdr:colOff>
      <xdr:row>32</xdr:row>
      <xdr:rowOff>27384</xdr:rowOff>
    </xdr:from>
    <xdr:to>
      <xdr:col>17</xdr:col>
      <xdr:colOff>71436</xdr:colOff>
      <xdr:row>44</xdr:row>
      <xdr:rowOff>23813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476250</xdr:colOff>
      <xdr:row>44</xdr:row>
      <xdr:rowOff>289322</xdr:rowOff>
    </xdr:from>
    <xdr:to>
      <xdr:col>16</xdr:col>
      <xdr:colOff>1143000</xdr:colOff>
      <xdr:row>56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464344</xdr:colOff>
      <xdr:row>59</xdr:row>
      <xdr:rowOff>75009</xdr:rowOff>
    </xdr:from>
    <xdr:to>
      <xdr:col>16</xdr:col>
      <xdr:colOff>1154906</xdr:colOff>
      <xdr:row>72</xdr:row>
      <xdr:rowOff>139303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5"/>
  <sheetViews>
    <sheetView tabSelected="1" topLeftCell="A27" zoomScale="80" zoomScaleNormal="80" workbookViewId="0">
      <selection activeCell="F40" sqref="F40"/>
    </sheetView>
  </sheetViews>
  <sheetFormatPr defaultColWidth="11.42578125" defaultRowHeight="15" x14ac:dyDescent="0.25"/>
  <cols>
    <col min="1" max="1" width="16.28515625" bestFit="1" customWidth="1"/>
    <col min="2" max="2" width="12.7109375" customWidth="1"/>
    <col min="6" max="6" width="13.28515625" customWidth="1"/>
    <col min="9" max="9" width="12.7109375" customWidth="1"/>
    <col min="10" max="10" width="15.140625" customWidth="1"/>
    <col min="11" max="11" width="14.28515625" customWidth="1"/>
    <col min="12" max="12" width="14.85546875" customWidth="1"/>
    <col min="13" max="13" width="15.85546875" customWidth="1"/>
    <col min="14" max="14" width="17.7109375" customWidth="1"/>
    <col min="15" max="15" width="17.28515625" customWidth="1"/>
    <col min="16" max="16" width="18.7109375" customWidth="1"/>
    <col min="17" max="17" width="17.42578125" customWidth="1"/>
  </cols>
  <sheetData>
    <row r="1" spans="1:29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25">
      <c r="A2" t="s">
        <v>9</v>
      </c>
      <c r="B2">
        <v>30.258400000000002</v>
      </c>
      <c r="C2">
        <v>35.380400000000002</v>
      </c>
      <c r="D2">
        <v>43.411499999999997</v>
      </c>
      <c r="E2">
        <v>34.920400000000001</v>
      </c>
      <c r="F2">
        <v>10.4375</v>
      </c>
      <c r="G2">
        <v>13.1622</v>
      </c>
      <c r="H2">
        <v>21.115400000000001</v>
      </c>
      <c r="I2">
        <v>10.9735</v>
      </c>
      <c r="J2">
        <v>45.361800000000002</v>
      </c>
      <c r="K2">
        <v>41.242699999999999</v>
      </c>
      <c r="L2">
        <v>37.561199999999999</v>
      </c>
      <c r="M2">
        <v>17.517499999999998</v>
      </c>
      <c r="N2">
        <v>10.576813332462301</v>
      </c>
      <c r="O2">
        <v>13.459222763543499</v>
      </c>
      <c r="P2" s="3">
        <v>10.9468590645014</v>
      </c>
      <c r="Q2">
        <v>13.4635331934987</v>
      </c>
      <c r="R2">
        <v>12.824199999999999</v>
      </c>
      <c r="S2">
        <v>12.709199999999999</v>
      </c>
      <c r="T2">
        <v>14.766400000000001</v>
      </c>
      <c r="U2">
        <v>12.245900000000001</v>
      </c>
      <c r="V2">
        <v>14.6884</v>
      </c>
      <c r="W2">
        <v>13.883599999999999</v>
      </c>
      <c r="X2">
        <v>16.700900000000001</v>
      </c>
      <c r="Y2">
        <v>14.7387</v>
      </c>
      <c r="Z2">
        <v>35.447400000000002</v>
      </c>
      <c r="AA2">
        <v>35.936900000000001</v>
      </c>
      <c r="AB2">
        <v>37.163499999999999</v>
      </c>
      <c r="AC2">
        <v>36.859200000000001</v>
      </c>
    </row>
    <row r="3" spans="1:29" x14ac:dyDescent="0.25">
      <c r="A3" t="s">
        <v>10</v>
      </c>
      <c r="B3">
        <v>27.187799999999999</v>
      </c>
      <c r="C3">
        <v>25.792100000000001</v>
      </c>
      <c r="D3">
        <v>38.9011</v>
      </c>
      <c r="E3">
        <v>25.382200000000001</v>
      </c>
      <c r="F3">
        <v>10.630599999999999</v>
      </c>
      <c r="G3">
        <v>9.4356000000000009</v>
      </c>
      <c r="H3">
        <v>10.6302</v>
      </c>
      <c r="I3">
        <v>7.2451999999999996</v>
      </c>
      <c r="J3">
        <v>9.0833999999999993</v>
      </c>
      <c r="K3">
        <v>7.7994000000000003</v>
      </c>
      <c r="L3">
        <v>15.9617</v>
      </c>
      <c r="M3">
        <v>6.0566000000000004</v>
      </c>
      <c r="N3">
        <v>10.3015827516033</v>
      </c>
      <c r="O3">
        <v>7.2639181623365801</v>
      </c>
      <c r="P3">
        <v>8.7931771697452099</v>
      </c>
      <c r="Q3">
        <v>8.4800900404385207</v>
      </c>
      <c r="R3">
        <v>12.824199999999999</v>
      </c>
      <c r="S3">
        <v>12.709199999999999</v>
      </c>
      <c r="T3">
        <v>14.766400000000001</v>
      </c>
      <c r="U3">
        <v>12.245900000000001</v>
      </c>
      <c r="V3">
        <v>14.6884</v>
      </c>
      <c r="W3">
        <v>10.324999999999999</v>
      </c>
      <c r="X3">
        <v>12.3843</v>
      </c>
      <c r="Y3">
        <v>10.733000000000001</v>
      </c>
      <c r="Z3">
        <v>35.447400000000002</v>
      </c>
      <c r="AA3">
        <v>35.9221</v>
      </c>
      <c r="AB3">
        <v>37.113700000000001</v>
      </c>
      <c r="AC3">
        <v>36.874499999999998</v>
      </c>
    </row>
    <row r="4" spans="1:29" x14ac:dyDescent="0.25">
      <c r="A4" t="s">
        <v>11</v>
      </c>
      <c r="B4">
        <v>16.167100000000001</v>
      </c>
      <c r="C4">
        <v>19.7319</v>
      </c>
      <c r="D4">
        <v>22.277699999999999</v>
      </c>
      <c r="E4">
        <v>7.6462000000000003</v>
      </c>
      <c r="F4">
        <v>12.3078</v>
      </c>
      <c r="G4">
        <v>8.7040000000000006</v>
      </c>
      <c r="H4">
        <v>11.848599999999999</v>
      </c>
      <c r="I4">
        <v>5.5034999999999998</v>
      </c>
      <c r="J4">
        <v>6.8226000000000004</v>
      </c>
      <c r="K4">
        <v>6.8936000000000002</v>
      </c>
      <c r="L4">
        <v>11.9026</v>
      </c>
      <c r="M4">
        <v>5.4061000000000003</v>
      </c>
      <c r="N4">
        <v>5.1187423101892104</v>
      </c>
      <c r="O4">
        <v>3.9606402867681698</v>
      </c>
      <c r="P4">
        <v>3.6699240071439498</v>
      </c>
      <c r="Q4">
        <v>5.9964395834042001</v>
      </c>
      <c r="R4">
        <v>12.824199999999999</v>
      </c>
      <c r="S4">
        <v>12.709199999999999</v>
      </c>
      <c r="T4">
        <v>14.766400000000001</v>
      </c>
      <c r="U4">
        <v>12.245900000000001</v>
      </c>
      <c r="V4">
        <v>11.0527</v>
      </c>
      <c r="W4">
        <v>7.9480000000000004</v>
      </c>
      <c r="X4">
        <v>9.4640000000000004</v>
      </c>
      <c r="Y4">
        <v>8.3003999999999998</v>
      </c>
      <c r="Z4">
        <v>35.406399999999998</v>
      </c>
      <c r="AA4">
        <v>35.944299999999998</v>
      </c>
      <c r="AB4">
        <v>37.113199999999999</v>
      </c>
      <c r="AC4">
        <v>36.870199999999997</v>
      </c>
    </row>
    <row r="5" spans="1:29" x14ac:dyDescent="0.25">
      <c r="A5" t="s">
        <v>12</v>
      </c>
      <c r="B5">
        <v>7.4222999999999999</v>
      </c>
      <c r="C5">
        <v>8.9878</v>
      </c>
      <c r="D5">
        <v>17.254100000000001</v>
      </c>
      <c r="E5">
        <v>6.5171999999999999</v>
      </c>
      <c r="F5">
        <v>7.0616000000000003</v>
      </c>
      <c r="G5">
        <v>9.7015999999999991</v>
      </c>
      <c r="H5">
        <v>9.6820000000000004</v>
      </c>
      <c r="I5">
        <v>8.2571999999999992</v>
      </c>
      <c r="J5">
        <v>6.1357999999999997</v>
      </c>
      <c r="K5">
        <v>6.1886000000000001</v>
      </c>
      <c r="L5">
        <v>6.7923999999999998</v>
      </c>
      <c r="M5">
        <v>5.4588000000000001</v>
      </c>
      <c r="N5">
        <v>4.6183264149841197</v>
      </c>
      <c r="O5">
        <v>3.5736830074445498</v>
      </c>
      <c r="P5">
        <v>14.691067755827399</v>
      </c>
      <c r="Q5">
        <v>4.7988524200262201</v>
      </c>
      <c r="R5">
        <v>12.824199999999999</v>
      </c>
      <c r="S5">
        <v>12.709199999999999</v>
      </c>
      <c r="T5">
        <v>14.766400000000001</v>
      </c>
      <c r="U5">
        <v>12.245900000000001</v>
      </c>
      <c r="V5">
        <v>8.3530999999999995</v>
      </c>
      <c r="W5">
        <v>5.9444999999999997</v>
      </c>
      <c r="X5">
        <v>7.0305999999999997</v>
      </c>
      <c r="Y5">
        <v>6.1783999999999999</v>
      </c>
      <c r="Z5">
        <v>35.4206</v>
      </c>
      <c r="AA5">
        <v>35.906599999999997</v>
      </c>
      <c r="AB5">
        <v>37.057200000000002</v>
      </c>
      <c r="AC5">
        <v>36.809899999999999</v>
      </c>
    </row>
    <row r="6" spans="1:29" x14ac:dyDescent="0.25">
      <c r="A6" t="s">
        <v>13</v>
      </c>
      <c r="B6">
        <v>9.7941000000000003</v>
      </c>
      <c r="C6">
        <v>6.1627000000000001</v>
      </c>
      <c r="D6">
        <v>6.4020000000000001</v>
      </c>
      <c r="E6">
        <v>4.5667</v>
      </c>
      <c r="F6">
        <v>5.7901999999999996</v>
      </c>
      <c r="G6">
        <v>5.7257999999999996</v>
      </c>
      <c r="H6">
        <v>9.9314999999999998</v>
      </c>
      <c r="I6">
        <v>7.5929000000000002</v>
      </c>
      <c r="J6">
        <v>4.9089999999999998</v>
      </c>
      <c r="K6">
        <v>5.4554999999999998</v>
      </c>
      <c r="L6">
        <v>6.8893000000000004</v>
      </c>
      <c r="M6">
        <v>5.5427999999999997</v>
      </c>
      <c r="N6">
        <v>6.0563543013015897</v>
      </c>
      <c r="O6">
        <v>4.3733463613506203</v>
      </c>
      <c r="P6">
        <v>7.6997331030811598</v>
      </c>
      <c r="Q6">
        <v>5.9541515160252798</v>
      </c>
      <c r="R6">
        <v>12.824199999999999</v>
      </c>
      <c r="S6">
        <v>12.709199999999999</v>
      </c>
      <c r="T6">
        <v>14.766400000000001</v>
      </c>
      <c r="U6">
        <v>12.245900000000001</v>
      </c>
      <c r="V6">
        <v>6.4164000000000003</v>
      </c>
      <c r="W6">
        <v>4.4225000000000003</v>
      </c>
      <c r="X6">
        <v>5.3288000000000002</v>
      </c>
      <c r="Y6">
        <v>4.6167999999999996</v>
      </c>
      <c r="Z6">
        <v>35.417499999999997</v>
      </c>
      <c r="AA6">
        <v>35.905299999999997</v>
      </c>
      <c r="AB6">
        <v>37.065399999999997</v>
      </c>
      <c r="AC6">
        <v>36.7333</v>
      </c>
    </row>
    <row r="7" spans="1:29" x14ac:dyDescent="0.25">
      <c r="A7" t="s">
        <v>14</v>
      </c>
      <c r="B7">
        <f t="shared" ref="B7:AC7" si="0">HARMEAN(B2:B6)</f>
        <v>13.567957593078358</v>
      </c>
      <c r="C7">
        <f t="shared" si="0"/>
        <v>12.779760877373544</v>
      </c>
      <c r="D7">
        <f t="shared" si="0"/>
        <v>16.244950549008927</v>
      </c>
      <c r="E7">
        <f t="shared" si="0"/>
        <v>8.7529682124194448</v>
      </c>
      <c r="F7">
        <f t="shared" si="0"/>
        <v>8.5405511263322733</v>
      </c>
      <c r="G7">
        <f t="shared" si="0"/>
        <v>8.7021551228882608</v>
      </c>
      <c r="H7">
        <f t="shared" si="0"/>
        <v>11.633243828358108</v>
      </c>
      <c r="I7">
        <f t="shared" si="0"/>
        <v>7.533955436600797</v>
      </c>
      <c r="J7">
        <f t="shared" si="0"/>
        <v>7.7472174336852371</v>
      </c>
      <c r="K7">
        <f t="shared" si="0"/>
        <v>7.7831613341831476</v>
      </c>
      <c r="L7">
        <f t="shared" si="0"/>
        <v>10.737345581499222</v>
      </c>
      <c r="M7">
        <f t="shared" si="0"/>
        <v>6.4869705343272592</v>
      </c>
      <c r="N7">
        <f t="shared" si="0"/>
        <v>6.5051323031663033</v>
      </c>
      <c r="O7">
        <f t="shared" si="0"/>
        <v>5.1391111528150137</v>
      </c>
      <c r="P7">
        <f t="shared" si="0"/>
        <v>7.4018877867398274</v>
      </c>
      <c r="Q7">
        <f t="shared" si="0"/>
        <v>6.7999751366012315</v>
      </c>
      <c r="R7">
        <f t="shared" si="0"/>
        <v>12.824199999999999</v>
      </c>
      <c r="S7">
        <f t="shared" si="0"/>
        <v>12.709199999999999</v>
      </c>
      <c r="T7">
        <f t="shared" si="0"/>
        <v>14.766399999999999</v>
      </c>
      <c r="U7">
        <f t="shared" si="0"/>
        <v>12.245900000000001</v>
      </c>
      <c r="V7">
        <f t="shared" si="0"/>
        <v>9.9561101621506829</v>
      </c>
      <c r="W7">
        <f t="shared" si="0"/>
        <v>7.2565073064535781</v>
      </c>
      <c r="X7">
        <f t="shared" si="0"/>
        <v>8.6778006640565515</v>
      </c>
      <c r="Y7">
        <f t="shared" si="0"/>
        <v>7.5763344056169188</v>
      </c>
      <c r="Z7">
        <f t="shared" si="0"/>
        <v>35.427852186420047</v>
      </c>
      <c r="AA7">
        <f t="shared" si="0"/>
        <v>35.923033152641871</v>
      </c>
      <c r="AB7">
        <f t="shared" si="0"/>
        <v>37.102560179935921</v>
      </c>
      <c r="AC7">
        <f t="shared" si="0"/>
        <v>36.829342771220603</v>
      </c>
    </row>
    <row r="8" spans="1:29" x14ac:dyDescent="0.25">
      <c r="A8" t="s">
        <v>15</v>
      </c>
      <c r="B8">
        <f t="shared" ref="B8:AC8" si="1">MIN(B2:B6)</f>
        <v>7.4222999999999999</v>
      </c>
      <c r="C8">
        <f t="shared" si="1"/>
        <v>6.1627000000000001</v>
      </c>
      <c r="D8">
        <f t="shared" si="1"/>
        <v>6.4020000000000001</v>
      </c>
      <c r="E8">
        <f t="shared" si="1"/>
        <v>4.5667</v>
      </c>
      <c r="F8">
        <f t="shared" si="1"/>
        <v>5.7901999999999996</v>
      </c>
      <c r="G8">
        <f t="shared" si="1"/>
        <v>5.7257999999999996</v>
      </c>
      <c r="H8">
        <f t="shared" si="1"/>
        <v>9.6820000000000004</v>
      </c>
      <c r="I8">
        <f t="shared" si="1"/>
        <v>5.5034999999999998</v>
      </c>
      <c r="J8">
        <f t="shared" si="1"/>
        <v>4.9089999999999998</v>
      </c>
      <c r="K8">
        <f t="shared" si="1"/>
        <v>5.4554999999999998</v>
      </c>
      <c r="L8">
        <f t="shared" si="1"/>
        <v>6.7923999999999998</v>
      </c>
      <c r="M8">
        <f t="shared" si="1"/>
        <v>5.4061000000000003</v>
      </c>
      <c r="N8">
        <f t="shared" si="1"/>
        <v>4.6183264149841197</v>
      </c>
      <c r="O8">
        <f t="shared" si="1"/>
        <v>3.5736830074445498</v>
      </c>
      <c r="P8">
        <f t="shared" si="1"/>
        <v>3.6699240071439498</v>
      </c>
      <c r="Q8">
        <f t="shared" si="1"/>
        <v>4.7988524200262201</v>
      </c>
      <c r="R8">
        <f t="shared" si="1"/>
        <v>12.824199999999999</v>
      </c>
      <c r="S8">
        <f t="shared" si="1"/>
        <v>12.709199999999999</v>
      </c>
      <c r="T8">
        <f t="shared" si="1"/>
        <v>14.766400000000001</v>
      </c>
      <c r="U8">
        <f t="shared" si="1"/>
        <v>12.245900000000001</v>
      </c>
      <c r="V8">
        <f t="shared" si="1"/>
        <v>6.4164000000000003</v>
      </c>
      <c r="W8">
        <f t="shared" si="1"/>
        <v>4.4225000000000003</v>
      </c>
      <c r="X8">
        <f t="shared" si="1"/>
        <v>5.3288000000000002</v>
      </c>
      <c r="Y8">
        <f t="shared" si="1"/>
        <v>4.6167999999999996</v>
      </c>
      <c r="Z8">
        <f t="shared" si="1"/>
        <v>35.406399999999998</v>
      </c>
      <c r="AA8">
        <f t="shared" si="1"/>
        <v>35.905299999999997</v>
      </c>
      <c r="AB8">
        <f t="shared" si="1"/>
        <v>37.057200000000002</v>
      </c>
      <c r="AC8">
        <f t="shared" si="1"/>
        <v>36.7333</v>
      </c>
    </row>
    <row r="12" spans="1:29" x14ac:dyDescent="0.25">
      <c r="A12" s="2" t="s">
        <v>28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31</v>
      </c>
      <c r="K12" t="s">
        <v>32</v>
      </c>
      <c r="L12" t="s">
        <v>33</v>
      </c>
      <c r="M12" t="s">
        <v>34</v>
      </c>
      <c r="N12" t="s">
        <v>35</v>
      </c>
      <c r="O12" t="s">
        <v>36</v>
      </c>
      <c r="P12" t="s">
        <v>37</v>
      </c>
      <c r="Q12" t="s">
        <v>38</v>
      </c>
      <c r="R12" t="s">
        <v>16</v>
      </c>
      <c r="S12" t="s">
        <v>17</v>
      </c>
      <c r="T12" t="s">
        <v>18</v>
      </c>
      <c r="U12" t="s">
        <v>19</v>
      </c>
      <c r="V12" t="s">
        <v>20</v>
      </c>
      <c r="W12" t="s">
        <v>21</v>
      </c>
      <c r="X12" t="s">
        <v>22</v>
      </c>
      <c r="Y12" t="s">
        <v>23</v>
      </c>
      <c r="Z12" t="s">
        <v>24</v>
      </c>
      <c r="AA12" t="s">
        <v>25</v>
      </c>
      <c r="AB12" t="s">
        <v>26</v>
      </c>
      <c r="AC12" t="s">
        <v>27</v>
      </c>
    </row>
    <row r="13" spans="1:29" x14ac:dyDescent="0.25">
      <c r="A13" t="s">
        <v>9</v>
      </c>
      <c r="B13">
        <v>0.82089999999999996</v>
      </c>
      <c r="C13">
        <v>0.78569999999999995</v>
      </c>
      <c r="D13">
        <v>0.76300000000000001</v>
      </c>
      <c r="E13">
        <v>0.76800000000000002</v>
      </c>
      <c r="F13">
        <v>0.93259999999999998</v>
      </c>
      <c r="G13">
        <v>0.92689999999999995</v>
      </c>
      <c r="H13">
        <v>0.88060000000000005</v>
      </c>
      <c r="I13">
        <v>0.92469999999999997</v>
      </c>
      <c r="J13">
        <v>0.73009999999999997</v>
      </c>
      <c r="K13">
        <v>0.75900000000000001</v>
      </c>
      <c r="L13">
        <v>0.76990000000000003</v>
      </c>
      <c r="M13">
        <v>0.87229999999999996</v>
      </c>
      <c r="N13">
        <v>0.92351521004345705</v>
      </c>
      <c r="O13">
        <v>0.91595014974398603</v>
      </c>
      <c r="P13">
        <v>0.93783235038190005</v>
      </c>
      <c r="Q13">
        <v>0.92433478471214303</v>
      </c>
      <c r="R13">
        <v>0.9113</v>
      </c>
      <c r="S13">
        <v>0.91300000000000003</v>
      </c>
      <c r="T13">
        <v>0.91610000000000003</v>
      </c>
      <c r="U13">
        <v>0.90649999999999997</v>
      </c>
      <c r="V13">
        <v>0.91180000000000005</v>
      </c>
      <c r="W13">
        <v>0.91549999999999998</v>
      </c>
      <c r="X13">
        <v>0.9194</v>
      </c>
      <c r="Y13">
        <v>0.9</v>
      </c>
      <c r="Z13">
        <v>0.80149999999999999</v>
      </c>
      <c r="AA13">
        <v>0.79969999999999997</v>
      </c>
      <c r="AB13">
        <v>0.80520000000000003</v>
      </c>
      <c r="AC13">
        <v>0.7913</v>
      </c>
    </row>
    <row r="14" spans="1:29" x14ac:dyDescent="0.25">
      <c r="A14" t="s">
        <v>10</v>
      </c>
      <c r="B14">
        <v>0.83169999999999999</v>
      </c>
      <c r="C14">
        <v>0.86250000000000004</v>
      </c>
      <c r="D14">
        <v>0.79979999999999996</v>
      </c>
      <c r="E14">
        <v>0.84540000000000004</v>
      </c>
      <c r="F14">
        <v>0.92630000000000001</v>
      </c>
      <c r="G14">
        <v>0.93720000000000003</v>
      </c>
      <c r="H14">
        <v>0.93759999999999999</v>
      </c>
      <c r="I14">
        <v>0.94499999999999995</v>
      </c>
      <c r="J14">
        <v>0.94830000000000003</v>
      </c>
      <c r="K14">
        <v>0.94510000000000005</v>
      </c>
      <c r="L14">
        <v>0.9224</v>
      </c>
      <c r="M14">
        <v>0.94979999999999998</v>
      </c>
      <c r="N14">
        <v>0.90632544664413295</v>
      </c>
      <c r="O14">
        <v>0.95642933049946799</v>
      </c>
      <c r="P14">
        <v>0.95156144252151198</v>
      </c>
      <c r="Q14">
        <v>0.90585389453313903</v>
      </c>
      <c r="R14">
        <v>0.9113</v>
      </c>
      <c r="S14">
        <v>0.91300000000000003</v>
      </c>
      <c r="T14">
        <v>0.91610000000000003</v>
      </c>
      <c r="U14">
        <v>0.90649999999999997</v>
      </c>
      <c r="V14">
        <v>0.91180000000000005</v>
      </c>
      <c r="W14">
        <v>0.92369999999999997</v>
      </c>
      <c r="X14">
        <v>0.92369999999999997</v>
      </c>
      <c r="Y14">
        <v>0.91769999999999996</v>
      </c>
      <c r="Z14">
        <v>0.80179999999999996</v>
      </c>
      <c r="AA14">
        <v>0.80189999999999995</v>
      </c>
      <c r="AB14">
        <v>0.80530000000000002</v>
      </c>
      <c r="AC14">
        <v>0.7944</v>
      </c>
    </row>
    <row r="15" spans="1:29" x14ac:dyDescent="0.25">
      <c r="A15" t="s">
        <v>11</v>
      </c>
      <c r="B15">
        <v>0.88590000000000002</v>
      </c>
      <c r="C15">
        <v>0.89980000000000004</v>
      </c>
      <c r="D15">
        <v>0.91620000000000001</v>
      </c>
      <c r="E15">
        <v>0.92520000000000002</v>
      </c>
      <c r="F15">
        <v>0.91739999999999999</v>
      </c>
      <c r="G15">
        <v>0.93489999999999995</v>
      </c>
      <c r="H15">
        <v>0.93130000000000002</v>
      </c>
      <c r="I15">
        <v>0.95379999999999998</v>
      </c>
      <c r="J15">
        <v>0.95820000000000005</v>
      </c>
      <c r="K15">
        <v>0.95199999999999996</v>
      </c>
      <c r="L15">
        <v>0.9365</v>
      </c>
      <c r="M15">
        <v>0.95660000000000001</v>
      </c>
      <c r="N15" s="3">
        <v>0.96455818445194996</v>
      </c>
      <c r="O15" s="3">
        <v>0.97633078929572004</v>
      </c>
      <c r="P15">
        <v>0.98114666924489902</v>
      </c>
      <c r="Q15">
        <v>0.96274794388001905</v>
      </c>
      <c r="R15">
        <v>0.9113</v>
      </c>
      <c r="S15">
        <v>0.91300000000000003</v>
      </c>
      <c r="T15">
        <v>0.91610000000000003</v>
      </c>
      <c r="U15">
        <v>0.90649999999999997</v>
      </c>
      <c r="V15">
        <v>0.91569999999999996</v>
      </c>
      <c r="W15">
        <v>0.94269999999999998</v>
      </c>
      <c r="X15">
        <v>0.93910000000000005</v>
      </c>
      <c r="Y15">
        <v>0.94179999999999997</v>
      </c>
      <c r="Z15">
        <v>0.80149999999999999</v>
      </c>
      <c r="AA15">
        <v>0.80320000000000003</v>
      </c>
      <c r="AB15">
        <v>0.80610000000000004</v>
      </c>
      <c r="AC15">
        <v>0.79459999999999997</v>
      </c>
    </row>
    <row r="16" spans="1:29" x14ac:dyDescent="0.25">
      <c r="A16" t="s">
        <v>12</v>
      </c>
      <c r="B16">
        <v>0.9375</v>
      </c>
      <c r="C16">
        <v>0.92949999999999999</v>
      </c>
      <c r="D16">
        <v>0.91180000000000005</v>
      </c>
      <c r="E16" s="1">
        <v>0.93389999999999995</v>
      </c>
      <c r="F16">
        <v>0.95509999999999995</v>
      </c>
      <c r="G16">
        <v>0.93899999999999995</v>
      </c>
      <c r="H16">
        <v>0.94</v>
      </c>
      <c r="I16">
        <v>0.94040000000000001</v>
      </c>
      <c r="J16">
        <v>0.96540000000000004</v>
      </c>
      <c r="K16">
        <v>0.95450000000000002</v>
      </c>
      <c r="L16">
        <v>0.96330000000000005</v>
      </c>
      <c r="M16">
        <v>0.95099999999999996</v>
      </c>
      <c r="N16">
        <v>0.96890391115403096</v>
      </c>
      <c r="O16">
        <v>0.97468843589991305</v>
      </c>
      <c r="P16">
        <v>0.906313448709272</v>
      </c>
      <c r="Q16">
        <v>0.971262699564586</v>
      </c>
      <c r="R16">
        <v>0.9113</v>
      </c>
      <c r="S16">
        <v>0.91300000000000003</v>
      </c>
      <c r="T16">
        <v>0.91610000000000003</v>
      </c>
      <c r="U16">
        <v>0.90649999999999997</v>
      </c>
      <c r="V16">
        <v>0.94259999999999999</v>
      </c>
      <c r="W16">
        <v>0.95909999999999995</v>
      </c>
      <c r="X16">
        <v>0.95879999999999999</v>
      </c>
      <c r="Y16">
        <v>0.95599999999999996</v>
      </c>
      <c r="Z16">
        <v>0.81059999999999999</v>
      </c>
      <c r="AA16">
        <v>0.80369999999999997</v>
      </c>
      <c r="AB16">
        <v>0.80720000000000003</v>
      </c>
      <c r="AC16">
        <v>0.79510000000000003</v>
      </c>
    </row>
    <row r="17" spans="1:29" x14ac:dyDescent="0.25">
      <c r="A17" t="s">
        <v>13</v>
      </c>
      <c r="B17">
        <v>0.94179999999999997</v>
      </c>
      <c r="C17">
        <v>0.95730000000000004</v>
      </c>
      <c r="D17">
        <v>0.94179999999999997</v>
      </c>
      <c r="E17">
        <v>0.96099999999999997</v>
      </c>
      <c r="F17">
        <v>0.95820000000000005</v>
      </c>
      <c r="G17">
        <v>0.93920000000000003</v>
      </c>
      <c r="H17">
        <v>0.94369999999999998</v>
      </c>
      <c r="I17">
        <v>0.95379999999999998</v>
      </c>
      <c r="J17">
        <v>0.96250000000000002</v>
      </c>
      <c r="K17">
        <v>0.96419999999999995</v>
      </c>
      <c r="L17">
        <v>0.96</v>
      </c>
      <c r="M17">
        <v>0.9607</v>
      </c>
      <c r="N17">
        <v>0.96533075808788005</v>
      </c>
      <c r="O17" s="3">
        <v>0.97121051106173295</v>
      </c>
      <c r="P17">
        <v>0.95765251861162104</v>
      </c>
      <c r="Q17">
        <v>0.959167876149008</v>
      </c>
      <c r="R17">
        <v>0.9113</v>
      </c>
      <c r="S17">
        <v>0.91300000000000003</v>
      </c>
      <c r="T17">
        <v>0.91610000000000003</v>
      </c>
      <c r="U17">
        <v>0.90649999999999997</v>
      </c>
      <c r="V17">
        <v>0.95599999999999996</v>
      </c>
      <c r="W17">
        <v>0.96760000000000002</v>
      </c>
      <c r="X17">
        <v>0.96650000000000003</v>
      </c>
      <c r="Y17">
        <v>0.9627</v>
      </c>
      <c r="Z17">
        <v>0.82330000000000003</v>
      </c>
      <c r="AA17">
        <v>0.80379999999999996</v>
      </c>
      <c r="AB17">
        <v>0.80710000000000004</v>
      </c>
      <c r="AC17">
        <v>0.79479999999999995</v>
      </c>
    </row>
    <row r="18" spans="1:29" x14ac:dyDescent="0.25">
      <c r="A18" t="s">
        <v>14</v>
      </c>
      <c r="B18">
        <f t="shared" ref="B18:AC18" si="2">HARMEAN(B13:B17)</f>
        <v>0.88062423527366318</v>
      </c>
      <c r="C18">
        <f t="shared" si="2"/>
        <v>0.88277138053567084</v>
      </c>
      <c r="D18">
        <f t="shared" si="2"/>
        <v>0.86044870906648019</v>
      </c>
      <c r="E18">
        <f t="shared" si="2"/>
        <v>0.88072144409620534</v>
      </c>
      <c r="F18">
        <f t="shared" si="2"/>
        <v>0.93764541137684021</v>
      </c>
      <c r="G18">
        <f t="shared" si="2"/>
        <v>0.93541783049642779</v>
      </c>
      <c r="H18">
        <f t="shared" si="2"/>
        <v>0.92602904090562776</v>
      </c>
      <c r="I18">
        <f t="shared" si="2"/>
        <v>0.94341655161982729</v>
      </c>
      <c r="J18">
        <f t="shared" si="2"/>
        <v>0.90210068423001677</v>
      </c>
      <c r="K18">
        <f t="shared" si="2"/>
        <v>0.9073042655348329</v>
      </c>
      <c r="L18">
        <f t="shared" si="2"/>
        <v>0.90406613024387406</v>
      </c>
      <c r="M18">
        <f t="shared" si="2"/>
        <v>0.93684727177172</v>
      </c>
      <c r="N18">
        <f t="shared" si="2"/>
        <v>0.94501377493778627</v>
      </c>
      <c r="O18">
        <f t="shared" si="2"/>
        <v>0.95837346606876694</v>
      </c>
      <c r="P18">
        <f t="shared" si="2"/>
        <v>0.9462528972039228</v>
      </c>
      <c r="Q18">
        <f t="shared" si="2"/>
        <v>0.94399445482944033</v>
      </c>
      <c r="R18">
        <f t="shared" si="2"/>
        <v>0.91129999999999989</v>
      </c>
      <c r="S18">
        <f t="shared" si="2"/>
        <v>0.91299999999999992</v>
      </c>
      <c r="T18">
        <f t="shared" si="2"/>
        <v>0.91610000000000003</v>
      </c>
      <c r="U18">
        <f t="shared" si="2"/>
        <v>0.90650000000000008</v>
      </c>
      <c r="V18">
        <f t="shared" si="2"/>
        <v>0.92722323181338295</v>
      </c>
      <c r="W18">
        <f t="shared" si="2"/>
        <v>0.94129805865256855</v>
      </c>
      <c r="X18">
        <f t="shared" si="2"/>
        <v>0.94113230644674095</v>
      </c>
      <c r="Y18">
        <f t="shared" si="2"/>
        <v>0.93504107080395593</v>
      </c>
      <c r="Z18">
        <f>HARMEAN(Z13:Z17)</f>
        <v>0.80765094279739702</v>
      </c>
      <c r="AA18">
        <f t="shared" si="2"/>
        <v>0.80245705091945707</v>
      </c>
      <c r="AB18">
        <f t="shared" si="2"/>
        <v>0.80617910001929194</v>
      </c>
      <c r="AC18">
        <f t="shared" si="2"/>
        <v>0.79403756293472738</v>
      </c>
    </row>
    <row r="19" spans="1:29" x14ac:dyDescent="0.25">
      <c r="A19" t="s">
        <v>29</v>
      </c>
      <c r="B19">
        <f>MAX(B13:B17)</f>
        <v>0.94179999999999997</v>
      </c>
      <c r="C19">
        <f t="shared" ref="C19:AC19" si="3">MAX(C13:C17)</f>
        <v>0.95730000000000004</v>
      </c>
      <c r="D19">
        <f t="shared" si="3"/>
        <v>0.94179999999999997</v>
      </c>
      <c r="E19">
        <f t="shared" si="3"/>
        <v>0.96099999999999997</v>
      </c>
      <c r="F19">
        <f t="shared" si="3"/>
        <v>0.95820000000000005</v>
      </c>
      <c r="G19">
        <f t="shared" si="3"/>
        <v>0.93920000000000003</v>
      </c>
      <c r="H19">
        <f t="shared" si="3"/>
        <v>0.94369999999999998</v>
      </c>
      <c r="I19">
        <f t="shared" si="3"/>
        <v>0.95379999999999998</v>
      </c>
      <c r="J19">
        <f t="shared" si="3"/>
        <v>0.96540000000000004</v>
      </c>
      <c r="K19">
        <f t="shared" si="3"/>
        <v>0.96419999999999995</v>
      </c>
      <c r="L19">
        <f t="shared" si="3"/>
        <v>0.96330000000000005</v>
      </c>
      <c r="M19">
        <f t="shared" si="3"/>
        <v>0.9607</v>
      </c>
      <c r="N19">
        <f t="shared" si="3"/>
        <v>0.96890391115403096</v>
      </c>
      <c r="O19">
        <f t="shared" si="3"/>
        <v>0.97633078929572004</v>
      </c>
      <c r="P19">
        <f t="shared" si="3"/>
        <v>0.98114666924489902</v>
      </c>
      <c r="Q19">
        <f t="shared" si="3"/>
        <v>0.971262699564586</v>
      </c>
      <c r="R19">
        <f t="shared" si="3"/>
        <v>0.9113</v>
      </c>
      <c r="S19">
        <f t="shared" si="3"/>
        <v>0.91300000000000003</v>
      </c>
      <c r="T19">
        <f t="shared" si="3"/>
        <v>0.91610000000000003</v>
      </c>
      <c r="U19">
        <f t="shared" si="3"/>
        <v>0.90649999999999997</v>
      </c>
      <c r="V19">
        <f t="shared" si="3"/>
        <v>0.95599999999999996</v>
      </c>
      <c r="W19">
        <f t="shared" si="3"/>
        <v>0.96760000000000002</v>
      </c>
      <c r="X19">
        <f t="shared" si="3"/>
        <v>0.96650000000000003</v>
      </c>
      <c r="Y19">
        <f t="shared" si="3"/>
        <v>0.9627</v>
      </c>
      <c r="Z19">
        <f>MAX(Z13:Z17)</f>
        <v>0.82330000000000003</v>
      </c>
      <c r="AA19">
        <f t="shared" si="3"/>
        <v>0.80379999999999996</v>
      </c>
      <c r="AB19">
        <f t="shared" si="3"/>
        <v>0.80720000000000003</v>
      </c>
      <c r="AC19">
        <f t="shared" si="3"/>
        <v>0.79510000000000003</v>
      </c>
    </row>
    <row r="23" spans="1:29" x14ac:dyDescent="0.25">
      <c r="A23" s="2" t="s">
        <v>30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31</v>
      </c>
      <c r="K23" t="s">
        <v>32</v>
      </c>
      <c r="L23" t="s">
        <v>33</v>
      </c>
      <c r="M23" t="s">
        <v>34</v>
      </c>
      <c r="N23" t="s">
        <v>35</v>
      </c>
      <c r="O23" t="s">
        <v>36</v>
      </c>
      <c r="P23" t="s">
        <v>37</v>
      </c>
      <c r="Q23" t="s">
        <v>38</v>
      </c>
      <c r="R23" t="s">
        <v>16</v>
      </c>
      <c r="S23" t="s">
        <v>17</v>
      </c>
      <c r="T23" t="s">
        <v>18</v>
      </c>
      <c r="U23" t="s">
        <v>19</v>
      </c>
      <c r="V23" t="s">
        <v>20</v>
      </c>
      <c r="W23" t="s">
        <v>21</v>
      </c>
      <c r="X23" t="s">
        <v>22</v>
      </c>
      <c r="Y23" t="s">
        <v>23</v>
      </c>
      <c r="Z23" t="s">
        <v>24</v>
      </c>
      <c r="AA23" t="s">
        <v>25</v>
      </c>
      <c r="AB23" t="s">
        <v>26</v>
      </c>
      <c r="AC23" t="s">
        <v>27</v>
      </c>
    </row>
    <row r="24" spans="1:29" x14ac:dyDescent="0.25">
      <c r="A24" t="s">
        <v>9</v>
      </c>
      <c r="B24">
        <v>46.194800000000001</v>
      </c>
      <c r="C24">
        <v>52.172400000000003</v>
      </c>
      <c r="D24">
        <v>67.715599999999995</v>
      </c>
      <c r="E24">
        <v>52.057400000000001</v>
      </c>
      <c r="F24">
        <v>13.8224</v>
      </c>
      <c r="G24">
        <v>17.539100000000001</v>
      </c>
      <c r="H24">
        <v>25.950500000000002</v>
      </c>
      <c r="I24">
        <v>15.3047</v>
      </c>
      <c r="J24">
        <v>71.825299999999999</v>
      </c>
      <c r="K24">
        <v>64.203900000000004</v>
      </c>
      <c r="L24">
        <v>53.176900000000003</v>
      </c>
      <c r="M24">
        <v>22.5077</v>
      </c>
      <c r="N24">
        <v>13.0662508405978</v>
      </c>
      <c r="O24">
        <v>17.377492928264498</v>
      </c>
      <c r="P24">
        <v>14.438707732296599</v>
      </c>
      <c r="Q24">
        <v>15.4348610729827</v>
      </c>
      <c r="R24">
        <v>16.157800000000002</v>
      </c>
      <c r="S24">
        <v>15.995900000000001</v>
      </c>
      <c r="T24">
        <v>18.469799999999999</v>
      </c>
      <c r="U24">
        <v>15.375</v>
      </c>
      <c r="V24">
        <v>19.084700000000002</v>
      </c>
      <c r="W24">
        <v>18.4922</v>
      </c>
      <c r="X24">
        <v>21.3567</v>
      </c>
      <c r="Y24">
        <v>18.9664</v>
      </c>
      <c r="Z24">
        <v>49.740400000000001</v>
      </c>
      <c r="AA24">
        <v>50.612200000000001</v>
      </c>
      <c r="AB24">
        <v>51.721200000000003</v>
      </c>
      <c r="AC24">
        <v>51.475999999999999</v>
      </c>
    </row>
    <row r="25" spans="1:29" x14ac:dyDescent="0.25">
      <c r="A25" t="s">
        <v>10</v>
      </c>
      <c r="B25">
        <v>41.950299999999999</v>
      </c>
      <c r="C25">
        <v>37.788800000000002</v>
      </c>
      <c r="D25">
        <v>58.544899999999998</v>
      </c>
      <c r="E25">
        <v>38.9041</v>
      </c>
      <c r="F25">
        <v>13.738899999999999</v>
      </c>
      <c r="G25">
        <v>11.3514</v>
      </c>
      <c r="H25">
        <v>13.6327</v>
      </c>
      <c r="I25">
        <v>9.3112999999999992</v>
      </c>
      <c r="J25">
        <v>11.014200000000001</v>
      </c>
      <c r="K25">
        <v>10.4438</v>
      </c>
      <c r="L25">
        <v>19.391200000000001</v>
      </c>
      <c r="M25">
        <v>8.2855000000000008</v>
      </c>
      <c r="N25">
        <v>11.730840937821901</v>
      </c>
      <c r="O25">
        <v>8.9080849726036497</v>
      </c>
      <c r="P25">
        <v>11.296423102528401</v>
      </c>
      <c r="Q25">
        <v>9.8547060387300096</v>
      </c>
      <c r="R25">
        <v>16.157800000000002</v>
      </c>
      <c r="S25">
        <v>15.995900000000001</v>
      </c>
      <c r="T25">
        <v>18.469799999999999</v>
      </c>
      <c r="U25">
        <v>15.375</v>
      </c>
      <c r="V25">
        <v>19.084700000000002</v>
      </c>
      <c r="W25">
        <v>13.3926</v>
      </c>
      <c r="X25">
        <v>15.7882</v>
      </c>
      <c r="Y25">
        <v>13.6937</v>
      </c>
      <c r="Z25">
        <v>49.740400000000001</v>
      </c>
      <c r="AA25">
        <v>50.567399999999999</v>
      </c>
      <c r="AB25">
        <v>51.609699999999997</v>
      </c>
      <c r="AC25">
        <v>51.459200000000003</v>
      </c>
    </row>
    <row r="26" spans="1:29" x14ac:dyDescent="0.25">
      <c r="A26" t="s">
        <v>11</v>
      </c>
      <c r="B26">
        <v>21.849799999999998</v>
      </c>
      <c r="C26">
        <v>25.970300000000002</v>
      </c>
      <c r="D26">
        <v>26.784400000000002</v>
      </c>
      <c r="E26">
        <v>9.8619000000000003</v>
      </c>
      <c r="F26">
        <v>14.789400000000001</v>
      </c>
      <c r="G26">
        <v>11.373200000000001</v>
      </c>
      <c r="H26">
        <v>14.164199999999999</v>
      </c>
      <c r="I26">
        <v>7.0833000000000004</v>
      </c>
      <c r="J26">
        <v>8.8402999999999992</v>
      </c>
      <c r="K26">
        <v>9.3559000000000001</v>
      </c>
      <c r="L26">
        <v>15.3</v>
      </c>
      <c r="M26">
        <v>7.3201999999999998</v>
      </c>
      <c r="N26">
        <v>6.5149912078297598</v>
      </c>
      <c r="O26">
        <v>5.0038758192813999</v>
      </c>
      <c r="P26">
        <v>4.8203185744696997</v>
      </c>
      <c r="Q26">
        <v>7.1147196803947104</v>
      </c>
      <c r="R26">
        <v>16.157800000000002</v>
      </c>
      <c r="S26">
        <v>15.995900000000001</v>
      </c>
      <c r="T26">
        <v>18.469799999999999</v>
      </c>
      <c r="U26">
        <v>15.375</v>
      </c>
      <c r="V26">
        <v>14.1609</v>
      </c>
      <c r="W26">
        <v>10.2628</v>
      </c>
      <c r="X26">
        <v>12.101100000000001</v>
      </c>
      <c r="Y26">
        <v>10.600300000000001</v>
      </c>
      <c r="Z26">
        <v>49.665900000000001</v>
      </c>
      <c r="AA26">
        <v>50.545699999999997</v>
      </c>
      <c r="AB26">
        <v>51.5578</v>
      </c>
      <c r="AC26">
        <v>51.431100000000001</v>
      </c>
    </row>
    <row r="27" spans="1:29" x14ac:dyDescent="0.25">
      <c r="A27" t="s">
        <v>12</v>
      </c>
      <c r="B27">
        <v>9.0100999999999996</v>
      </c>
      <c r="C27">
        <v>12.076499999999999</v>
      </c>
      <c r="D27">
        <v>20.2103</v>
      </c>
      <c r="E27">
        <v>7.9448999999999996</v>
      </c>
      <c r="F27">
        <v>9.0746000000000002</v>
      </c>
      <c r="G27">
        <v>12.162599999999999</v>
      </c>
      <c r="H27">
        <v>12.0953</v>
      </c>
      <c r="I27">
        <v>9.8294999999999995</v>
      </c>
      <c r="J27">
        <v>7.6896000000000004</v>
      </c>
      <c r="K27">
        <v>7.8705999999999996</v>
      </c>
      <c r="L27">
        <v>8.8150999999999993</v>
      </c>
      <c r="M27">
        <v>7.4810999999999996</v>
      </c>
      <c r="N27">
        <v>5.7953211578437802</v>
      </c>
      <c r="O27">
        <v>4.5209934485460304</v>
      </c>
      <c r="P27">
        <v>15.5933707498702</v>
      </c>
      <c r="Q27">
        <v>5.6900709716583897</v>
      </c>
      <c r="R27">
        <v>16.157800000000002</v>
      </c>
      <c r="S27">
        <v>15.995900000000001</v>
      </c>
      <c r="T27">
        <v>18.469799999999999</v>
      </c>
      <c r="U27">
        <v>15.375</v>
      </c>
      <c r="V27">
        <v>10.7437</v>
      </c>
      <c r="W27">
        <v>7.7953000000000001</v>
      </c>
      <c r="X27">
        <v>9.0206</v>
      </c>
      <c r="Y27">
        <v>7.9493999999999998</v>
      </c>
      <c r="Z27">
        <v>49.650399999999998</v>
      </c>
      <c r="AA27">
        <v>50.442500000000003</v>
      </c>
      <c r="AB27">
        <v>51.4602</v>
      </c>
      <c r="AC27">
        <v>51.316699999999997</v>
      </c>
    </row>
    <row r="28" spans="1:29" x14ac:dyDescent="0.25">
      <c r="A28" t="s">
        <v>13</v>
      </c>
      <c r="B28">
        <v>11.056800000000001</v>
      </c>
      <c r="C28">
        <v>7.8346999999999998</v>
      </c>
      <c r="D28">
        <v>8.1166999999999998</v>
      </c>
      <c r="E28">
        <v>5.7817999999999996</v>
      </c>
      <c r="F28">
        <v>7.0944000000000003</v>
      </c>
      <c r="G28">
        <v>10.172599999999999</v>
      </c>
      <c r="H28">
        <v>11.920999999999999</v>
      </c>
      <c r="I28">
        <v>9.1350999999999996</v>
      </c>
      <c r="J28">
        <v>6.6787999999999998</v>
      </c>
      <c r="K28">
        <v>6.6605999999999996</v>
      </c>
      <c r="L28">
        <v>7.8151000000000002</v>
      </c>
      <c r="M28">
        <v>7.4884000000000004</v>
      </c>
      <c r="N28">
        <v>7.2426629963637996</v>
      </c>
      <c r="O28">
        <v>6.0208830899650598</v>
      </c>
      <c r="P28" s="3">
        <v>9.7089560619628994</v>
      </c>
      <c r="Q28">
        <v>7.1724645722732401</v>
      </c>
      <c r="R28">
        <v>16.157800000000002</v>
      </c>
      <c r="S28">
        <v>15.995900000000001</v>
      </c>
      <c r="T28">
        <v>18.469799999999999</v>
      </c>
      <c r="U28">
        <v>15.375</v>
      </c>
      <c r="V28">
        <v>8.2835000000000001</v>
      </c>
      <c r="W28">
        <v>5.8754999999999997</v>
      </c>
      <c r="X28">
        <v>6.9518000000000004</v>
      </c>
      <c r="Y28">
        <v>6.0087999999999999</v>
      </c>
      <c r="Z28">
        <v>49.552100000000003</v>
      </c>
      <c r="AA28">
        <v>50.441899999999997</v>
      </c>
      <c r="AB28">
        <v>51.465499999999999</v>
      </c>
      <c r="AC28">
        <v>51.220999999999997</v>
      </c>
    </row>
    <row r="29" spans="1:29" x14ac:dyDescent="0.25">
      <c r="A29" t="s">
        <v>14</v>
      </c>
      <c r="B29">
        <f t="shared" ref="B29:AC29" si="4">HARMEAN(B24:B28)</f>
        <v>17.083455157300072</v>
      </c>
      <c r="C29">
        <f t="shared" si="4"/>
        <v>16.97341198602404</v>
      </c>
      <c r="D29">
        <f t="shared" si="4"/>
        <v>20.672585169054198</v>
      </c>
      <c r="E29">
        <f t="shared" si="4"/>
        <v>11.232482773833095</v>
      </c>
      <c r="F29">
        <f>HARMEAN(F24:F28)</f>
        <v>10.778131414490417</v>
      </c>
      <c r="G29">
        <f t="shared" si="4"/>
        <v>12.09017691714423</v>
      </c>
      <c r="H29">
        <f t="shared" si="4"/>
        <v>14.324562737027797</v>
      </c>
      <c r="I29">
        <f t="shared" si="4"/>
        <v>9.5217169048279828</v>
      </c>
      <c r="J29">
        <f t="shared" si="4"/>
        <v>10.048107067019624</v>
      </c>
      <c r="K29">
        <f t="shared" si="4"/>
        <v>10.092810795437348</v>
      </c>
      <c r="L29">
        <f t="shared" si="4"/>
        <v>13.25790318310391</v>
      </c>
      <c r="M29">
        <f t="shared" si="4"/>
        <v>8.7882673230022128</v>
      </c>
      <c r="N29">
        <f t="shared" si="4"/>
        <v>7.9885689280004968</v>
      </c>
      <c r="O29">
        <f t="shared" si="4"/>
        <v>6.6056544091729554</v>
      </c>
      <c r="P29">
        <f t="shared" si="4"/>
        <v>9.3920605335585243</v>
      </c>
      <c r="Q29">
        <f t="shared" si="4"/>
        <v>8.0388015360814151</v>
      </c>
      <c r="R29">
        <f t="shared" si="4"/>
        <v>16.157800000000005</v>
      </c>
      <c r="S29">
        <f t="shared" si="4"/>
        <v>15.995900000000001</v>
      </c>
      <c r="T29">
        <f t="shared" si="4"/>
        <v>18.469799999999999</v>
      </c>
      <c r="U29">
        <f t="shared" si="4"/>
        <v>15.374999999999998</v>
      </c>
      <c r="V29">
        <f t="shared" si="4"/>
        <v>12.846446509667707</v>
      </c>
      <c r="W29">
        <f t="shared" si="4"/>
        <v>9.5298912784969403</v>
      </c>
      <c r="X29">
        <f t="shared" si="4"/>
        <v>11.173077516459351</v>
      </c>
      <c r="Y29">
        <f t="shared" si="4"/>
        <v>9.7597864505513954</v>
      </c>
      <c r="Z29">
        <f t="shared" si="4"/>
        <v>49.669742425748481</v>
      </c>
      <c r="AA29">
        <f t="shared" si="4"/>
        <v>50.521846976886955</v>
      </c>
      <c r="AB29">
        <f t="shared" si="4"/>
        <v>51.562696653807947</v>
      </c>
      <c r="AC29">
        <f t="shared" si="4"/>
        <v>51.380615337365931</v>
      </c>
    </row>
    <row r="30" spans="1:29" x14ac:dyDescent="0.25">
      <c r="A30" t="s">
        <v>15</v>
      </c>
      <c r="B30">
        <f>MIN(B24:B28)</f>
        <v>9.0100999999999996</v>
      </c>
      <c r="C30">
        <f t="shared" ref="C30:AC30" si="5">MIN(C24:C28)</f>
        <v>7.8346999999999998</v>
      </c>
      <c r="D30">
        <f t="shared" si="5"/>
        <v>8.1166999999999998</v>
      </c>
      <c r="E30">
        <f t="shared" si="5"/>
        <v>5.7817999999999996</v>
      </c>
      <c r="F30">
        <f>MIN(F24:F28)</f>
        <v>7.0944000000000003</v>
      </c>
      <c r="G30">
        <f t="shared" si="5"/>
        <v>10.172599999999999</v>
      </c>
      <c r="H30">
        <f t="shared" si="5"/>
        <v>11.920999999999999</v>
      </c>
      <c r="I30">
        <f t="shared" si="5"/>
        <v>7.0833000000000004</v>
      </c>
      <c r="J30">
        <f t="shared" si="5"/>
        <v>6.6787999999999998</v>
      </c>
      <c r="K30">
        <f t="shared" si="5"/>
        <v>6.6605999999999996</v>
      </c>
      <c r="L30">
        <f t="shared" si="5"/>
        <v>7.8151000000000002</v>
      </c>
      <c r="M30">
        <f t="shared" si="5"/>
        <v>7.3201999999999998</v>
      </c>
      <c r="N30">
        <f t="shared" si="5"/>
        <v>5.7953211578437802</v>
      </c>
      <c r="O30">
        <f t="shared" si="5"/>
        <v>4.5209934485460304</v>
      </c>
      <c r="P30">
        <f t="shared" si="5"/>
        <v>4.8203185744696997</v>
      </c>
      <c r="Q30">
        <f t="shared" si="5"/>
        <v>5.6900709716583897</v>
      </c>
      <c r="R30">
        <f t="shared" si="5"/>
        <v>16.157800000000002</v>
      </c>
      <c r="S30">
        <f t="shared" si="5"/>
        <v>15.995900000000001</v>
      </c>
      <c r="T30">
        <f t="shared" si="5"/>
        <v>18.469799999999999</v>
      </c>
      <c r="U30">
        <f t="shared" si="5"/>
        <v>15.375</v>
      </c>
      <c r="V30">
        <f t="shared" si="5"/>
        <v>8.2835000000000001</v>
      </c>
      <c r="W30">
        <f t="shared" si="5"/>
        <v>5.8754999999999997</v>
      </c>
      <c r="X30">
        <f t="shared" si="5"/>
        <v>6.9518000000000004</v>
      </c>
      <c r="Y30">
        <f t="shared" si="5"/>
        <v>6.0087999999999999</v>
      </c>
      <c r="Z30">
        <f t="shared" si="5"/>
        <v>49.552100000000003</v>
      </c>
      <c r="AA30">
        <f t="shared" si="5"/>
        <v>50.441899999999997</v>
      </c>
      <c r="AB30">
        <f t="shared" si="5"/>
        <v>51.4602</v>
      </c>
      <c r="AC30">
        <f t="shared" si="5"/>
        <v>51.220999999999997</v>
      </c>
    </row>
    <row r="33" spans="2:10" ht="15.75" thickBot="1" x14ac:dyDescent="0.3"/>
    <row r="34" spans="2:10" ht="16.5" thickTop="1" thickBot="1" x14ac:dyDescent="0.3">
      <c r="B34" s="4" t="s">
        <v>0</v>
      </c>
      <c r="C34" s="11" t="s">
        <v>39</v>
      </c>
      <c r="D34" s="11"/>
      <c r="E34" s="11"/>
      <c r="F34" s="11"/>
      <c r="G34" s="11" t="s">
        <v>40</v>
      </c>
      <c r="H34" s="11"/>
      <c r="I34" s="11"/>
      <c r="J34" s="11"/>
    </row>
    <row r="35" spans="2:10" ht="16.5" thickTop="1" thickBot="1" x14ac:dyDescent="0.3">
      <c r="B35" s="5"/>
      <c r="C35" s="6" t="s">
        <v>41</v>
      </c>
      <c r="D35" s="6" t="s">
        <v>42</v>
      </c>
      <c r="E35" s="6" t="s">
        <v>43</v>
      </c>
      <c r="F35" s="6" t="s">
        <v>44</v>
      </c>
      <c r="G35" s="6" t="s">
        <v>41</v>
      </c>
      <c r="H35" s="6" t="s">
        <v>42</v>
      </c>
      <c r="I35" s="6" t="s">
        <v>43</v>
      </c>
      <c r="J35" s="6" t="s">
        <v>44</v>
      </c>
    </row>
    <row r="36" spans="2:10" ht="15.75" thickBot="1" x14ac:dyDescent="0.3">
      <c r="B36" s="7" t="s">
        <v>45</v>
      </c>
      <c r="C36" s="7">
        <v>9.9561101619999999</v>
      </c>
      <c r="D36" s="7">
        <v>7.2565073059999996</v>
      </c>
      <c r="E36" s="7">
        <v>8.6778006639999994</v>
      </c>
      <c r="F36" s="7">
        <v>7.576334406</v>
      </c>
      <c r="G36" s="7">
        <v>6.4164000000000003</v>
      </c>
      <c r="H36" s="7">
        <v>4.4225000000000003</v>
      </c>
      <c r="I36" s="7">
        <v>5.3288000000000002</v>
      </c>
      <c r="J36" s="7">
        <v>4.6167999999999996</v>
      </c>
    </row>
    <row r="37" spans="2:10" ht="15.75" thickBot="1" x14ac:dyDescent="0.3">
      <c r="B37" s="7" t="s">
        <v>46</v>
      </c>
      <c r="C37" s="7">
        <v>35.427852190000003</v>
      </c>
      <c r="D37" s="7">
        <v>35.923033150000002</v>
      </c>
      <c r="E37" s="7">
        <v>37.102560179999998</v>
      </c>
      <c r="F37" s="7">
        <v>36.829342769999997</v>
      </c>
      <c r="G37" s="7">
        <v>35.406399999999998</v>
      </c>
      <c r="H37" s="7">
        <v>35.905299999999997</v>
      </c>
      <c r="I37" s="7">
        <v>37.057200000000002</v>
      </c>
      <c r="J37" s="7">
        <v>36.7333</v>
      </c>
    </row>
    <row r="38" spans="2:10" ht="15.75" thickBot="1" x14ac:dyDescent="0.3">
      <c r="B38" s="7" t="s">
        <v>47</v>
      </c>
      <c r="C38" s="7">
        <v>12.824199999999999</v>
      </c>
      <c r="D38" s="7">
        <v>12.709199999999999</v>
      </c>
      <c r="E38" s="7">
        <v>14.766400000000001</v>
      </c>
      <c r="F38" s="7">
        <v>12.245900000000001</v>
      </c>
      <c r="G38" s="7">
        <v>12.824199999999999</v>
      </c>
      <c r="H38" s="7">
        <v>12.709199999999999</v>
      </c>
      <c r="I38" s="7">
        <v>14.766400000000001</v>
      </c>
      <c r="J38" s="7">
        <v>12.245900000000001</v>
      </c>
    </row>
    <row r="39" spans="2:10" ht="15.75" thickBot="1" x14ac:dyDescent="0.3">
      <c r="B39" s="7" t="s">
        <v>48</v>
      </c>
      <c r="C39" s="7">
        <v>13.567957590000001</v>
      </c>
      <c r="D39" s="7">
        <v>12.77976088</v>
      </c>
      <c r="E39" s="7">
        <v>16.244950549999999</v>
      </c>
      <c r="F39" s="7">
        <v>8.7529682120000007</v>
      </c>
      <c r="G39" s="7">
        <v>7.4222999999999999</v>
      </c>
      <c r="H39" s="7">
        <v>6.1627000000000001</v>
      </c>
      <c r="I39" s="7">
        <v>6.4020000000000001</v>
      </c>
      <c r="J39" s="8">
        <v>4.5667</v>
      </c>
    </row>
    <row r="40" spans="2:10" ht="15.75" thickBot="1" x14ac:dyDescent="0.3">
      <c r="B40" s="7" t="s">
        <v>49</v>
      </c>
      <c r="C40" s="7">
        <v>7.7472174340000004</v>
      </c>
      <c r="D40" s="7">
        <v>7.7831613339999999</v>
      </c>
      <c r="E40" s="7">
        <v>10.73734558</v>
      </c>
      <c r="F40" s="8">
        <v>6.4869705340000001</v>
      </c>
      <c r="G40" s="7">
        <v>4.9089999999999998</v>
      </c>
      <c r="H40" s="7">
        <v>5.4554999999999998</v>
      </c>
      <c r="I40" s="7">
        <v>6.7923999999999998</v>
      </c>
      <c r="J40" s="7">
        <v>5.4061000000000003</v>
      </c>
    </row>
    <row r="41" spans="2:10" ht="15.75" thickBot="1" x14ac:dyDescent="0.3">
      <c r="B41" s="7" t="s">
        <v>50</v>
      </c>
      <c r="C41" s="7">
        <v>8.5405511260000004</v>
      </c>
      <c r="D41" s="7">
        <v>8.7021551230000007</v>
      </c>
      <c r="E41" s="7">
        <v>11.63324383</v>
      </c>
      <c r="F41" s="7">
        <v>7.5339554370000004</v>
      </c>
      <c r="G41" s="7">
        <v>5.7901999999999996</v>
      </c>
      <c r="H41" s="7">
        <v>5.7257999999999996</v>
      </c>
      <c r="I41" s="7">
        <v>9.6820000000000004</v>
      </c>
      <c r="J41" s="7">
        <v>5.5034999999999998</v>
      </c>
    </row>
    <row r="42" spans="2:10" ht="26.25" thickBot="1" x14ac:dyDescent="0.3">
      <c r="B42" s="9" t="s">
        <v>51</v>
      </c>
      <c r="C42" s="10">
        <v>6.5051323029999999</v>
      </c>
      <c r="D42" s="10">
        <v>5.139111153</v>
      </c>
      <c r="E42" s="10">
        <v>7.4018877869999997</v>
      </c>
      <c r="F42" s="9">
        <v>6.7999751369999997</v>
      </c>
      <c r="G42" s="10">
        <v>4.6183264150000003</v>
      </c>
      <c r="H42" s="10">
        <v>3.5736830070000001</v>
      </c>
      <c r="I42" s="10">
        <v>3.6699240070000001</v>
      </c>
      <c r="J42" s="9">
        <v>4.7988524200000002</v>
      </c>
    </row>
    <row r="43" spans="2:10" ht="15.75" thickTop="1" x14ac:dyDescent="0.25"/>
    <row r="44" spans="2:10" ht="15.75" thickBot="1" x14ac:dyDescent="0.3"/>
    <row r="45" spans="2:10" ht="27" customHeight="1" thickTop="1" thickBot="1" x14ac:dyDescent="0.3">
      <c r="B45" s="4" t="s">
        <v>28</v>
      </c>
      <c r="C45" s="11" t="s">
        <v>39</v>
      </c>
      <c r="D45" s="11"/>
      <c r="E45" s="11"/>
      <c r="F45" s="11"/>
      <c r="G45" s="11" t="s">
        <v>52</v>
      </c>
      <c r="H45" s="11"/>
      <c r="I45" s="11"/>
      <c r="J45" s="11"/>
    </row>
    <row r="46" spans="2:10" ht="16.5" thickTop="1" thickBot="1" x14ac:dyDescent="0.3">
      <c r="B46" s="5"/>
      <c r="C46" s="6" t="s">
        <v>41</v>
      </c>
      <c r="D46" s="6" t="s">
        <v>42</v>
      </c>
      <c r="E46" s="6" t="s">
        <v>43</v>
      </c>
      <c r="F46" s="6" t="s">
        <v>44</v>
      </c>
      <c r="G46" s="6" t="s">
        <v>41</v>
      </c>
      <c r="H46" s="6" t="s">
        <v>42</v>
      </c>
      <c r="I46" s="6" t="s">
        <v>43</v>
      </c>
      <c r="J46" s="6" t="s">
        <v>44</v>
      </c>
    </row>
    <row r="47" spans="2:10" ht="15.75" thickBot="1" x14ac:dyDescent="0.3">
      <c r="B47" s="7" t="s">
        <v>45</v>
      </c>
      <c r="C47" s="7">
        <v>0.92722323200000001</v>
      </c>
      <c r="D47" s="7">
        <v>0.94129805899999996</v>
      </c>
      <c r="E47" s="7">
        <v>0.94113230599999997</v>
      </c>
      <c r="F47" s="7">
        <v>0.935041071</v>
      </c>
      <c r="G47" s="7">
        <v>0.95599999999999996</v>
      </c>
      <c r="H47" s="7">
        <v>0.96760000000000002</v>
      </c>
      <c r="I47" s="7">
        <v>0.96650000000000003</v>
      </c>
      <c r="J47" s="7">
        <v>0.9627</v>
      </c>
    </row>
    <row r="48" spans="2:10" ht="15.75" thickBot="1" x14ac:dyDescent="0.3">
      <c r="B48" s="7" t="s">
        <v>46</v>
      </c>
      <c r="C48" s="7">
        <v>0.80765094299999995</v>
      </c>
      <c r="D48" s="7">
        <v>0.80245705099999998</v>
      </c>
      <c r="E48" s="7">
        <v>0.80617910000000004</v>
      </c>
      <c r="F48" s="7">
        <v>0.79403756299999995</v>
      </c>
      <c r="G48" s="7">
        <v>0.82330000000000003</v>
      </c>
      <c r="H48" s="7">
        <v>0.80379999999999996</v>
      </c>
      <c r="I48" s="7">
        <v>0.80720000000000003</v>
      </c>
      <c r="J48" s="7">
        <v>0.79510000000000003</v>
      </c>
    </row>
    <row r="49" spans="2:10" ht="15.75" thickBot="1" x14ac:dyDescent="0.3">
      <c r="B49" s="7" t="s">
        <v>47</v>
      </c>
      <c r="C49" s="7">
        <v>0.9113</v>
      </c>
      <c r="D49" s="7">
        <v>0.91300000000000003</v>
      </c>
      <c r="E49" s="7">
        <v>0.91610000000000003</v>
      </c>
      <c r="F49" s="7">
        <v>0.90649999999999997</v>
      </c>
      <c r="G49" s="7">
        <v>0.9113</v>
      </c>
      <c r="H49" s="7">
        <v>0.91300000000000003</v>
      </c>
      <c r="I49" s="7">
        <v>0.91610000000000003</v>
      </c>
      <c r="J49" s="7">
        <v>0.90649999999999997</v>
      </c>
    </row>
    <row r="50" spans="2:10" ht="15.75" thickBot="1" x14ac:dyDescent="0.3">
      <c r="B50" s="7" t="s">
        <v>48</v>
      </c>
      <c r="C50" s="7">
        <v>0.88062423499999998</v>
      </c>
      <c r="D50" s="7">
        <v>0.88277138099999997</v>
      </c>
      <c r="E50" s="7">
        <v>0.86044870900000003</v>
      </c>
      <c r="F50" s="7">
        <v>0.88072144399999996</v>
      </c>
      <c r="G50" s="7">
        <v>0.94179999999999997</v>
      </c>
      <c r="H50" s="7">
        <v>0.95730000000000004</v>
      </c>
      <c r="I50" s="7">
        <v>0.94179999999999997</v>
      </c>
      <c r="J50" s="7">
        <v>0.96099999999999997</v>
      </c>
    </row>
    <row r="51" spans="2:10" ht="15.75" thickBot="1" x14ac:dyDescent="0.3">
      <c r="B51" s="7" t="s">
        <v>49</v>
      </c>
      <c r="C51" s="7">
        <v>0.90210068399999999</v>
      </c>
      <c r="D51" s="7">
        <v>0.90730426600000003</v>
      </c>
      <c r="E51" s="7">
        <v>0.90406613000000002</v>
      </c>
      <c r="F51" s="7">
        <v>0.93684727199999995</v>
      </c>
      <c r="G51" s="7">
        <v>0.96540000000000004</v>
      </c>
      <c r="H51" s="7">
        <v>0.96419999999999995</v>
      </c>
      <c r="I51" s="7">
        <v>0.96330000000000005</v>
      </c>
      <c r="J51" s="7">
        <v>0.9607</v>
      </c>
    </row>
    <row r="52" spans="2:10" ht="15.75" thickBot="1" x14ac:dyDescent="0.3">
      <c r="B52" s="7" t="s">
        <v>50</v>
      </c>
      <c r="C52" s="7">
        <v>0.93764541099999998</v>
      </c>
      <c r="D52" s="7">
        <v>0.93541783000000001</v>
      </c>
      <c r="E52" s="7">
        <v>0.92602904100000005</v>
      </c>
      <c r="F52" s="7">
        <v>0.94341655199999996</v>
      </c>
      <c r="G52" s="7">
        <v>0.95820000000000005</v>
      </c>
      <c r="H52" s="7">
        <v>0.93920000000000003</v>
      </c>
      <c r="I52" s="7">
        <v>0.94369999999999998</v>
      </c>
      <c r="J52" s="7">
        <v>0.95379999999999998</v>
      </c>
    </row>
    <row r="53" spans="2:10" ht="26.25" thickBot="1" x14ac:dyDescent="0.3">
      <c r="B53" s="9" t="s">
        <v>51</v>
      </c>
      <c r="C53" s="10">
        <v>0.94501377499999994</v>
      </c>
      <c r="D53" s="10">
        <v>0.95837346599999995</v>
      </c>
      <c r="E53" s="10">
        <v>0.94625289700000004</v>
      </c>
      <c r="F53" s="10">
        <v>0.94399445500000001</v>
      </c>
      <c r="G53" s="10">
        <v>0.96890391099999995</v>
      </c>
      <c r="H53" s="10">
        <v>0.97633078900000003</v>
      </c>
      <c r="I53" s="10">
        <v>0.98114666900000003</v>
      </c>
      <c r="J53" s="10">
        <v>0.97126270000000003</v>
      </c>
    </row>
    <row r="54" spans="2:10" ht="15.75" thickTop="1" x14ac:dyDescent="0.25"/>
    <row r="55" spans="2:10" ht="15.75" thickBot="1" x14ac:dyDescent="0.3"/>
    <row r="56" spans="2:10" ht="16.5" thickTop="1" thickBot="1" x14ac:dyDescent="0.3">
      <c r="B56" s="4" t="s">
        <v>30</v>
      </c>
      <c r="C56" s="11" t="s">
        <v>39</v>
      </c>
      <c r="D56" s="11"/>
      <c r="E56" s="11"/>
      <c r="F56" s="11"/>
      <c r="G56" s="11" t="s">
        <v>40</v>
      </c>
      <c r="H56" s="11"/>
      <c r="I56" s="11"/>
      <c r="J56" s="11"/>
    </row>
    <row r="57" spans="2:10" ht="16.5" thickTop="1" thickBot="1" x14ac:dyDescent="0.3">
      <c r="B57" s="5"/>
      <c r="C57" s="6" t="s">
        <v>41</v>
      </c>
      <c r="D57" s="6" t="s">
        <v>42</v>
      </c>
      <c r="E57" s="6" t="s">
        <v>43</v>
      </c>
      <c r="F57" s="6" t="s">
        <v>44</v>
      </c>
      <c r="G57" s="6" t="s">
        <v>41</v>
      </c>
      <c r="H57" s="6" t="s">
        <v>42</v>
      </c>
      <c r="I57" s="6" t="s">
        <v>43</v>
      </c>
      <c r="J57" s="6" t="s">
        <v>44</v>
      </c>
    </row>
    <row r="58" spans="2:10" ht="15.75" thickBot="1" x14ac:dyDescent="0.3">
      <c r="B58" s="7" t="s">
        <v>45</v>
      </c>
      <c r="C58" s="7">
        <v>12.84644651</v>
      </c>
      <c r="D58" s="7">
        <v>9.5298912779999991</v>
      </c>
      <c r="E58" s="7">
        <v>11.17307752</v>
      </c>
      <c r="F58" s="7">
        <v>9.7597864510000001</v>
      </c>
      <c r="G58" s="7">
        <v>8.2835000000000001</v>
      </c>
      <c r="H58" s="7">
        <v>5.8754999999999997</v>
      </c>
      <c r="I58" s="7">
        <v>6.9518000000000004</v>
      </c>
      <c r="J58" s="7">
        <v>6.0087999999999999</v>
      </c>
    </row>
    <row r="59" spans="2:10" ht="15.75" thickBot="1" x14ac:dyDescent="0.3">
      <c r="B59" s="7" t="s">
        <v>46</v>
      </c>
      <c r="C59" s="7">
        <v>49.669742429999999</v>
      </c>
      <c r="D59" s="7">
        <v>50.521846979999999</v>
      </c>
      <c r="E59" s="7">
        <v>51.562696649999999</v>
      </c>
      <c r="F59" s="7">
        <v>51.380615339999999</v>
      </c>
      <c r="G59" s="7">
        <v>49.552100000000003</v>
      </c>
      <c r="H59" s="7">
        <v>50.441899999999997</v>
      </c>
      <c r="I59" s="7">
        <v>51.4602</v>
      </c>
      <c r="J59" s="7">
        <v>51.220999999999997</v>
      </c>
    </row>
    <row r="60" spans="2:10" ht="15.75" thickBot="1" x14ac:dyDescent="0.3">
      <c r="B60" s="7" t="s">
        <v>47</v>
      </c>
      <c r="C60" s="7">
        <v>16.157800000000002</v>
      </c>
      <c r="D60" s="7">
        <v>15.995900000000001</v>
      </c>
      <c r="E60" s="7">
        <v>18.469799999999999</v>
      </c>
      <c r="F60" s="7">
        <v>15.375</v>
      </c>
      <c r="G60" s="7">
        <v>16.157800000000002</v>
      </c>
      <c r="H60" s="7">
        <v>15.995900000000001</v>
      </c>
      <c r="I60" s="7">
        <v>18.469799999999999</v>
      </c>
      <c r="J60" s="7">
        <v>15.375</v>
      </c>
    </row>
    <row r="61" spans="2:10" ht="15.75" thickBot="1" x14ac:dyDescent="0.3">
      <c r="B61" s="7" t="s">
        <v>48</v>
      </c>
      <c r="C61" s="7">
        <v>17.08345516</v>
      </c>
      <c r="D61" s="7">
        <v>16.973411989999999</v>
      </c>
      <c r="E61" s="7">
        <v>20.672585170000001</v>
      </c>
      <c r="F61" s="7">
        <v>11.232482770000001</v>
      </c>
      <c r="G61" s="7">
        <v>9.0100999999999996</v>
      </c>
      <c r="H61" s="7">
        <v>7.8346999999999998</v>
      </c>
      <c r="I61" s="7">
        <v>8.1166999999999998</v>
      </c>
      <c r="J61" s="7">
        <v>5.7817999999999996</v>
      </c>
    </row>
    <row r="62" spans="2:10" ht="15.75" thickBot="1" x14ac:dyDescent="0.3">
      <c r="B62" s="7" t="s">
        <v>49</v>
      </c>
      <c r="C62" s="7">
        <v>10.04810707</v>
      </c>
      <c r="D62" s="7">
        <v>10.092810800000001</v>
      </c>
      <c r="E62" s="8">
        <v>3.8669237980000002</v>
      </c>
      <c r="F62" s="7">
        <v>8.7882673229999995</v>
      </c>
      <c r="G62" s="7">
        <v>6.6787999999999998</v>
      </c>
      <c r="H62" s="7">
        <v>6.6605999999999996</v>
      </c>
      <c r="I62" s="7">
        <v>7.8151000000000002</v>
      </c>
      <c r="J62" s="7">
        <v>7.3201999999999998</v>
      </c>
    </row>
    <row r="63" spans="2:10" ht="15.75" thickBot="1" x14ac:dyDescent="0.3">
      <c r="B63" s="7" t="s">
        <v>50</v>
      </c>
      <c r="C63" s="7">
        <v>10.77813141</v>
      </c>
      <c r="D63" s="8">
        <v>3.6818621880000002</v>
      </c>
      <c r="E63" s="7">
        <v>14.324562739999999</v>
      </c>
      <c r="F63" s="7">
        <v>9.5217169049999999</v>
      </c>
      <c r="G63" s="7">
        <v>7.0944000000000003</v>
      </c>
      <c r="H63" s="7">
        <v>10.172599999999999</v>
      </c>
      <c r="I63" s="7">
        <v>11.920999999999999</v>
      </c>
      <c r="J63" s="7">
        <v>7.0833000000000004</v>
      </c>
    </row>
    <row r="64" spans="2:10" ht="26.25" thickBot="1" x14ac:dyDescent="0.3">
      <c r="B64" s="9" t="s">
        <v>51</v>
      </c>
      <c r="C64" s="10">
        <v>7.9885689280000003</v>
      </c>
      <c r="D64" s="9">
        <v>6.6056544089999996</v>
      </c>
      <c r="E64" s="9">
        <v>9.3920605340000005</v>
      </c>
      <c r="F64" s="10">
        <v>8.0388015359999994</v>
      </c>
      <c r="G64" s="10">
        <v>5.7953211580000001</v>
      </c>
      <c r="H64" s="10">
        <v>4.5209934489999997</v>
      </c>
      <c r="I64" s="10">
        <v>4.8203185739999999</v>
      </c>
      <c r="J64" s="10">
        <v>5.690070972</v>
      </c>
    </row>
    <row r="65" ht="15.75" thickTop="1" x14ac:dyDescent="0.25"/>
  </sheetData>
  <mergeCells count="6">
    <mergeCell ref="C34:F34"/>
    <mergeCell ref="G34:J34"/>
    <mergeCell ref="C45:F45"/>
    <mergeCell ref="G45:J45"/>
    <mergeCell ref="C56:F56"/>
    <mergeCell ref="G56:J56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Méndez</dc:creator>
  <cp:lastModifiedBy>Mohamed AbdElkader</cp:lastModifiedBy>
  <dcterms:created xsi:type="dcterms:W3CDTF">2022-01-31T23:14:06Z</dcterms:created>
  <dcterms:modified xsi:type="dcterms:W3CDTF">2025-07-03T17:14:34Z</dcterms:modified>
</cp:coreProperties>
</file>