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_inna_wolny_rynek.pdf" sheetId="1" r:id="rId1"/>
  </sheets>
  <calcPr calcId="124519" fullCalcOnLoad="1"/>
</workbook>
</file>

<file path=xl/sharedStrings.xml><?xml version="1.0" encoding="utf-8"?>
<sst xmlns="http://schemas.openxmlformats.org/spreadsheetml/2006/main" count="235" uniqueCount="166">
  <si>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</si>
  <si>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</si>
  <si>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</si>
  <si>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</si>
  <si>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</si>
  <si>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</si>
  <si>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</si>
  <si>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</si>
  <si>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</si>
  <si>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</si>
  <si>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</si>
  <si>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</si>
  <si>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</si>
  <si>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</si>
  <si>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</si>
  <si>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</si>
  <si>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</si>
  <si>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</si>
  <si>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</si>
  <si>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</si>
  <si>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</si>
  <si>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</si>
  <si>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</si>
  <si>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Funkcja użytkowa lokalu</t>
  </si>
  <si>
    <t>Stopa kapitalizacji (%)</t>
  </si>
  <si>
    <t>Opis</t>
  </si>
  <si>
    <t>Konstrukcja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</si>
  <si>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</si>
  <si>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</si>
  <si>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</si>
  <si>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</si>
  <si>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</si>
  <si>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</si>
  <si>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</si>
  <si>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</si>
  <si>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</si>
  <si>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</si>
  <si>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</si>
  <si>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</si>
  <si>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</si>
  <si>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</si>
  <si>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</si>
  <si>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</si>
  <si>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</si>
  <si>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 użytkowego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</si>
  <si>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</si>
  <si>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</si>
  <si>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</si>
  <si>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</si>
  <si>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</si>
  <si>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</si>
  <si>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</si>
  <si>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</si>
  <si>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</si>
  <si>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</si>
  <si>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</si>
  <si>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</si>
  <si>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</si>
  <si>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</si>
  <si>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</si>
  <si>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</si>
  <si>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</si>
  <si>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</si>
  <si>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</si>
  <si>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</si>
  <si>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</si>
  <si>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</si>
  <si>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</si>
  <si>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</si>
  <si>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</si>
  <si>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</si>
  <si>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</si>
  <si>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</si>
  <si>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Pow. działki</t>
  </si>
  <si>
    <t>Cena brutto</t>
  </si>
  <si>
    <t>2017-08-29</t>
  </si>
  <si>
    <t>2017-09-29</t>
  </si>
  <si>
    <t>2017-08-24</t>
  </si>
  <si>
    <t>2017-10-20</t>
  </si>
  <si>
    <t>2017-10-11</t>
  </si>
  <si>
    <t>dolnośląskie</t>
  </si>
  <si>
    <t>Wrocław</t>
  </si>
  <si>
    <t>Wrocław-Fabryczna (delegatura)</t>
  </si>
  <si>
    <t>Wrocław-Stare Miasto (delegatura)</t>
  </si>
  <si>
    <t>Wrocław-Krzyki (delegatura)</t>
  </si>
  <si>
    <t>Wrocław-Psie Pole (delegatura)</t>
  </si>
  <si>
    <t>Wrocław-Fabryczna</t>
  </si>
  <si>
    <t>Wrocław-Stare Miasto</t>
  </si>
  <si>
    <t>Wrocław-Krzyki</t>
  </si>
  <si>
    <t>Wrocław-Psie Pole</t>
  </si>
  <si>
    <t>Fabryczna</t>
  </si>
  <si>
    <t>Stare Miasto</t>
  </si>
  <si>
    <t>Krzyki</t>
  </si>
  <si>
    <t>Psie Pole</t>
  </si>
  <si>
    <t>Muchobór Wielki (38)</t>
  </si>
  <si>
    <t>Stare Miasto (01)</t>
  </si>
  <si>
    <t>Stabłowice (45)</t>
  </si>
  <si>
    <t>Gaj (13)</t>
  </si>
  <si>
    <t>Partynice (21)</t>
  </si>
  <si>
    <t>Lipa Piotrowska (54)</t>
  </si>
  <si>
    <t>18</t>
  </si>
  <si>
    <t>6</t>
  </si>
  <si>
    <t>12</t>
  </si>
  <si>
    <t>10</t>
  </si>
  <si>
    <t>2,6</t>
  </si>
  <si>
    <t>9</t>
  </si>
  <si>
    <t xml:space="preserve">ul. DROHOBYCKA </t>
  </si>
  <si>
    <t xml:space="preserve">ul. GEN. WŁADYSŁAWA SIKORSKIEGO </t>
  </si>
  <si>
    <t xml:space="preserve">ul. KOKOSOWA </t>
  </si>
  <si>
    <t xml:space="preserve">ul. KRYNICKA </t>
  </si>
  <si>
    <t xml:space="preserve">ul. PARTYNICKA </t>
  </si>
  <si>
    <t xml:space="preserve">ul. PEŁCZYNSKA </t>
  </si>
  <si>
    <t xml:space="preserve">9-23 </t>
  </si>
  <si>
    <t xml:space="preserve">1, PODWALE 1,1A,2 1 </t>
  </si>
  <si>
    <t xml:space="preserve">3 </t>
  </si>
  <si>
    <t xml:space="preserve">60 </t>
  </si>
  <si>
    <t xml:space="preserve">27c </t>
  </si>
  <si>
    <t xml:space="preserve">99 </t>
  </si>
  <si>
    <t>GW</t>
  </si>
  <si>
    <t>GW76-K37</t>
  </si>
  <si>
    <t>U1a</t>
  </si>
  <si>
    <t>U2</t>
  </si>
  <si>
    <t>U7</t>
  </si>
  <si>
    <t>wielorodzinne</t>
  </si>
  <si>
    <t>Prawo własności</t>
  </si>
  <si>
    <t>(ws - współwłasność)</t>
  </si>
  <si>
    <t>(ww - współużytkowanie wieczyste)</t>
  </si>
  <si>
    <t>Umowa ostateczna sprzedaży rynek pierwotny</t>
  </si>
  <si>
    <t>Umowa ostateczna sprzedaży rynek wtórny</t>
  </si>
  <si>
    <t xml:space="preserve">I
</t>
  </si>
  <si>
    <t>brutto (w tym udział 12/10000 w dz.11/24);komórka lokatorska o pow.4.6m2w klatce nr 13;Obręb: 0038 - Muchobór Wielki, Ark.: 18, Nr dz.: 11/23</t>
  </si>
  <si>
    <t>brutto;parter,pomieszczenie,wc z przedsionkiem;Obręb: 0001 - Stare Miasto, Ark.: 6, Nr dz.: 6/4</t>
  </si>
  <si>
    <t>brutto;pomieszczenie pomocnicze nr K37 o pow. 2.7m2;Obręb: 0045 - Stabłowice, Ark.: 12, Nr dz.: 244/2;księga gruntowa: WR1K/00294958/7</t>
  </si>
  <si>
    <t>parter, pomieszczenie główne, przedsionek, wc;Obręb: 0013 - Gaj, Ark.: 10, Nr dz.: 2/58;księga gruntowa: WR1K/00113498/2</t>
  </si>
  <si>
    <t>brutto;parter, wiatrołap,korutarz z recepcją, 2 gabinety stomatologiczne, pom. gospodarcze,rentgen, sterylizatornia, pom. socjalne, przedsionek wc. wc, wc dIa niepełnosprawnych,pom. ppmocnicze.;Obręb: 0021 - Partynice, Ark.: 2,6, Nr dz.: 42/4,3/40;księga gruntowa: WR1K/00085921/1</t>
  </si>
  <si>
    <t>IokaI niemieszkalny,0 kondygnacja w przyziemiu ok. 80cm poniżej gruntu,3 pom.gospodarcze, biuro, magazyn,pomieszczenie węzła sanitarnego, korytarz iprzedsionek, IokaI niepełnowartościowy wys. IokaIu 2.05m2, ściany zawiIgocone.;Obręb: 0054 - Lipa Piotrowska, Ark.: 9, Nr dz.: 11/1;księga gruntowa: WR1K/00211194/8</t>
  </si>
  <si>
    <t>WR1K/00203411/7</t>
  </si>
  <si>
    <t>WR1K/00093064/4</t>
  </si>
  <si>
    <t>WR1K/00339616/6</t>
  </si>
  <si>
    <t>WR1K/00195692/0</t>
  </si>
  <si>
    <t>WR1K/00362766/2</t>
  </si>
  <si>
    <t>WR1K/00223652/4</t>
  </si>
  <si>
    <t>Sąd Rejonowy dla Wrocławia - Krzyków</t>
  </si>
  <si>
    <t>2433/2017</t>
  </si>
  <si>
    <t>23385/2017</t>
  </si>
  <si>
    <t>20029/2017</t>
  </si>
  <si>
    <t>3423/2017</t>
  </si>
  <si>
    <t>92894/2017</t>
  </si>
  <si>
    <t>2553/2017</t>
  </si>
  <si>
    <t>RCiWN</t>
  </si>
  <si>
    <t>osoba prawna</t>
  </si>
  <si>
    <t>osoba fizyczna</t>
  </si>
  <si>
    <t>54-620</t>
  </si>
  <si>
    <t>53-659</t>
  </si>
  <si>
    <t>54-060</t>
  </si>
  <si>
    <t>50-555</t>
  </si>
  <si>
    <t>53-031</t>
  </si>
  <si>
    <t>51-180</t>
  </si>
  <si>
    <t>Transakcja</t>
  </si>
  <si>
    <t>PLN</t>
  </si>
  <si>
    <t>11/23</t>
  </si>
  <si>
    <t>6/4</t>
  </si>
  <si>
    <t>244/2</t>
  </si>
  <si>
    <t>2/58</t>
  </si>
  <si>
    <t>42/4,3/40</t>
  </si>
  <si>
    <t>11/1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</si>
</sst>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7"/>
  <sheetViews>
    <sheetView tabSelected="1" workbookViewId="0"/>
  </sheetViews>
  <sheetFormatPr defaultRowHeight="15"/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>
      <c r="B2" t="s">
        <v>75</v>
      </c>
      <c r="C2" t="s">
        <v>80</v>
      </c>
      <c r="D2" t="s">
        <v>81</v>
      </c>
      <c r="E2" t="s">
        <v>82</v>
      </c>
      <c r="F2" t="s">
        <v>86</v>
      </c>
      <c r="G2" t="s">
        <v>90</v>
      </c>
      <c r="H2" t="s">
        <v>94</v>
      </c>
      <c r="I2" t="s">
        <v>100</v>
      </c>
      <c r="J2" t="s">
        <v>106</v>
      </c>
      <c r="K2" t="s">
        <v>112</v>
      </c>
      <c r="L2" t="s">
        <v>118</v>
      </c>
      <c r="M2">
        <v>4.6</v>
      </c>
      <c r="N2">
        <v>2129.63</v>
      </c>
      <c r="O2">
        <v>462.96</v>
      </c>
      <c r="R2">
        <v>0</v>
      </c>
      <c r="T2" t="s">
        <v>123</v>
      </c>
      <c r="U2" t="s">
        <v>124</v>
      </c>
      <c r="V2" t="s">
        <v>125</v>
      </c>
      <c r="W2" t="s">
        <v>127</v>
      </c>
      <c r="X2" t="s">
        <v>129</v>
      </c>
      <c r="Z2" t="s">
        <v>130</v>
      </c>
      <c r="AA2">
        <f>IF(OR(S2="do 1930",S2="1931-1940",S2="1941-1950",S2="1951-1960"),"Murowana (cegła - pustak)",IF(OR(S2="1961-1970",S2="1971-1980",S2="1981-1990"),"Prefabrykowana",IF(OR(S2="1991-2000",S2&gt;2001),"Mieszana",IF(S2="","",""))))</f>
        <v>0</v>
      </c>
      <c r="AB2" t="s">
        <v>136</v>
      </c>
      <c r="AC2" t="s">
        <v>142</v>
      </c>
      <c r="AD2" t="s">
        <v>143</v>
      </c>
      <c r="AE2" t="s">
        <v>149</v>
      </c>
      <c r="AF2" t="s">
        <v>150</v>
      </c>
      <c r="AU2">
        <f>IF(OR(S2="do 1930",S2="1931-1940",S2="1941-1950",S2="1951-1960"),"Przeciętny",IF(OR(S2="1961-1970",S2="1971-1980",S2="1981-1990"),"Dobry",IF(OR(S2="1991-2000",S2&gt;2001),"Bardzo dobry",IF(S2="","",""))))</f>
        <v>0</v>
      </c>
      <c r="AY2" t="s">
        <v>152</v>
      </c>
      <c r="BD2" t="s">
        <v>158</v>
      </c>
      <c r="BF2" t="s">
        <v>159</v>
      </c>
      <c r="BH2" t="s">
        <v>124</v>
      </c>
      <c r="BU2" t="s">
        <v>160</v>
      </c>
      <c r="BV2">
        <v>5822</v>
      </c>
      <c r="BW2">
        <v>2300</v>
      </c>
    </row>
    <row r="3" spans="1:75">
      <c r="B3" t="s">
        <v>76</v>
      </c>
      <c r="C3" t="s">
        <v>80</v>
      </c>
      <c r="D3" t="s">
        <v>81</v>
      </c>
      <c r="E3" t="s">
        <v>83</v>
      </c>
      <c r="F3" t="s">
        <v>87</v>
      </c>
      <c r="G3" t="s">
        <v>91</v>
      </c>
      <c r="H3" t="s">
        <v>95</v>
      </c>
      <c r="I3" t="s">
        <v>101</v>
      </c>
      <c r="J3" t="s">
        <v>107</v>
      </c>
      <c r="K3" t="s">
        <v>113</v>
      </c>
      <c r="M3">
        <v>144.02</v>
      </c>
      <c r="N3">
        <v>1394000</v>
      </c>
      <c r="O3">
        <v>9679.209999999999</v>
      </c>
      <c r="R3">
        <v>0</v>
      </c>
      <c r="T3" t="s">
        <v>123</v>
      </c>
      <c r="U3" t="s">
        <v>124</v>
      </c>
      <c r="V3" t="s">
        <v>126</v>
      </c>
      <c r="W3" t="s">
        <v>127</v>
      </c>
      <c r="X3" t="s">
        <v>129</v>
      </c>
      <c r="Z3" t="s">
        <v>131</v>
      </c>
      <c r="AA3">
        <f>IF(OR(S3="do 1930",S3="1931-1940",S3="1941-1950",S3="1951-1960"),"Murowana (cegła - pustak)",IF(OR(S3="1961-1970",S3="1971-1980",S3="1981-1990"),"Prefabrykowana",IF(OR(S3="1991-2000",S3&gt;2001),"Mieszana",IF(S3="","",""))))</f>
        <v>0</v>
      </c>
      <c r="AB3" t="s">
        <v>137</v>
      </c>
      <c r="AC3" t="s">
        <v>142</v>
      </c>
      <c r="AD3" t="s">
        <v>144</v>
      </c>
      <c r="AE3" t="s">
        <v>149</v>
      </c>
      <c r="AF3" t="s">
        <v>150</v>
      </c>
      <c r="AU3">
        <f>IF(OR(S3="do 1930",S3="1931-1940",S3="1941-1950",S3="1951-1960"),"Przeciętny",IF(OR(S3="1961-1970",S3="1971-1980",S3="1981-1990"),"Dobry",IF(OR(S3="1991-2000",S3&gt;2001),"Bardzo dobry",IF(S3="","",""))))</f>
        <v>0</v>
      </c>
      <c r="AY3" t="s">
        <v>153</v>
      </c>
      <c r="BD3" t="s">
        <v>158</v>
      </c>
      <c r="BF3" t="s">
        <v>159</v>
      </c>
      <c r="BH3" t="s">
        <v>124</v>
      </c>
      <c r="BU3" t="s">
        <v>161</v>
      </c>
      <c r="BV3">
        <v>4865</v>
      </c>
      <c r="BW3">
        <v>1505520</v>
      </c>
    </row>
    <row r="4" spans="1:75">
      <c r="B4" t="s">
        <v>77</v>
      </c>
      <c r="C4" t="s">
        <v>80</v>
      </c>
      <c r="D4" t="s">
        <v>81</v>
      </c>
      <c r="E4" t="s">
        <v>82</v>
      </c>
      <c r="F4" t="s">
        <v>86</v>
      </c>
      <c r="G4" t="s">
        <v>90</v>
      </c>
      <c r="H4" t="s">
        <v>96</v>
      </c>
      <c r="I4" t="s">
        <v>102</v>
      </c>
      <c r="J4" t="s">
        <v>108</v>
      </c>
      <c r="K4" t="s">
        <v>114</v>
      </c>
      <c r="L4" t="s">
        <v>119</v>
      </c>
      <c r="N4">
        <v>9225</v>
      </c>
      <c r="R4">
        <v>0</v>
      </c>
      <c r="T4" t="s">
        <v>123</v>
      </c>
      <c r="U4" t="s">
        <v>124</v>
      </c>
      <c r="V4" t="s">
        <v>125</v>
      </c>
      <c r="W4" t="s">
        <v>127</v>
      </c>
      <c r="X4" t="s">
        <v>129</v>
      </c>
      <c r="Z4" t="s">
        <v>132</v>
      </c>
      <c r="AA4">
        <f>IF(OR(S4="do 1930",S4="1931-1940",S4="1941-1950",S4="1951-1960"),"Murowana (cegła - pustak)",IF(OR(S4="1961-1970",S4="1971-1980",S4="1981-1990"),"Prefabrykowana",IF(OR(S4="1991-2000",S4&gt;2001),"Mieszana",IF(S4="","",""))))</f>
        <v>0</v>
      </c>
      <c r="AB4" t="s">
        <v>138</v>
      </c>
      <c r="AC4" t="s">
        <v>142</v>
      </c>
      <c r="AD4" t="s">
        <v>145</v>
      </c>
      <c r="AE4" t="s">
        <v>149</v>
      </c>
      <c r="AF4" t="s">
        <v>150</v>
      </c>
      <c r="AU4">
        <f>IF(OR(S4="do 1930",S4="1931-1940",S4="1941-1950",S4="1951-1960"),"Przeciętny",IF(OR(S4="1961-1970",S4="1971-1980",S4="1981-1990"),"Dobry",IF(OR(S4="1991-2000",S4&gt;2001),"Bardzo dobry",IF(S4="","",""))))</f>
        <v>0</v>
      </c>
      <c r="AY4" t="s">
        <v>154</v>
      </c>
      <c r="BD4" t="s">
        <v>158</v>
      </c>
      <c r="BF4" t="s">
        <v>159</v>
      </c>
      <c r="BH4" t="s">
        <v>124</v>
      </c>
      <c r="BU4" t="s">
        <v>162</v>
      </c>
      <c r="BV4">
        <v>15247</v>
      </c>
      <c r="BW4">
        <v>9963</v>
      </c>
    </row>
    <row r="5" spans="1:75">
      <c r="B5" t="s">
        <v>78</v>
      </c>
      <c r="C5" t="s">
        <v>80</v>
      </c>
      <c r="D5" t="s">
        <v>81</v>
      </c>
      <c r="E5" t="s">
        <v>84</v>
      </c>
      <c r="F5" t="s">
        <v>88</v>
      </c>
      <c r="G5" t="s">
        <v>92</v>
      </c>
      <c r="H5" t="s">
        <v>97</v>
      </c>
      <c r="I5" t="s">
        <v>103</v>
      </c>
      <c r="J5" t="s">
        <v>109</v>
      </c>
      <c r="K5" t="s">
        <v>115</v>
      </c>
      <c r="L5" t="s">
        <v>120</v>
      </c>
      <c r="M5">
        <v>11.15</v>
      </c>
      <c r="N5">
        <v>42000</v>
      </c>
      <c r="O5">
        <v>3766.82</v>
      </c>
      <c r="R5">
        <v>0</v>
      </c>
      <c r="U5" t="s">
        <v>124</v>
      </c>
      <c r="V5" t="s">
        <v>125</v>
      </c>
      <c r="W5" t="s">
        <v>128</v>
      </c>
      <c r="X5" t="s">
        <v>129</v>
      </c>
      <c r="Z5" t="s">
        <v>133</v>
      </c>
      <c r="AA5">
        <f>IF(OR(S5="do 1930",S5="1931-1940",S5="1941-1950",S5="1951-1960"),"Murowana (cegła - pustak)",IF(OR(S5="1961-1970",S5="1971-1980",S5="1981-1990"),"Prefabrykowana",IF(OR(S5="1991-2000",S5&gt;2001),"Mieszana",IF(S5="","",""))))</f>
        <v>0</v>
      </c>
      <c r="AB5" t="s">
        <v>139</v>
      </c>
      <c r="AC5" t="s">
        <v>142</v>
      </c>
      <c r="AD5" t="s">
        <v>146</v>
      </c>
      <c r="AE5" t="s">
        <v>149</v>
      </c>
      <c r="AF5" t="s">
        <v>151</v>
      </c>
      <c r="AU5">
        <f>IF(OR(S5="do 1930",S5="1931-1940",S5="1941-1950",S5="1951-1960"),"Przeciętny",IF(OR(S5="1961-1970",S5="1971-1980",S5="1981-1990"),"Dobry",IF(OR(S5="1991-2000",S5&gt;2001),"Bardzo dobry",IF(S5="","",""))))</f>
        <v>0</v>
      </c>
      <c r="AY5" t="s">
        <v>155</v>
      </c>
      <c r="BD5" t="s">
        <v>158</v>
      </c>
      <c r="BF5" t="s">
        <v>159</v>
      </c>
      <c r="BH5" t="s">
        <v>124</v>
      </c>
      <c r="BU5" t="s">
        <v>163</v>
      </c>
      <c r="BV5">
        <v>169</v>
      </c>
      <c r="BW5">
        <v>42000</v>
      </c>
    </row>
    <row r="6" spans="1:75">
      <c r="B6" t="s">
        <v>77</v>
      </c>
      <c r="C6" t="s">
        <v>80</v>
      </c>
      <c r="D6" t="s">
        <v>81</v>
      </c>
      <c r="E6" t="s">
        <v>84</v>
      </c>
      <c r="F6" t="s">
        <v>88</v>
      </c>
      <c r="G6" t="s">
        <v>92</v>
      </c>
      <c r="H6" t="s">
        <v>98</v>
      </c>
      <c r="I6" t="s">
        <v>104</v>
      </c>
      <c r="J6" t="s">
        <v>110</v>
      </c>
      <c r="K6" t="s">
        <v>116</v>
      </c>
      <c r="L6" t="s">
        <v>121</v>
      </c>
      <c r="M6">
        <v>115.23</v>
      </c>
      <c r="N6">
        <v>549476.85</v>
      </c>
      <c r="O6">
        <v>4768.52</v>
      </c>
      <c r="R6">
        <v>4</v>
      </c>
      <c r="T6" t="s">
        <v>123</v>
      </c>
      <c r="U6" t="s">
        <v>124</v>
      </c>
      <c r="V6" t="s">
        <v>125</v>
      </c>
      <c r="W6" t="s">
        <v>127</v>
      </c>
      <c r="X6" t="s">
        <v>129</v>
      </c>
      <c r="Z6" t="s">
        <v>134</v>
      </c>
      <c r="AA6">
        <f>IF(OR(S6="do 1930",S6="1931-1940",S6="1941-1950",S6="1951-1960"),"Murowana (cegła - pustak)",IF(OR(S6="1961-1970",S6="1971-1980",S6="1981-1990"),"Prefabrykowana",IF(OR(S6="1991-2000",S6&gt;2001),"Mieszana",IF(S6="","",""))))</f>
        <v>0</v>
      </c>
      <c r="AB6" t="s">
        <v>140</v>
      </c>
      <c r="AC6" t="s">
        <v>142</v>
      </c>
      <c r="AD6" t="s">
        <v>147</v>
      </c>
      <c r="AE6" t="s">
        <v>149</v>
      </c>
      <c r="AF6" t="s">
        <v>150</v>
      </c>
      <c r="AU6">
        <f>IF(OR(S6="do 1930",S6="1931-1940",S6="1941-1950",S6="1951-1960"),"Przeciętny",IF(OR(S6="1961-1970",S6="1971-1980",S6="1981-1990"),"Dobry",IF(OR(S6="1991-2000",S6&gt;2001),"Bardzo dobry",IF(S6="","",""))))</f>
        <v>0</v>
      </c>
      <c r="AY6" t="s">
        <v>156</v>
      </c>
      <c r="BD6" t="s">
        <v>158</v>
      </c>
      <c r="BF6" t="s">
        <v>159</v>
      </c>
      <c r="BH6" t="s">
        <v>124</v>
      </c>
      <c r="BU6" t="s">
        <v>164</v>
      </c>
      <c r="BV6">
        <v>409</v>
      </c>
      <c r="BW6">
        <v>593435</v>
      </c>
    </row>
    <row r="7" spans="1:75">
      <c r="B7" t="s">
        <v>79</v>
      </c>
      <c r="C7" t="s">
        <v>80</v>
      </c>
      <c r="D7" t="s">
        <v>81</v>
      </c>
      <c r="E7" t="s">
        <v>85</v>
      </c>
      <c r="F7" t="s">
        <v>89</v>
      </c>
      <c r="G7" t="s">
        <v>93</v>
      </c>
      <c r="H7" t="s">
        <v>99</v>
      </c>
      <c r="I7" t="s">
        <v>105</v>
      </c>
      <c r="J7" t="s">
        <v>111</v>
      </c>
      <c r="K7" t="s">
        <v>117</v>
      </c>
      <c r="L7" t="s">
        <v>122</v>
      </c>
      <c r="M7">
        <v>93.58</v>
      </c>
      <c r="N7">
        <v>125000</v>
      </c>
      <c r="O7">
        <v>1335.76</v>
      </c>
      <c r="R7">
        <v>0</v>
      </c>
      <c r="T7" t="s">
        <v>123</v>
      </c>
      <c r="U7" t="s">
        <v>124</v>
      </c>
      <c r="V7" t="s">
        <v>125</v>
      </c>
      <c r="W7" t="s">
        <v>128</v>
      </c>
      <c r="X7" t="s">
        <v>129</v>
      </c>
      <c r="Z7" t="s">
        <v>135</v>
      </c>
      <c r="AA7">
        <f>IF(OR(S7="do 1930",S7="1931-1940",S7="1941-1950",S7="1951-1960"),"Murowana (cegła - pustak)",IF(OR(S7="1961-1970",S7="1971-1980",S7="1981-1990"),"Prefabrykowana",IF(OR(S7="1991-2000",S7&gt;2001),"Mieszana",IF(S7="","",""))))</f>
        <v>0</v>
      </c>
      <c r="AB7" t="s">
        <v>141</v>
      </c>
      <c r="AC7" t="s">
        <v>142</v>
      </c>
      <c r="AD7" t="s">
        <v>148</v>
      </c>
      <c r="AE7" t="s">
        <v>149</v>
      </c>
      <c r="AF7" t="s">
        <v>151</v>
      </c>
      <c r="AU7">
        <f>IF(OR(S7="do 1930",S7="1931-1940",S7="1941-1950",S7="1951-1960"),"Przeciętny",IF(OR(S7="1961-1970",S7="1971-1980",S7="1981-1990"),"Dobry",IF(OR(S7="1991-2000",S7&gt;2001),"Bardzo dobry",IF(S7="","",""))))</f>
        <v>0</v>
      </c>
      <c r="AY7" t="s">
        <v>157</v>
      </c>
      <c r="BD7" t="s">
        <v>158</v>
      </c>
      <c r="BF7" t="s">
        <v>159</v>
      </c>
      <c r="BH7" t="s">
        <v>124</v>
      </c>
      <c r="BU7" t="s">
        <v>165</v>
      </c>
      <c r="BV7">
        <v>1203</v>
      </c>
      <c r="BW7">
        <v>125000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LU_inna_wolny_rynek.pdf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2018-01-17T10:34:37Z</dcterms:created>
  <dcterms:modified xsi:type="dcterms:W3CDTF">2018-01-17T10:34:37Z</dcterms:modified>
</cp:coreProperties>
</file>