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budynki_os._prawne_ZKK." sheetId="1" r:id="rId1"/>
  </sheets>
  <calcPr calcId="124519" fullCalcOnLoad="1"/>
</workbook>
</file>

<file path=xl/sharedStrings.xml><?xml version="1.0" encoding="utf-8"?>
<sst xmlns="http://schemas.openxmlformats.org/spreadsheetml/2006/main" count="1098" uniqueCount="443">
  <si>
    <t>Id</t>
  </si>
  <si>
    <t>Data transakcji / wyceny</t>
  </si>
  <si>
    <t>Województwo</t>
  </si>
  <si>
    <t>Powiat</t>
  </si>
  <si>
    <t>Gmina</t>
  </si>
  <si>
    <t>Miejscowość</t>
  </si>
  <si>
    <t>Dzielnica</t>
  </si>
  <si>
    <t>Obręb geodezyjny</t>
  </si>
  <si>
    <t>Arkusz mapy</t>
  </si>
  <si>
    <t>Ulica</t>
  </si>
  <si>
    <t>Nr budynku</t>
  </si>
  <si>
    <t>Numer działki</t>
  </si>
  <si>
    <t>Pole powierzchni gruntu (m2)</t>
  </si>
  <si>
    <t>Powierzchnia użytkowa (m2)</t>
  </si>
  <si>
    <t>Podstawa ustalenia Pu</t>
  </si>
  <si>
    <t>Cena</t>
  </si>
  <si>
    <t>Cena m2 p.u.</t>
  </si>
  <si>
    <t>Typ domu</t>
  </si>
  <si>
    <t>Źródło informacji</t>
  </si>
  <si>
    <t>Opis</t>
  </si>
  <si>
    <t>Konstrukcja budynku</t>
  </si>
  <si>
    <t>Rok budowy</t>
  </si>
  <si>
    <t>Cena brutto</t>
  </si>
  <si>
    <t>Cena brutto m2 p.u.</t>
  </si>
  <si>
    <t>Stan prawny grunt</t>
  </si>
  <si>
    <t>Typ budynku</t>
  </si>
  <si>
    <t>Nr KW</t>
  </si>
  <si>
    <t>Sąd wieczystoksięgowy</t>
  </si>
  <si>
    <t>Nr aktu notarialnego</t>
  </si>
  <si>
    <t>Źródło danych do wpisu</t>
  </si>
  <si>
    <t>Sprzedający</t>
  </si>
  <si>
    <t>Kupujący</t>
  </si>
  <si>
    <t>Powierzchnia zabudowy (m2)</t>
  </si>
  <si>
    <t>Powierzchnia całkowita (m2)</t>
  </si>
  <si>
    <t>Cena m2 p.c.</t>
  </si>
  <si>
    <t>Kubatura</t>
  </si>
  <si>
    <t>Liczba kondygnacji</t>
  </si>
  <si>
    <t>Standard techniczny budynku</t>
  </si>
  <si>
    <t>Modernizowany w ostatnich 5 latach</t>
  </si>
  <si>
    <t>Pozostałe obiekty</t>
  </si>
  <si>
    <t>Funkcjonalność budynku</t>
  </si>
  <si>
    <t>Ekspozycja budynku</t>
  </si>
  <si>
    <t>Powierzchnia wynajmu (m2)</t>
  </si>
  <si>
    <t>Stawka czynszu (PLN / m2 Pu)</t>
  </si>
  <si>
    <t>Kształt</t>
  </si>
  <si>
    <t>Długość frontu działki (m)</t>
  </si>
  <si>
    <t>Głębokość działki</t>
  </si>
  <si>
    <t>Uzbrojenie i dostęp do mediów</t>
  </si>
  <si>
    <t>Kod pocztowy</t>
  </si>
  <si>
    <t>Osiedle</t>
  </si>
  <si>
    <t>Strefa miasta</t>
  </si>
  <si>
    <t>Otoczenie</t>
  </si>
  <si>
    <t>Dostępność komunikacyjna</t>
  </si>
  <si>
    <t>Źródło ceny</t>
  </si>
  <si>
    <t>Cena (waluta)</t>
  </si>
  <si>
    <t>Waluta</t>
  </si>
  <si>
    <t>Kurs waluty z daty transakcji jeżeli watuta inna niż PLN</t>
  </si>
  <si>
    <t>Stan prawny budynek</t>
  </si>
  <si>
    <t>Numer KW budynku (dotyczy budynków stanowiących nieruchomość odrębną od działki)</t>
  </si>
  <si>
    <t>Prawo do wieczystego uzytkowania gruntu - do kiedy</t>
  </si>
  <si>
    <t>Dział III KW (budynku)</t>
  </si>
  <si>
    <t>Wartość rynkowa</t>
  </si>
  <si>
    <t>Wartość odtworzeniowa</t>
  </si>
  <si>
    <t>Stawka VAT</t>
  </si>
  <si>
    <t>Data utworzenia</t>
  </si>
  <si>
    <t>Data modyfikacji</t>
  </si>
  <si>
    <t>Wpisana przez</t>
  </si>
  <si>
    <t>Modyfikowana przez</t>
  </si>
  <si>
    <t>Winda</t>
  </si>
  <si>
    <t>Świadectwo charakterystyki energetycznej</t>
  </si>
  <si>
    <t>Nr św. ch. energetycznej</t>
  </si>
  <si>
    <t>Wskaźnik zapotrzebowania na energię pierwotną (EP)</t>
  </si>
  <si>
    <t>Wskaźnik zapotrzebowania na energię końcową (EK)</t>
  </si>
  <si>
    <t>Garaż</t>
  </si>
  <si>
    <t>Pomieszczenia inne przynależne - opis</t>
  </si>
  <si>
    <t>Udział</t>
  </si>
  <si>
    <t>Funkcja</t>
  </si>
  <si>
    <t>Przeznaczenie terenu</t>
  </si>
  <si>
    <t>2017-02-24</t>
  </si>
  <si>
    <t>2016-11-28</t>
  </si>
  <si>
    <t>2016-06-09</t>
  </si>
  <si>
    <t>2017-02-22</t>
  </si>
  <si>
    <t>2016-08-24</t>
  </si>
  <si>
    <t>2016-12-20</t>
  </si>
  <si>
    <t>2016-10-10</t>
  </si>
  <si>
    <t>2016-11-24</t>
  </si>
  <si>
    <t>2016-11-09</t>
  </si>
  <si>
    <t>2016-12-27</t>
  </si>
  <si>
    <t>2017-01-18</t>
  </si>
  <si>
    <t>2016-08-10</t>
  </si>
  <si>
    <t>2017-01-16</t>
  </si>
  <si>
    <t>2017-01-17</t>
  </si>
  <si>
    <t>2017-01-20</t>
  </si>
  <si>
    <t>2016-12-09</t>
  </si>
  <si>
    <t>2016-12-23</t>
  </si>
  <si>
    <t>2017-01-28</t>
  </si>
  <si>
    <t>2017-03-10</t>
  </si>
  <si>
    <t>2016-12-28</t>
  </si>
  <si>
    <t>2016-11-23</t>
  </si>
  <si>
    <t>2016-11-04</t>
  </si>
  <si>
    <t>2016-12-15</t>
  </si>
  <si>
    <t>2016-11-25</t>
  </si>
  <si>
    <t>2016-09-30</t>
  </si>
  <si>
    <t>2016-12-13</t>
  </si>
  <si>
    <t>2016-08-08</t>
  </si>
  <si>
    <t>2017-03-13</t>
  </si>
  <si>
    <t>2017-01-30</t>
  </si>
  <si>
    <t>2016-12-29</t>
  </si>
  <si>
    <t>2017-02-28</t>
  </si>
  <si>
    <t>2017-02-15</t>
  </si>
  <si>
    <t>2016-10-31</t>
  </si>
  <si>
    <t>2016-12-12</t>
  </si>
  <si>
    <t>2017-03-06</t>
  </si>
  <si>
    <t>dolnośląskie</t>
  </si>
  <si>
    <t>Wrocław</t>
  </si>
  <si>
    <t>Wrocław-Fabryczna (delegatura)</t>
  </si>
  <si>
    <t>Wrocław-Krzyki (delegatura)</t>
  </si>
  <si>
    <t>Wrocław-Psie Pole (delegatura)</t>
  </si>
  <si>
    <t>Wrocław-Stare Miasto (delegatura)</t>
  </si>
  <si>
    <t>Wrocław-Fabryczna</t>
  </si>
  <si>
    <t>Wrocław-Krzyki</t>
  </si>
  <si>
    <t>Wrocław-Psie Pole</t>
  </si>
  <si>
    <t>Wrocław-Stare Miasto</t>
  </si>
  <si>
    <t>Fabryczna</t>
  </si>
  <si>
    <t>Krzyki</t>
  </si>
  <si>
    <t>Psie Pole</t>
  </si>
  <si>
    <t>Stare Miasto</t>
  </si>
  <si>
    <t>Strachowice (46)</t>
  </si>
  <si>
    <t>Maślice (35)</t>
  </si>
  <si>
    <t>Klecina (15)</t>
  </si>
  <si>
    <t>Gaj (13)</t>
  </si>
  <si>
    <t>Różanka (61)</t>
  </si>
  <si>
    <t>Leśnica (33)</t>
  </si>
  <si>
    <t>Południe (22)</t>
  </si>
  <si>
    <t>Grabiszyn (28)</t>
  </si>
  <si>
    <t>Lipa Piotrowska (54)</t>
  </si>
  <si>
    <t>Stare Miasto (01)</t>
  </si>
  <si>
    <t>Złotniki (47)</t>
  </si>
  <si>
    <t>Brochów (12)</t>
  </si>
  <si>
    <t>Muchobór WieIki (38)</t>
  </si>
  <si>
    <t>Popowice (42)</t>
  </si>
  <si>
    <t>Muchobór Mały (37)</t>
  </si>
  <si>
    <t>Wojszyce (26)</t>
  </si>
  <si>
    <t>Tarnogaj (25)</t>
  </si>
  <si>
    <t>Rakowiec (23)</t>
  </si>
  <si>
    <t>Widawa (66)</t>
  </si>
  <si>
    <t>Oporów (40)</t>
  </si>
  <si>
    <t>Partynice (21)</t>
  </si>
  <si>
    <t xml:space="preserve">ul. BIŁGORAJSKA </t>
  </si>
  <si>
    <t xml:space="preserve">ul. BOROWSKA </t>
  </si>
  <si>
    <t xml:space="preserve">ul. CHORWACKA </t>
  </si>
  <si>
    <t xml:space="preserve">ul. DOLNOBRZESKA </t>
  </si>
  <si>
    <t xml:space="preserve">ul. GEN. JANA HENRYKA DĄBROWSKIEGO </t>
  </si>
  <si>
    <t xml:space="preserve">ul. GRABISZYNSKA </t>
  </si>
  <si>
    <t xml:space="preserve">ul. JAŁOWCOWA </t>
  </si>
  <si>
    <t xml:space="preserve">ul. JOACHIMA LELEWELA </t>
  </si>
  <si>
    <t xml:space="preserve">ul. KIELECKA </t>
  </si>
  <si>
    <t xml:space="preserve">ul. KOMUNY PARYSKIEJ </t>
  </si>
  <si>
    <t xml:space="preserve">ul. KOREANSKA </t>
  </si>
  <si>
    <t xml:space="preserve">ul. KOTLARSKA </t>
  </si>
  <si>
    <t xml:space="preserve">ul. KRAKOWSKA </t>
  </si>
  <si>
    <t xml:space="preserve">ul. KRZEMIENIECKA </t>
  </si>
  <si>
    <t xml:space="preserve">ul. LAUROWA </t>
  </si>
  <si>
    <t xml:space="preserve">ul. LEGNICKA </t>
  </si>
  <si>
    <t xml:space="preserve">ul. LUBIĄSKA </t>
  </si>
  <si>
    <t xml:space="preserve">ul. MAŁOPANEWSKA </t>
  </si>
  <si>
    <t xml:space="preserve">ul. MARSZ. JÓZEFA PIŁSUDSKIEGO </t>
  </si>
  <si>
    <t xml:space="preserve">ul. MIĘDZYGÓRSKA </t>
  </si>
  <si>
    <t xml:space="preserve">ul. MRĄGOWSKA </t>
  </si>
  <si>
    <t xml:space="preserve">ul. MUCHOBORSKA </t>
  </si>
  <si>
    <t xml:space="preserve">ul. OBORNICKA </t>
  </si>
  <si>
    <t xml:space="preserve">ul. PARAFIALNA </t>
  </si>
  <si>
    <t xml:space="preserve">ul. PIĘKNA </t>
  </si>
  <si>
    <t xml:space="preserve">PL. JANA PAWŁA || </t>
  </si>
  <si>
    <t xml:space="preserve">ul. POSTĘPOWA </t>
  </si>
  <si>
    <t xml:space="preserve">ul. RAKOWIECKA </t>
  </si>
  <si>
    <t xml:space="preserve">ul. RZEMIEŚLNICZA </t>
  </si>
  <si>
    <t xml:space="preserve">ul. SZEWSKA </t>
  </si>
  <si>
    <t xml:space="preserve">ul. TADEUSZA MIKULSKIEGO </t>
  </si>
  <si>
    <t xml:space="preserve">ul. ZWYCIĘSKA </t>
  </si>
  <si>
    <t xml:space="preserve">2 </t>
  </si>
  <si>
    <t xml:space="preserve">34 </t>
  </si>
  <si>
    <t xml:space="preserve">114 </t>
  </si>
  <si>
    <t xml:space="preserve">41 ,41 b </t>
  </si>
  <si>
    <t xml:space="preserve">72 </t>
  </si>
  <si>
    <t xml:space="preserve">40b,40c </t>
  </si>
  <si>
    <t xml:space="preserve">337e </t>
  </si>
  <si>
    <t xml:space="preserve">9 </t>
  </si>
  <si>
    <t xml:space="preserve">8 </t>
  </si>
  <si>
    <t xml:space="preserve">2a </t>
  </si>
  <si>
    <t xml:space="preserve">2b </t>
  </si>
  <si>
    <t xml:space="preserve">2c </t>
  </si>
  <si>
    <t xml:space="preserve">90 </t>
  </si>
  <si>
    <t xml:space="preserve">59a </t>
  </si>
  <si>
    <t xml:space="preserve">40 </t>
  </si>
  <si>
    <t xml:space="preserve">98 </t>
  </si>
  <si>
    <t xml:space="preserve">48d,48c </t>
  </si>
  <si>
    <t xml:space="preserve">4 </t>
  </si>
  <si>
    <t xml:space="preserve">55,55a,55b,55c,55d,55e,55f </t>
  </si>
  <si>
    <t xml:space="preserve">5 </t>
  </si>
  <si>
    <t xml:space="preserve">6 </t>
  </si>
  <si>
    <t xml:space="preserve">13 </t>
  </si>
  <si>
    <t xml:space="preserve">20a </t>
  </si>
  <si>
    <t xml:space="preserve">3 </t>
  </si>
  <si>
    <t xml:space="preserve">72-78 </t>
  </si>
  <si>
    <t xml:space="preserve">59 </t>
  </si>
  <si>
    <t xml:space="preserve">27 </t>
  </si>
  <si>
    <t xml:space="preserve">8,9,10 </t>
  </si>
  <si>
    <t xml:space="preserve">47 </t>
  </si>
  <si>
    <t xml:space="preserve">38 </t>
  </si>
  <si>
    <t xml:space="preserve">45 </t>
  </si>
  <si>
    <t>2/3</t>
  </si>
  <si>
    <t>1/17,1/18</t>
  </si>
  <si>
    <t>11/39,11/42</t>
  </si>
  <si>
    <t>324/6</t>
  </si>
  <si>
    <t>323/1</t>
  </si>
  <si>
    <t>15</t>
  </si>
  <si>
    <t>137/15,137/14</t>
  </si>
  <si>
    <t>11/20</t>
  </si>
  <si>
    <t>84/2,85</t>
  </si>
  <si>
    <t>7/3</t>
  </si>
  <si>
    <t>10/28</t>
  </si>
  <si>
    <t>14/16,14/18.14/21,14/22</t>
  </si>
  <si>
    <t>286/4</t>
  </si>
  <si>
    <t>286/5</t>
  </si>
  <si>
    <t>286/6</t>
  </si>
  <si>
    <t>16,66/1</t>
  </si>
  <si>
    <t>30</t>
  </si>
  <si>
    <t>71/13,71/16</t>
  </si>
  <si>
    <t>8</t>
  </si>
  <si>
    <t>7/17,7/19</t>
  </si>
  <si>
    <t>36/31,36/29</t>
  </si>
  <si>
    <t>7/4</t>
  </si>
  <si>
    <t>11/32,14/4</t>
  </si>
  <si>
    <t>14/4,11/32</t>
  </si>
  <si>
    <t>4/20</t>
  </si>
  <si>
    <t>7/9</t>
  </si>
  <si>
    <t>102/4</t>
  </si>
  <si>
    <t>43/1,43/3,51/4,52/5</t>
  </si>
  <si>
    <t>89/7</t>
  </si>
  <si>
    <t>107/98</t>
  </si>
  <si>
    <t>40/3,40/5,42/2,42/3,42/4</t>
  </si>
  <si>
    <t>133/3</t>
  </si>
  <si>
    <t>205/9</t>
  </si>
  <si>
    <t>3/5</t>
  </si>
  <si>
    <t>5/7</t>
  </si>
  <si>
    <t>19/2</t>
  </si>
  <si>
    <t>11/8</t>
  </si>
  <si>
    <t>58/31</t>
  </si>
  <si>
    <t>132/7</t>
  </si>
  <si>
    <t>55</t>
  </si>
  <si>
    <t>2/113</t>
  </si>
  <si>
    <t>Pomiary własne z map i pow. zabudowy</t>
  </si>
  <si>
    <t>RCiWN</t>
  </si>
  <si>
    <t>Umowa ostateczna sprzedaży rynek pierwotny</t>
  </si>
  <si>
    <t>Brak informacji czy cena netto/brutto, ceny unettowiono ;budynek warsztatu;Obręb: 0046 - Strachowice, Ark.: 15, Nr dz.: 2/3</t>
  </si>
  <si>
    <t xml:space="preserve">BD netto czy brutto;na działce 2 budynki niemieszkalne o pow. zabudowy 411.00 m2 i 741.00 m2;Obręb: 0035 - Maślice, Ark.: 9, Nr dz.: 1/17,1/18;uzbrojenie: Ks, Kd, w(m), g(m), e, </t>
  </si>
  <si>
    <t xml:space="preserve">brutto;budynek o funkcji magazynowej z częścią biurowo-usługową,murowany ,pow.zabudowy 854m2;Obręb: 0015 - Klecina, Ark.: 8, Nr dz.: 11/39,11/42;uzbrojenie: Ks, w, g, e, t, </t>
  </si>
  <si>
    <t>brutto;działka zabudowana budynkiem mieszkalnym jednorodzinnym, murowanym,dwukondygnacyjnym, w zabudowie szeregowej;Obręb: 0035 - Maślice, Ark.: 6, Nr dz.: 324/6</t>
  </si>
  <si>
    <t>brutto;działka zabudowana budynkiem mieszkalnym, jednorodzinnym, murowanym,dwukondygnacyjnym, w zabudowie szeregowej;Obręb: 0035 - Maślice, Ark.: 6, Nr dz.: 323/1</t>
  </si>
  <si>
    <t>brutto(VAT 23%);zabudowana pawilonem handlowo-usługowym z wewnętrznym placem miejscpostojowych;Obręb: 0013 - Gaj, Ark.: 1, Nr dz.: 15</t>
  </si>
  <si>
    <t>Brak informacji czy cena netto/brutto, ceny unettowiono umowa przeniesienia nieruchomości na zabezpieczenie;działki gruntowe zabudowane budynkami handlowo-usługowymi;Obręb: 0061 - Różanka, Ark.: 11, Nr dz.: 137/15,137/14</t>
  </si>
  <si>
    <t>brutto wtym udz.1/22 cz.w dz.1/23 za 19620.20 brutto;budynek mieszkalny jednorodzinny, 3 kondygnacje, z wbudowanym garażem o pow.uż.15.25m2; dostęp do drogi publicznej przez dz. 11/23;Obręb: 0033 - Leśnica, Ark.: 3, Nr dz.: 11/20</t>
  </si>
  <si>
    <t xml:space="preserve">kwota brutto;Obręb: 0022 - Południe, Ark.: 8, Nr dz.: 84/2,85;uzbrojenie: Ks, e(m), </t>
  </si>
  <si>
    <t>Brak informacji czy cena netto/brutto, ceny unettowiono ;Obręb: 0028 - Grabiszyn, Ark.: 32, Nr dz.: 7/3</t>
  </si>
  <si>
    <t xml:space="preserve">brutto wtym cena za udział w Sieci Dróg 50002ł brutto;działka posiada dostęp do drogi publicznej od uI.Lawendowej, zabudowana domemmieszkalnym jednorodzinnym w zabudowie bliźniaczej o powierzchni całkowitej 140 m2;Obręb: 0054 - Lipa Piotrowska, Ark.: 3, Nr dz.: 10/28;uzbrojenie: e, </t>
  </si>
  <si>
    <t xml:space="preserve">brutto;Obręb: 0001 - Stare Miasto, Ark.: 32, Nr dz.: 14/16,14/18.14/21,14/22;uzbrojenie: Ks, Kd, w, g, e, t, Co, </t>
  </si>
  <si>
    <t>brutto;dom jednorodzinny;Obręb: 0047 - Złotniki, Ark.: 11, Nr dz.: 286/4</t>
  </si>
  <si>
    <t>brutto;budynekjednorodzinny;Obręb: 0047 - Złotniki, Ark.: 11, Nr dz.: 286/5</t>
  </si>
  <si>
    <t>BRUTTO;budynekjednorodzinny;Obręb: 0047 - Złotniki, Ark.: 11, Nr dz.: 286/6</t>
  </si>
  <si>
    <t xml:space="preserve">kwota brutto;działki zabudowane budynkiem biurowym 4 kond., 2 kantorami biurowymi, budynkiemmagazynowo-produkcyjnym, magazynowo-biurowym, magazynem murowanym,budynkiem socjalnym, garażem, warsztatem, magazynami;Obręb: 0022 - Południe, Ark.: 11, Nr dz.: 16,66/1;uzbrojenie: Ks, Kd, w, g, e, t(m), Co, </t>
  </si>
  <si>
    <t xml:space="preserve">Brak informacji czy cena netto/brutto, ceny unettowiono ;Obręb: 0012 - Brochów, Ark.: 26, Nr dz.: 30;uzbrojenie: Ks, Kd(m), w, g, e(m), </t>
  </si>
  <si>
    <t xml:space="preserve">Brak informacji czy cena netto/brutto, ceny unettowiono ;rejestr zab. nr 212; działka nr 71/13 zab. bud. mieszk.-usł.-kamienicą stanowiącączęśćzasepołu budynków w zabudowie szeregowej-pierzei przy ul. KotIarskiej;Obręb: 0001 - Stare Miasto, Ark.: 26, Nr dz.: 71/13,71/16;uzbrojenie: Ks, w, g, e, t, </t>
  </si>
  <si>
    <t xml:space="preserve">Działka zabudowana eIektroenergetyczną stacją transformatorową nr R-1910;Obręb: 0022 - Południe, Ark.: 30, Nr dz.: 8;uzbrojenie: Ks(m), </t>
  </si>
  <si>
    <t xml:space="preserve">kwota brutto;Obręb: 0022 - Południe, Ark.: 30, Nr dz.: 7/17,7/19;księgi podane w RCiWN: WR1K/00187686/6;uzbrojenie: Ks, Kd, w, g, e, t, Co, </t>
  </si>
  <si>
    <t xml:space="preserve">Brak informacji czy cena netto/brutto, ceny unettowiono wartość rynkowa;dz.36/29 AM23 zabudowana budynkiem na cele przemysłowo-składowe, dz.36/31AM23 zabudowana budynkiem magazynowo-technicznym o pow.99.54m2 oraz dwomagarażami o łącznej pow.60m2 (po30m2 każdy);Obręb: 0038 - Muchobór WieIki, Ark.: 22, Nr dz.: 36/31,36/29;uzbrojenie: Ks, Kd, w, g, e(m), </t>
  </si>
  <si>
    <t>brutto;budynek jednorodzinny w zabudowie szeregowej;Obręb: 0054 - Lipa Piotrowska, Ark.: 4, Nr dz.: 7/4</t>
  </si>
  <si>
    <t xml:space="preserve">brutto;Obręb: 0042 - Popowice, Ark.: 10, Nr dz.: 11/32,14/4;uzbrojenie: Ks, Kd(m), w, g(m), e, t, Co, </t>
  </si>
  <si>
    <t xml:space="preserve">brutto;Obręb: 0042 - Popowice, Ark.: 10, Nr dz.: 14/4,11/32;uzbrojenie: Ks, Kd, w, g, e, t, Co, </t>
  </si>
  <si>
    <t xml:space="preserve">brutto;budynek w zabudowie szeregowej, zaświadczenie o zakończeniu budowy zdn.7.05.2015r, pozwolenie na budowę z 2013r.;Obręb: 0033 - Leśnica, Ark.: 7, Nr dz.: 4/20;uzbrojenie: w, </t>
  </si>
  <si>
    <t xml:space="preserve">netto;na działce są budynki i budowie - szczegóły w AN;Obręb: 0042 - Popowice, Ark.: 16, Nr dz.: 7/9;uzbrojenie: Ks, Kd, w, g, t, </t>
  </si>
  <si>
    <t xml:space="preserve">Brak informacji czy cena netto/brutto, ceny unettowiono ;Obręb: 0001 - Stare Miasto, Ark.: 35, Nr dz.: 102/4;uzbrojenie: Ks, Kd, w, g, e, t, </t>
  </si>
  <si>
    <t xml:space="preserve">+ podatek VAT 1083061699;Obręb: 0001 - Stare Miasto, Ark.: 35, Nr dz.: 43/1,43/3,51/4,52/5;uzbrojenie: Ks, g(m), e, t, Co, </t>
  </si>
  <si>
    <t xml:space="preserve">brutto, cena za udział 1/16 w dz.89/17- osobno;ZABUDOWA SZEREGOWA;Obręb: 0015 - Klecina, Ark.: 12, Nr dz.: 89/7;uzbrojenie: Ks, KI, w, g, e, t, </t>
  </si>
  <si>
    <t xml:space="preserve">brutto;działka zabudowana budynkiem handlowo-usługowym;Obręb: 0035 - Maślice, Ark.: 21, Nr dz.: 107/98;uzbrojenie: Ks, w, g, e, </t>
  </si>
  <si>
    <t xml:space="preserve">12.687.096,78 zł brutto (23% VAT) + 5.185.287,17 zł nie podlegającepodatkowi od towarów i usług;w egib: 6 budynków przemysłowych i 3 inne niemieszkalne;Obręb: 0037 - Muchobór Mały, Ark.: 3, Nr dz.: 40/3,40/5,42/2,42/3,42/4;uzbrojenie: Ks, Kd(m), w, g, </t>
  </si>
  <si>
    <t xml:space="preserve">brutto;działka zabudowana 6. budynkami - mieszkalnym, innymi niemieszkalnymi, silosy,handlowo-usługowe;Obręb: 0061 - Różanka, Ark.: 11, Nr dz.: 133/3;uzbrojenie: Ks, Kd, w, g(m), e, t, </t>
  </si>
  <si>
    <t xml:space="preserve">Brak informacji czy cena netto/brutto, ceny unettowiono ;bud. murowany, dwukondygnacyjny o kubaturze 403,50m3,;Obręb: 0026 - Wojszyce, Ark.: 4, Nr dz.: 205/9;uzbrojenie: Ks(m), KI(m), w(m), g(m), e(m), t(m), </t>
  </si>
  <si>
    <t xml:space="preserve">brutto; tym samym AN sprzedaż dz.15/4 z AM5 wyceniono osobno;na działce 5 budynków innych niemieszkalnych o pow.: 107,82m2; 272,53m2;409,32m2; 511,68m2; 10,26m2 i 1 budynek magazynowy 0 pow. 17,60m2;Obręb: 0025 - Tarnogaj, Ark.: 5, Nr dz.: 3/5;uzbrojenie: Ks, Kd, w, e, </t>
  </si>
  <si>
    <t xml:space="preserve">brutto;wpInostąjący budynek biurowo-usługowy;Obręb: 0001 - Stare Miasto, Ark.: 25, Nr dz.: 5/7;uzbrojenie: Ks, Kd, w, g, e, t, Co, </t>
  </si>
  <si>
    <t>brak inf. czy netto czy brutto;Działka zabudowana budynkiem mieszkalnym dwukondygnacyjnym i dwomabudynkami niemieszkalnymi jednokondygnacyjnymi;Obręb: 0038 - Muchobór WieIki, Ark.: 18, Nr dz.: 19/2</t>
  </si>
  <si>
    <t xml:space="preserve">brutto;jest pozwolenie na budowę budynku mieszkalnego wielorodzinnego;Obręb: 0023 - Rakowiec, Ark.: 3, Nr dz.: 11/8;uzbrojenie: Ks(m), w(m), g(m), e, </t>
  </si>
  <si>
    <t xml:space="preserve">netto;budynek jednorodzinny wolnostojący;Obręb: 0066 - Widawa, Ark.: 21, Nr dz.: 58/31;uzbrojenie: w, g, e, </t>
  </si>
  <si>
    <t xml:space="preserve">brutto;6-kondygnacyjny budynek z infrastrukturą techniczną i piwnicami;Obręb: 0001 - Stare Miasto, Ark.: 26, Nr dz.: 132/7;uzbrojenie: Ks, Kd(m), w(m), g(m), e, t, </t>
  </si>
  <si>
    <t xml:space="preserve">Brak informacji czy cena netto/brutto, ceny unettowiono ;nieruchomość zabudowana.;Obręb: 0040 - Oporów, Ark.: 5, Nr dz.: 55;uzbrojenie: Ks, Kd, KI, w, g, e(m), t, </t>
  </si>
  <si>
    <t xml:space="preserve">cena udziału brutto;w AN informacja o dokonanej rozbórce budynków;Obręb: 0021 - Partynice, Ark.: 11, Nr dz.: 2/113;uzbrojenie: Ks, Kd(m), w(m), 9, e, </t>
  </si>
  <si>
    <t>(uw - użytkowanie wieczyste)</t>
  </si>
  <si>
    <t>(wI - własność)</t>
  </si>
  <si>
    <t>(ws - współwłasność)</t>
  </si>
  <si>
    <t>jednorodzinny</t>
  </si>
  <si>
    <t>wielorodzinne</t>
  </si>
  <si>
    <t>WR1K/00354982/3</t>
  </si>
  <si>
    <t>WR1K/00100736/9</t>
  </si>
  <si>
    <t>WR1K/00182828/9</t>
  </si>
  <si>
    <t>*WR1K/00248187/4</t>
  </si>
  <si>
    <t>WR1K/00349555/3</t>
  </si>
  <si>
    <t>WR1K/00140621/2</t>
  </si>
  <si>
    <t>WR1K/00091989/0</t>
  </si>
  <si>
    <t>WR1K/00290834/4</t>
  </si>
  <si>
    <t>WR1K/00093716/0</t>
  </si>
  <si>
    <t>WR1K/00143038/9</t>
  </si>
  <si>
    <t>*WR1K/00317338/3</t>
  </si>
  <si>
    <t>WR1K/00093838/1</t>
  </si>
  <si>
    <t>*WR1K/00250066/7</t>
  </si>
  <si>
    <t>WR1K/00097200/8</t>
  </si>
  <si>
    <t>WR1K/00021461/2</t>
  </si>
  <si>
    <t>WR1K/00093034/5</t>
  </si>
  <si>
    <t>WR1K/00245725/7</t>
  </si>
  <si>
    <t>*WR1K/00094275/3</t>
  </si>
  <si>
    <t>WR1K/00100727/3</t>
  </si>
  <si>
    <t>WR1K/00351942/0</t>
  </si>
  <si>
    <t>WR1K/00242445/9</t>
  </si>
  <si>
    <t>*WR1K/00225707/9</t>
  </si>
  <si>
    <t>WR1K/00054192/5</t>
  </si>
  <si>
    <t>WR1K/00329522/7</t>
  </si>
  <si>
    <t>WR1K/00100410/8</t>
  </si>
  <si>
    <t>WR1K/00342081/0</t>
  </si>
  <si>
    <t>WR1K/00339685/0</t>
  </si>
  <si>
    <t>WR1K/00059638/9</t>
  </si>
  <si>
    <t>WR1K/00333184/6</t>
  </si>
  <si>
    <t>WR1K/00100293/1</t>
  </si>
  <si>
    <t>WR1K/00200439/8</t>
  </si>
  <si>
    <t>*WR1K/00045425/2</t>
  </si>
  <si>
    <t>WR1K/00145586/9</t>
  </si>
  <si>
    <t>WR1K/00207977/0</t>
  </si>
  <si>
    <t>WR1K/00051827/5</t>
  </si>
  <si>
    <t>WR1K/00092293/1</t>
  </si>
  <si>
    <t>WR1K/00055589/2</t>
  </si>
  <si>
    <t>*WR1K/00337270/4</t>
  </si>
  <si>
    <t>Sąd Rejonowy dla Wrocławia - Krzyków</t>
  </si>
  <si>
    <t>1777/2017</t>
  </si>
  <si>
    <t>7140/2016</t>
  </si>
  <si>
    <t>54457/2016</t>
  </si>
  <si>
    <t>16220/2017</t>
  </si>
  <si>
    <t>78954/2016</t>
  </si>
  <si>
    <t>117286/2016</t>
  </si>
  <si>
    <t>20617/2016</t>
  </si>
  <si>
    <t>2091/2016</t>
  </si>
  <si>
    <t>9317/2016</t>
  </si>
  <si>
    <t>5369/2016</t>
  </si>
  <si>
    <t>991/2017</t>
  </si>
  <si>
    <t>3431/2016</t>
  </si>
  <si>
    <t>202/2017</t>
  </si>
  <si>
    <t>211/2017</t>
  </si>
  <si>
    <t>265/2017</t>
  </si>
  <si>
    <t>31381/2016</t>
  </si>
  <si>
    <t>5353/2016</t>
  </si>
  <si>
    <t>11990/2017</t>
  </si>
  <si>
    <t>4744/2017</t>
  </si>
  <si>
    <t>118833/2016</t>
  </si>
  <si>
    <t>20249/2016</t>
  </si>
  <si>
    <t>4984/2016</t>
  </si>
  <si>
    <t>281/2016</t>
  </si>
  <si>
    <t>290/2016</t>
  </si>
  <si>
    <t>20404/2016</t>
  </si>
  <si>
    <t>28227/2016</t>
  </si>
  <si>
    <t>116352/2016</t>
  </si>
  <si>
    <t>3697/2016</t>
  </si>
  <si>
    <t>872/2017</t>
  </si>
  <si>
    <t>5640/2016</t>
  </si>
  <si>
    <t>3374/2016</t>
  </si>
  <si>
    <t>1245/2017</t>
  </si>
  <si>
    <t>551/2016</t>
  </si>
  <si>
    <t>2624/2017</t>
  </si>
  <si>
    <t>119116/2016</t>
  </si>
  <si>
    <t>1095/2017</t>
  </si>
  <si>
    <t>4650/2017</t>
  </si>
  <si>
    <t>7955/2016</t>
  </si>
  <si>
    <t>117278/2016</t>
  </si>
  <si>
    <t>9474/2016</t>
  </si>
  <si>
    <t>3452/2017</t>
  </si>
  <si>
    <t>osoba prawna</t>
  </si>
  <si>
    <t>54-101</t>
  </si>
  <si>
    <t>50-552</t>
  </si>
  <si>
    <t>51-107</t>
  </si>
  <si>
    <t>54-072</t>
  </si>
  <si>
    <t>50-457</t>
  </si>
  <si>
    <t>52-402</t>
  </si>
  <si>
    <t>51-180</t>
  </si>
  <si>
    <t>53-505</t>
  </si>
  <si>
    <t>54-029</t>
  </si>
  <si>
    <t>50-452</t>
  </si>
  <si>
    <t>52-121</t>
  </si>
  <si>
    <t>50-120</t>
  </si>
  <si>
    <t>50-427</t>
  </si>
  <si>
    <t>54-613</t>
  </si>
  <si>
    <t>54-203</t>
  </si>
  <si>
    <t>54-020</t>
  </si>
  <si>
    <t>54-212</t>
  </si>
  <si>
    <t>52-315</t>
  </si>
  <si>
    <t>54-111</t>
  </si>
  <si>
    <t>54-424</t>
  </si>
  <si>
    <t>51-114</t>
  </si>
  <si>
    <t>52-233</t>
  </si>
  <si>
    <t>50-506</t>
  </si>
  <si>
    <t>54-618</t>
  </si>
  <si>
    <t>50-422</t>
  </si>
  <si>
    <t>50-122</t>
  </si>
  <si>
    <t>52-420</t>
  </si>
  <si>
    <t>53-033</t>
  </si>
  <si>
    <t>Transakcja</t>
  </si>
  <si>
    <t>PLN</t>
  </si>
  <si>
    <t>Prawo własności</t>
  </si>
  <si>
    <t xml:space="preserve">1/1
</t>
  </si>
  <si>
    <t xml:space="preserve">100%
</t>
  </si>
  <si>
    <t xml:space="preserve">1/3
</t>
  </si>
  <si>
    <t xml:space="preserve">I
</t>
  </si>
  <si>
    <t xml:space="preserve">M
</t>
  </si>
  <si>
    <t xml:space="preserve">H / U
</t>
  </si>
  <si>
    <t xml:space="preserve">U
</t>
  </si>
  <si>
    <t xml:space="preserve">M / U
</t>
  </si>
  <si>
    <t xml:space="preserve">I=100%
</t>
  </si>
  <si>
    <t xml:space="preserve">P
</t>
  </si>
  <si>
    <t xml:space="preserve">H
</t>
  </si>
  <si>
    <t xml:space="preserve">M=100%
</t>
  </si>
  <si>
    <t xml:space="preserve">B / U
</t>
  </si>
  <si>
    <t xml:space="preserve">M /I
</t>
  </si>
  <si>
    <t xml:space="preserve">mpzp-A2U
</t>
  </si>
  <si>
    <t xml:space="preserve">2MN/1
</t>
  </si>
  <si>
    <t xml:space="preserve">9U
</t>
  </si>
  <si>
    <t xml:space="preserve">BD
</t>
  </si>
  <si>
    <t xml:space="preserve">MPZP-9MW
</t>
  </si>
  <si>
    <t xml:space="preserve">MPZP-MNN,MNW
</t>
  </si>
  <si>
    <t xml:space="preserve">mpzp: 5 MUC
</t>
  </si>
  <si>
    <t xml:space="preserve">usługi
</t>
  </si>
  <si>
    <t xml:space="preserve">6MW/1, zabudowa mieszkaniowa jednorodzinna, mieszkania towarzyszące,
usługi 2, terenowe urządzenia sportowe, skwery, place zabaw, infrastruktura
drogowa, oczyszczalnie ścieków, urządzenia infrastruktury technicznej
</t>
  </si>
  <si>
    <t xml:space="preserve">4MN74
</t>
  </si>
  <si>
    <t xml:space="preserve">5MW-U i 3KDK/5
</t>
  </si>
  <si>
    <t xml:space="preserve">w studium uwarunkowań AG, brak mpzp
</t>
  </si>
  <si>
    <t xml:space="preserve">BD, wydana decyzja o pozwoleniu na budowę nr 6327/2015 z dn. 30.11.2015
</t>
  </si>
  <si>
    <t xml:space="preserve">MPZP-MN-MW
</t>
  </si>
  <si>
    <t xml:space="preserve">mpzp-brak
</t>
  </si>
  <si>
    <t xml:space="preserve">5U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</si>
</sst>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B2" t="s">
        <v>78</v>
      </c>
      <c r="C2" t="s">
        <v>113</v>
      </c>
      <c r="D2" t="s">
        <v>114</v>
      </c>
      <c r="E2" t="s">
        <v>115</v>
      </c>
      <c r="F2" t="s">
        <v>119</v>
      </c>
      <c r="G2" t="s">
        <v>123</v>
      </c>
      <c r="H2" t="s">
        <v>127</v>
      </c>
      <c r="I2">
        <v>15</v>
      </c>
      <c r="L2" t="s">
        <v>211</v>
      </c>
      <c r="M2">
        <v>11481</v>
      </c>
      <c r="O2" t="s">
        <v>252</v>
      </c>
      <c r="P2">
        <v>935185.1899999999</v>
      </c>
      <c r="S2" t="s">
        <v>254</v>
      </c>
      <c r="T2" t="s">
        <v>255</v>
      </c>
      <c r="U2">
        <f>IF(OR(V2="do 1930",V2="1931-1940",V2="1941-1950",V2="1951-1960"),"Murowana (cegła - pustak)",IF(OR(V2="1961-1970",V2="1971-1980",V2="1981-1990"),"Prefabrykowana",IF(OR(V2="1991-2000",V2&gt;2001),"Mieszana",IF(V2="","",""))))</f>
        <v>0</v>
      </c>
      <c r="W2">
        <v>1010000</v>
      </c>
      <c r="AA2" t="s">
        <v>301</v>
      </c>
      <c r="AB2" t="s">
        <v>339</v>
      </c>
      <c r="AC2" t="s">
        <v>340</v>
      </c>
      <c r="AD2" t="s">
        <v>253</v>
      </c>
      <c r="AE2" t="s">
        <v>381</v>
      </c>
      <c r="AK2">
        <v>0</v>
      </c>
      <c r="AL2">
        <f>IF(OR(V2="do 1930",V2="1931-1940",V2="1941-1950",V2="1951-1960"),"Przeciętny",IF(OR(V2="1961-1970",V2="1971-1980",V2="1981-1990"),"Dobry",IF(OR(V2="1991-2000",V2&gt;2001),"Bardzo dobry",IF(V2="","",""))))</f>
        <v>0</v>
      </c>
      <c r="BB2" t="s">
        <v>410</v>
      </c>
      <c r="BD2" t="s">
        <v>411</v>
      </c>
      <c r="BF2" t="s">
        <v>412</v>
      </c>
      <c r="BX2" t="s">
        <v>413</v>
      </c>
    </row>
    <row r="3" spans="1:78">
      <c r="B3" t="s">
        <v>79</v>
      </c>
      <c r="C3" t="s">
        <v>113</v>
      </c>
      <c r="D3" t="s">
        <v>114</v>
      </c>
      <c r="E3" t="s">
        <v>115</v>
      </c>
      <c r="F3" t="s">
        <v>119</v>
      </c>
      <c r="G3" t="s">
        <v>123</v>
      </c>
      <c r="H3" t="s">
        <v>128</v>
      </c>
      <c r="I3">
        <v>9</v>
      </c>
      <c r="L3" t="s">
        <v>212</v>
      </c>
      <c r="M3">
        <v>9769</v>
      </c>
      <c r="O3" t="s">
        <v>252</v>
      </c>
      <c r="P3">
        <v>1203703.7</v>
      </c>
      <c r="S3" t="s">
        <v>254</v>
      </c>
      <c r="T3" t="s">
        <v>256</v>
      </c>
      <c r="U3">
        <f>IF(OR(V3="do 1930",V3="1931-1940",V3="1941-1950",V3="1951-1960"),"Murowana (cegła - pustak)",IF(OR(V3="1961-1970",V3="1971-1980",V3="1981-1990"),"Prefabrykowana",IF(OR(V3="1991-2000",V3&gt;2001),"Mieszana",IF(V3="","",""))))</f>
        <v>0</v>
      </c>
      <c r="W3">
        <v>1300000</v>
      </c>
      <c r="AA3" t="s">
        <v>302</v>
      </c>
      <c r="AB3" t="s">
        <v>339</v>
      </c>
      <c r="AC3" t="s">
        <v>341</v>
      </c>
      <c r="AD3" t="s">
        <v>253</v>
      </c>
      <c r="AE3" t="s">
        <v>381</v>
      </c>
      <c r="AK3">
        <v>0</v>
      </c>
      <c r="AL3">
        <f>IF(OR(V3="do 1930",V3="1931-1940",V3="1941-1950",V3="1951-1960"),"Przeciętny",IF(OR(V3="1961-1970",V3="1971-1980",V3="1981-1990"),"Dobry",IF(OR(V3="1991-2000",V3&gt;2001),"Bardzo dobry",IF(V3="","",""))))</f>
        <v>0</v>
      </c>
      <c r="BB3" t="s">
        <v>410</v>
      </c>
      <c r="BD3" t="s">
        <v>411</v>
      </c>
      <c r="BF3" t="s">
        <v>412</v>
      </c>
      <c r="BX3" t="s">
        <v>413</v>
      </c>
      <c r="BY3" t="s">
        <v>416</v>
      </c>
      <c r="BZ3" t="s">
        <v>427</v>
      </c>
    </row>
    <row r="4" spans="1:78">
      <c r="B4" t="s">
        <v>80</v>
      </c>
      <c r="C4" t="s">
        <v>113</v>
      </c>
      <c r="D4" t="s">
        <v>114</v>
      </c>
      <c r="E4" t="s">
        <v>116</v>
      </c>
      <c r="F4" t="s">
        <v>120</v>
      </c>
      <c r="G4" t="s">
        <v>124</v>
      </c>
      <c r="H4" t="s">
        <v>129</v>
      </c>
      <c r="I4">
        <v>8</v>
      </c>
      <c r="L4" t="s">
        <v>213</v>
      </c>
      <c r="M4">
        <v>1797</v>
      </c>
      <c r="O4" t="s">
        <v>252</v>
      </c>
      <c r="P4">
        <v>2165335.19</v>
      </c>
      <c r="S4" t="s">
        <v>254</v>
      </c>
      <c r="T4" t="s">
        <v>257</v>
      </c>
      <c r="U4">
        <f>IF(OR(V4="do 1930",V4="1931-1940",V4="1941-1950",V4="1951-1960"),"Murowana (cegła - pustak)",IF(OR(V4="1961-1970",V4="1971-1980",V4="1981-1990"),"Prefabrykowana",IF(OR(V4="1991-2000",V4&gt;2001),"Mieszana",IF(V4="","",""))))</f>
        <v>0</v>
      </c>
      <c r="W4">
        <v>2338562</v>
      </c>
      <c r="Y4" t="s">
        <v>296</v>
      </c>
      <c r="AA4" t="s">
        <v>303</v>
      </c>
      <c r="AB4" t="s">
        <v>339</v>
      </c>
      <c r="AC4" t="s">
        <v>342</v>
      </c>
      <c r="AD4" t="s">
        <v>253</v>
      </c>
      <c r="AE4" t="s">
        <v>381</v>
      </c>
      <c r="AK4">
        <v>2</v>
      </c>
      <c r="AL4">
        <f>IF(OR(V4="do 1930",V4="1931-1940",V4="1941-1950",V4="1951-1960"),"Przeciętny",IF(OR(V4="1961-1970",V4="1971-1980",V4="1981-1990"),"Dobry",IF(OR(V4="1991-2000",V4&gt;2001),"Bardzo dobry",IF(V4="","",""))))</f>
        <v>0</v>
      </c>
      <c r="BB4" t="s">
        <v>410</v>
      </c>
      <c r="BD4" t="s">
        <v>411</v>
      </c>
      <c r="BF4" t="s">
        <v>412</v>
      </c>
      <c r="BX4" t="s">
        <v>413</v>
      </c>
      <c r="BY4" t="s">
        <v>416</v>
      </c>
    </row>
    <row r="5" spans="1:78">
      <c r="B5" t="s">
        <v>81</v>
      </c>
      <c r="C5" t="s">
        <v>113</v>
      </c>
      <c r="D5" t="s">
        <v>114</v>
      </c>
      <c r="E5" t="s">
        <v>115</v>
      </c>
      <c r="F5" t="s">
        <v>119</v>
      </c>
      <c r="G5" t="s">
        <v>123</v>
      </c>
      <c r="H5" t="s">
        <v>128</v>
      </c>
      <c r="I5">
        <v>6</v>
      </c>
      <c r="J5" t="s">
        <v>148</v>
      </c>
      <c r="K5" t="s">
        <v>180</v>
      </c>
      <c r="L5" t="s">
        <v>214</v>
      </c>
      <c r="M5">
        <v>336</v>
      </c>
      <c r="N5">
        <v>109.55</v>
      </c>
      <c r="O5" t="s">
        <v>253</v>
      </c>
      <c r="P5">
        <v>305555.56</v>
      </c>
      <c r="S5" t="s">
        <v>254</v>
      </c>
      <c r="T5" t="s">
        <v>258</v>
      </c>
      <c r="U5">
        <f>IF(OR(V5="do 1930",V5="1931-1940",V5="1941-1950",V5="1951-1960"),"Murowana (cegła - pustak)",IF(OR(V5="1961-1970",V5="1971-1980",V5="1981-1990"),"Prefabrykowana",IF(OR(V5="1991-2000",V5&gt;2001),"Mieszana",IF(V5="","",""))))</f>
        <v>0</v>
      </c>
      <c r="W5">
        <v>330000</v>
      </c>
      <c r="Y5" t="s">
        <v>297</v>
      </c>
      <c r="Z5" t="s">
        <v>299</v>
      </c>
      <c r="AA5" t="s">
        <v>304</v>
      </c>
      <c r="AB5" t="s">
        <v>339</v>
      </c>
      <c r="AC5" t="s">
        <v>343</v>
      </c>
      <c r="AD5" t="s">
        <v>253</v>
      </c>
      <c r="AE5" t="s">
        <v>381</v>
      </c>
      <c r="AK5">
        <v>0</v>
      </c>
      <c r="AL5">
        <f>IF(OR(V5="do 1930",V5="1931-1940",V5="1941-1950",V5="1951-1960"),"Przeciętny",IF(OR(V5="1961-1970",V5="1971-1980",V5="1981-1990"),"Dobry",IF(OR(V5="1991-2000",V5&gt;2001),"Bardzo dobry",IF(V5="","",""))))</f>
        <v>0</v>
      </c>
      <c r="AW5" t="s">
        <v>382</v>
      </c>
      <c r="BB5" t="s">
        <v>410</v>
      </c>
      <c r="BD5" t="s">
        <v>411</v>
      </c>
      <c r="BF5" t="s">
        <v>412</v>
      </c>
      <c r="BX5" t="s">
        <v>413</v>
      </c>
      <c r="BY5" t="s">
        <v>417</v>
      </c>
      <c r="BZ5" t="s">
        <v>428</v>
      </c>
    </row>
    <row r="6" spans="1:78">
      <c r="B6" t="s">
        <v>82</v>
      </c>
      <c r="C6" t="s">
        <v>113</v>
      </c>
      <c r="D6" t="s">
        <v>114</v>
      </c>
      <c r="E6" t="s">
        <v>115</v>
      </c>
      <c r="F6" t="s">
        <v>119</v>
      </c>
      <c r="G6" t="s">
        <v>123</v>
      </c>
      <c r="H6" t="s">
        <v>128</v>
      </c>
      <c r="I6">
        <v>6</v>
      </c>
      <c r="J6" t="s">
        <v>148</v>
      </c>
      <c r="K6" t="s">
        <v>181</v>
      </c>
      <c r="L6" t="s">
        <v>215</v>
      </c>
      <c r="M6">
        <v>370</v>
      </c>
      <c r="N6">
        <v>98.23</v>
      </c>
      <c r="O6" t="s">
        <v>253</v>
      </c>
      <c r="P6">
        <v>388888.89</v>
      </c>
      <c r="S6" t="s">
        <v>254</v>
      </c>
      <c r="T6" t="s">
        <v>259</v>
      </c>
      <c r="U6">
        <f>IF(OR(V6="do 1930",V6="1931-1940",V6="1941-1950",V6="1951-1960"),"Murowana (cegła - pustak)",IF(OR(V6="1961-1970",V6="1971-1980",V6="1981-1990"),"Prefabrykowana",IF(OR(V6="1991-2000",V6&gt;2001),"Mieszana",IF(V6="","",""))))</f>
        <v>0</v>
      </c>
      <c r="W6">
        <v>420000</v>
      </c>
      <c r="Y6" t="s">
        <v>298</v>
      </c>
      <c r="Z6" t="s">
        <v>299</v>
      </c>
      <c r="AA6" t="s">
        <v>305</v>
      </c>
      <c r="AB6" t="s">
        <v>339</v>
      </c>
      <c r="AC6" t="s">
        <v>344</v>
      </c>
      <c r="AD6" t="s">
        <v>253</v>
      </c>
      <c r="AE6" t="s">
        <v>381</v>
      </c>
      <c r="AK6">
        <v>0</v>
      </c>
      <c r="AL6">
        <f>IF(OR(V6="do 1930",V6="1931-1940",V6="1941-1950",V6="1951-1960"),"Przeciętny",IF(OR(V6="1961-1970",V6="1971-1980",V6="1981-1990"),"Dobry",IF(OR(V6="1991-2000",V6&gt;2001),"Bardzo dobry",IF(V6="","",""))))</f>
        <v>0</v>
      </c>
      <c r="AW6" t="s">
        <v>382</v>
      </c>
      <c r="BB6" t="s">
        <v>410</v>
      </c>
      <c r="BD6" t="s">
        <v>411</v>
      </c>
      <c r="BF6" t="s">
        <v>412</v>
      </c>
      <c r="BX6" t="s">
        <v>413</v>
      </c>
      <c r="BY6" t="s">
        <v>417</v>
      </c>
    </row>
    <row r="7" spans="1:78">
      <c r="B7" t="s">
        <v>83</v>
      </c>
      <c r="C7" t="s">
        <v>113</v>
      </c>
      <c r="D7" t="s">
        <v>114</v>
      </c>
      <c r="E7" t="s">
        <v>116</v>
      </c>
      <c r="F7" t="s">
        <v>120</v>
      </c>
      <c r="G7" t="s">
        <v>124</v>
      </c>
      <c r="H7" t="s">
        <v>130</v>
      </c>
      <c r="I7">
        <v>1</v>
      </c>
      <c r="J7" t="s">
        <v>149</v>
      </c>
      <c r="K7" t="s">
        <v>182</v>
      </c>
      <c r="L7" t="s">
        <v>216</v>
      </c>
      <c r="M7">
        <v>6244</v>
      </c>
      <c r="O7" t="s">
        <v>252</v>
      </c>
      <c r="P7">
        <v>12207750</v>
      </c>
      <c r="S7" t="s">
        <v>254</v>
      </c>
      <c r="T7" t="s">
        <v>260</v>
      </c>
      <c r="U7">
        <f>IF(OR(V7="do 1930",V7="1931-1940",V7="1941-1950",V7="1951-1960"),"Murowana (cegła - pustak)",IF(OR(V7="1961-1970",V7="1971-1980",V7="1981-1990"),"Prefabrykowana",IF(OR(V7="1991-2000",V7&gt;2001),"Mieszana",IF(V7="","",""))))</f>
        <v>0</v>
      </c>
      <c r="W7">
        <v>13184370</v>
      </c>
      <c r="Y7" t="s">
        <v>297</v>
      </c>
      <c r="AA7" t="s">
        <v>306</v>
      </c>
      <c r="AB7" t="s">
        <v>339</v>
      </c>
      <c r="AC7" t="s">
        <v>345</v>
      </c>
      <c r="AD7" t="s">
        <v>253</v>
      </c>
      <c r="AE7" t="s">
        <v>381</v>
      </c>
      <c r="AK7">
        <v>0</v>
      </c>
      <c r="AL7">
        <f>IF(OR(V7="do 1930",V7="1931-1940",V7="1941-1950",V7="1951-1960"),"Przeciętny",IF(OR(V7="1961-1970",V7="1971-1980",V7="1981-1990"),"Dobry",IF(OR(V7="1991-2000",V7&gt;2001),"Bardzo dobry",IF(V7="","",""))))</f>
        <v>0</v>
      </c>
      <c r="AW7" t="s">
        <v>383</v>
      </c>
      <c r="BB7" t="s">
        <v>410</v>
      </c>
      <c r="BD7" t="s">
        <v>411</v>
      </c>
      <c r="BF7" t="s">
        <v>412</v>
      </c>
      <c r="BX7" t="s">
        <v>413</v>
      </c>
      <c r="BY7" t="s">
        <v>418</v>
      </c>
      <c r="BZ7" t="s">
        <v>429</v>
      </c>
    </row>
    <row r="8" spans="1:78">
      <c r="B8" t="s">
        <v>84</v>
      </c>
      <c r="C8" t="s">
        <v>113</v>
      </c>
      <c r="D8" t="s">
        <v>114</v>
      </c>
      <c r="E8" t="s">
        <v>117</v>
      </c>
      <c r="F8" t="s">
        <v>121</v>
      </c>
      <c r="G8" t="s">
        <v>125</v>
      </c>
      <c r="H8" t="s">
        <v>131</v>
      </c>
      <c r="I8">
        <v>11</v>
      </c>
      <c r="J8" t="s">
        <v>150</v>
      </c>
      <c r="K8" t="s">
        <v>183</v>
      </c>
      <c r="L8" t="s">
        <v>217</v>
      </c>
      <c r="M8">
        <v>5021</v>
      </c>
      <c r="O8" t="s">
        <v>252</v>
      </c>
      <c r="P8">
        <v>5555555.56</v>
      </c>
      <c r="S8" t="s">
        <v>254</v>
      </c>
      <c r="T8" t="s">
        <v>261</v>
      </c>
      <c r="U8">
        <f>IF(OR(V8="do 1930",V8="1931-1940",V8="1941-1950",V8="1951-1960"),"Murowana (cegła - pustak)",IF(OR(V8="1961-1970",V8="1971-1980",V8="1981-1990"),"Prefabrykowana",IF(OR(V8="1991-2000",V8&gt;2001),"Mieszana",IF(V8="","",""))))</f>
        <v>0</v>
      </c>
      <c r="W8">
        <v>6000000</v>
      </c>
      <c r="Y8" t="s">
        <v>297</v>
      </c>
      <c r="AA8" t="s">
        <v>307</v>
      </c>
      <c r="AB8" t="s">
        <v>339</v>
      </c>
      <c r="AC8" t="s">
        <v>346</v>
      </c>
      <c r="AD8" t="s">
        <v>253</v>
      </c>
      <c r="AE8" t="s">
        <v>381</v>
      </c>
      <c r="AK8">
        <v>0</v>
      </c>
      <c r="AL8">
        <f>IF(OR(V8="do 1930",V8="1931-1940",V8="1941-1950",V8="1951-1960"),"Przeciętny",IF(OR(V8="1961-1970",V8="1971-1980",V8="1981-1990"),"Dobry",IF(OR(V8="1991-2000",V8&gt;2001),"Bardzo dobry",IF(V8="","",""))))</f>
        <v>0</v>
      </c>
      <c r="AW8" t="s">
        <v>384</v>
      </c>
      <c r="BB8" t="s">
        <v>410</v>
      </c>
      <c r="BD8" t="s">
        <v>411</v>
      </c>
      <c r="BF8" t="s">
        <v>412</v>
      </c>
      <c r="BX8" t="s">
        <v>413</v>
      </c>
      <c r="BY8" t="s">
        <v>419</v>
      </c>
    </row>
    <row r="9" spans="1:78">
      <c r="B9" t="s">
        <v>85</v>
      </c>
      <c r="C9" t="s">
        <v>113</v>
      </c>
      <c r="D9" t="s">
        <v>114</v>
      </c>
      <c r="E9" t="s">
        <v>115</v>
      </c>
      <c r="F9" t="s">
        <v>119</v>
      </c>
      <c r="G9" t="s">
        <v>123</v>
      </c>
      <c r="H9" t="s">
        <v>132</v>
      </c>
      <c r="I9">
        <v>3</v>
      </c>
      <c r="J9" t="s">
        <v>151</v>
      </c>
      <c r="K9" t="s">
        <v>184</v>
      </c>
      <c r="L9" t="s">
        <v>218</v>
      </c>
      <c r="M9">
        <v>152</v>
      </c>
      <c r="N9">
        <v>144.28</v>
      </c>
      <c r="O9" t="s">
        <v>253</v>
      </c>
      <c r="P9">
        <v>453703.7</v>
      </c>
      <c r="S9" t="s">
        <v>254</v>
      </c>
      <c r="T9" t="s">
        <v>262</v>
      </c>
      <c r="U9">
        <f>IF(OR(V9="do 1930",V9="1931-1940",V9="1941-1950",V9="1951-1960"),"Murowana (cegła - pustak)",IF(OR(V9="1961-1970",V9="1971-1980",V9="1981-1990"),"Prefabrykowana",IF(OR(V9="1991-2000",V9&gt;2001),"Mieszana",IF(V9="","",""))))</f>
        <v>0</v>
      </c>
      <c r="W9">
        <v>490000</v>
      </c>
      <c r="Y9" t="s">
        <v>297</v>
      </c>
      <c r="Z9" t="s">
        <v>299</v>
      </c>
      <c r="AA9" t="s">
        <v>308</v>
      </c>
      <c r="AB9" t="s">
        <v>339</v>
      </c>
      <c r="AC9" t="s">
        <v>347</v>
      </c>
      <c r="AD9" t="s">
        <v>253</v>
      </c>
      <c r="AE9" t="s">
        <v>381</v>
      </c>
      <c r="AK9">
        <v>3</v>
      </c>
      <c r="AL9">
        <f>IF(OR(V9="do 1930",V9="1931-1940",V9="1941-1950",V9="1951-1960"),"Przeciętny",IF(OR(V9="1961-1970",V9="1971-1980",V9="1981-1990"),"Dobry",IF(OR(V9="1991-2000",V9&gt;2001),"Bardzo dobry",IF(V9="","",""))))</f>
        <v>0</v>
      </c>
      <c r="AW9" t="s">
        <v>385</v>
      </c>
      <c r="BB9" t="s">
        <v>410</v>
      </c>
      <c r="BD9" t="s">
        <v>411</v>
      </c>
      <c r="BF9" t="s">
        <v>412</v>
      </c>
      <c r="BX9" t="s">
        <v>413</v>
      </c>
      <c r="BY9" t="s">
        <v>417</v>
      </c>
    </row>
    <row r="10" spans="1:78">
      <c r="B10" t="s">
        <v>86</v>
      </c>
      <c r="C10" t="s">
        <v>113</v>
      </c>
      <c r="D10" t="s">
        <v>114</v>
      </c>
      <c r="E10" t="s">
        <v>116</v>
      </c>
      <c r="F10" t="s">
        <v>120</v>
      </c>
      <c r="G10" t="s">
        <v>124</v>
      </c>
      <c r="H10" t="s">
        <v>133</v>
      </c>
      <c r="I10">
        <v>8</v>
      </c>
      <c r="J10" t="s">
        <v>152</v>
      </c>
      <c r="K10" t="s">
        <v>185</v>
      </c>
      <c r="L10" t="s">
        <v>219</v>
      </c>
      <c r="M10">
        <v>2596</v>
      </c>
      <c r="O10" t="s">
        <v>252</v>
      </c>
      <c r="P10">
        <v>43419136.11</v>
      </c>
      <c r="S10" t="s">
        <v>254</v>
      </c>
      <c r="T10" t="s">
        <v>263</v>
      </c>
      <c r="U10">
        <f>IF(OR(V10="do 1930",V10="1931-1940",V10="1941-1950",V10="1951-1960"),"Murowana (cegła - pustak)",IF(OR(V10="1961-1970",V10="1971-1980",V10="1981-1990"),"Prefabrykowana",IF(OR(V10="1991-2000",V10&gt;2001),"Mieszana",IF(V10="","",""))))</f>
        <v>0</v>
      </c>
      <c r="W10">
        <v>46892667</v>
      </c>
      <c r="Y10" t="s">
        <v>296</v>
      </c>
      <c r="AA10" t="s">
        <v>309</v>
      </c>
      <c r="AB10" t="s">
        <v>339</v>
      </c>
      <c r="AC10" t="s">
        <v>348</v>
      </c>
      <c r="AD10" t="s">
        <v>253</v>
      </c>
      <c r="AE10" t="s">
        <v>381</v>
      </c>
      <c r="AK10">
        <v>0</v>
      </c>
      <c r="AL10">
        <f>IF(OR(V10="do 1930",V10="1931-1940",V10="1941-1950",V10="1951-1960"),"Przeciętny",IF(OR(V10="1961-1970",V10="1971-1980",V10="1981-1990"),"Dobry",IF(OR(V10="1991-2000",V10&gt;2001),"Bardzo dobry",IF(V10="","",""))))</f>
        <v>0</v>
      </c>
      <c r="AW10" t="s">
        <v>386</v>
      </c>
      <c r="BB10" t="s">
        <v>410</v>
      </c>
      <c r="BD10" t="s">
        <v>411</v>
      </c>
      <c r="BF10" t="s">
        <v>412</v>
      </c>
      <c r="BX10" t="s">
        <v>413</v>
      </c>
      <c r="BY10" t="s">
        <v>417</v>
      </c>
    </row>
    <row r="11" spans="1:78">
      <c r="B11" t="s">
        <v>87</v>
      </c>
      <c r="C11" t="s">
        <v>113</v>
      </c>
      <c r="D11" t="s">
        <v>114</v>
      </c>
      <c r="E11" t="s">
        <v>115</v>
      </c>
      <c r="F11" t="s">
        <v>119</v>
      </c>
      <c r="G11" t="s">
        <v>123</v>
      </c>
      <c r="H11" t="s">
        <v>134</v>
      </c>
      <c r="I11">
        <v>32</v>
      </c>
      <c r="J11" t="s">
        <v>153</v>
      </c>
      <c r="K11" t="s">
        <v>186</v>
      </c>
      <c r="L11" t="s">
        <v>220</v>
      </c>
      <c r="M11">
        <v>1622</v>
      </c>
      <c r="N11">
        <v>245</v>
      </c>
      <c r="O11" t="s">
        <v>253</v>
      </c>
      <c r="P11">
        <v>833333.33</v>
      </c>
      <c r="S11" t="s">
        <v>254</v>
      </c>
      <c r="T11" t="s">
        <v>264</v>
      </c>
      <c r="U11">
        <f>IF(OR(V11="do 1930",V11="1931-1940",V11="1941-1950",V11="1951-1960"),"Murowana (cegła - pustak)",IF(OR(V11="1961-1970",V11="1971-1980",V11="1981-1990"),"Prefabrykowana",IF(OR(V11="1991-2000",V11&gt;2001),"Mieszana",IF(V11="","",""))))</f>
        <v>0</v>
      </c>
      <c r="W11">
        <v>900000</v>
      </c>
      <c r="Y11" t="s">
        <v>297</v>
      </c>
      <c r="AA11" t="s">
        <v>310</v>
      </c>
      <c r="AB11" t="s">
        <v>339</v>
      </c>
      <c r="AC11" t="s">
        <v>349</v>
      </c>
      <c r="AD11" t="s">
        <v>253</v>
      </c>
      <c r="AE11" t="s">
        <v>381</v>
      </c>
      <c r="AK11">
        <v>0</v>
      </c>
      <c r="AL11">
        <f>IF(OR(V11="do 1930",V11="1931-1940",V11="1941-1950",V11="1951-1960"),"Przeciętny",IF(OR(V11="1961-1970",V11="1971-1980",V11="1981-1990"),"Dobry",IF(OR(V11="1991-2000",V11&gt;2001),"Bardzo dobry",IF(V11="","",""))))</f>
        <v>0</v>
      </c>
      <c r="AW11" t="s">
        <v>387</v>
      </c>
      <c r="BB11" t="s">
        <v>410</v>
      </c>
      <c r="BD11" t="s">
        <v>411</v>
      </c>
      <c r="BF11" t="s">
        <v>412</v>
      </c>
      <c r="BX11" t="s">
        <v>413</v>
      </c>
      <c r="BZ11" t="s">
        <v>430</v>
      </c>
    </row>
    <row r="12" spans="1:78">
      <c r="B12" t="s">
        <v>88</v>
      </c>
      <c r="C12" t="s">
        <v>113</v>
      </c>
      <c r="D12" t="s">
        <v>114</v>
      </c>
      <c r="E12" t="s">
        <v>117</v>
      </c>
      <c r="F12" t="s">
        <v>121</v>
      </c>
      <c r="G12" t="s">
        <v>125</v>
      </c>
      <c r="H12" t="s">
        <v>135</v>
      </c>
      <c r="I12">
        <v>3</v>
      </c>
      <c r="J12" t="s">
        <v>154</v>
      </c>
      <c r="K12" t="s">
        <v>187</v>
      </c>
      <c r="L12" t="s">
        <v>221</v>
      </c>
      <c r="M12">
        <v>300</v>
      </c>
      <c r="O12" t="s">
        <v>252</v>
      </c>
      <c r="P12">
        <v>439814.81</v>
      </c>
      <c r="S12" t="s">
        <v>254</v>
      </c>
      <c r="T12" t="s">
        <v>265</v>
      </c>
      <c r="U12">
        <f>IF(OR(V12="do 1930",V12="1931-1940",V12="1941-1950",V12="1951-1960"),"Murowana (cegła - pustak)",IF(OR(V12="1961-1970",V12="1971-1980",V12="1981-1990"),"Prefabrykowana",IF(OR(V12="1991-2000",V12&gt;2001),"Mieszana",IF(V12="","",""))))</f>
        <v>0</v>
      </c>
      <c r="W12">
        <v>475000</v>
      </c>
      <c r="Y12" t="s">
        <v>297</v>
      </c>
      <c r="AA12" t="s">
        <v>311</v>
      </c>
      <c r="AB12" t="s">
        <v>339</v>
      </c>
      <c r="AC12" t="s">
        <v>350</v>
      </c>
      <c r="AD12" t="s">
        <v>253</v>
      </c>
      <c r="AE12" t="s">
        <v>381</v>
      </c>
      <c r="AK12">
        <v>0</v>
      </c>
      <c r="AL12">
        <f>IF(OR(V12="do 1930",V12="1931-1940",V12="1941-1950",V12="1951-1960"),"Przeciętny",IF(OR(V12="1961-1970",V12="1971-1980",V12="1981-1990"),"Dobry",IF(OR(V12="1991-2000",V12&gt;2001),"Bardzo dobry",IF(V12="","",""))))</f>
        <v>0</v>
      </c>
      <c r="AW12" t="s">
        <v>388</v>
      </c>
      <c r="BB12" t="s">
        <v>410</v>
      </c>
      <c r="BD12" t="s">
        <v>411</v>
      </c>
      <c r="BF12" t="s">
        <v>412</v>
      </c>
      <c r="BX12" t="s">
        <v>413</v>
      </c>
      <c r="BY12" t="s">
        <v>417</v>
      </c>
      <c r="BZ12" t="s">
        <v>430</v>
      </c>
    </row>
    <row r="13" spans="1:78">
      <c r="B13" t="s">
        <v>89</v>
      </c>
      <c r="C13" t="s">
        <v>113</v>
      </c>
      <c r="D13" t="s">
        <v>114</v>
      </c>
      <c r="E13" t="s">
        <v>118</v>
      </c>
      <c r="F13" t="s">
        <v>122</v>
      </c>
      <c r="G13" t="s">
        <v>126</v>
      </c>
      <c r="H13" t="s">
        <v>136</v>
      </c>
      <c r="I13">
        <v>32</v>
      </c>
      <c r="J13" t="s">
        <v>155</v>
      </c>
      <c r="K13" t="s">
        <v>188</v>
      </c>
      <c r="L13" t="s">
        <v>222</v>
      </c>
      <c r="M13">
        <v>278</v>
      </c>
      <c r="O13" t="s">
        <v>252</v>
      </c>
      <c r="P13">
        <v>6833333.33</v>
      </c>
      <c r="S13" t="s">
        <v>254</v>
      </c>
      <c r="T13" t="s">
        <v>266</v>
      </c>
      <c r="U13">
        <f>IF(OR(V13="do 1930",V13="1931-1940",V13="1941-1950",V13="1951-1960"),"Murowana (cegła - pustak)",IF(OR(V13="1961-1970",V13="1971-1980",V13="1981-1990"),"Prefabrykowana",IF(OR(V13="1991-2000",V13&gt;2001),"Mieszana",IF(V13="","",""))))</f>
        <v>0</v>
      </c>
      <c r="W13">
        <v>7380000</v>
      </c>
      <c r="Y13" t="s">
        <v>296</v>
      </c>
      <c r="AA13" t="s">
        <v>312</v>
      </c>
      <c r="AB13" t="s">
        <v>339</v>
      </c>
      <c r="AC13" t="s">
        <v>351</v>
      </c>
      <c r="AD13" t="s">
        <v>253</v>
      </c>
      <c r="AE13" t="s">
        <v>381</v>
      </c>
      <c r="AK13">
        <v>0</v>
      </c>
      <c r="AL13">
        <f>IF(OR(V13="do 1930",V13="1931-1940",V13="1941-1950",V13="1951-1960"),"Przeciętny",IF(OR(V13="1961-1970",V13="1971-1980",V13="1981-1990"),"Dobry",IF(OR(V13="1991-2000",V13&gt;2001),"Bardzo dobry",IF(V13="","",""))))</f>
        <v>0</v>
      </c>
      <c r="AW13" t="s">
        <v>389</v>
      </c>
      <c r="BB13" t="s">
        <v>410</v>
      </c>
      <c r="BD13" t="s">
        <v>411</v>
      </c>
      <c r="BF13" t="s">
        <v>412</v>
      </c>
      <c r="BX13" t="s">
        <v>413</v>
      </c>
    </row>
    <row r="14" spans="1:78">
      <c r="B14" t="s">
        <v>90</v>
      </c>
      <c r="C14" t="s">
        <v>113</v>
      </c>
      <c r="D14" t="s">
        <v>114</v>
      </c>
      <c r="E14" t="s">
        <v>115</v>
      </c>
      <c r="F14" t="s">
        <v>119</v>
      </c>
      <c r="G14" t="s">
        <v>123</v>
      </c>
      <c r="H14" t="s">
        <v>137</v>
      </c>
      <c r="I14">
        <v>11</v>
      </c>
      <c r="J14" t="s">
        <v>156</v>
      </c>
      <c r="K14" t="s">
        <v>189</v>
      </c>
      <c r="L14" t="s">
        <v>223</v>
      </c>
      <c r="M14">
        <v>379</v>
      </c>
      <c r="O14" t="s">
        <v>252</v>
      </c>
      <c r="P14">
        <v>554444.4399999999</v>
      </c>
      <c r="S14" t="s">
        <v>254</v>
      </c>
      <c r="T14" t="s">
        <v>267</v>
      </c>
      <c r="U14">
        <f>IF(OR(V14="do 1930",V14="1931-1940",V14="1941-1950",V14="1951-1960"),"Murowana (cegła - pustak)",IF(OR(V14="1961-1970",V14="1971-1980",V14="1981-1990"),"Prefabrykowana",IF(OR(V14="1991-2000",V14&gt;2001),"Mieszana",IF(V14="","",""))))</f>
        <v>0</v>
      </c>
      <c r="W14">
        <v>598800</v>
      </c>
      <c r="Y14" t="s">
        <v>297</v>
      </c>
      <c r="AA14" t="s">
        <v>313</v>
      </c>
      <c r="AB14" t="s">
        <v>339</v>
      </c>
      <c r="AC14" t="s">
        <v>352</v>
      </c>
      <c r="AD14" t="s">
        <v>253</v>
      </c>
      <c r="AE14" t="s">
        <v>381</v>
      </c>
      <c r="AK14">
        <v>0</v>
      </c>
      <c r="AL14">
        <f>IF(OR(V14="do 1930",V14="1931-1940",V14="1941-1950",V14="1951-1960"),"Przeciętny",IF(OR(V14="1961-1970",V14="1971-1980",V14="1981-1990"),"Dobry",IF(OR(V14="1991-2000",V14&gt;2001),"Bardzo dobry",IF(V14="","",""))))</f>
        <v>0</v>
      </c>
      <c r="AW14" t="s">
        <v>390</v>
      </c>
      <c r="BB14" t="s">
        <v>410</v>
      </c>
      <c r="BD14" t="s">
        <v>411</v>
      </c>
      <c r="BF14" t="s">
        <v>412</v>
      </c>
      <c r="BX14" t="s">
        <v>413</v>
      </c>
    </row>
    <row r="15" spans="1:78">
      <c r="B15" t="s">
        <v>91</v>
      </c>
      <c r="C15" t="s">
        <v>113</v>
      </c>
      <c r="D15" t="s">
        <v>114</v>
      </c>
      <c r="E15" t="s">
        <v>115</v>
      </c>
      <c r="F15" t="s">
        <v>119</v>
      </c>
      <c r="G15" t="s">
        <v>123</v>
      </c>
      <c r="H15" t="s">
        <v>137</v>
      </c>
      <c r="I15">
        <v>11</v>
      </c>
      <c r="J15" t="s">
        <v>156</v>
      </c>
      <c r="K15" t="s">
        <v>190</v>
      </c>
      <c r="L15" t="s">
        <v>224</v>
      </c>
      <c r="M15">
        <v>143</v>
      </c>
      <c r="O15" t="s">
        <v>252</v>
      </c>
      <c r="P15">
        <v>457222.22</v>
      </c>
      <c r="S15" t="s">
        <v>254</v>
      </c>
      <c r="T15" t="s">
        <v>268</v>
      </c>
      <c r="U15">
        <f>IF(OR(V15="do 1930",V15="1931-1940",V15="1941-1950",V15="1951-1960"),"Murowana (cegła - pustak)",IF(OR(V15="1961-1970",V15="1971-1980",V15="1981-1990"),"Prefabrykowana",IF(OR(V15="1991-2000",V15&gt;2001),"Mieszana",IF(V15="","",""))))</f>
        <v>0</v>
      </c>
      <c r="W15">
        <v>493800</v>
      </c>
      <c r="Y15" t="s">
        <v>297</v>
      </c>
      <c r="AA15" t="s">
        <v>313</v>
      </c>
      <c r="AB15" t="s">
        <v>339</v>
      </c>
      <c r="AC15" t="s">
        <v>353</v>
      </c>
      <c r="AD15" t="s">
        <v>253</v>
      </c>
      <c r="AE15" t="s">
        <v>381</v>
      </c>
      <c r="AK15">
        <v>0</v>
      </c>
      <c r="AL15">
        <f>IF(OR(V15="do 1930",V15="1931-1940",V15="1941-1950",V15="1951-1960"),"Przeciętny",IF(OR(V15="1961-1970",V15="1971-1980",V15="1981-1990"),"Dobry",IF(OR(V15="1991-2000",V15&gt;2001),"Bardzo dobry",IF(V15="","",""))))</f>
        <v>0</v>
      </c>
      <c r="AW15" t="s">
        <v>390</v>
      </c>
      <c r="BB15" t="s">
        <v>410</v>
      </c>
      <c r="BD15" t="s">
        <v>411</v>
      </c>
      <c r="BF15" t="s">
        <v>412</v>
      </c>
      <c r="BX15" t="s">
        <v>413</v>
      </c>
    </row>
    <row r="16" spans="1:78">
      <c r="B16" t="s">
        <v>92</v>
      </c>
      <c r="C16" t="s">
        <v>113</v>
      </c>
      <c r="D16" t="s">
        <v>114</v>
      </c>
      <c r="E16" t="s">
        <v>115</v>
      </c>
      <c r="F16" t="s">
        <v>119</v>
      </c>
      <c r="G16" t="s">
        <v>123</v>
      </c>
      <c r="H16" t="s">
        <v>137</v>
      </c>
      <c r="I16">
        <v>11</v>
      </c>
      <c r="J16" t="s">
        <v>156</v>
      </c>
      <c r="K16" t="s">
        <v>191</v>
      </c>
      <c r="L16" t="s">
        <v>225</v>
      </c>
      <c r="M16">
        <v>142</v>
      </c>
      <c r="O16" t="s">
        <v>252</v>
      </c>
      <c r="P16">
        <v>495185.19</v>
      </c>
      <c r="S16" t="s">
        <v>254</v>
      </c>
      <c r="T16" t="s">
        <v>269</v>
      </c>
      <c r="U16">
        <f>IF(OR(V16="do 1930",V16="1931-1940",V16="1941-1950",V16="1951-1960"),"Murowana (cegła - pustak)",IF(OR(V16="1961-1970",V16="1971-1980",V16="1981-1990"),"Prefabrykowana",IF(OR(V16="1991-2000",V16&gt;2001),"Mieszana",IF(V16="","",""))))</f>
        <v>0</v>
      </c>
      <c r="W16">
        <v>534800</v>
      </c>
      <c r="Y16" t="s">
        <v>298</v>
      </c>
      <c r="AA16" t="s">
        <v>313</v>
      </c>
      <c r="AB16" t="s">
        <v>339</v>
      </c>
      <c r="AC16" t="s">
        <v>354</v>
      </c>
      <c r="AD16" t="s">
        <v>253</v>
      </c>
      <c r="AE16" t="s">
        <v>381</v>
      </c>
      <c r="AK16">
        <v>0</v>
      </c>
      <c r="AL16">
        <f>IF(OR(V16="do 1930",V16="1931-1940",V16="1941-1950",V16="1951-1960"),"Przeciętny",IF(OR(V16="1961-1970",V16="1971-1980",V16="1981-1990"),"Dobry",IF(OR(V16="1991-2000",V16&gt;2001),"Bardzo dobry",IF(V16="","",""))))</f>
        <v>0</v>
      </c>
      <c r="AW16" t="s">
        <v>390</v>
      </c>
      <c r="BB16" t="s">
        <v>410</v>
      </c>
      <c r="BD16" t="s">
        <v>411</v>
      </c>
      <c r="BF16" t="s">
        <v>412</v>
      </c>
      <c r="BX16" t="s">
        <v>413</v>
      </c>
    </row>
    <row r="17" spans="2:78">
      <c r="B17" t="s">
        <v>93</v>
      </c>
      <c r="C17" t="s">
        <v>113</v>
      </c>
      <c r="D17" t="s">
        <v>114</v>
      </c>
      <c r="E17" t="s">
        <v>116</v>
      </c>
      <c r="F17" t="s">
        <v>120</v>
      </c>
      <c r="G17" t="s">
        <v>124</v>
      </c>
      <c r="H17" t="s">
        <v>133</v>
      </c>
      <c r="I17">
        <v>11</v>
      </c>
      <c r="J17" t="s">
        <v>157</v>
      </c>
      <c r="K17" t="s">
        <v>192</v>
      </c>
      <c r="L17" t="s">
        <v>226</v>
      </c>
      <c r="M17">
        <v>4395</v>
      </c>
      <c r="O17" t="s">
        <v>252</v>
      </c>
      <c r="P17">
        <v>3823148.15</v>
      </c>
      <c r="S17" t="s">
        <v>254</v>
      </c>
      <c r="T17" t="s">
        <v>270</v>
      </c>
      <c r="U17">
        <f>IF(OR(V17="do 1930",V17="1931-1940",V17="1941-1950",V17="1951-1960"),"Murowana (cegła - pustak)",IF(OR(V17="1961-1970",V17="1971-1980",V17="1981-1990"),"Prefabrykowana",IF(OR(V17="1991-2000",V17&gt;2001),"Mieszana",IF(V17="","",""))))</f>
        <v>0</v>
      </c>
      <c r="W17">
        <v>4129000</v>
      </c>
      <c r="Y17" t="s">
        <v>296</v>
      </c>
      <c r="AA17" t="s">
        <v>314</v>
      </c>
      <c r="AB17" t="s">
        <v>339</v>
      </c>
      <c r="AC17" t="s">
        <v>355</v>
      </c>
      <c r="AD17" t="s">
        <v>253</v>
      </c>
      <c r="AE17" t="s">
        <v>381</v>
      </c>
      <c r="AK17">
        <v>0</v>
      </c>
      <c r="AL17">
        <f>IF(OR(V17="do 1930",V17="1931-1940",V17="1941-1950",V17="1951-1960"),"Przeciętny",IF(OR(V17="1961-1970",V17="1971-1980",V17="1981-1990"),"Dobry",IF(OR(V17="1991-2000",V17&gt;2001),"Bardzo dobry",IF(V17="","",""))))</f>
        <v>0</v>
      </c>
      <c r="AW17" t="s">
        <v>391</v>
      </c>
      <c r="BB17" t="s">
        <v>410</v>
      </c>
      <c r="BD17" t="s">
        <v>411</v>
      </c>
      <c r="BF17" t="s">
        <v>412</v>
      </c>
      <c r="BX17" t="s">
        <v>413</v>
      </c>
      <c r="BZ17" t="s">
        <v>431</v>
      </c>
    </row>
    <row r="18" spans="2:78">
      <c r="B18" t="s">
        <v>94</v>
      </c>
      <c r="C18" t="s">
        <v>113</v>
      </c>
      <c r="D18" t="s">
        <v>114</v>
      </c>
      <c r="E18" t="s">
        <v>116</v>
      </c>
      <c r="F18" t="s">
        <v>120</v>
      </c>
      <c r="G18" t="s">
        <v>124</v>
      </c>
      <c r="H18" t="s">
        <v>138</v>
      </c>
      <c r="I18">
        <v>26</v>
      </c>
      <c r="J18" t="s">
        <v>158</v>
      </c>
      <c r="K18" t="s">
        <v>193</v>
      </c>
      <c r="L18" t="s">
        <v>227</v>
      </c>
      <c r="M18">
        <v>511</v>
      </c>
      <c r="O18" t="s">
        <v>252</v>
      </c>
      <c r="P18">
        <v>544444.4399999999</v>
      </c>
      <c r="S18" t="s">
        <v>254</v>
      </c>
      <c r="T18" t="s">
        <v>271</v>
      </c>
      <c r="U18">
        <f>IF(OR(V18="do 1930",V18="1931-1940",V18="1941-1950",V18="1951-1960"),"Murowana (cegła - pustak)",IF(OR(V18="1961-1970",V18="1971-1980",V18="1981-1990"),"Prefabrykowana",IF(OR(V18="1991-2000",V18&gt;2001),"Mieszana",IF(V18="","",""))))</f>
        <v>0</v>
      </c>
      <c r="W18">
        <v>588000</v>
      </c>
      <c r="Y18" t="s">
        <v>297</v>
      </c>
      <c r="Z18" t="s">
        <v>299</v>
      </c>
      <c r="AA18" t="s">
        <v>315</v>
      </c>
      <c r="AB18" t="s">
        <v>339</v>
      </c>
      <c r="AC18" t="s">
        <v>356</v>
      </c>
      <c r="AD18" t="s">
        <v>253</v>
      </c>
      <c r="AE18" t="s">
        <v>381</v>
      </c>
      <c r="AK18">
        <v>0</v>
      </c>
      <c r="AL18">
        <f>IF(OR(V18="do 1930",V18="1931-1940",V18="1941-1950",V18="1951-1960"),"Przeciętny",IF(OR(V18="1961-1970",V18="1971-1980",V18="1981-1990"),"Dobry",IF(OR(V18="1991-2000",V18&gt;2001),"Bardzo dobry",IF(V18="","",""))))</f>
        <v>0</v>
      </c>
      <c r="AW18" t="s">
        <v>392</v>
      </c>
      <c r="BB18" t="s">
        <v>410</v>
      </c>
      <c r="BD18" t="s">
        <v>411</v>
      </c>
      <c r="BF18" t="s">
        <v>412</v>
      </c>
      <c r="BX18" t="s">
        <v>414</v>
      </c>
      <c r="BY18" t="s">
        <v>417</v>
      </c>
      <c r="BZ18" t="s">
        <v>432</v>
      </c>
    </row>
    <row r="19" spans="2:78">
      <c r="B19" t="s">
        <v>95</v>
      </c>
      <c r="C19" t="s">
        <v>113</v>
      </c>
      <c r="D19" t="s">
        <v>114</v>
      </c>
      <c r="E19" t="s">
        <v>118</v>
      </c>
      <c r="F19" t="s">
        <v>122</v>
      </c>
      <c r="G19" t="s">
        <v>126</v>
      </c>
      <c r="H19" t="s">
        <v>136</v>
      </c>
      <c r="I19">
        <v>26</v>
      </c>
      <c r="J19" t="s">
        <v>159</v>
      </c>
      <c r="K19" t="s">
        <v>194</v>
      </c>
      <c r="L19" t="s">
        <v>228</v>
      </c>
      <c r="M19">
        <v>97</v>
      </c>
      <c r="O19" t="s">
        <v>252</v>
      </c>
      <c r="P19">
        <v>2384259.26</v>
      </c>
      <c r="S19" t="s">
        <v>254</v>
      </c>
      <c r="T19" t="s">
        <v>272</v>
      </c>
      <c r="U19">
        <f>IF(OR(V19="do 1930",V19="1931-1940",V19="1941-1950",V19="1951-1960"),"Murowana (cegła - pustak)",IF(OR(V19="1961-1970",V19="1971-1980",V19="1981-1990"),"Prefabrykowana",IF(OR(V19="1991-2000",V19&gt;2001),"Mieszana",IF(V19="","",""))))</f>
        <v>0</v>
      </c>
      <c r="W19">
        <v>2575000</v>
      </c>
      <c r="Y19" t="s">
        <v>297</v>
      </c>
      <c r="AA19" t="s">
        <v>316</v>
      </c>
      <c r="AB19" t="s">
        <v>339</v>
      </c>
      <c r="AC19" t="s">
        <v>357</v>
      </c>
      <c r="AD19" t="s">
        <v>253</v>
      </c>
      <c r="AE19" t="s">
        <v>381</v>
      </c>
      <c r="AK19">
        <v>0</v>
      </c>
      <c r="AL19">
        <f>IF(OR(V19="do 1930",V19="1931-1940",V19="1941-1950",V19="1951-1960"),"Przeciętny",IF(OR(V19="1961-1970",V19="1971-1980",V19="1981-1990"),"Dobry",IF(OR(V19="1991-2000",V19&gt;2001),"Bardzo dobry",IF(V19="","",""))))</f>
        <v>0</v>
      </c>
      <c r="AW19" t="s">
        <v>393</v>
      </c>
      <c r="BB19" t="s">
        <v>410</v>
      </c>
      <c r="BD19" t="s">
        <v>411</v>
      </c>
      <c r="BF19" t="s">
        <v>412</v>
      </c>
      <c r="BX19" t="s">
        <v>413</v>
      </c>
      <c r="BY19" t="s">
        <v>420</v>
      </c>
      <c r="BZ19" t="s">
        <v>433</v>
      </c>
    </row>
    <row r="20" spans="2:78">
      <c r="B20" t="s">
        <v>96</v>
      </c>
      <c r="C20" t="s">
        <v>113</v>
      </c>
      <c r="D20" t="s">
        <v>114</v>
      </c>
      <c r="E20" t="s">
        <v>116</v>
      </c>
      <c r="F20" t="s">
        <v>120</v>
      </c>
      <c r="G20" t="s">
        <v>124</v>
      </c>
      <c r="H20" t="s">
        <v>133</v>
      </c>
      <c r="I20">
        <v>30</v>
      </c>
      <c r="J20" t="s">
        <v>160</v>
      </c>
      <c r="L20" t="s">
        <v>229</v>
      </c>
      <c r="M20">
        <v>61</v>
      </c>
      <c r="O20" t="s">
        <v>252</v>
      </c>
      <c r="S20" t="s">
        <v>254</v>
      </c>
      <c r="T20" t="s">
        <v>273</v>
      </c>
      <c r="U20">
        <f>IF(OR(V20="do 1930",V20="1931-1940",V20="1941-1950",V20="1951-1960"),"Murowana (cegła - pustak)",IF(OR(V20="1961-1970",V20="1971-1980",V20="1981-1990"),"Prefabrykowana",IF(OR(V20="1991-2000",V20&gt;2001),"Mieszana",IF(V20="","",""))))</f>
        <v>0</v>
      </c>
      <c r="Y20" t="s">
        <v>298</v>
      </c>
      <c r="AA20" t="s">
        <v>317</v>
      </c>
      <c r="AB20" t="s">
        <v>339</v>
      </c>
      <c r="AC20" t="s">
        <v>358</v>
      </c>
      <c r="AD20" t="s">
        <v>253</v>
      </c>
      <c r="AE20" t="s">
        <v>381</v>
      </c>
      <c r="AK20">
        <v>0</v>
      </c>
      <c r="AL20">
        <f>IF(OR(V20="do 1930",V20="1931-1940",V20="1941-1950",V20="1951-1960"),"Przeciętny",IF(OR(V20="1961-1970",V20="1971-1980",V20="1981-1990"),"Dobry",IF(OR(V20="1991-2000",V20&gt;2001),"Bardzo dobry",IF(V20="","",""))))</f>
        <v>0</v>
      </c>
      <c r="BB20" t="s">
        <v>410</v>
      </c>
      <c r="BD20" t="s">
        <v>411</v>
      </c>
      <c r="BF20" t="s">
        <v>412</v>
      </c>
      <c r="BX20" t="s">
        <v>413</v>
      </c>
      <c r="BY20" t="s">
        <v>421</v>
      </c>
      <c r="BZ20" t="s">
        <v>434</v>
      </c>
    </row>
    <row r="21" spans="2:78">
      <c r="B21" t="s">
        <v>97</v>
      </c>
      <c r="C21" t="s">
        <v>113</v>
      </c>
      <c r="D21" t="s">
        <v>114</v>
      </c>
      <c r="E21" t="s">
        <v>116</v>
      </c>
      <c r="F21" t="s">
        <v>120</v>
      </c>
      <c r="G21" t="s">
        <v>124</v>
      </c>
      <c r="H21" t="s">
        <v>133</v>
      </c>
      <c r="I21">
        <v>30</v>
      </c>
      <c r="J21" t="s">
        <v>160</v>
      </c>
      <c r="K21" t="s">
        <v>195</v>
      </c>
      <c r="L21" t="s">
        <v>230</v>
      </c>
      <c r="M21">
        <v>11654</v>
      </c>
      <c r="O21" t="s">
        <v>252</v>
      </c>
      <c r="P21">
        <v>16513888.89</v>
      </c>
      <c r="S21" t="s">
        <v>254</v>
      </c>
      <c r="T21" t="s">
        <v>274</v>
      </c>
      <c r="U21">
        <f>IF(OR(V21="do 1930",V21="1931-1940",V21="1941-1950",V21="1951-1960"),"Murowana (cegła - pustak)",IF(OR(V21="1961-1970",V21="1971-1980",V21="1981-1990"),"Prefabrykowana",IF(OR(V21="1991-2000",V21&gt;2001),"Mieszana",IF(V21="","",""))))</f>
        <v>0</v>
      </c>
      <c r="W21">
        <v>17835000</v>
      </c>
      <c r="Y21" t="s">
        <v>297</v>
      </c>
      <c r="AA21" t="s">
        <v>318</v>
      </c>
      <c r="AB21" t="s">
        <v>339</v>
      </c>
      <c r="AC21" t="s">
        <v>359</v>
      </c>
      <c r="AD21" t="s">
        <v>253</v>
      </c>
      <c r="AE21" t="s">
        <v>381</v>
      </c>
      <c r="AK21">
        <v>0</v>
      </c>
      <c r="AL21">
        <f>IF(OR(V21="do 1930",V21="1931-1940",V21="1941-1950",V21="1951-1960"),"Przeciętny",IF(OR(V21="1961-1970",V21="1971-1980",V21="1981-1990"),"Dobry",IF(OR(V21="1991-2000",V21&gt;2001),"Bardzo dobry",IF(V21="","",""))))</f>
        <v>0</v>
      </c>
      <c r="AW21" t="s">
        <v>394</v>
      </c>
      <c r="BB21" t="s">
        <v>410</v>
      </c>
      <c r="BD21" t="s">
        <v>411</v>
      </c>
      <c r="BF21" t="s">
        <v>412</v>
      </c>
      <c r="BX21" t="s">
        <v>413</v>
      </c>
    </row>
    <row r="22" spans="2:78">
      <c r="B22" t="s">
        <v>98</v>
      </c>
      <c r="C22" t="s">
        <v>113</v>
      </c>
      <c r="D22" t="s">
        <v>114</v>
      </c>
      <c r="E22" t="s">
        <v>115</v>
      </c>
      <c r="F22" t="s">
        <v>119</v>
      </c>
      <c r="G22" t="s">
        <v>123</v>
      </c>
      <c r="H22" t="s">
        <v>139</v>
      </c>
      <c r="I22">
        <v>22</v>
      </c>
      <c r="J22" t="s">
        <v>161</v>
      </c>
      <c r="K22" t="s">
        <v>196</v>
      </c>
      <c r="L22" t="s">
        <v>231</v>
      </c>
      <c r="M22">
        <v>3916</v>
      </c>
      <c r="O22" t="s">
        <v>252</v>
      </c>
      <c r="P22">
        <v>1856481.48</v>
      </c>
      <c r="S22" t="s">
        <v>254</v>
      </c>
      <c r="T22" t="s">
        <v>275</v>
      </c>
      <c r="U22">
        <f>IF(OR(V22="do 1930",V22="1931-1940",V22="1941-1950",V22="1951-1960"),"Murowana (cegła - pustak)",IF(OR(V22="1961-1970",V22="1971-1980",V22="1981-1990"),"Prefabrykowana",IF(OR(V22="1991-2000",V22&gt;2001),"Mieszana",IF(V22="","",""))))</f>
        <v>0</v>
      </c>
      <c r="W22">
        <v>2005000</v>
      </c>
      <c r="Y22" t="s">
        <v>296</v>
      </c>
      <c r="AA22" t="s">
        <v>319</v>
      </c>
      <c r="AB22" t="s">
        <v>339</v>
      </c>
      <c r="AC22" t="s">
        <v>360</v>
      </c>
      <c r="AD22" t="s">
        <v>253</v>
      </c>
      <c r="AE22" t="s">
        <v>381</v>
      </c>
      <c r="AK22">
        <v>0</v>
      </c>
      <c r="AL22">
        <f>IF(OR(V22="do 1930",V22="1931-1940",V22="1941-1950",V22="1951-1960"),"Przeciętny",IF(OR(V22="1961-1970",V22="1971-1980",V22="1981-1990"),"Dobry",IF(OR(V22="1991-2000",V22&gt;2001),"Bardzo dobry",IF(V22="","",""))))</f>
        <v>0</v>
      </c>
      <c r="AW22" t="s">
        <v>395</v>
      </c>
      <c r="BB22" t="s">
        <v>410</v>
      </c>
      <c r="BD22" t="s">
        <v>411</v>
      </c>
      <c r="BF22" t="s">
        <v>412</v>
      </c>
      <c r="BX22" t="s">
        <v>413</v>
      </c>
      <c r="BY22" t="s">
        <v>422</v>
      </c>
    </row>
    <row r="23" spans="2:78">
      <c r="B23" t="s">
        <v>99</v>
      </c>
      <c r="C23" t="s">
        <v>113</v>
      </c>
      <c r="D23" t="s">
        <v>114</v>
      </c>
      <c r="E23" t="s">
        <v>117</v>
      </c>
      <c r="F23" t="s">
        <v>121</v>
      </c>
      <c r="G23" t="s">
        <v>125</v>
      </c>
      <c r="H23" t="s">
        <v>135</v>
      </c>
      <c r="I23">
        <v>4</v>
      </c>
      <c r="J23" t="s">
        <v>162</v>
      </c>
      <c r="K23" t="s">
        <v>197</v>
      </c>
      <c r="L23" t="s">
        <v>232</v>
      </c>
      <c r="M23">
        <v>318</v>
      </c>
      <c r="O23" t="s">
        <v>252</v>
      </c>
      <c r="P23">
        <v>450348.15</v>
      </c>
      <c r="S23" t="s">
        <v>254</v>
      </c>
      <c r="T23" t="s">
        <v>276</v>
      </c>
      <c r="U23">
        <f>IF(OR(V23="do 1930",V23="1931-1940",V23="1941-1950",V23="1951-1960"),"Murowana (cegła - pustak)",IF(OR(V23="1961-1970",V23="1971-1980",V23="1981-1990"),"Prefabrykowana",IF(OR(V23="1991-2000",V23&gt;2001),"Mieszana",IF(V23="","",""))))</f>
        <v>0</v>
      </c>
      <c r="W23">
        <v>486376</v>
      </c>
      <c r="Y23" t="s">
        <v>297</v>
      </c>
      <c r="Z23" t="s">
        <v>299</v>
      </c>
      <c r="AA23" t="s">
        <v>320</v>
      </c>
      <c r="AB23" t="s">
        <v>339</v>
      </c>
      <c r="AC23" t="s">
        <v>361</v>
      </c>
      <c r="AD23" t="s">
        <v>253</v>
      </c>
      <c r="AE23" t="s">
        <v>381</v>
      </c>
      <c r="AK23">
        <v>0</v>
      </c>
      <c r="AL23">
        <f>IF(OR(V23="do 1930",V23="1931-1940",V23="1941-1950",V23="1951-1960"),"Przeciętny",IF(OR(V23="1961-1970",V23="1971-1980",V23="1981-1990"),"Dobry",IF(OR(V23="1991-2000",V23&gt;2001),"Bardzo dobry",IF(V23="","",""))))</f>
        <v>0</v>
      </c>
      <c r="AW23" t="s">
        <v>388</v>
      </c>
      <c r="BB23" t="s">
        <v>410</v>
      </c>
      <c r="BD23" t="s">
        <v>411</v>
      </c>
      <c r="BF23" t="s">
        <v>412</v>
      </c>
      <c r="BX23" t="s">
        <v>413</v>
      </c>
      <c r="BY23" t="s">
        <v>417</v>
      </c>
      <c r="BZ23" t="s">
        <v>435</v>
      </c>
    </row>
    <row r="24" spans="2:78">
      <c r="B24" t="s">
        <v>100</v>
      </c>
      <c r="C24" t="s">
        <v>113</v>
      </c>
      <c r="D24" t="s">
        <v>114</v>
      </c>
      <c r="E24" t="s">
        <v>115</v>
      </c>
      <c r="F24" t="s">
        <v>119</v>
      </c>
      <c r="G24" t="s">
        <v>123</v>
      </c>
      <c r="H24" t="s">
        <v>140</v>
      </c>
      <c r="I24">
        <v>10</v>
      </c>
      <c r="J24" t="s">
        <v>163</v>
      </c>
      <c r="K24" t="s">
        <v>198</v>
      </c>
      <c r="L24" t="s">
        <v>233</v>
      </c>
      <c r="M24">
        <v>2817</v>
      </c>
      <c r="O24" t="s">
        <v>252</v>
      </c>
      <c r="P24">
        <v>13216481.48</v>
      </c>
      <c r="S24" t="s">
        <v>254</v>
      </c>
      <c r="T24" t="s">
        <v>277</v>
      </c>
      <c r="U24">
        <f>IF(OR(V24="do 1930",V24="1931-1940",V24="1941-1950",V24="1951-1960"),"Murowana (cegła - pustak)",IF(OR(V24="1961-1970",V24="1971-1980",V24="1981-1990"),"Prefabrykowana",IF(OR(V24="1991-2000",V24&gt;2001),"Mieszana",IF(V24="","",""))))</f>
        <v>0</v>
      </c>
      <c r="W24">
        <v>14273800</v>
      </c>
      <c r="Y24" t="s">
        <v>297</v>
      </c>
      <c r="Z24" t="s">
        <v>300</v>
      </c>
      <c r="AA24" t="s">
        <v>321</v>
      </c>
      <c r="AB24" t="s">
        <v>339</v>
      </c>
      <c r="AC24" t="s">
        <v>362</v>
      </c>
      <c r="AD24" t="s">
        <v>253</v>
      </c>
      <c r="AE24" t="s">
        <v>381</v>
      </c>
      <c r="AK24">
        <v>0</v>
      </c>
      <c r="AL24">
        <f>IF(OR(V24="do 1930",V24="1931-1940",V24="1941-1950",V24="1951-1960"),"Przeciętny",IF(OR(V24="1961-1970",V24="1971-1980",V24="1981-1990"),"Dobry",IF(OR(V24="1991-2000",V24&gt;2001),"Bardzo dobry",IF(V24="","",""))))</f>
        <v>0</v>
      </c>
      <c r="AW24" t="s">
        <v>396</v>
      </c>
      <c r="BB24" t="s">
        <v>410</v>
      </c>
      <c r="BD24" t="s">
        <v>411</v>
      </c>
      <c r="BF24" t="s">
        <v>412</v>
      </c>
      <c r="BX24" t="s">
        <v>413</v>
      </c>
    </row>
    <row r="25" spans="2:78">
      <c r="B25" t="s">
        <v>100</v>
      </c>
      <c r="C25" t="s">
        <v>113</v>
      </c>
      <c r="D25" t="s">
        <v>114</v>
      </c>
      <c r="E25" t="s">
        <v>115</v>
      </c>
      <c r="F25" t="s">
        <v>119</v>
      </c>
      <c r="G25" t="s">
        <v>123</v>
      </c>
      <c r="H25" t="s">
        <v>140</v>
      </c>
      <c r="I25">
        <v>10</v>
      </c>
      <c r="J25" t="s">
        <v>163</v>
      </c>
      <c r="K25" t="s">
        <v>198</v>
      </c>
      <c r="L25" t="s">
        <v>234</v>
      </c>
      <c r="M25">
        <v>2817</v>
      </c>
      <c r="O25" t="s">
        <v>252</v>
      </c>
      <c r="P25">
        <v>13216481.48</v>
      </c>
      <c r="S25" t="s">
        <v>254</v>
      </c>
      <c r="T25" t="s">
        <v>278</v>
      </c>
      <c r="U25">
        <f>IF(OR(V25="do 1930",V25="1931-1940",V25="1941-1950",V25="1951-1960"),"Murowana (cegła - pustak)",IF(OR(V25="1961-1970",V25="1971-1980",V25="1981-1990"),"Prefabrykowana",IF(OR(V25="1991-2000",V25&gt;2001),"Mieszana",IF(V25="","",""))))</f>
        <v>0</v>
      </c>
      <c r="W25">
        <v>14273800</v>
      </c>
      <c r="Y25" t="s">
        <v>297</v>
      </c>
      <c r="Z25" t="s">
        <v>300</v>
      </c>
      <c r="AA25" t="s">
        <v>321</v>
      </c>
      <c r="AB25" t="s">
        <v>339</v>
      </c>
      <c r="AC25" t="s">
        <v>363</v>
      </c>
      <c r="AD25" t="s">
        <v>253</v>
      </c>
      <c r="AE25" t="s">
        <v>381</v>
      </c>
      <c r="AK25">
        <v>0</v>
      </c>
      <c r="AL25">
        <f>IF(OR(V25="do 1930",V25="1931-1940",V25="1941-1950",V25="1951-1960"),"Przeciętny",IF(OR(V25="1961-1970",V25="1971-1980",V25="1981-1990"),"Dobry",IF(OR(V25="1991-2000",V25&gt;2001),"Bardzo dobry",IF(V25="","",""))))</f>
        <v>0</v>
      </c>
      <c r="AW25" t="s">
        <v>396</v>
      </c>
      <c r="BB25" t="s">
        <v>410</v>
      </c>
      <c r="BD25" t="s">
        <v>411</v>
      </c>
      <c r="BF25" t="s">
        <v>412</v>
      </c>
      <c r="BX25" t="s">
        <v>413</v>
      </c>
    </row>
    <row r="26" spans="2:78">
      <c r="B26" t="s">
        <v>85</v>
      </c>
      <c r="C26" t="s">
        <v>113</v>
      </c>
      <c r="D26" t="s">
        <v>114</v>
      </c>
      <c r="E26" t="s">
        <v>115</v>
      </c>
      <c r="F26" t="s">
        <v>119</v>
      </c>
      <c r="G26" t="s">
        <v>123</v>
      </c>
      <c r="H26" t="s">
        <v>132</v>
      </c>
      <c r="I26">
        <v>7</v>
      </c>
      <c r="J26" t="s">
        <v>164</v>
      </c>
      <c r="K26" t="s">
        <v>199</v>
      </c>
      <c r="L26" t="s">
        <v>235</v>
      </c>
      <c r="M26">
        <v>516</v>
      </c>
      <c r="N26">
        <v>156.1</v>
      </c>
      <c r="O26" t="s">
        <v>253</v>
      </c>
      <c r="P26">
        <v>560185.1899999999</v>
      </c>
      <c r="S26" t="s">
        <v>254</v>
      </c>
      <c r="T26" t="s">
        <v>279</v>
      </c>
      <c r="U26">
        <f>IF(OR(V26="do 1930",V26="1931-1940",V26="1941-1950",V26="1951-1960"),"Murowana (cegła - pustak)",IF(OR(V26="1961-1970",V26="1971-1980",V26="1981-1990"),"Prefabrykowana",IF(OR(V26="1991-2000",V26&gt;2001),"Mieszana",IF(V26="","",""))))</f>
        <v>0</v>
      </c>
      <c r="W26">
        <v>605000</v>
      </c>
      <c r="Y26" t="s">
        <v>297</v>
      </c>
      <c r="AA26" t="s">
        <v>322</v>
      </c>
      <c r="AB26" t="s">
        <v>339</v>
      </c>
      <c r="AC26" t="s">
        <v>364</v>
      </c>
      <c r="AD26" t="s">
        <v>253</v>
      </c>
      <c r="AE26" t="s">
        <v>381</v>
      </c>
      <c r="AK26">
        <v>0</v>
      </c>
      <c r="AL26">
        <f>IF(OR(V26="do 1930",V26="1931-1940",V26="1941-1950",V26="1951-1960"),"Przeciętny",IF(OR(V26="1961-1970",V26="1971-1980",V26="1981-1990"),"Dobry",IF(OR(V26="1991-2000",V26&gt;2001),"Bardzo dobry",IF(V26="","",""))))</f>
        <v>0</v>
      </c>
      <c r="AW26" t="s">
        <v>397</v>
      </c>
      <c r="BB26" t="s">
        <v>410</v>
      </c>
      <c r="BD26" t="s">
        <v>411</v>
      </c>
      <c r="BF26" t="s">
        <v>412</v>
      </c>
      <c r="BX26" t="s">
        <v>413</v>
      </c>
      <c r="BY26" t="s">
        <v>417</v>
      </c>
      <c r="BZ26" t="s">
        <v>436</v>
      </c>
    </row>
    <row r="27" spans="2:78">
      <c r="B27" t="s">
        <v>101</v>
      </c>
      <c r="C27" t="s">
        <v>113</v>
      </c>
      <c r="D27" t="s">
        <v>114</v>
      </c>
      <c r="E27" t="s">
        <v>115</v>
      </c>
      <c r="F27" t="s">
        <v>119</v>
      </c>
      <c r="G27" t="s">
        <v>123</v>
      </c>
      <c r="H27" t="s">
        <v>140</v>
      </c>
      <c r="I27">
        <v>16</v>
      </c>
      <c r="J27" t="s">
        <v>165</v>
      </c>
      <c r="K27" t="s">
        <v>200</v>
      </c>
      <c r="L27" t="s">
        <v>236</v>
      </c>
      <c r="M27">
        <v>29301</v>
      </c>
      <c r="O27" t="s">
        <v>252</v>
      </c>
      <c r="P27">
        <v>33293262</v>
      </c>
      <c r="S27" t="s">
        <v>254</v>
      </c>
      <c r="T27" t="s">
        <v>280</v>
      </c>
      <c r="U27">
        <f>IF(OR(V27="do 1930",V27="1931-1940",V27="1941-1950",V27="1951-1960"),"Murowana (cegła - pustak)",IF(OR(V27="1961-1970",V27="1971-1980",V27="1981-1990"),"Prefabrykowana",IF(OR(V27="1991-2000",V27&gt;2001),"Mieszana",IF(V27="","",""))))</f>
        <v>0</v>
      </c>
      <c r="W27">
        <v>35956722.96</v>
      </c>
      <c r="Y27" t="s">
        <v>296</v>
      </c>
      <c r="AA27" t="s">
        <v>323</v>
      </c>
      <c r="AB27" t="s">
        <v>339</v>
      </c>
      <c r="AC27" t="s">
        <v>365</v>
      </c>
      <c r="AD27" t="s">
        <v>253</v>
      </c>
      <c r="AE27" t="s">
        <v>381</v>
      </c>
      <c r="AK27">
        <v>0</v>
      </c>
      <c r="AL27">
        <f>IF(OR(V27="do 1930",V27="1931-1940",V27="1941-1950",V27="1951-1960"),"Przeciętny",IF(OR(V27="1961-1970",V27="1971-1980",V27="1981-1990"),"Dobry",IF(OR(V27="1991-2000",V27&gt;2001),"Bardzo dobry",IF(V27="","",""))))</f>
        <v>0</v>
      </c>
      <c r="AW27" t="s">
        <v>398</v>
      </c>
      <c r="BB27" t="s">
        <v>410</v>
      </c>
      <c r="BD27" t="s">
        <v>411</v>
      </c>
      <c r="BF27" t="s">
        <v>412</v>
      </c>
      <c r="BX27" t="s">
        <v>413</v>
      </c>
      <c r="BZ27" t="s">
        <v>437</v>
      </c>
    </row>
    <row r="28" spans="2:78">
      <c r="B28" t="s">
        <v>100</v>
      </c>
      <c r="C28" t="s">
        <v>113</v>
      </c>
      <c r="D28" t="s">
        <v>114</v>
      </c>
      <c r="E28" t="s">
        <v>118</v>
      </c>
      <c r="F28" t="s">
        <v>122</v>
      </c>
      <c r="G28" t="s">
        <v>126</v>
      </c>
      <c r="H28" t="s">
        <v>136</v>
      </c>
      <c r="I28">
        <v>35</v>
      </c>
      <c r="J28" t="s">
        <v>166</v>
      </c>
      <c r="L28" t="s">
        <v>237</v>
      </c>
      <c r="M28">
        <v>1574</v>
      </c>
      <c r="O28" t="s">
        <v>252</v>
      </c>
      <c r="P28">
        <v>15317351.85</v>
      </c>
      <c r="S28" t="s">
        <v>254</v>
      </c>
      <c r="T28" t="s">
        <v>281</v>
      </c>
      <c r="U28">
        <f>IF(OR(V28="do 1930",V28="1931-1940",V28="1941-1950",V28="1951-1960"),"Murowana (cegła - pustak)",IF(OR(V28="1961-1970",V28="1971-1980",V28="1981-1990"),"Prefabrykowana",IF(OR(V28="1991-2000",V28&gt;2001),"Mieszana",IF(V28="","",""))))</f>
        <v>0</v>
      </c>
      <c r="W28">
        <v>16542740</v>
      </c>
      <c r="Y28" t="s">
        <v>297</v>
      </c>
      <c r="AA28" t="s">
        <v>324</v>
      </c>
      <c r="AB28" t="s">
        <v>339</v>
      </c>
      <c r="AC28" t="s">
        <v>366</v>
      </c>
      <c r="AD28" t="s">
        <v>253</v>
      </c>
      <c r="AE28" t="s">
        <v>381</v>
      </c>
      <c r="AK28">
        <v>0</v>
      </c>
      <c r="AL28">
        <f>IF(OR(V28="do 1930",V28="1931-1940",V28="1941-1950",V28="1951-1960"),"Przeciętny",IF(OR(V28="1961-1970",V28="1971-1980",V28="1981-1990"),"Dobry",IF(OR(V28="1991-2000",V28&gt;2001),"Bardzo dobry",IF(V28="","",""))))</f>
        <v>0</v>
      </c>
      <c r="BB28" t="s">
        <v>410</v>
      </c>
      <c r="BD28" t="s">
        <v>411</v>
      </c>
      <c r="BF28" t="s">
        <v>412</v>
      </c>
      <c r="BX28" t="s">
        <v>413</v>
      </c>
    </row>
    <row r="29" spans="2:78">
      <c r="B29" t="s">
        <v>102</v>
      </c>
      <c r="C29" t="s">
        <v>113</v>
      </c>
      <c r="D29" t="s">
        <v>114</v>
      </c>
      <c r="E29" t="s">
        <v>118</v>
      </c>
      <c r="F29" t="s">
        <v>122</v>
      </c>
      <c r="G29" t="s">
        <v>126</v>
      </c>
      <c r="H29" t="s">
        <v>136</v>
      </c>
      <c r="I29">
        <v>35</v>
      </c>
      <c r="J29" t="s">
        <v>166</v>
      </c>
      <c r="L29" t="s">
        <v>238</v>
      </c>
      <c r="M29">
        <v>2424</v>
      </c>
      <c r="O29" t="s">
        <v>252</v>
      </c>
      <c r="P29">
        <v>44231597.22</v>
      </c>
      <c r="S29" t="s">
        <v>254</v>
      </c>
      <c r="T29" t="s">
        <v>282</v>
      </c>
      <c r="U29">
        <f>IF(OR(V29="do 1930",V29="1931-1940",V29="1941-1950",V29="1951-1960"),"Murowana (cegła - pustak)",IF(OR(V29="1961-1970",V29="1971-1980",V29="1981-1990"),"Prefabrykowana",IF(OR(V29="1991-2000",V29&gt;2001),"Mieszana",IF(V29="","",""))))</f>
        <v>0</v>
      </c>
      <c r="W29">
        <v>47770125</v>
      </c>
      <c r="Y29" t="s">
        <v>296</v>
      </c>
      <c r="AA29" t="s">
        <v>325</v>
      </c>
      <c r="AB29" t="s">
        <v>339</v>
      </c>
      <c r="AC29" t="s">
        <v>367</v>
      </c>
      <c r="AD29" t="s">
        <v>253</v>
      </c>
      <c r="AE29" t="s">
        <v>381</v>
      </c>
      <c r="AK29">
        <v>0</v>
      </c>
      <c r="AL29">
        <f>IF(OR(V29="do 1930",V29="1931-1940",V29="1941-1950",V29="1951-1960"),"Przeciętny",IF(OR(V29="1961-1970",V29="1971-1980",V29="1981-1990"),"Dobry",IF(OR(V29="1991-2000",V29&gt;2001),"Bardzo dobry",IF(V29="","",""))))</f>
        <v>0</v>
      </c>
      <c r="BB29" t="s">
        <v>410</v>
      </c>
      <c r="BD29" t="s">
        <v>411</v>
      </c>
      <c r="BF29" t="s">
        <v>412</v>
      </c>
      <c r="BX29" t="s">
        <v>414</v>
      </c>
      <c r="BY29" t="s">
        <v>416</v>
      </c>
    </row>
    <row r="30" spans="2:78">
      <c r="B30" t="s">
        <v>88</v>
      </c>
      <c r="C30" t="s">
        <v>113</v>
      </c>
      <c r="D30" t="s">
        <v>114</v>
      </c>
      <c r="E30" t="s">
        <v>116</v>
      </c>
      <c r="F30" t="s">
        <v>120</v>
      </c>
      <c r="G30" t="s">
        <v>124</v>
      </c>
      <c r="H30" t="s">
        <v>129</v>
      </c>
      <c r="I30">
        <v>12</v>
      </c>
      <c r="J30" t="s">
        <v>167</v>
      </c>
      <c r="K30" t="s">
        <v>201</v>
      </c>
      <c r="L30" t="s">
        <v>239</v>
      </c>
      <c r="M30">
        <v>104</v>
      </c>
      <c r="N30">
        <v>196.3</v>
      </c>
      <c r="O30" t="s">
        <v>253</v>
      </c>
      <c r="P30">
        <v>619722.22</v>
      </c>
      <c r="S30" t="s">
        <v>254</v>
      </c>
      <c r="T30" t="s">
        <v>283</v>
      </c>
      <c r="U30">
        <f>IF(OR(V30="do 1930",V30="1931-1940",V30="1941-1950",V30="1951-1960"),"Murowana (cegła - pustak)",IF(OR(V30="1961-1970",V30="1971-1980",V30="1981-1990"),"Prefabrykowana",IF(OR(V30="1991-2000",V30&gt;2001),"Mieszana",IF(V30="","",""))))</f>
        <v>0</v>
      </c>
      <c r="W30">
        <v>669300</v>
      </c>
      <c r="Y30" t="s">
        <v>298</v>
      </c>
      <c r="Z30" t="s">
        <v>299</v>
      </c>
      <c r="AA30" t="s">
        <v>326</v>
      </c>
      <c r="AB30" t="s">
        <v>339</v>
      </c>
      <c r="AC30" t="s">
        <v>368</v>
      </c>
      <c r="AD30" t="s">
        <v>253</v>
      </c>
      <c r="AE30" t="s">
        <v>381</v>
      </c>
      <c r="AK30">
        <v>0</v>
      </c>
      <c r="AL30">
        <f>IF(OR(V30="do 1930",V30="1931-1940",V30="1941-1950",V30="1951-1960"),"Przeciętny",IF(OR(V30="1961-1970",V30="1971-1980",V30="1981-1990"),"Dobry",IF(OR(V30="1991-2000",V30&gt;2001),"Bardzo dobry",IF(V30="","",""))))</f>
        <v>0</v>
      </c>
      <c r="AW30" t="s">
        <v>399</v>
      </c>
      <c r="BB30" t="s">
        <v>410</v>
      </c>
      <c r="BD30" t="s">
        <v>411</v>
      </c>
      <c r="BF30" t="s">
        <v>412</v>
      </c>
      <c r="BX30" t="s">
        <v>413</v>
      </c>
      <c r="BY30" t="s">
        <v>417</v>
      </c>
    </row>
    <row r="31" spans="2:78">
      <c r="B31" t="s">
        <v>103</v>
      </c>
      <c r="C31" t="s">
        <v>113</v>
      </c>
      <c r="D31" t="s">
        <v>114</v>
      </c>
      <c r="E31" t="s">
        <v>115</v>
      </c>
      <c r="F31" t="s">
        <v>119</v>
      </c>
      <c r="G31" t="s">
        <v>123</v>
      </c>
      <c r="H31" t="s">
        <v>128</v>
      </c>
      <c r="I31">
        <v>21</v>
      </c>
      <c r="J31" t="s">
        <v>168</v>
      </c>
      <c r="K31" t="s">
        <v>202</v>
      </c>
      <c r="L31" t="s">
        <v>240</v>
      </c>
      <c r="M31">
        <v>115</v>
      </c>
      <c r="O31" t="s">
        <v>252</v>
      </c>
      <c r="P31">
        <v>64814.81</v>
      </c>
      <c r="S31" t="s">
        <v>254</v>
      </c>
      <c r="T31" t="s">
        <v>284</v>
      </c>
      <c r="U31">
        <f>IF(OR(V31="do 1930",V31="1931-1940",V31="1941-1950",V31="1951-1960"),"Murowana (cegła - pustak)",IF(OR(V31="1961-1970",V31="1971-1980",V31="1981-1990"),"Prefabrykowana",IF(OR(V31="1991-2000",V31&gt;2001),"Mieszana",IF(V31="","",""))))</f>
        <v>0</v>
      </c>
      <c r="W31">
        <v>70000</v>
      </c>
      <c r="Y31" t="s">
        <v>296</v>
      </c>
      <c r="AA31" t="s">
        <v>327</v>
      </c>
      <c r="AB31" t="s">
        <v>339</v>
      </c>
      <c r="AC31" t="s">
        <v>369</v>
      </c>
      <c r="AD31" t="s">
        <v>253</v>
      </c>
      <c r="AE31" t="s">
        <v>381</v>
      </c>
      <c r="AK31">
        <v>0</v>
      </c>
      <c r="AL31">
        <f>IF(OR(V31="do 1930",V31="1931-1940",V31="1941-1950",V31="1951-1960"),"Przeciętny",IF(OR(V31="1961-1970",V31="1971-1980",V31="1981-1990"),"Dobry",IF(OR(V31="1991-2000",V31&gt;2001),"Bardzo dobry",IF(V31="","",""))))</f>
        <v>0</v>
      </c>
      <c r="AW31" t="s">
        <v>400</v>
      </c>
      <c r="BB31" t="s">
        <v>410</v>
      </c>
      <c r="BD31" t="s">
        <v>411</v>
      </c>
      <c r="BF31" t="s">
        <v>412</v>
      </c>
      <c r="BX31" t="s">
        <v>413</v>
      </c>
      <c r="BY31" t="s">
        <v>423</v>
      </c>
    </row>
    <row r="32" spans="2:78">
      <c r="B32" t="s">
        <v>104</v>
      </c>
      <c r="C32" t="s">
        <v>113</v>
      </c>
      <c r="D32" t="s">
        <v>114</v>
      </c>
      <c r="E32" t="s">
        <v>115</v>
      </c>
      <c r="F32" t="s">
        <v>119</v>
      </c>
      <c r="G32" t="s">
        <v>123</v>
      </c>
      <c r="H32" t="s">
        <v>141</v>
      </c>
      <c r="I32">
        <v>3</v>
      </c>
      <c r="J32" t="s">
        <v>169</v>
      </c>
      <c r="K32" t="s">
        <v>203</v>
      </c>
      <c r="L32" t="s">
        <v>241</v>
      </c>
      <c r="M32">
        <v>23158</v>
      </c>
      <c r="O32" t="s">
        <v>252</v>
      </c>
      <c r="P32">
        <v>16548503.7</v>
      </c>
      <c r="S32" t="s">
        <v>254</v>
      </c>
      <c r="T32" t="s">
        <v>285</v>
      </c>
      <c r="U32">
        <f>IF(OR(V32="do 1930",V32="1931-1940",V32="1941-1950",V32="1951-1960"),"Murowana (cegła - pustak)",IF(OR(V32="1961-1970",V32="1971-1980",V32="1981-1990"),"Prefabrykowana",IF(OR(V32="1991-2000",V32&gt;2001),"Mieszana",IF(V32="","",""))))</f>
        <v>0</v>
      </c>
      <c r="W32">
        <v>17872384</v>
      </c>
      <c r="Y32" t="s">
        <v>296</v>
      </c>
      <c r="AA32" t="s">
        <v>328</v>
      </c>
      <c r="AB32" t="s">
        <v>339</v>
      </c>
      <c r="AC32" t="s">
        <v>370</v>
      </c>
      <c r="AD32" t="s">
        <v>253</v>
      </c>
      <c r="AE32" t="s">
        <v>381</v>
      </c>
      <c r="AK32">
        <v>0</v>
      </c>
      <c r="AL32">
        <f>IF(OR(V32="do 1930",V32="1931-1940",V32="1941-1950",V32="1951-1960"),"Przeciętny",IF(OR(V32="1961-1970",V32="1971-1980",V32="1981-1990"),"Dobry",IF(OR(V32="1991-2000",V32&gt;2001),"Bardzo dobry",IF(V32="","",""))))</f>
        <v>0</v>
      </c>
      <c r="AW32" t="s">
        <v>401</v>
      </c>
      <c r="BB32" t="s">
        <v>410</v>
      </c>
      <c r="BD32" t="s">
        <v>411</v>
      </c>
      <c r="BF32" t="s">
        <v>412</v>
      </c>
      <c r="BX32" t="s">
        <v>413</v>
      </c>
      <c r="BZ32" t="s">
        <v>438</v>
      </c>
    </row>
    <row r="33" spans="2:78">
      <c r="B33" t="s">
        <v>105</v>
      </c>
      <c r="C33" t="s">
        <v>113</v>
      </c>
      <c r="D33" t="s">
        <v>114</v>
      </c>
      <c r="E33" t="s">
        <v>117</v>
      </c>
      <c r="F33" t="s">
        <v>121</v>
      </c>
      <c r="G33" t="s">
        <v>125</v>
      </c>
      <c r="H33" t="s">
        <v>131</v>
      </c>
      <c r="I33">
        <v>11</v>
      </c>
      <c r="J33" t="s">
        <v>170</v>
      </c>
      <c r="K33" t="s">
        <v>204</v>
      </c>
      <c r="L33" t="s">
        <v>242</v>
      </c>
      <c r="M33">
        <v>5475</v>
      </c>
      <c r="O33" t="s">
        <v>252</v>
      </c>
      <c r="P33">
        <v>3340361.11</v>
      </c>
      <c r="S33" t="s">
        <v>254</v>
      </c>
      <c r="T33" t="s">
        <v>286</v>
      </c>
      <c r="U33">
        <f>IF(OR(V33="do 1930",V33="1931-1940",V33="1941-1950",V33="1951-1960"),"Murowana (cegła - pustak)",IF(OR(V33="1961-1970",V33="1971-1980",V33="1981-1990"),"Prefabrykowana",IF(OR(V33="1991-2000",V33&gt;2001),"Mieszana",IF(V33="","",""))))</f>
        <v>0</v>
      </c>
      <c r="W33">
        <v>3607590</v>
      </c>
      <c r="Y33" t="s">
        <v>296</v>
      </c>
      <c r="Z33" t="s">
        <v>300</v>
      </c>
      <c r="AA33" t="s">
        <v>329</v>
      </c>
      <c r="AB33" t="s">
        <v>339</v>
      </c>
      <c r="AC33" t="s">
        <v>371</v>
      </c>
      <c r="AD33" t="s">
        <v>253</v>
      </c>
      <c r="AE33" t="s">
        <v>381</v>
      </c>
      <c r="AK33">
        <v>0</v>
      </c>
      <c r="AL33">
        <f>IF(OR(V33="do 1930",V33="1931-1940",V33="1941-1950",V33="1951-1960"),"Przeciętny",IF(OR(V33="1961-1970",V33="1971-1980",V33="1981-1990"),"Dobry",IF(OR(V33="1991-2000",V33&gt;2001),"Bardzo dobry",IF(V33="","",""))))</f>
        <v>0</v>
      </c>
      <c r="AW33" t="s">
        <v>402</v>
      </c>
      <c r="BB33" t="s">
        <v>410</v>
      </c>
      <c r="BD33" t="s">
        <v>411</v>
      </c>
      <c r="BF33" t="s">
        <v>412</v>
      </c>
      <c r="BX33" t="s">
        <v>413</v>
      </c>
      <c r="BY33" t="s">
        <v>420</v>
      </c>
    </row>
    <row r="34" spans="2:78">
      <c r="B34" t="s">
        <v>97</v>
      </c>
      <c r="C34" t="s">
        <v>113</v>
      </c>
      <c r="D34" t="s">
        <v>114</v>
      </c>
      <c r="E34" t="s">
        <v>116</v>
      </c>
      <c r="F34" t="s">
        <v>120</v>
      </c>
      <c r="G34" t="s">
        <v>124</v>
      </c>
      <c r="H34" t="s">
        <v>142</v>
      </c>
      <c r="I34">
        <v>4</v>
      </c>
      <c r="J34" t="s">
        <v>171</v>
      </c>
      <c r="K34" t="s">
        <v>205</v>
      </c>
      <c r="L34" t="s">
        <v>243</v>
      </c>
      <c r="M34">
        <v>723</v>
      </c>
      <c r="O34" t="s">
        <v>252</v>
      </c>
      <c r="P34">
        <v>879629.63</v>
      </c>
      <c r="S34" t="s">
        <v>254</v>
      </c>
      <c r="T34" t="s">
        <v>287</v>
      </c>
      <c r="U34">
        <f>IF(OR(V34="do 1930",V34="1931-1940",V34="1941-1950",V34="1951-1960"),"Murowana (cegła - pustak)",IF(OR(V34="1961-1970",V34="1971-1980",V34="1981-1990"),"Prefabrykowana",IF(OR(V34="1991-2000",V34&gt;2001),"Mieszana",IF(V34="","",""))))</f>
        <v>0</v>
      </c>
      <c r="W34">
        <v>950000</v>
      </c>
      <c r="Y34" t="s">
        <v>297</v>
      </c>
      <c r="Z34" t="s">
        <v>299</v>
      </c>
      <c r="AA34" t="s">
        <v>330</v>
      </c>
      <c r="AB34" t="s">
        <v>339</v>
      </c>
      <c r="AC34" t="s">
        <v>372</v>
      </c>
      <c r="AD34" t="s">
        <v>253</v>
      </c>
      <c r="AE34" t="s">
        <v>381</v>
      </c>
      <c r="AK34">
        <v>0</v>
      </c>
      <c r="AL34">
        <f>IF(OR(V34="do 1930",V34="1931-1940",V34="1941-1950",V34="1951-1960"),"Przeciętny",IF(OR(V34="1961-1970",V34="1971-1980",V34="1981-1990"),"Dobry",IF(OR(V34="1991-2000",V34&gt;2001),"Bardzo dobry",IF(V34="","",""))))</f>
        <v>0</v>
      </c>
      <c r="AW34" t="s">
        <v>403</v>
      </c>
      <c r="BB34" t="s">
        <v>410</v>
      </c>
      <c r="BD34" t="s">
        <v>411</v>
      </c>
      <c r="BF34" t="s">
        <v>412</v>
      </c>
      <c r="BX34" t="s">
        <v>413</v>
      </c>
      <c r="BY34" t="s">
        <v>424</v>
      </c>
    </row>
    <row r="35" spans="2:78">
      <c r="B35" t="s">
        <v>106</v>
      </c>
      <c r="C35" t="s">
        <v>113</v>
      </c>
      <c r="D35" t="s">
        <v>114</v>
      </c>
      <c r="E35" t="s">
        <v>116</v>
      </c>
      <c r="F35" t="s">
        <v>120</v>
      </c>
      <c r="G35" t="s">
        <v>124</v>
      </c>
      <c r="H35" t="s">
        <v>143</v>
      </c>
      <c r="I35">
        <v>5</v>
      </c>
      <c r="J35" t="s">
        <v>172</v>
      </c>
      <c r="K35" t="s">
        <v>206</v>
      </c>
      <c r="L35" t="s">
        <v>244</v>
      </c>
      <c r="M35">
        <v>7740</v>
      </c>
      <c r="O35" t="s">
        <v>252</v>
      </c>
      <c r="P35">
        <v>7980544.44</v>
      </c>
      <c r="S35" t="s">
        <v>254</v>
      </c>
      <c r="T35" t="s">
        <v>288</v>
      </c>
      <c r="U35">
        <f>IF(OR(V35="do 1930",V35="1931-1940",V35="1941-1950",V35="1951-1960"),"Murowana (cegła - pustak)",IF(OR(V35="1961-1970",V35="1971-1980",V35="1981-1990"),"Prefabrykowana",IF(OR(V35="1991-2000",V35&gt;2001),"Mieszana",IF(V35="","",""))))</f>
        <v>0</v>
      </c>
      <c r="W35">
        <v>8618988</v>
      </c>
      <c r="Y35" t="s">
        <v>296</v>
      </c>
      <c r="AA35" t="s">
        <v>331</v>
      </c>
      <c r="AB35" t="s">
        <v>339</v>
      </c>
      <c r="AC35" t="s">
        <v>373</v>
      </c>
      <c r="AD35" t="s">
        <v>253</v>
      </c>
      <c r="AE35" t="s">
        <v>381</v>
      </c>
      <c r="AK35">
        <v>0</v>
      </c>
      <c r="AL35">
        <f>IF(OR(V35="do 1930",V35="1931-1940",V35="1941-1950",V35="1951-1960"),"Przeciętny",IF(OR(V35="1961-1970",V35="1971-1980",V35="1981-1990"),"Dobry",IF(OR(V35="1991-2000",V35&gt;2001),"Bardzo dobry",IF(V35="","",""))))</f>
        <v>0</v>
      </c>
      <c r="AW35" t="s">
        <v>404</v>
      </c>
      <c r="BB35" t="s">
        <v>410</v>
      </c>
      <c r="BD35" t="s">
        <v>411</v>
      </c>
      <c r="BF35" t="s">
        <v>412</v>
      </c>
      <c r="BX35" t="s">
        <v>413</v>
      </c>
      <c r="BZ35" t="s">
        <v>439</v>
      </c>
    </row>
    <row r="36" spans="2:78">
      <c r="B36" t="s">
        <v>107</v>
      </c>
      <c r="C36" t="s">
        <v>113</v>
      </c>
      <c r="D36" t="s">
        <v>114</v>
      </c>
      <c r="E36" t="s">
        <v>118</v>
      </c>
      <c r="F36" t="s">
        <v>122</v>
      </c>
      <c r="G36" t="s">
        <v>126</v>
      </c>
      <c r="H36" t="s">
        <v>136</v>
      </c>
      <c r="I36">
        <v>25</v>
      </c>
      <c r="J36" t="s">
        <v>173</v>
      </c>
      <c r="K36" t="s">
        <v>207</v>
      </c>
      <c r="L36" t="s">
        <v>245</v>
      </c>
      <c r="M36">
        <v>604</v>
      </c>
      <c r="N36">
        <v>2774</v>
      </c>
      <c r="O36" t="s">
        <v>253</v>
      </c>
      <c r="P36">
        <v>22777777.78</v>
      </c>
      <c r="S36" t="s">
        <v>254</v>
      </c>
      <c r="T36" t="s">
        <v>289</v>
      </c>
      <c r="U36">
        <f>IF(OR(V36="do 1930",V36="1931-1940",V36="1941-1950",V36="1951-1960"),"Murowana (cegła - pustak)",IF(OR(V36="1961-1970",V36="1971-1980",V36="1981-1990"),"Prefabrykowana",IF(OR(V36="1991-2000",V36&gt;2001),"Mieszana",IF(V36="","",""))))</f>
        <v>0</v>
      </c>
      <c r="W36">
        <v>24600000</v>
      </c>
      <c r="Y36" t="s">
        <v>297</v>
      </c>
      <c r="AA36" t="s">
        <v>332</v>
      </c>
      <c r="AB36" t="s">
        <v>339</v>
      </c>
      <c r="AC36" t="s">
        <v>374</v>
      </c>
      <c r="AD36" t="s">
        <v>253</v>
      </c>
      <c r="AE36" t="s">
        <v>381</v>
      </c>
      <c r="AK36">
        <v>7</v>
      </c>
      <c r="AL36">
        <f>IF(OR(V36="do 1930",V36="1931-1940",V36="1941-1950",V36="1951-1960"),"Przeciętny",IF(OR(V36="1961-1970",V36="1971-1980",V36="1981-1990"),"Dobry",IF(OR(V36="1991-2000",V36&gt;2001),"Bardzo dobry",IF(V36="","",""))))</f>
        <v>0</v>
      </c>
      <c r="BB36" t="s">
        <v>410</v>
      </c>
      <c r="BD36" t="s">
        <v>411</v>
      </c>
      <c r="BF36" t="s">
        <v>412</v>
      </c>
      <c r="BX36" t="s">
        <v>413</v>
      </c>
      <c r="BY36" t="s">
        <v>425</v>
      </c>
    </row>
    <row r="37" spans="2:78">
      <c r="B37" t="s">
        <v>108</v>
      </c>
      <c r="C37" t="s">
        <v>113</v>
      </c>
      <c r="D37" t="s">
        <v>114</v>
      </c>
      <c r="E37" t="s">
        <v>115</v>
      </c>
      <c r="F37" t="s">
        <v>119</v>
      </c>
      <c r="G37" t="s">
        <v>123</v>
      </c>
      <c r="H37" t="s">
        <v>139</v>
      </c>
      <c r="I37">
        <v>18</v>
      </c>
      <c r="J37" t="s">
        <v>174</v>
      </c>
      <c r="K37" t="s">
        <v>200</v>
      </c>
      <c r="L37" t="s">
        <v>246</v>
      </c>
      <c r="M37">
        <v>2625</v>
      </c>
      <c r="O37" t="s">
        <v>252</v>
      </c>
      <c r="P37">
        <v>972222.22</v>
      </c>
      <c r="S37" t="s">
        <v>254</v>
      </c>
      <c r="T37" t="s">
        <v>290</v>
      </c>
      <c r="U37">
        <f>IF(OR(V37="do 1930",V37="1931-1940",V37="1941-1950",V37="1951-1960"),"Murowana (cegła - pustak)",IF(OR(V37="1961-1970",V37="1971-1980",V37="1981-1990"),"Prefabrykowana",IF(OR(V37="1991-2000",V37&gt;2001),"Mieszana",IF(V37="","",""))))</f>
        <v>0</v>
      </c>
      <c r="W37">
        <v>1050000</v>
      </c>
      <c r="Y37" t="s">
        <v>297</v>
      </c>
      <c r="AA37" t="s">
        <v>333</v>
      </c>
      <c r="AB37" t="s">
        <v>339</v>
      </c>
      <c r="AC37" t="s">
        <v>375</v>
      </c>
      <c r="AD37" t="s">
        <v>253</v>
      </c>
      <c r="AE37" t="s">
        <v>381</v>
      </c>
      <c r="AK37">
        <v>0</v>
      </c>
      <c r="AL37">
        <f>IF(OR(V37="do 1930",V37="1931-1940",V37="1941-1950",V37="1951-1960"),"Przeciętny",IF(OR(V37="1961-1970",V37="1971-1980",V37="1981-1990"),"Dobry",IF(OR(V37="1991-2000",V37&gt;2001),"Bardzo dobry",IF(V37="","",""))))</f>
        <v>0</v>
      </c>
      <c r="AW37" t="s">
        <v>405</v>
      </c>
      <c r="BB37" t="s">
        <v>410</v>
      </c>
      <c r="BD37" t="s">
        <v>411</v>
      </c>
      <c r="BF37" t="s">
        <v>412</v>
      </c>
      <c r="BX37" t="s">
        <v>413</v>
      </c>
      <c r="BY37" t="s">
        <v>426</v>
      </c>
      <c r="BZ37" t="s">
        <v>440</v>
      </c>
    </row>
    <row r="38" spans="2:78">
      <c r="B38" t="s">
        <v>109</v>
      </c>
      <c r="C38" t="s">
        <v>113</v>
      </c>
      <c r="D38" t="s">
        <v>114</v>
      </c>
      <c r="E38" t="s">
        <v>116</v>
      </c>
      <c r="F38" t="s">
        <v>120</v>
      </c>
      <c r="G38" t="s">
        <v>124</v>
      </c>
      <c r="H38" t="s">
        <v>144</v>
      </c>
      <c r="I38">
        <v>3</v>
      </c>
      <c r="J38" t="s">
        <v>175</v>
      </c>
      <c r="K38" t="s">
        <v>208</v>
      </c>
      <c r="L38" t="s">
        <v>247</v>
      </c>
      <c r="M38">
        <v>1119</v>
      </c>
      <c r="O38" t="s">
        <v>252</v>
      </c>
      <c r="P38">
        <v>690166.67</v>
      </c>
      <c r="S38" t="s">
        <v>254</v>
      </c>
      <c r="T38" t="s">
        <v>291</v>
      </c>
      <c r="U38">
        <f>IF(OR(V38="do 1930",V38="1931-1940",V38="1941-1950",V38="1951-1960"),"Murowana (cegła - pustak)",IF(OR(V38="1961-1970",V38="1971-1980",V38="1981-1990"),"Prefabrykowana",IF(OR(V38="1991-2000",V38&gt;2001),"Mieszana",IF(V38="","",""))))</f>
        <v>0</v>
      </c>
      <c r="W38">
        <v>745380</v>
      </c>
      <c r="Y38" t="s">
        <v>297</v>
      </c>
      <c r="AA38" t="s">
        <v>334</v>
      </c>
      <c r="AB38" t="s">
        <v>339</v>
      </c>
      <c r="AC38" t="s">
        <v>376</v>
      </c>
      <c r="AD38" t="s">
        <v>253</v>
      </c>
      <c r="AE38" t="s">
        <v>381</v>
      </c>
      <c r="AK38">
        <v>0</v>
      </c>
      <c r="AL38">
        <f>IF(OR(V38="do 1930",V38="1931-1940",V38="1941-1950",V38="1951-1960"),"Przeciętny",IF(OR(V38="1961-1970",V38="1971-1980",V38="1981-1990"),"Dobry",IF(OR(V38="1991-2000",V38&gt;2001),"Bardzo dobry",IF(V38="","",""))))</f>
        <v>0</v>
      </c>
      <c r="AW38" t="s">
        <v>406</v>
      </c>
      <c r="BB38" t="s">
        <v>410</v>
      </c>
      <c r="BD38" t="s">
        <v>411</v>
      </c>
      <c r="BF38" t="s">
        <v>412</v>
      </c>
      <c r="BX38" t="s">
        <v>413</v>
      </c>
      <c r="BZ38" t="s">
        <v>441</v>
      </c>
    </row>
    <row r="39" spans="2:78">
      <c r="B39" t="s">
        <v>110</v>
      </c>
      <c r="C39" t="s">
        <v>113</v>
      </c>
      <c r="D39" t="s">
        <v>114</v>
      </c>
      <c r="E39" t="s">
        <v>117</v>
      </c>
      <c r="F39" t="s">
        <v>121</v>
      </c>
      <c r="G39" t="s">
        <v>125</v>
      </c>
      <c r="H39" t="s">
        <v>145</v>
      </c>
      <c r="I39">
        <v>21</v>
      </c>
      <c r="J39" t="s">
        <v>176</v>
      </c>
      <c r="K39" t="s">
        <v>209</v>
      </c>
      <c r="L39" t="s">
        <v>248</v>
      </c>
      <c r="M39">
        <v>628</v>
      </c>
      <c r="N39">
        <v>148.24</v>
      </c>
      <c r="O39" t="s">
        <v>253</v>
      </c>
      <c r="P39">
        <v>555556</v>
      </c>
      <c r="S39" t="s">
        <v>254</v>
      </c>
      <c r="T39" t="s">
        <v>292</v>
      </c>
      <c r="U39">
        <f>IF(OR(V39="do 1930",V39="1931-1940",V39="1941-1950",V39="1951-1960"),"Murowana (cegła - pustak)",IF(OR(V39="1961-1970",V39="1971-1980",V39="1981-1990"),"Prefabrykowana",IF(OR(V39="1991-2000",V39&gt;2001),"Mieszana",IF(V39="","",""))))</f>
        <v>0</v>
      </c>
      <c r="W39">
        <v>600000.48</v>
      </c>
      <c r="Y39" t="s">
        <v>296</v>
      </c>
      <c r="Z39" t="s">
        <v>299</v>
      </c>
      <c r="AA39" t="s">
        <v>335</v>
      </c>
      <c r="AB39" t="s">
        <v>339</v>
      </c>
      <c r="AC39" t="s">
        <v>377</v>
      </c>
      <c r="AD39" t="s">
        <v>253</v>
      </c>
      <c r="AE39" t="s">
        <v>381</v>
      </c>
      <c r="AK39">
        <v>0</v>
      </c>
      <c r="AL39">
        <f>IF(OR(V39="do 1930",V39="1931-1940",V39="1941-1950",V39="1951-1960"),"Przeciętny",IF(OR(V39="1961-1970",V39="1971-1980",V39="1981-1990"),"Dobry",IF(OR(V39="1991-2000",V39&gt;2001),"Bardzo dobry",IF(V39="","",""))))</f>
        <v>0</v>
      </c>
      <c r="AW39" t="s">
        <v>388</v>
      </c>
      <c r="BB39" t="s">
        <v>410</v>
      </c>
      <c r="BD39" t="s">
        <v>411</v>
      </c>
      <c r="BF39" t="s">
        <v>412</v>
      </c>
      <c r="BX39" t="s">
        <v>413</v>
      </c>
      <c r="BY39" t="s">
        <v>417</v>
      </c>
    </row>
    <row r="40" spans="2:78">
      <c r="B40" t="s">
        <v>83</v>
      </c>
      <c r="C40" t="s">
        <v>113</v>
      </c>
      <c r="D40" t="s">
        <v>114</v>
      </c>
      <c r="E40" t="s">
        <v>118</v>
      </c>
      <c r="F40" t="s">
        <v>122</v>
      </c>
      <c r="G40" t="s">
        <v>126</v>
      </c>
      <c r="H40" t="s">
        <v>136</v>
      </c>
      <c r="I40">
        <v>26</v>
      </c>
      <c r="J40" t="s">
        <v>177</v>
      </c>
      <c r="K40" t="s">
        <v>188</v>
      </c>
      <c r="L40" t="s">
        <v>249</v>
      </c>
      <c r="M40">
        <v>1123</v>
      </c>
      <c r="N40">
        <v>6539.4</v>
      </c>
      <c r="O40" t="s">
        <v>253</v>
      </c>
      <c r="P40">
        <v>55742916.67</v>
      </c>
      <c r="S40" t="s">
        <v>254</v>
      </c>
      <c r="T40" t="s">
        <v>293</v>
      </c>
      <c r="U40">
        <f>IF(OR(V40="do 1930",V40="1931-1940",V40="1941-1950",V40="1951-1960"),"Murowana (cegła - pustak)",IF(OR(V40="1961-1970",V40="1971-1980",V40="1981-1990"),"Prefabrykowana",IF(OR(V40="1991-2000",V40&gt;2001),"Mieszana",IF(V40="","",""))))</f>
        <v>0</v>
      </c>
      <c r="W40">
        <v>60202350</v>
      </c>
      <c r="Y40" t="s">
        <v>297</v>
      </c>
      <c r="AA40" t="s">
        <v>336</v>
      </c>
      <c r="AB40" t="s">
        <v>339</v>
      </c>
      <c r="AC40" t="s">
        <v>378</v>
      </c>
      <c r="AD40" t="s">
        <v>253</v>
      </c>
      <c r="AE40" t="s">
        <v>381</v>
      </c>
      <c r="AK40">
        <v>6</v>
      </c>
      <c r="AL40">
        <f>IF(OR(V40="do 1930",V40="1931-1940",V40="1941-1950",V40="1951-1960"),"Przeciętny",IF(OR(V40="1961-1970",V40="1971-1980",V40="1981-1990"),"Dobry",IF(OR(V40="1991-2000",V40&gt;2001),"Bardzo dobry",IF(V40="","",""))))</f>
        <v>0</v>
      </c>
      <c r="AW40" t="s">
        <v>407</v>
      </c>
      <c r="BB40" t="s">
        <v>410</v>
      </c>
      <c r="BD40" t="s">
        <v>411</v>
      </c>
      <c r="BF40" t="s">
        <v>412</v>
      </c>
      <c r="BX40" t="s">
        <v>413</v>
      </c>
      <c r="BY40" t="s">
        <v>419</v>
      </c>
    </row>
    <row r="41" spans="2:78">
      <c r="B41" t="s">
        <v>111</v>
      </c>
      <c r="C41" t="s">
        <v>113</v>
      </c>
      <c r="D41" t="s">
        <v>114</v>
      </c>
      <c r="E41" t="s">
        <v>115</v>
      </c>
      <c r="F41" t="s">
        <v>119</v>
      </c>
      <c r="G41" t="s">
        <v>123</v>
      </c>
      <c r="H41" t="s">
        <v>146</v>
      </c>
      <c r="I41">
        <v>5</v>
      </c>
      <c r="J41" t="s">
        <v>178</v>
      </c>
      <c r="K41" t="s">
        <v>203</v>
      </c>
      <c r="L41" t="s">
        <v>250</v>
      </c>
      <c r="M41">
        <v>1046</v>
      </c>
      <c r="O41" t="s">
        <v>252</v>
      </c>
      <c r="P41">
        <v>2314814.81</v>
      </c>
      <c r="S41" t="s">
        <v>254</v>
      </c>
      <c r="T41" t="s">
        <v>294</v>
      </c>
      <c r="U41">
        <f>IF(OR(V41="do 1930",V41="1931-1940",V41="1941-1950",V41="1951-1960"),"Murowana (cegła - pustak)",IF(OR(V41="1961-1970",V41="1971-1980",V41="1981-1990"),"Prefabrykowana",IF(OR(V41="1991-2000",V41&gt;2001),"Mieszana",IF(V41="","",""))))</f>
        <v>0</v>
      </c>
      <c r="W41">
        <v>2500000</v>
      </c>
      <c r="Y41" t="s">
        <v>297</v>
      </c>
      <c r="Z41" t="s">
        <v>299</v>
      </c>
      <c r="AA41" t="s">
        <v>337</v>
      </c>
      <c r="AB41" t="s">
        <v>339</v>
      </c>
      <c r="AC41" t="s">
        <v>379</v>
      </c>
      <c r="AD41" t="s">
        <v>253</v>
      </c>
      <c r="AE41" t="s">
        <v>381</v>
      </c>
      <c r="AK41">
        <v>0</v>
      </c>
      <c r="AL41">
        <f>IF(OR(V41="do 1930",V41="1931-1940",V41="1941-1950",V41="1951-1960"),"Przeciętny",IF(OR(V41="1961-1970",V41="1971-1980",V41="1981-1990"),"Dobry",IF(OR(V41="1991-2000",V41&gt;2001),"Bardzo dobry",IF(V41="","",""))))</f>
        <v>0</v>
      </c>
      <c r="AW41" t="s">
        <v>408</v>
      </c>
      <c r="BB41" t="s">
        <v>410</v>
      </c>
      <c r="BD41" t="s">
        <v>411</v>
      </c>
      <c r="BF41" t="s">
        <v>412</v>
      </c>
      <c r="BX41" t="s">
        <v>413</v>
      </c>
    </row>
    <row r="42" spans="2:78">
      <c r="B42" t="s">
        <v>112</v>
      </c>
      <c r="C42" t="s">
        <v>113</v>
      </c>
      <c r="D42" t="s">
        <v>114</v>
      </c>
      <c r="E42" t="s">
        <v>116</v>
      </c>
      <c r="F42" t="s">
        <v>120</v>
      </c>
      <c r="G42" t="s">
        <v>124</v>
      </c>
      <c r="H42" t="s">
        <v>147</v>
      </c>
      <c r="I42">
        <v>11</v>
      </c>
      <c r="J42" t="s">
        <v>179</v>
      </c>
      <c r="K42" t="s">
        <v>210</v>
      </c>
      <c r="L42" t="s">
        <v>251</v>
      </c>
      <c r="M42">
        <v>7240</v>
      </c>
      <c r="O42" t="s">
        <v>252</v>
      </c>
      <c r="P42">
        <v>1822222.22</v>
      </c>
      <c r="S42" t="s">
        <v>254</v>
      </c>
      <c r="T42" t="s">
        <v>295</v>
      </c>
      <c r="U42">
        <f>IF(OR(V42="do 1930",V42="1931-1940",V42="1941-1950",V42="1951-1960"),"Murowana (cegła - pustak)",IF(OR(V42="1961-1970",V42="1971-1980",V42="1981-1990"),"Prefabrykowana",IF(OR(V42="1991-2000",V42&gt;2001),"Mieszana",IF(V42="","",""))))</f>
        <v>0</v>
      </c>
      <c r="W42">
        <v>1968000</v>
      </c>
      <c r="Y42" t="s">
        <v>298</v>
      </c>
      <c r="AA42" t="s">
        <v>338</v>
      </c>
      <c r="AB42" t="s">
        <v>339</v>
      </c>
      <c r="AC42" t="s">
        <v>380</v>
      </c>
      <c r="AD42" t="s">
        <v>253</v>
      </c>
      <c r="AE42" t="s">
        <v>381</v>
      </c>
      <c r="AK42">
        <v>0</v>
      </c>
      <c r="AL42">
        <f>IF(OR(V42="do 1930",V42="1931-1940",V42="1941-1950",V42="1951-1960"),"Przeciętny",IF(OR(V42="1961-1970",V42="1971-1980",V42="1981-1990"),"Dobry",IF(OR(V42="1991-2000",V42&gt;2001),"Bardzo dobry",IF(V42="","",""))))</f>
        <v>0</v>
      </c>
      <c r="AW42" t="s">
        <v>409</v>
      </c>
      <c r="BB42" t="s">
        <v>410</v>
      </c>
      <c r="BD42" t="s">
        <v>411</v>
      </c>
      <c r="BF42" t="s">
        <v>412</v>
      </c>
      <c r="BX42" t="s">
        <v>415</v>
      </c>
      <c r="BY42" t="s">
        <v>416</v>
      </c>
      <c r="BZ42" t="s">
        <v>442</v>
      </c>
    </row>
  </sheetData>
  <conditionalFormatting sqref="T2:T100000">
    <cfRule type="containsText" dxfId="0" priority="1" operator="containsText" text="Udzi">
      <formula>NOT(ISERROR(SEARCH("Udzi",T2)))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3_budynki_os._prawne_ZKK.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2018-01-17T10:51:46Z</dcterms:created>
  <dcterms:modified xsi:type="dcterms:W3CDTF">2018-01-17T10:51:46Z</dcterms:modified>
</cp:coreProperties>
</file>