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YNEK_przetarg_os._fizy" sheetId="1" r:id="rId1"/>
  </sheets>
  <calcPr calcId="124519" fullCalcOnLoad="1"/>
</workbook>
</file>

<file path=xl/sharedStrings.xml><?xml version="1.0" encoding="utf-8"?>
<sst xmlns="http://schemas.openxmlformats.org/spreadsheetml/2006/main" count="126" uniqueCount="116">
  <si>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</si>
  <si>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</si>
  <si>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</si>
  <si>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</si>
  <si>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</si>
  <si>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</si>
  <si>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</si>
  <si>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</si>
  <si>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</si>
  <si>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</si>
  <si>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budynku</t>
  </si>
  <si>
    <t>Numer działki</t>
  </si>
  <si>
    <t>Pole powierzchni gruntu (m2)</t>
  </si>
  <si>
    <t>Powierzchnia użytkowa (m2)</t>
  </si>
  <si>
    <t>Podstawa ustalenia Pu</t>
  </si>
  <si>
    <t>Cena</t>
  </si>
  <si>
    <t>Cena m2 p.u.</t>
  </si>
  <si>
    <t>Typ domu</t>
  </si>
  <si>
    <t>Źródło informacji</t>
  </si>
  <si>
    <t>Opis</t>
  </si>
  <si>
    <t>Konstrukcja budynku</t>
  </si>
  <si>
    <t>Rok budowy</t>
  </si>
  <si>
    <t>Cena brutto</t>
  </si>
  <si>
    <t>Cena brutto m2 p.u.</t>
  </si>
  <si>
    <t>Stan prawny grunt</t>
  </si>
  <si>
    <t>Typ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</si>
  <si>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</si>
  <si>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</si>
  <si>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</si>
  <si>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</si>
  <si>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</si>
  <si>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</si>
  <si>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Powierzchnia zabudowy (m2)</t>
  </si>
  <si>
    <t>Powierzchnia całkowita (m2)</t>
  </si>
  <si>
    <t>Cena m2 p.c.</t>
  </si>
  <si>
    <t>Kubatura</t>
  </si>
  <si>
    <t>Liczba kondygnacji</t>
  </si>
  <si>
    <t>Standard techniczny budynku</t>
  </si>
  <si>
    <t>Modernizowany w ostatnich 5 latach</t>
  </si>
  <si>
    <t>Pozostałe obiekty</t>
  </si>
  <si>
    <t>Funkcjonalność budynku</t>
  </si>
  <si>
    <t>Ekspozycja budynku</t>
  </si>
  <si>
    <t>Powierzchnia wynajmu (m2)</t>
  </si>
  <si>
    <t>Stawka czynszu (PLN / m2 Pu)</t>
  </si>
  <si>
    <t>Kształt</t>
  </si>
  <si>
    <t>Długość frontu działki (m)</t>
  </si>
  <si>
    <t>Głębokość działki</t>
  </si>
  <si>
    <t>Uzbrojenie i dostęp do mediów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</si>
  <si>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</si>
  <si>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</si>
  <si>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</si>
  <si>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</si>
  <si>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</si>
  <si>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</si>
  <si>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</si>
  <si>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</si>
  <si>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daty transakcji jeżeli watuta inna niż PLN</t>
  </si>
  <si>
    <t>Stan prawny budynek</t>
  </si>
  <si>
    <t>Numer KW budynku (dotyczy budynków stanowiących nieruchomość odrębną od działki)</t>
  </si>
  <si>
    <t>Prawo do wieczystego uzytkowania gruntu - do kiedy</t>
  </si>
  <si>
    <t>Dział III KW (budynku)</t>
  </si>
  <si>
    <t>Wartość rynkowa</t>
  </si>
  <si>
    <t>Wartość odtworzeniowa</t>
  </si>
  <si>
    <t>Stawka VAT</t>
  </si>
  <si>
    <t>Data utworzenia</t>
  </si>
  <si>
    <t>Data modyfikacji</t>
  </si>
  <si>
    <t>Wpisana przez</t>
  </si>
  <si>
    <t>Modyfikowana przez</t>
  </si>
  <si>
    <t>Winda</t>
  </si>
  <si>
    <t>Świadectwo charakterystyki energetycznej</t>
  </si>
  <si>
    <t>Nr św. ch. energetycznej</t>
  </si>
  <si>
    <t>Wskaźnik zapotrzebowania na energię pierwotną (EP)</t>
  </si>
  <si>
    <t>Wskaźnik zapotrzebowania na energię końcową (EK)</t>
  </si>
  <si>
    <t>Garaż</t>
  </si>
  <si>
    <t>Pomieszczenia inne przynależne - opis</t>
  </si>
  <si>
    <t>Udział</t>
  </si>
  <si>
    <t>Funkcja</t>
  </si>
  <si>
    <t>Przeznaczenie terenu</t>
  </si>
  <si>
    <t>2017-10-03</t>
  </si>
  <si>
    <t>2017-05-16</t>
  </si>
  <si>
    <t>dolnośląskie</t>
  </si>
  <si>
    <t>Wrocław</t>
  </si>
  <si>
    <t>Wrocław-Fabryczna (delegatura)</t>
  </si>
  <si>
    <t>Wrocław-Psie Pole (delegatura)</t>
  </si>
  <si>
    <t>Wrocław-Fabryczna</t>
  </si>
  <si>
    <t>Wrocław-Psie Pole</t>
  </si>
  <si>
    <t>Fabryczna</t>
  </si>
  <si>
    <t>Psie Pole</t>
  </si>
  <si>
    <t>Muchobór Mały (37)</t>
  </si>
  <si>
    <t>Karłowice (50)</t>
  </si>
  <si>
    <t xml:space="preserve">ul. HOLENDERSKA </t>
  </si>
  <si>
    <t xml:space="preserve">ul. SOŁTYSOWICKA </t>
  </si>
  <si>
    <t xml:space="preserve">45a </t>
  </si>
  <si>
    <t>54</t>
  </si>
  <si>
    <t>6/7</t>
  </si>
  <si>
    <t>Pomiary własne z map i pow. zabudowy</t>
  </si>
  <si>
    <t>RCiWN</t>
  </si>
  <si>
    <t>Umowa ostateczna sprzedaży rynek wtórny</t>
  </si>
  <si>
    <t xml:space="preserve">budynek w zabudowie bliźniaczej o pow. użytkowej 105.50 m2 oraz przyziemie;Obręb: 0037 - Muchobór Mały, Ark.: 8, Nr dz.: 54;uzbrojenie: Ks, w, g, e, </t>
  </si>
  <si>
    <t>Obręb: 0050 - Karłowice, Ark.: 13, Nr dz.: 6/7;księgi podane w RCiWN: WR1K/00113211/7</t>
  </si>
  <si>
    <t>(wI - własność)</t>
  </si>
  <si>
    <t>(ww - współużytkowanie wieczyste)</t>
  </si>
  <si>
    <t>WR1K/00075046/0</t>
  </si>
  <si>
    <t>WR1K/00112652/3</t>
  </si>
  <si>
    <t>Sąd Rejonowy dla Wrocławia - Krzyków</t>
  </si>
  <si>
    <t>6591/2017</t>
  </si>
  <si>
    <t>5430/2017</t>
  </si>
  <si>
    <t>osoba fizyczna</t>
  </si>
  <si>
    <t>54-404</t>
  </si>
  <si>
    <t>Transakcja</t>
  </si>
  <si>
    <t>PLN</t>
  </si>
  <si>
    <t>Prawo własności</t>
  </si>
  <si>
    <t xml:space="preserve">1/1
</t>
  </si>
  <si>
    <t xml:space="preserve">1/9
</t>
  </si>
  <si>
    <t xml:space="preserve">M
</t>
  </si>
  <si>
    <t xml:space="preserve">G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</si>
</sst>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Z3"/>
  <sheetViews>
    <sheetView tabSelected="1" workbookViewId="0"/>
  </sheetViews>
  <sheetFormatPr defaultRowHeight="15"/>
  <sheetData>
    <row r="1" spans="1: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>
      <c r="B2" t="s">
        <v>78</v>
      </c>
      <c r="C2" t="s">
        <v>80</v>
      </c>
      <c r="D2" t="s">
        <v>81</v>
      </c>
      <c r="E2" t="s">
        <v>82</v>
      </c>
      <c r="F2" t="s">
        <v>84</v>
      </c>
      <c r="G2" t="s">
        <v>86</v>
      </c>
      <c r="H2" t="s">
        <v>88</v>
      </c>
      <c r="I2">
        <v>8</v>
      </c>
      <c r="J2" t="s">
        <v>90</v>
      </c>
      <c r="K2" t="s">
        <v>92</v>
      </c>
      <c r="L2" t="s">
        <v>93</v>
      </c>
      <c r="M2">
        <v>386</v>
      </c>
      <c r="O2" t="s">
        <v>95</v>
      </c>
      <c r="P2">
        <v>600000</v>
      </c>
      <c r="S2" t="s">
        <v>97</v>
      </c>
      <c r="T2" t="s">
        <v>98</v>
      </c>
      <c r="U2">
        <f>IF(OR(V2="do 1930",V2="1931-1940",V2="1941-1950",V2="1951-1960"),"Murowana (cegła - pustak)",IF(OR(V2="1961-1970",V2="1971-1980",V2="1981-1990"),"Prefabrykowana",IF(OR(V2="1991-2000",V2&gt;2001),"Mieszana",IF(V2="","",""))))</f>
        <v>0</v>
      </c>
      <c r="W2">
        <v>600000</v>
      </c>
      <c r="Y2" t="s">
        <v>100</v>
      </c>
      <c r="AA2" t="s">
        <v>102</v>
      </c>
      <c r="AB2" t="s">
        <v>104</v>
      </c>
      <c r="AC2" t="s">
        <v>105</v>
      </c>
      <c r="AD2" t="s">
        <v>96</v>
      </c>
      <c r="AE2" t="s">
        <v>107</v>
      </c>
      <c r="AK2">
        <v>0</v>
      </c>
      <c r="AL2">
        <f>IF(OR(V2="do 1930",V2="1931-1940",V2="1941-1950",V2="1951-1960"),"Przeciętny",IF(OR(V2="1961-1970",V2="1971-1980",V2="1981-1990"),"Dobry",IF(OR(V2="1991-2000",V2&gt;2001),"Bardzo dobry",IF(V2="","",""))))</f>
        <v>0</v>
      </c>
      <c r="AW2" t="s">
        <v>108</v>
      </c>
      <c r="BB2" t="s">
        <v>109</v>
      </c>
      <c r="BD2" t="s">
        <v>110</v>
      </c>
      <c r="BF2" t="s">
        <v>111</v>
      </c>
      <c r="BX2" t="s">
        <v>112</v>
      </c>
      <c r="BY2" t="s">
        <v>114</v>
      </c>
    </row>
    <row r="3" spans="1:78">
      <c r="B3" t="s">
        <v>79</v>
      </c>
      <c r="C3" t="s">
        <v>80</v>
      </c>
      <c r="D3" t="s">
        <v>81</v>
      </c>
      <c r="E3" t="s">
        <v>83</v>
      </c>
      <c r="F3" t="s">
        <v>85</v>
      </c>
      <c r="G3" t="s">
        <v>87</v>
      </c>
      <c r="H3" t="s">
        <v>89</v>
      </c>
      <c r="I3">
        <v>13</v>
      </c>
      <c r="J3" t="s">
        <v>91</v>
      </c>
      <c r="L3" t="s">
        <v>94</v>
      </c>
      <c r="M3">
        <v>163</v>
      </c>
      <c r="N3">
        <v>16.36</v>
      </c>
      <c r="O3" t="s">
        <v>96</v>
      </c>
      <c r="P3">
        <v>25000</v>
      </c>
      <c r="S3" t="s">
        <v>97</v>
      </c>
      <c r="T3" t="s">
        <v>99</v>
      </c>
      <c r="U3">
        <f>IF(OR(V3="do 1930",V3="1931-1940",V3="1941-1950",V3="1951-1960"),"Murowana (cegła - pustak)",IF(OR(V3="1961-1970",V3="1971-1980",V3="1981-1990"),"Prefabrykowana",IF(OR(V3="1991-2000",V3&gt;2001),"Mieszana",IF(V3="","",""))))</f>
        <v>0</v>
      </c>
      <c r="W3">
        <v>25000</v>
      </c>
      <c r="Y3" t="s">
        <v>101</v>
      </c>
      <c r="AA3" t="s">
        <v>103</v>
      </c>
      <c r="AB3" t="s">
        <v>104</v>
      </c>
      <c r="AC3" t="s">
        <v>106</v>
      </c>
      <c r="AD3" t="s">
        <v>96</v>
      </c>
      <c r="AE3" t="s">
        <v>107</v>
      </c>
      <c r="AK3">
        <v>0</v>
      </c>
      <c r="AL3">
        <f>IF(OR(V3="do 1930",V3="1931-1940",V3="1941-1950",V3="1951-1960"),"Przeciętny",IF(OR(V3="1961-1970",V3="1971-1980",V3="1981-1990"),"Dobry",IF(OR(V3="1991-2000",V3&gt;2001),"Bardzo dobry",IF(V3="","",""))))</f>
        <v>0</v>
      </c>
      <c r="BB3" t="s">
        <v>109</v>
      </c>
      <c r="BD3" t="s">
        <v>110</v>
      </c>
      <c r="BF3" t="s">
        <v>111</v>
      </c>
      <c r="BX3" t="s">
        <v>113</v>
      </c>
      <c r="BY3" t="s">
        <v>115</v>
      </c>
    </row>
  </sheetData>
  <conditionalFormatting sqref="T2:T100000">
    <cfRule type="containsText" dxfId="0" priority="1" operator="containsText" text="Udzi">
      <formula>NOT(ISERROR(SEARCH("Udzi",T2)))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BUDYNEK_przetarg_os._fizy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2018-01-17T10:42:15Z</dcterms:created>
  <dcterms:modified xsi:type="dcterms:W3CDTF">2018-01-17T10:42:15Z</dcterms:modified>
</cp:coreProperties>
</file>