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YNEK_przetarg_os._praw" sheetId="1" r:id="rId1"/>
  </sheets>
  <calcPr calcId="124519" fullCalcOnLoad="1"/>
</workbook>
</file>

<file path=xl/sharedStrings.xml><?xml version="1.0" encoding="utf-8"?>
<sst xmlns="http://schemas.openxmlformats.org/spreadsheetml/2006/main" count="154" uniqueCount="131">
  <si>
    <t>Id</t>
  </si>
  <si>
    <t>Data transakcji / wyceny</t>
  </si>
  <si>
    <t>Województwo</t>
  </si>
  <si>
    <t>Powiat</t>
  </si>
  <si>
    <t>Gmina</t>
  </si>
  <si>
    <t>Miejscowość</t>
  </si>
  <si>
    <t>Dzielnica</t>
  </si>
  <si>
    <t>Obręb geodezyjny</t>
  </si>
  <si>
    <t>Arkusz mapy</t>
  </si>
  <si>
    <t>Ulica</t>
  </si>
  <si>
    <t>Nr budynku</t>
  </si>
  <si>
    <t>Numer działki</t>
  </si>
  <si>
    <t>Pole powierzchni gruntu (m2)</t>
  </si>
  <si>
    <t>Powierzchnia użytkowa (m2)</t>
  </si>
  <si>
    <t>Podstawa ustalenia Pu</t>
  </si>
  <si>
    <t>Cena</t>
  </si>
  <si>
    <t>Cena m2 p.u.</t>
  </si>
  <si>
    <t>Typ domu</t>
  </si>
  <si>
    <t>Źródło informacji</t>
  </si>
  <si>
    <t>Opis</t>
  </si>
  <si>
    <t>Konstrukcja budynku</t>
  </si>
  <si>
    <t>Rok budowy</t>
  </si>
  <si>
    <t>Cena brutto</t>
  </si>
  <si>
    <t>Cena brutto m2 p.u.</t>
  </si>
  <si>
    <t>Stan prawny grunt</t>
  </si>
  <si>
    <t>Typ budynku</t>
  </si>
  <si>
    <t>Nr KW</t>
  </si>
  <si>
    <t>Sąd wieczystoksięgowy</t>
  </si>
  <si>
    <t>Nr aktu notarialnego</t>
  </si>
  <si>
    <t>Źródło danych do wpisu</t>
  </si>
  <si>
    <t>Sprzedający</t>
  </si>
  <si>
    <t>Kupujący</t>
  </si>
  <si>
    <t>Powierzchnia zabudowy (m2)</t>
  </si>
  <si>
    <t>Powierzchnia całkowita (m2)</t>
  </si>
  <si>
    <t>Cena m2 p.c.</t>
  </si>
  <si>
    <t>Kubatura</t>
  </si>
  <si>
    <t>Liczba kondygnacji</t>
  </si>
  <si>
    <t>Standard techniczny budynku</t>
  </si>
  <si>
    <t>Modernizowany w ostatnich 5 latach</t>
  </si>
  <si>
    <t>Pozostałe obiekty</t>
  </si>
  <si>
    <t>Funkcjonalność budynku</t>
  </si>
  <si>
    <t>Ekspozycja budynku</t>
  </si>
  <si>
    <t>Powierzchnia wynajmu (m2)</t>
  </si>
  <si>
    <t>Stawka czynszu (PLN / m2 Pu)</t>
  </si>
  <si>
    <t>Kształt</t>
  </si>
  <si>
    <t>Długość frontu działki (m)</t>
  </si>
  <si>
    <t>Głębokość działki</t>
  </si>
  <si>
    <t>Uzbrojenie i dostęp do mediów</t>
  </si>
  <si>
    <t>Kod pocztowy</t>
  </si>
  <si>
    <t>Osiedle</t>
  </si>
  <si>
    <t>Strefa miasta</t>
  </si>
  <si>
    <t>Otoczenie</t>
  </si>
  <si>
    <t>Dostępność komunikacyjna</t>
  </si>
  <si>
    <t>Źródło ceny</t>
  </si>
  <si>
    <t>Cena (waluta)</t>
  </si>
  <si>
    <t>Waluta</t>
  </si>
  <si>
    <t>Kurs waluty z daty transakcji jeżeli watuta inna niż PLN</t>
  </si>
  <si>
    <t>Stan prawny budynek</t>
  </si>
  <si>
    <t>Numer KW budynku (dotyczy budynków stanowiących nieruchomość odrębną od działki)</t>
  </si>
  <si>
    <t>Prawo do wieczystego uzytkowania gruntu - do kiedy</t>
  </si>
  <si>
    <t>Dział III KW (budynku)</t>
  </si>
  <si>
    <t>Wartość rynkowa</t>
  </si>
  <si>
    <t>Wartość odtworzeniowa</t>
  </si>
  <si>
    <t>Stawka VAT</t>
  </si>
  <si>
    <t>Data utworzenia</t>
  </si>
  <si>
    <t>Data modyfikacji</t>
  </si>
  <si>
    <t>Wpisana przez</t>
  </si>
  <si>
    <t>Modyfikowana przez</t>
  </si>
  <si>
    <t>Winda</t>
  </si>
  <si>
    <t>Świadectwo charakterystyki energetycznej</t>
  </si>
  <si>
    <t>Nr św. ch. energetycznej</t>
  </si>
  <si>
    <t>Wskaźnik zapotrzebowania na energię pierwotną (EP)</t>
  </si>
  <si>
    <t>Wskaźnik zapotrzebowania na energię końcową (EK)</t>
  </si>
  <si>
    <t>Garaż</t>
  </si>
  <si>
    <t>Pomieszczenia inne przynależne - opis</t>
  </si>
  <si>
    <t>Udział</t>
  </si>
  <si>
    <t>Funkcja</t>
  </si>
  <si>
    <t>Przeznaczenie terenu</t>
  </si>
  <si>
    <t>2017-06-30</t>
  </si>
  <si>
    <t>2017-05-16</t>
  </si>
  <si>
    <t>2017-09-14</t>
  </si>
  <si>
    <t>dolnośląskie</t>
  </si>
  <si>
    <t>Wrocław</t>
  </si>
  <si>
    <t>Wrocław-Fabryczna (delegatura)</t>
  </si>
  <si>
    <t>Wrocław-Krzyki (delegatura)</t>
  </si>
  <si>
    <t>Wrocław-Śródmieście (delegatura)</t>
  </si>
  <si>
    <t>Wrocław-Fabryczna</t>
  </si>
  <si>
    <t>Wrocław-Krzyki</t>
  </si>
  <si>
    <t>Wrocław-Śródmieście</t>
  </si>
  <si>
    <t>Fabryczna</t>
  </si>
  <si>
    <t>Krzyki</t>
  </si>
  <si>
    <t>Śródmieście</t>
  </si>
  <si>
    <t>Grabiszyn (28)</t>
  </si>
  <si>
    <t>Południe (22)</t>
  </si>
  <si>
    <t>Plac Grunwaldzki (05)</t>
  </si>
  <si>
    <t xml:space="preserve">ul. GRABISZYNSKA </t>
  </si>
  <si>
    <t xml:space="preserve">ul. KOMUNY PARYSKIEJ </t>
  </si>
  <si>
    <t xml:space="preserve">ul. WYSPA TAMKA </t>
  </si>
  <si>
    <t xml:space="preserve">163 </t>
  </si>
  <si>
    <t xml:space="preserve">19a </t>
  </si>
  <si>
    <t xml:space="preserve">1 </t>
  </si>
  <si>
    <t>13/5,14/1</t>
  </si>
  <si>
    <t>36</t>
  </si>
  <si>
    <t>18/3</t>
  </si>
  <si>
    <t>Pomiary własne z map i pow. zabudowy</t>
  </si>
  <si>
    <t>Umowa ostateczna sprzedaży rynek pierwotny</t>
  </si>
  <si>
    <t>brutto tj. 54992000 zł netto wraz z należnym podatkiem VAT 23% wkwocie 12648160 zł;obie działki zabudowane 24 budynkami, których powierzchnie są szczegółoworozpisane w AN;Obręb: 0028 - Grabiszyn, Ark.: 10, Nr dz.: 13/5,14/1</t>
  </si>
  <si>
    <t xml:space="preserve">Brak informacji czy cena netto/brutto, ceny unettowiono dotychczasowa funkcja budynku: dydaktyczna-budynek szkoleniowy;działka zabudowana: budynkiem wolnostojącym,5-kondyg.podpiwniczonycm zpoddaszem nieużytkowym, wyb. w technologii tradycyjnej, dach pokryty dachówkąkarpiówką. pow.użytk. 1199.84m2 pow.zab.ok.464m2; garażem o pow.użytk.39.10 ipow.zab.ok.49m2;Obręb: 0022 - Południe, Ark.: 8, Nr dz.: 36;uzbrojenie: Ks, Kd, w, g, e, Co(m), </t>
  </si>
  <si>
    <t xml:space="preserve">sprzedaż nieruchomości zwolniona jest z podatku VAT;budynek oraz teren wpisany do rejestru zabytków, abudowana budynkiem murowanymo pow. zabudowy 488 m2 0 4 kondygnacjach nadziemnych i bez kondygnacjipodziemnych;Obręb: 0005 - Plac Grunwaldzki, Ark.: 26, Nr dz.: 18/3;uzbrojenie: Ks, w, g, e, t, Co, </t>
  </si>
  <si>
    <t>(uw - użytkowanie wieczyste)</t>
  </si>
  <si>
    <t>(wI - własność)</t>
  </si>
  <si>
    <t>WR1K/00356281/3</t>
  </si>
  <si>
    <t>WR1K/00078351/2</t>
  </si>
  <si>
    <t>WR1K/00181260/2</t>
  </si>
  <si>
    <t>Sąd Rejonowy dla Wrocławia - Krzyków</t>
  </si>
  <si>
    <t>2384/2017</t>
  </si>
  <si>
    <t>9572/2017</t>
  </si>
  <si>
    <t>2969/2017</t>
  </si>
  <si>
    <t>RCiWN</t>
  </si>
  <si>
    <t>osoba prawna</t>
  </si>
  <si>
    <t>53-439</t>
  </si>
  <si>
    <t>50-451</t>
  </si>
  <si>
    <t>50-137</t>
  </si>
  <si>
    <t>Transakcja</t>
  </si>
  <si>
    <t>PLN</t>
  </si>
  <si>
    <t>Prawo własności</t>
  </si>
  <si>
    <t xml:space="preserve">1/1
</t>
  </si>
  <si>
    <t xml:space="preserve">I=100%
</t>
  </si>
  <si>
    <t xml:space="preserve">I
</t>
  </si>
  <si>
    <t xml:space="preserve">dz.13/5: 2U,4U-MW,5MW,6MW,7KDW,8KDW,9KDW,10KDWPR; dz.14/1:
3U,5MW,82,8KDW,10KDWPR
</t>
  </si>
  <si>
    <t xml:space="preserve">MW-U/2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</si>
</sst>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B2" t="s">
        <v>78</v>
      </c>
      <c r="C2" t="s">
        <v>81</v>
      </c>
      <c r="D2" t="s">
        <v>82</v>
      </c>
      <c r="E2" t="s">
        <v>83</v>
      </c>
      <c r="F2" t="s">
        <v>86</v>
      </c>
      <c r="G2" t="s">
        <v>89</v>
      </c>
      <c r="H2" t="s">
        <v>92</v>
      </c>
      <c r="I2">
        <v>10</v>
      </c>
      <c r="J2" t="s">
        <v>95</v>
      </c>
      <c r="K2" t="s">
        <v>98</v>
      </c>
      <c r="L2" t="s">
        <v>101</v>
      </c>
      <c r="M2">
        <v>43125</v>
      </c>
      <c r="O2" t="s">
        <v>104</v>
      </c>
      <c r="P2">
        <v>62629777.78</v>
      </c>
      <c r="S2" t="s">
        <v>105</v>
      </c>
      <c r="T2" t="s">
        <v>106</v>
      </c>
      <c r="U2">
        <f>IF(OR(V2="do 1930",V2="1931-1940",V2="1941-1950",V2="1951-1960"),"Murowana (cegła - pustak)",IF(OR(V2="1961-1970",V2="1971-1980",V2="1981-1990"),"Prefabrykowana",IF(OR(V2="1991-2000",V2&gt;2001),"Mieszana",IF(V2="","",""))))</f>
        <v>0</v>
      </c>
      <c r="W2">
        <v>67640160</v>
      </c>
      <c r="Y2" t="s">
        <v>109</v>
      </c>
      <c r="AA2" t="s">
        <v>111</v>
      </c>
      <c r="AB2" t="s">
        <v>114</v>
      </c>
      <c r="AC2" t="s">
        <v>115</v>
      </c>
      <c r="AD2" t="s">
        <v>118</v>
      </c>
      <c r="AE2" t="s">
        <v>119</v>
      </c>
      <c r="AK2">
        <v>0</v>
      </c>
      <c r="AL2">
        <f>IF(OR(V2="do 1930",V2="1931-1940",V2="1941-1950",V2="1951-1960"),"Przeciętny",IF(OR(V2="1961-1970",V2="1971-1980",V2="1981-1990"),"Dobry",IF(OR(V2="1991-2000",V2&gt;2001),"Bardzo dobry",IF(V2="","",""))))</f>
        <v>0</v>
      </c>
      <c r="AW2" t="s">
        <v>120</v>
      </c>
      <c r="BB2" t="s">
        <v>123</v>
      </c>
      <c r="BD2" t="s">
        <v>124</v>
      </c>
      <c r="BF2" t="s">
        <v>125</v>
      </c>
      <c r="BX2" t="s">
        <v>126</v>
      </c>
      <c r="BZ2" t="s">
        <v>129</v>
      </c>
    </row>
    <row r="3" spans="1:78">
      <c r="B3" t="s">
        <v>79</v>
      </c>
      <c r="C3" t="s">
        <v>81</v>
      </c>
      <c r="D3" t="s">
        <v>82</v>
      </c>
      <c r="E3" t="s">
        <v>84</v>
      </c>
      <c r="F3" t="s">
        <v>87</v>
      </c>
      <c r="G3" t="s">
        <v>90</v>
      </c>
      <c r="H3" t="s">
        <v>93</v>
      </c>
      <c r="I3">
        <v>8</v>
      </c>
      <c r="J3" t="s">
        <v>96</v>
      </c>
      <c r="K3" t="s">
        <v>99</v>
      </c>
      <c r="L3" t="s">
        <v>102</v>
      </c>
      <c r="M3">
        <v>2686</v>
      </c>
      <c r="O3" t="s">
        <v>104</v>
      </c>
      <c r="P3">
        <v>2013888.89</v>
      </c>
      <c r="S3" t="s">
        <v>105</v>
      </c>
      <c r="T3" t="s">
        <v>107</v>
      </c>
      <c r="U3">
        <f>IF(OR(V3="do 1930",V3="1931-1940",V3="1941-1950",V3="1951-1960"),"Murowana (cegła - pustak)",IF(OR(V3="1961-1970",V3="1971-1980",V3="1981-1990"),"Prefabrykowana",IF(OR(V3="1991-2000",V3&gt;2001),"Mieszana",IF(V3="","",""))))</f>
        <v>0</v>
      </c>
      <c r="W3">
        <v>2175000</v>
      </c>
      <c r="Y3" t="s">
        <v>110</v>
      </c>
      <c r="AA3" t="s">
        <v>112</v>
      </c>
      <c r="AB3" t="s">
        <v>114</v>
      </c>
      <c r="AC3" t="s">
        <v>116</v>
      </c>
      <c r="AD3" t="s">
        <v>118</v>
      </c>
      <c r="AE3" t="s">
        <v>119</v>
      </c>
      <c r="AK3">
        <v>0</v>
      </c>
      <c r="AL3">
        <f>IF(OR(V3="do 1930",V3="1931-1940",V3="1941-1950",V3="1951-1960"),"Przeciętny",IF(OR(V3="1961-1970",V3="1971-1980",V3="1981-1990"),"Dobry",IF(OR(V3="1991-2000",V3&gt;2001),"Bardzo dobry",IF(V3="","",""))))</f>
        <v>0</v>
      </c>
      <c r="AW3" t="s">
        <v>121</v>
      </c>
      <c r="BB3" t="s">
        <v>123</v>
      </c>
      <c r="BD3" t="s">
        <v>124</v>
      </c>
      <c r="BF3" t="s">
        <v>125</v>
      </c>
      <c r="BX3" t="s">
        <v>126</v>
      </c>
      <c r="BY3" t="s">
        <v>127</v>
      </c>
      <c r="BZ3" t="s">
        <v>130</v>
      </c>
    </row>
    <row r="4" spans="1:78">
      <c r="B4" t="s">
        <v>80</v>
      </c>
      <c r="C4" t="s">
        <v>81</v>
      </c>
      <c r="D4" t="s">
        <v>82</v>
      </c>
      <c r="E4" t="s">
        <v>85</v>
      </c>
      <c r="F4" t="s">
        <v>88</v>
      </c>
      <c r="G4" t="s">
        <v>91</v>
      </c>
      <c r="H4" t="s">
        <v>94</v>
      </c>
      <c r="I4">
        <v>26</v>
      </c>
      <c r="J4" t="s">
        <v>97</v>
      </c>
      <c r="K4" t="s">
        <v>100</v>
      </c>
      <c r="L4" t="s">
        <v>103</v>
      </c>
      <c r="M4">
        <v>1804</v>
      </c>
      <c r="O4" t="s">
        <v>104</v>
      </c>
      <c r="P4">
        <v>8416666.67</v>
      </c>
      <c r="S4" t="s">
        <v>105</v>
      </c>
      <c r="T4" t="s">
        <v>108</v>
      </c>
      <c r="U4">
        <f>IF(OR(V4="do 1930",V4="1931-1940",V4="1941-1950",V4="1951-1960"),"Murowana (cegła - pustak)",IF(OR(V4="1961-1970",V4="1971-1980",V4="1981-1990"),"Prefabrykowana",IF(OR(V4="1991-2000",V4&gt;2001),"Mieszana",IF(V4="","",""))))</f>
        <v>0</v>
      </c>
      <c r="W4">
        <v>9090000</v>
      </c>
      <c r="Y4" t="s">
        <v>110</v>
      </c>
      <c r="AA4" t="s">
        <v>113</v>
      </c>
      <c r="AB4" t="s">
        <v>114</v>
      </c>
      <c r="AC4" t="s">
        <v>117</v>
      </c>
      <c r="AD4" t="s">
        <v>118</v>
      </c>
      <c r="AE4" t="s">
        <v>119</v>
      </c>
      <c r="AK4">
        <v>4</v>
      </c>
      <c r="AL4">
        <f>IF(OR(V4="do 1930",V4="1931-1940",V4="1941-1950",V4="1951-1960"),"Przeciętny",IF(OR(V4="1961-1970",V4="1971-1980",V4="1981-1990"),"Dobry",IF(OR(V4="1991-2000",V4&gt;2001),"Bardzo dobry",IF(V4="","",""))))</f>
        <v>0</v>
      </c>
      <c r="AW4" t="s">
        <v>122</v>
      </c>
      <c r="BB4" t="s">
        <v>123</v>
      </c>
      <c r="BD4" t="s">
        <v>124</v>
      </c>
      <c r="BF4" t="s">
        <v>125</v>
      </c>
      <c r="BX4" t="s">
        <v>126</v>
      </c>
      <c r="BY4" t="s">
        <v>128</v>
      </c>
    </row>
  </sheetData>
  <conditionalFormatting sqref="T2:T100000">
    <cfRule type="containsText" dxfId="0" priority="1" operator="containsText" text="Udzi">
      <formula>NOT(ISERROR(SEARCH("Udzi",T2)))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BUDYNEK_przetarg_os._praw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2018-01-17T10:42:31Z</dcterms:created>
  <dcterms:modified xsi:type="dcterms:W3CDTF">2018-01-17T10:42:31Z</dcterms:modified>
</cp:coreProperties>
</file>