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_przetarg_os._fizyczna." sheetId="1" r:id="rId1"/>
  </sheets>
  <calcPr calcId="124519" fullCalcOnLoad="1"/>
</workbook>
</file>

<file path=xl/sharedStrings.xml><?xml version="1.0" encoding="utf-8"?>
<sst xmlns="http://schemas.openxmlformats.org/spreadsheetml/2006/main" count="355" uniqueCount="209">
  <si>
    <t>Id</t>
  </si>
  <si>
    <t>Data transakcji / wyceny</t>
  </si>
  <si>
    <t>Województwo</t>
  </si>
  <si>
    <t>Powiat</t>
  </si>
  <si>
    <t>Gmina</t>
  </si>
  <si>
    <t>Miejscowość</t>
  </si>
  <si>
    <t>Dzielnica</t>
  </si>
  <si>
    <t>Obręb geodezyjny</t>
  </si>
  <si>
    <t>Arkusz mapy</t>
  </si>
  <si>
    <t>Ulica</t>
  </si>
  <si>
    <t>Nr domu</t>
  </si>
  <si>
    <t>Nr lokalu</t>
  </si>
  <si>
    <t>Powierzchnia użytkowa (m2)</t>
  </si>
  <si>
    <t>Cena</t>
  </si>
  <si>
    <t>Cena m2 p.u.</t>
  </si>
  <si>
    <t>Cena z uwzględnieniem miejsca postojowego</t>
  </si>
  <si>
    <t>Cena m2 p.u. z uwzględnieniem miejsca postojowego</t>
  </si>
  <si>
    <t>Kondygnacja lokalu</t>
  </si>
  <si>
    <t>Liczba kondygnacji</t>
  </si>
  <si>
    <t>Liczba izb</t>
  </si>
  <si>
    <t>Rok budowy</t>
  </si>
  <si>
    <t>Rodzaj budynku</t>
  </si>
  <si>
    <t>Stan prawny lokalu</t>
  </si>
  <si>
    <t>Stan prawny gruntu</t>
  </si>
  <si>
    <t>Źródło informacji</t>
  </si>
  <si>
    <t>Opis</t>
  </si>
  <si>
    <t>Konstrukcja budynku</t>
  </si>
  <si>
    <t>Cena brutto</t>
  </si>
  <si>
    <t>Cena brutto m2 p.u.</t>
  </si>
  <si>
    <t>Cena brutto z uwzględnieniem miejsca postojowego</t>
  </si>
  <si>
    <t>Cena brutto m2 p.u. z uwzględnieniem miejsca postojowego</t>
  </si>
  <si>
    <t>Nr KW</t>
  </si>
  <si>
    <t>Sąd wieczystoksięgowy</t>
  </si>
  <si>
    <t>Nr aktu notarialnego</t>
  </si>
  <si>
    <t>Źródło danych do wpisu</t>
  </si>
  <si>
    <t>Sprzedający</t>
  </si>
  <si>
    <t>Kupujący</t>
  </si>
  <si>
    <t>Pomieszczenia przynależne - ilość</t>
  </si>
  <si>
    <t>Pomieszczenie przynależne - opis</t>
  </si>
  <si>
    <t>Cena p. przynależnego zawarta w cenie transakcyjnej</t>
  </si>
  <si>
    <t>Pomieszczenia przynależne - Cena za sztukę</t>
  </si>
  <si>
    <t>Liczba miejsc postojowych</t>
  </si>
  <si>
    <t>Rodzaj miejsca postojowego</t>
  </si>
  <si>
    <t>Cena m. postojowego zawarta w cenie transakcyjnej</t>
  </si>
  <si>
    <t>M. postojowe - Cena za sztukę</t>
  </si>
  <si>
    <t>Pomieszczenia inne przynależne</t>
  </si>
  <si>
    <t>Pozostałe obiekty</t>
  </si>
  <si>
    <t>Funkcjonalność lokalu</t>
  </si>
  <si>
    <t>Standard lokalu</t>
  </si>
  <si>
    <t>Powierzchnia użytkowa budynku</t>
  </si>
  <si>
    <t>Standard techniczny budynku</t>
  </si>
  <si>
    <t>Modernizowany w ostatnich 5 latach</t>
  </si>
  <si>
    <t>Ekspozycja lokalu</t>
  </si>
  <si>
    <t>Winda</t>
  </si>
  <si>
    <t>Kod pocztowy</t>
  </si>
  <si>
    <t>Osiedle</t>
  </si>
  <si>
    <t>Strefa miasta</t>
  </si>
  <si>
    <t>Otoczenie</t>
  </si>
  <si>
    <t>Dostępność komunikacyjna</t>
  </si>
  <si>
    <t>Źródło ceny</t>
  </si>
  <si>
    <t>Cena (waluta)</t>
  </si>
  <si>
    <t>Waluta</t>
  </si>
  <si>
    <t>Kurs waluty z dn. transakcji</t>
  </si>
  <si>
    <t>Stan prawny budynku</t>
  </si>
  <si>
    <t>Dział III KW lokalu</t>
  </si>
  <si>
    <t>Dział III KW gruntu</t>
  </si>
  <si>
    <t>Wartość rynkowa</t>
  </si>
  <si>
    <t>Wartość odtworzeniowa</t>
  </si>
  <si>
    <t>Stawka VAT</t>
  </si>
  <si>
    <t>M. postojowe - Stawka VAT</t>
  </si>
  <si>
    <t>Data utworzenia</t>
  </si>
  <si>
    <t>Data modyfikacji</t>
  </si>
  <si>
    <t>Wpisana przez</t>
  </si>
  <si>
    <t>Modyfikowana przez</t>
  </si>
  <si>
    <t>Świadectwo charakterystyki energetycznej</t>
  </si>
  <si>
    <t>Nr św. ch. energetycznej</t>
  </si>
  <si>
    <t>Wskaźnik zapotrzebowania na energię pierwotną (EP)</t>
  </si>
  <si>
    <t>Wskaźnik zapotrzebowania na energię pierwotną (EK)</t>
  </si>
  <si>
    <t>Numer działki</t>
  </si>
  <si>
    <t>Pole powierzchni gruntu</t>
  </si>
  <si>
    <t>Udział</t>
  </si>
  <si>
    <t>2016-12-17</t>
  </si>
  <si>
    <t>2017-08-02</t>
  </si>
  <si>
    <t>2017-07-31</t>
  </si>
  <si>
    <t>2017-03-09</t>
  </si>
  <si>
    <t>2017-04-07</t>
  </si>
  <si>
    <t>2017-07-20</t>
  </si>
  <si>
    <t>2017-06-20</t>
  </si>
  <si>
    <t>2017-03-23</t>
  </si>
  <si>
    <t>2017-06-09</t>
  </si>
  <si>
    <t>2017-08-08</t>
  </si>
  <si>
    <t>2017-08-29</t>
  </si>
  <si>
    <t>dolnośląskie</t>
  </si>
  <si>
    <t>Wrocław</t>
  </si>
  <si>
    <t>Wrocław-Psie Pole (delegatura)</t>
  </si>
  <si>
    <t>Wrocław-Krzyki (delegatura)</t>
  </si>
  <si>
    <t>Wrocław-Stare Miasto (delegatura)</t>
  </si>
  <si>
    <t>Wrocław-Fabryczna (delegatura)</t>
  </si>
  <si>
    <t>Wrocław-Psie Pole</t>
  </si>
  <si>
    <t>Wrocław-Krzyki</t>
  </si>
  <si>
    <t>Wrocław-Stare Miasto</t>
  </si>
  <si>
    <t>Wrocław-Fabryczna</t>
  </si>
  <si>
    <t>Psie Pole</t>
  </si>
  <si>
    <t>Krzyki</t>
  </si>
  <si>
    <t>Stare Miasto</t>
  </si>
  <si>
    <t>Fabryczna</t>
  </si>
  <si>
    <t>Swojczyce (64)</t>
  </si>
  <si>
    <t>Tarnogaj (25)</t>
  </si>
  <si>
    <t>Karłowice (50)</t>
  </si>
  <si>
    <t>Stare Miasto (01)</t>
  </si>
  <si>
    <t>Popowice (42)</t>
  </si>
  <si>
    <t>Południe (22)</t>
  </si>
  <si>
    <t>Klecina (15)</t>
  </si>
  <si>
    <t xml:space="preserve">ul. FERDYNANDA MAGELLANA </t>
  </si>
  <si>
    <t xml:space="preserve">ul. PIĘKNA </t>
  </si>
  <si>
    <t xml:space="preserve">ul. PIOTRA CZAJKOWSKIEGO </t>
  </si>
  <si>
    <t xml:space="preserve">PL. MUZEALNY </t>
  </si>
  <si>
    <t xml:space="preserve">ul. RYBACKA </t>
  </si>
  <si>
    <t xml:space="preserve">ul. RYSIA </t>
  </si>
  <si>
    <t xml:space="preserve">ul. STAWOWA </t>
  </si>
  <si>
    <t xml:space="preserve">ul. ŚLĘŻNA </t>
  </si>
  <si>
    <t xml:space="preserve">ul. TADEUSZA REJTANA </t>
  </si>
  <si>
    <t xml:space="preserve">ul. TADEUSZA ZIELINSKIEGO </t>
  </si>
  <si>
    <t xml:space="preserve">ul. ZABRODZKA </t>
  </si>
  <si>
    <t xml:space="preserve">19 </t>
  </si>
  <si>
    <t xml:space="preserve">56b </t>
  </si>
  <si>
    <t xml:space="preserve">40 </t>
  </si>
  <si>
    <t xml:space="preserve">15 </t>
  </si>
  <si>
    <t xml:space="preserve">4 </t>
  </si>
  <si>
    <t xml:space="preserve">1 </t>
  </si>
  <si>
    <t xml:space="preserve">2 </t>
  </si>
  <si>
    <t xml:space="preserve">88 </t>
  </si>
  <si>
    <t xml:space="preserve">5 </t>
  </si>
  <si>
    <t xml:space="preserve">48 </t>
  </si>
  <si>
    <t>wielorodzinne</t>
  </si>
  <si>
    <t>Prawo własności</t>
  </si>
  <si>
    <t>(ww - współużytkowanie wieczyste)</t>
  </si>
  <si>
    <t>(ws - współwłasność)</t>
  </si>
  <si>
    <t>Umowa ostateczna sprzedaży rynek wtórny</t>
  </si>
  <si>
    <t>brutto;IV piętro,3 pokoje,w tym jeden z aneksem kuchennym połączony zprzedpokojem,łazienka,wyłączne prawo korzystania z miejsca postojowego nr 1 P;Obręb: 0064 - Swojczyce, Ark.: 25, Nr dz.: 24/37,24/56,24/61,24/63,24/77,24/84;księga gruntowa: WR1K/00320655/5</t>
  </si>
  <si>
    <t>cena za udział 68/100 w lokalu;I piętro, 3 pokoje, kuchnia, łazienka, wc, 2 przedpokoje;Obręb: 0025 - Tarnogaj, Ark.: 2, Nr dz.: 7/7;księga gruntowa: WR1K/00078767/1</t>
  </si>
  <si>
    <t>3 kondygnacja-2 pokoje,kuchnia,łazienka,wc,przedpokój oraz piwnica o pow.5.29 m2;Obręb: 0050 - Karłowice, Ark.: 13, Nr dz.: 49;księga gruntowa: WR1K/00119876/8</t>
  </si>
  <si>
    <t>4 kondygnacja-2 pokoje,kuchnia,łazienka,przedpokój;Obręb: 0001 - Stare Miasto, Ark.: 33, Nr dz.: 27/6;księga gruntowa: WR1K/00066097/6</t>
  </si>
  <si>
    <t>IX piętro,3 pokoje,kuchnia,łazienka i przedpokój;Obręb: 0001 - Stare Miasto, Ark.: 5, Nr dz.: 16/9;księga gruntowa: WR1K/00067845/2</t>
  </si>
  <si>
    <t>VII piętro , 3 pokoje , kuchnia , łazienka , przedpokój , komórka;Obręb: 0042 - Popowice, Ark.: 10, Nr dz.: 11/22,11/33,14/5;księga gruntowa: WR1K/00097460/8</t>
  </si>
  <si>
    <t>b.d.;Lokal położony na IIIp., składa się z 4 pokoi, kuchni, łazienki i przedpokoju oraz piwnicyo pow. b.d.;Obręb: 0001 - Stare Miasto, Ark.: 35, Nr dz.: 31/11</t>
  </si>
  <si>
    <t>Parter, 1 pokój, kuchnia połączona z pzredpokojem,łazienka;Obręb: 0022 - Południe, Ark.: 38, Nr dz.: 23/2;księga gruntowa: WR1K/00093137/7</t>
  </si>
  <si>
    <t>IV piętro,2 pokoje,kuchnia,łazienka i przedpokój;Obręb: 0001 - Stare Miasto, Ark.: 35, Nr dz.: 38/1;księga gruntowa: WR1K/00088209/5</t>
  </si>
  <si>
    <t>9 pietro, 2 pokoje, kuchnia,łazienka, 2 przedpokoje;Obręb: 0022 - Południe, Ark.: 14, Nr dz.: 50/4;księga gruntowa: WR1K/00038166/6</t>
  </si>
  <si>
    <t>pow. IokaIu łącznie z pow. pom.przynaIeżnych;schody wejściowe na parterze, 2 pokoje,pokój z aneksem kuchennym,łazienka,pomieszczenie gospodarcze oraz garaż;Obręb: 0015 - Klecina, Ark.: 4, Nr dz.: 36/2,36/4;księga gruntowa: WR1K/00066110/4</t>
  </si>
  <si>
    <t>WR1K/00353924/2</t>
  </si>
  <si>
    <t>WR1K/00219785/4</t>
  </si>
  <si>
    <t>WR1K/00174501/2</t>
  </si>
  <si>
    <t>WR1K/00276886/9</t>
  </si>
  <si>
    <t>WR1K/00284934/0</t>
  </si>
  <si>
    <t>WR1K/00252083/6</t>
  </si>
  <si>
    <t>WR1K/00122516/1</t>
  </si>
  <si>
    <t>WR1K/00357201/6</t>
  </si>
  <si>
    <t>WR1K/00171462/5</t>
  </si>
  <si>
    <t>WR1K/00251323/4</t>
  </si>
  <si>
    <t>WR1K/00267810/0</t>
  </si>
  <si>
    <t>Sąd Rejonowy dla Wrocławia - Krzyków</t>
  </si>
  <si>
    <t>32036/2016</t>
  </si>
  <si>
    <t>3960/2017</t>
  </si>
  <si>
    <t>2640/2017</t>
  </si>
  <si>
    <t>1108/2017</t>
  </si>
  <si>
    <t>3613/2017</t>
  </si>
  <si>
    <t>1465/2017</t>
  </si>
  <si>
    <t>3388/2017</t>
  </si>
  <si>
    <t>1387/2017</t>
  </si>
  <si>
    <t>2150/2017</t>
  </si>
  <si>
    <t>84859/2017</t>
  </si>
  <si>
    <t>1253/2017</t>
  </si>
  <si>
    <t>RCiWN</t>
  </si>
  <si>
    <t>osoba fizyczna</t>
  </si>
  <si>
    <t>51-505</t>
  </si>
  <si>
    <t>50-506</t>
  </si>
  <si>
    <t>51-171</t>
  </si>
  <si>
    <t>50-035</t>
  </si>
  <si>
    <t>53-656</t>
  </si>
  <si>
    <t>50-018</t>
  </si>
  <si>
    <t>53-306</t>
  </si>
  <si>
    <t>50-015</t>
  </si>
  <si>
    <t>53-534</t>
  </si>
  <si>
    <t>52-336</t>
  </si>
  <si>
    <t>Transakcja</t>
  </si>
  <si>
    <t>PLN</t>
  </si>
  <si>
    <t>24/37,24/56,24/61,24/63,24/77,24/84</t>
  </si>
  <si>
    <t>7/7</t>
  </si>
  <si>
    <t>49</t>
  </si>
  <si>
    <t>27/6</t>
  </si>
  <si>
    <t>16/9</t>
  </si>
  <si>
    <t>11/22,11/33,14/5</t>
  </si>
  <si>
    <t>31/11</t>
  </si>
  <si>
    <t>23/2</t>
  </si>
  <si>
    <t>38/1</t>
  </si>
  <si>
    <t>50/4</t>
  </si>
  <si>
    <t>36/2,36/4</t>
  </si>
  <si>
    <t xml:space="preserve">673/100000
</t>
  </si>
  <si>
    <t xml:space="preserve">16261/1000000
</t>
  </si>
  <si>
    <t xml:space="preserve">140/10000
</t>
  </si>
  <si>
    <t xml:space="preserve">441/10000
</t>
  </si>
  <si>
    <t xml:space="preserve">226/10000
</t>
  </si>
  <si>
    <t xml:space="preserve">7714/2080907
</t>
  </si>
  <si>
    <t xml:space="preserve">829/10000
</t>
  </si>
  <si>
    <t xml:space="preserve">288/100000
</t>
  </si>
  <si>
    <t xml:space="preserve">591/10000
</t>
  </si>
  <si>
    <t xml:space="preserve">21/10000
</t>
  </si>
  <si>
    <t xml:space="preserve">529/100000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</si>
</sst>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B2" t="s">
        <v>81</v>
      </c>
      <c r="C2" t="s">
        <v>92</v>
      </c>
      <c r="D2" t="s">
        <v>93</v>
      </c>
      <c r="E2" t="s">
        <v>94</v>
      </c>
      <c r="F2" t="s">
        <v>98</v>
      </c>
      <c r="G2" t="s">
        <v>102</v>
      </c>
      <c r="H2" t="s">
        <v>106</v>
      </c>
      <c r="I2">
        <v>25</v>
      </c>
      <c r="J2" t="s">
        <v>113</v>
      </c>
      <c r="K2" t="s">
        <v>124</v>
      </c>
      <c r="L2">
        <v>14</v>
      </c>
      <c r="M2">
        <v>57.38</v>
      </c>
      <c r="N2">
        <v>320000</v>
      </c>
      <c r="O2">
        <v>5576.86</v>
      </c>
      <c r="T2">
        <v>3</v>
      </c>
      <c r="V2" t="s">
        <v>134</v>
      </c>
      <c r="W2" t="s">
        <v>135</v>
      </c>
      <c r="X2" t="s">
        <v>136</v>
      </c>
      <c r="Y2" t="s">
        <v>138</v>
      </c>
      <c r="Z2" t="s">
        <v>139</v>
      </c>
      <c r="AA2">
        <f>IF(OR(U2="do 1930",U2="1931-1940",U2="1941-1950",U2="1951-1960"),"Murowana (cegła - pustak)",IF(OR(U2="1961-1970",U2="1971-1980",U2="1981-1990"),"Prefabrykowana",IF(OR(U2="1991-2000",U2&gt;2001),"Mieszana",IF(U2="","",""))))</f>
        <v>0</v>
      </c>
      <c r="AB2">
        <v>320000</v>
      </c>
      <c r="AC2">
        <v>5576.86</v>
      </c>
      <c r="AF2" t="s">
        <v>150</v>
      </c>
      <c r="AG2" t="s">
        <v>161</v>
      </c>
      <c r="AH2" t="s">
        <v>162</v>
      </c>
      <c r="AI2" t="s">
        <v>173</v>
      </c>
      <c r="AJ2" t="s">
        <v>174</v>
      </c>
      <c r="AY2">
        <f>IF(OR(U2="do 1930",U2="1931-1940",U2="1941-1950",U2="1951-1960"),"Przeciętny",IF(OR(U2="1961-1970",U2="1971-1980",U2="1981-1990"),"Dobry",IF(OR(U2="1991-2000",U2&gt;2001),"Bardzo dobry",IF(U2="","",""))))</f>
        <v>0</v>
      </c>
      <c r="BC2" t="s">
        <v>175</v>
      </c>
      <c r="BH2" t="s">
        <v>185</v>
      </c>
      <c r="BJ2" t="s">
        <v>186</v>
      </c>
      <c r="BL2" t="s">
        <v>135</v>
      </c>
      <c r="CA2" t="s">
        <v>187</v>
      </c>
      <c r="CB2">
        <v>13510</v>
      </c>
      <c r="CC2" t="s">
        <v>198</v>
      </c>
    </row>
    <row r="3" spans="1:81">
      <c r="B3" t="s">
        <v>82</v>
      </c>
      <c r="C3" t="s">
        <v>92</v>
      </c>
      <c r="D3" t="s">
        <v>93</v>
      </c>
      <c r="E3" t="s">
        <v>95</v>
      </c>
      <c r="F3" t="s">
        <v>99</v>
      </c>
      <c r="G3" t="s">
        <v>103</v>
      </c>
      <c r="H3" t="s">
        <v>107</v>
      </c>
      <c r="I3">
        <v>2</v>
      </c>
      <c r="J3" t="s">
        <v>114</v>
      </c>
      <c r="K3" t="s">
        <v>125</v>
      </c>
      <c r="L3">
        <v>3</v>
      </c>
      <c r="M3">
        <v>62.4</v>
      </c>
      <c r="N3">
        <v>190400</v>
      </c>
      <c r="O3">
        <v>3051.28</v>
      </c>
      <c r="T3">
        <v>4</v>
      </c>
      <c r="W3" t="s">
        <v>135</v>
      </c>
      <c r="X3" t="s">
        <v>137</v>
      </c>
      <c r="Y3" t="s">
        <v>138</v>
      </c>
      <c r="Z3" t="s">
        <v>140</v>
      </c>
      <c r="AA3">
        <f>IF(OR(U3="do 1930",U3="1931-1940",U3="1941-1950",U3="1951-1960"),"Murowana (cegła - pustak)",IF(OR(U3="1961-1970",U3="1971-1980",U3="1981-1990"),"Prefabrykowana",IF(OR(U3="1991-2000",U3&gt;2001),"Mieszana",IF(U3="","",""))))</f>
        <v>0</v>
      </c>
      <c r="AB3">
        <v>190400</v>
      </c>
      <c r="AC3">
        <v>3051.28</v>
      </c>
      <c r="AF3" t="s">
        <v>151</v>
      </c>
      <c r="AG3" t="s">
        <v>161</v>
      </c>
      <c r="AH3" t="s">
        <v>163</v>
      </c>
      <c r="AI3" t="s">
        <v>173</v>
      </c>
      <c r="AJ3" t="s">
        <v>174</v>
      </c>
      <c r="AY3">
        <f>IF(OR(U3="do 1930",U3="1931-1940",U3="1941-1950",U3="1951-1960"),"Przeciętny",IF(OR(U3="1961-1970",U3="1971-1980",U3="1981-1990"),"Dobry",IF(OR(U3="1991-2000",U3&gt;2001),"Bardzo dobry",IF(U3="","",""))))</f>
        <v>0</v>
      </c>
      <c r="BC3" t="s">
        <v>176</v>
      </c>
      <c r="BH3" t="s">
        <v>185</v>
      </c>
      <c r="BJ3" t="s">
        <v>186</v>
      </c>
      <c r="BL3" t="s">
        <v>135</v>
      </c>
      <c r="CA3" t="s">
        <v>188</v>
      </c>
      <c r="CB3">
        <v>4043</v>
      </c>
      <c r="CC3" t="s">
        <v>199</v>
      </c>
    </row>
    <row r="4" spans="1:81">
      <c r="B4" t="s">
        <v>83</v>
      </c>
      <c r="C4" t="s">
        <v>92</v>
      </c>
      <c r="D4" t="s">
        <v>93</v>
      </c>
      <c r="E4" t="s">
        <v>94</v>
      </c>
      <c r="F4" t="s">
        <v>98</v>
      </c>
      <c r="G4" t="s">
        <v>102</v>
      </c>
      <c r="H4" t="s">
        <v>108</v>
      </c>
      <c r="I4">
        <v>13</v>
      </c>
      <c r="J4" t="s">
        <v>115</v>
      </c>
      <c r="K4" t="s">
        <v>126</v>
      </c>
      <c r="L4">
        <v>5</v>
      </c>
      <c r="M4">
        <v>52.08</v>
      </c>
      <c r="N4">
        <v>317000</v>
      </c>
      <c r="O4">
        <v>6086.79</v>
      </c>
      <c r="T4">
        <v>3</v>
      </c>
      <c r="V4" t="s">
        <v>134</v>
      </c>
      <c r="W4" t="s">
        <v>135</v>
      </c>
      <c r="X4" t="s">
        <v>137</v>
      </c>
      <c r="Y4" t="s">
        <v>138</v>
      </c>
      <c r="Z4" t="s">
        <v>141</v>
      </c>
      <c r="AA4">
        <f>IF(OR(U4="do 1930",U4="1931-1940",U4="1941-1950",U4="1951-1960"),"Murowana (cegła - pustak)",IF(OR(U4="1961-1970",U4="1971-1980",U4="1981-1990"),"Prefabrykowana",IF(OR(U4="1991-2000",U4&gt;2001),"Mieszana",IF(U4="","",""))))</f>
        <v>0</v>
      </c>
      <c r="AB4">
        <v>317000</v>
      </c>
      <c r="AC4">
        <v>6086.79</v>
      </c>
      <c r="AF4" t="s">
        <v>152</v>
      </c>
      <c r="AG4" t="s">
        <v>161</v>
      </c>
      <c r="AH4" t="s">
        <v>164</v>
      </c>
      <c r="AI4" t="s">
        <v>173</v>
      </c>
      <c r="AJ4" t="s">
        <v>174</v>
      </c>
      <c r="AY4">
        <f>IF(OR(U4="do 1930",U4="1931-1940",U4="1941-1950",U4="1951-1960"),"Przeciętny",IF(OR(U4="1961-1970",U4="1971-1980",U4="1981-1990"),"Dobry",IF(OR(U4="1991-2000",U4&gt;2001),"Bardzo dobry",IF(U4="","",""))))</f>
        <v>0</v>
      </c>
      <c r="BC4" t="s">
        <v>177</v>
      </c>
      <c r="BH4" t="s">
        <v>185</v>
      </c>
      <c r="BJ4" t="s">
        <v>186</v>
      </c>
      <c r="BL4" t="s">
        <v>135</v>
      </c>
      <c r="CA4" t="s">
        <v>189</v>
      </c>
      <c r="CB4">
        <v>4148</v>
      </c>
      <c r="CC4" t="s">
        <v>200</v>
      </c>
    </row>
    <row r="5" spans="1:81">
      <c r="B5" t="s">
        <v>84</v>
      </c>
      <c r="C5" t="s">
        <v>92</v>
      </c>
      <c r="D5" t="s">
        <v>93</v>
      </c>
      <c r="E5" t="s">
        <v>96</v>
      </c>
      <c r="F5" t="s">
        <v>100</v>
      </c>
      <c r="G5" t="s">
        <v>104</v>
      </c>
      <c r="H5" t="s">
        <v>109</v>
      </c>
      <c r="I5">
        <v>33</v>
      </c>
      <c r="J5" t="s">
        <v>116</v>
      </c>
      <c r="K5" t="s">
        <v>127</v>
      </c>
      <c r="L5">
        <v>17</v>
      </c>
      <c r="M5">
        <v>81.41</v>
      </c>
      <c r="N5">
        <v>370000</v>
      </c>
      <c r="O5">
        <v>4544.9</v>
      </c>
      <c r="T5">
        <v>3</v>
      </c>
      <c r="V5" t="s">
        <v>134</v>
      </c>
      <c r="W5" t="s">
        <v>135</v>
      </c>
      <c r="X5" t="s">
        <v>136</v>
      </c>
      <c r="Y5" t="s">
        <v>138</v>
      </c>
      <c r="Z5" t="s">
        <v>142</v>
      </c>
      <c r="AA5">
        <f>IF(OR(U5="do 1930",U5="1931-1940",U5="1941-1950",U5="1951-1960"),"Murowana (cegła - pustak)",IF(OR(U5="1961-1970",U5="1971-1980",U5="1981-1990"),"Prefabrykowana",IF(OR(U5="1991-2000",U5&gt;2001),"Mieszana",IF(U5="","",""))))</f>
        <v>0</v>
      </c>
      <c r="AB5">
        <v>370000</v>
      </c>
      <c r="AC5">
        <v>4544.9</v>
      </c>
      <c r="AF5" t="s">
        <v>153</v>
      </c>
      <c r="AG5" t="s">
        <v>161</v>
      </c>
      <c r="AH5" t="s">
        <v>165</v>
      </c>
      <c r="AI5" t="s">
        <v>173</v>
      </c>
      <c r="AJ5" t="s">
        <v>174</v>
      </c>
      <c r="AY5">
        <f>IF(OR(U5="do 1930",U5="1931-1940",U5="1941-1950",U5="1951-1960"),"Przeciętny",IF(OR(U5="1961-1970",U5="1971-1980",U5="1981-1990"),"Dobry",IF(OR(U5="1991-2000",U5&gt;2001),"Bardzo dobry",IF(U5="","",""))))</f>
        <v>0</v>
      </c>
      <c r="BC5" t="s">
        <v>178</v>
      </c>
      <c r="BH5" t="s">
        <v>185</v>
      </c>
      <c r="BJ5" t="s">
        <v>186</v>
      </c>
      <c r="BL5" t="s">
        <v>135</v>
      </c>
      <c r="CA5" t="s">
        <v>190</v>
      </c>
      <c r="CB5">
        <v>511</v>
      </c>
      <c r="CC5" t="s">
        <v>201</v>
      </c>
    </row>
    <row r="6" spans="1:81">
      <c r="B6" t="s">
        <v>85</v>
      </c>
      <c r="C6" t="s">
        <v>92</v>
      </c>
      <c r="D6" t="s">
        <v>93</v>
      </c>
      <c r="E6" t="s">
        <v>96</v>
      </c>
      <c r="F6" t="s">
        <v>100</v>
      </c>
      <c r="G6" t="s">
        <v>104</v>
      </c>
      <c r="H6" t="s">
        <v>109</v>
      </c>
      <c r="I6">
        <v>5</v>
      </c>
      <c r="J6" t="s">
        <v>117</v>
      </c>
      <c r="K6" t="s">
        <v>128</v>
      </c>
      <c r="L6">
        <v>38</v>
      </c>
      <c r="M6">
        <v>46.28</v>
      </c>
      <c r="N6">
        <v>243000</v>
      </c>
      <c r="O6">
        <v>5250.65</v>
      </c>
      <c r="T6">
        <v>4</v>
      </c>
      <c r="V6" t="s">
        <v>134</v>
      </c>
      <c r="W6" t="s">
        <v>135</v>
      </c>
      <c r="X6" t="s">
        <v>136</v>
      </c>
      <c r="Y6" t="s">
        <v>138</v>
      </c>
      <c r="Z6" t="s">
        <v>143</v>
      </c>
      <c r="AA6">
        <f>IF(OR(U6="do 1930",U6="1931-1940",U6="1941-1950",U6="1951-1960"),"Murowana (cegła - pustak)",IF(OR(U6="1961-1970",U6="1971-1980",U6="1981-1990"),"Prefabrykowana",IF(OR(U6="1991-2000",U6&gt;2001),"Mieszana",IF(U6="","",""))))</f>
        <v>0</v>
      </c>
      <c r="AB6">
        <v>243000</v>
      </c>
      <c r="AC6">
        <v>5250.65</v>
      </c>
      <c r="AF6" t="s">
        <v>154</v>
      </c>
      <c r="AG6" t="s">
        <v>161</v>
      </c>
      <c r="AH6" t="s">
        <v>166</v>
      </c>
      <c r="AI6" t="s">
        <v>173</v>
      </c>
      <c r="AJ6" t="s">
        <v>174</v>
      </c>
      <c r="AY6">
        <f>IF(OR(U6="do 1930",U6="1931-1940",U6="1941-1950",U6="1951-1960"),"Przeciętny",IF(OR(U6="1961-1970",U6="1971-1980",U6="1981-1990"),"Dobry",IF(OR(U6="1991-2000",U6&gt;2001),"Bardzo dobry",IF(U6="","",""))))</f>
        <v>0</v>
      </c>
      <c r="BC6" t="s">
        <v>179</v>
      </c>
      <c r="BH6" t="s">
        <v>185</v>
      </c>
      <c r="BJ6" t="s">
        <v>186</v>
      </c>
      <c r="BL6" t="s">
        <v>135</v>
      </c>
      <c r="CA6" t="s">
        <v>191</v>
      </c>
      <c r="CB6">
        <v>257</v>
      </c>
      <c r="CC6" t="s">
        <v>202</v>
      </c>
    </row>
    <row r="7" spans="1:81">
      <c r="B7" t="s">
        <v>86</v>
      </c>
      <c r="C7" t="s">
        <v>92</v>
      </c>
      <c r="D7" t="s">
        <v>93</v>
      </c>
      <c r="E7" t="s">
        <v>97</v>
      </c>
      <c r="F7" t="s">
        <v>101</v>
      </c>
      <c r="G7" t="s">
        <v>105</v>
      </c>
      <c r="H7" t="s">
        <v>110</v>
      </c>
      <c r="I7">
        <v>10</v>
      </c>
      <c r="J7" t="s">
        <v>118</v>
      </c>
      <c r="K7" t="s">
        <v>129</v>
      </c>
      <c r="L7">
        <v>14</v>
      </c>
      <c r="M7">
        <v>74.17</v>
      </c>
      <c r="N7">
        <v>383000</v>
      </c>
      <c r="O7">
        <v>5163.81</v>
      </c>
      <c r="T7">
        <v>4</v>
      </c>
      <c r="V7" t="s">
        <v>134</v>
      </c>
      <c r="W7" t="s">
        <v>135</v>
      </c>
      <c r="X7" t="s">
        <v>137</v>
      </c>
      <c r="Y7" t="s">
        <v>138</v>
      </c>
      <c r="Z7" t="s">
        <v>144</v>
      </c>
      <c r="AA7">
        <f>IF(OR(U7="do 1930",U7="1931-1940",U7="1941-1950",U7="1951-1960"),"Murowana (cegła - pustak)",IF(OR(U7="1961-1970",U7="1971-1980",U7="1981-1990"),"Prefabrykowana",IF(OR(U7="1991-2000",U7&gt;2001),"Mieszana",IF(U7="","",""))))</f>
        <v>0</v>
      </c>
      <c r="AB7">
        <v>383000</v>
      </c>
      <c r="AC7">
        <v>5163.81</v>
      </c>
      <c r="AF7" t="s">
        <v>155</v>
      </c>
      <c r="AG7" t="s">
        <v>161</v>
      </c>
      <c r="AH7" t="s">
        <v>167</v>
      </c>
      <c r="AI7" t="s">
        <v>173</v>
      </c>
      <c r="AJ7" t="s">
        <v>174</v>
      </c>
      <c r="AY7">
        <f>IF(OR(U7="do 1930",U7="1931-1940",U7="1941-1950",U7="1951-1960"),"Przeciętny",IF(OR(U7="1961-1970",U7="1971-1980",U7="1981-1990"),"Dobry",IF(OR(U7="1991-2000",U7&gt;2001),"Bardzo dobry",IF(U7="","",""))))</f>
        <v>0</v>
      </c>
      <c r="BC7" t="s">
        <v>179</v>
      </c>
      <c r="BH7" t="s">
        <v>185</v>
      </c>
      <c r="BJ7" t="s">
        <v>186</v>
      </c>
      <c r="BL7" t="s">
        <v>135</v>
      </c>
      <c r="CA7" t="s">
        <v>192</v>
      </c>
      <c r="CB7">
        <v>9308</v>
      </c>
      <c r="CC7" t="s">
        <v>203</v>
      </c>
    </row>
    <row r="8" spans="1:81">
      <c r="B8" t="s">
        <v>87</v>
      </c>
      <c r="C8" t="s">
        <v>92</v>
      </c>
      <c r="D8" t="s">
        <v>93</v>
      </c>
      <c r="E8" t="s">
        <v>96</v>
      </c>
      <c r="F8" t="s">
        <v>100</v>
      </c>
      <c r="G8" t="s">
        <v>104</v>
      </c>
      <c r="H8" t="s">
        <v>109</v>
      </c>
      <c r="I8">
        <v>35</v>
      </c>
      <c r="J8" t="s">
        <v>119</v>
      </c>
      <c r="K8" t="s">
        <v>130</v>
      </c>
      <c r="L8">
        <v>11</v>
      </c>
      <c r="M8">
        <v>109.07</v>
      </c>
      <c r="N8">
        <v>380000</v>
      </c>
      <c r="O8">
        <v>3484</v>
      </c>
      <c r="T8">
        <v>5</v>
      </c>
      <c r="V8" t="s">
        <v>134</v>
      </c>
      <c r="W8" t="s">
        <v>135</v>
      </c>
      <c r="X8" t="s">
        <v>137</v>
      </c>
      <c r="Y8" t="s">
        <v>138</v>
      </c>
      <c r="Z8" t="s">
        <v>145</v>
      </c>
      <c r="AA8">
        <f>IF(OR(U8="do 1930",U8="1931-1940",U8="1941-1950",U8="1951-1960"),"Murowana (cegła - pustak)",IF(OR(U8="1961-1970",U8="1971-1980",U8="1981-1990"),"Prefabrykowana",IF(OR(U8="1991-2000",U8&gt;2001),"Mieszana",IF(U8="","",""))))</f>
        <v>0</v>
      </c>
      <c r="AB8">
        <v>380000</v>
      </c>
      <c r="AC8">
        <v>3484</v>
      </c>
      <c r="AF8" t="s">
        <v>156</v>
      </c>
      <c r="AG8" t="s">
        <v>161</v>
      </c>
      <c r="AH8" t="s">
        <v>168</v>
      </c>
      <c r="AI8" t="s">
        <v>173</v>
      </c>
      <c r="AJ8" t="s">
        <v>174</v>
      </c>
      <c r="AY8">
        <f>IF(OR(U8="do 1930",U8="1931-1940",U8="1941-1950",U8="1951-1960"),"Przeciętny",IF(OR(U8="1961-1970",U8="1971-1980",U8="1981-1990"),"Dobry",IF(OR(U8="1991-2000",U8&gt;2001),"Bardzo dobry",IF(U8="","",""))))</f>
        <v>0</v>
      </c>
      <c r="BC8" t="s">
        <v>180</v>
      </c>
      <c r="BH8" t="s">
        <v>185</v>
      </c>
      <c r="BJ8" t="s">
        <v>186</v>
      </c>
      <c r="BL8" t="s">
        <v>135</v>
      </c>
      <c r="CA8" t="s">
        <v>193</v>
      </c>
      <c r="CB8">
        <v>415</v>
      </c>
      <c r="CC8" t="s">
        <v>204</v>
      </c>
    </row>
    <row r="9" spans="1:81">
      <c r="B9" t="s">
        <v>88</v>
      </c>
      <c r="C9" t="s">
        <v>92</v>
      </c>
      <c r="D9" t="s">
        <v>93</v>
      </c>
      <c r="E9" t="s">
        <v>95</v>
      </c>
      <c r="F9" t="s">
        <v>99</v>
      </c>
      <c r="G9" t="s">
        <v>103</v>
      </c>
      <c r="H9" t="s">
        <v>111</v>
      </c>
      <c r="I9">
        <v>38</v>
      </c>
      <c r="J9" t="s">
        <v>120</v>
      </c>
      <c r="K9" t="s">
        <v>131</v>
      </c>
      <c r="L9">
        <v>6</v>
      </c>
      <c r="M9">
        <v>26.14</v>
      </c>
      <c r="N9">
        <v>135232</v>
      </c>
      <c r="O9">
        <v>5173.37</v>
      </c>
      <c r="T9">
        <v>2</v>
      </c>
      <c r="V9" t="s">
        <v>134</v>
      </c>
      <c r="W9" t="s">
        <v>135</v>
      </c>
      <c r="X9" t="s">
        <v>137</v>
      </c>
      <c r="Y9" t="s">
        <v>138</v>
      </c>
      <c r="Z9" t="s">
        <v>146</v>
      </c>
      <c r="AA9">
        <f>IF(OR(U9="do 1930",U9="1931-1940",U9="1941-1950",U9="1951-1960"),"Murowana (cegła - pustak)",IF(OR(U9="1961-1970",U9="1971-1980",U9="1981-1990"),"Prefabrykowana",IF(OR(U9="1991-2000",U9&gt;2001),"Mieszana",IF(U9="","",""))))</f>
        <v>0</v>
      </c>
      <c r="AB9">
        <v>135232</v>
      </c>
      <c r="AC9">
        <v>5173.37</v>
      </c>
      <c r="AF9" t="s">
        <v>157</v>
      </c>
      <c r="AG9" t="s">
        <v>161</v>
      </c>
      <c r="AH9" t="s">
        <v>169</v>
      </c>
      <c r="AI9" t="s">
        <v>173</v>
      </c>
      <c r="AJ9" t="s">
        <v>174</v>
      </c>
      <c r="AY9">
        <f>IF(OR(U9="do 1930",U9="1931-1940",U9="1941-1950",U9="1951-1960"),"Przeciętny",IF(OR(U9="1961-1970",U9="1971-1980",U9="1981-1990"),"Dobry",IF(OR(U9="1991-2000",U9&gt;2001),"Bardzo dobry",IF(U9="","",""))))</f>
        <v>0</v>
      </c>
      <c r="BC9" t="s">
        <v>181</v>
      </c>
      <c r="BH9" t="s">
        <v>185</v>
      </c>
      <c r="BJ9" t="s">
        <v>186</v>
      </c>
      <c r="BL9" t="s">
        <v>135</v>
      </c>
      <c r="CA9" t="s">
        <v>194</v>
      </c>
      <c r="CB9">
        <v>13140</v>
      </c>
      <c r="CC9" t="s">
        <v>205</v>
      </c>
    </row>
    <row r="10" spans="1:81">
      <c r="B10" t="s">
        <v>89</v>
      </c>
      <c r="C10" t="s">
        <v>92</v>
      </c>
      <c r="D10" t="s">
        <v>93</v>
      </c>
      <c r="E10" t="s">
        <v>96</v>
      </c>
      <c r="F10" t="s">
        <v>100</v>
      </c>
      <c r="G10" t="s">
        <v>104</v>
      </c>
      <c r="H10" t="s">
        <v>109</v>
      </c>
      <c r="I10">
        <v>35</v>
      </c>
      <c r="J10" t="s">
        <v>121</v>
      </c>
      <c r="K10" t="s">
        <v>132</v>
      </c>
      <c r="L10">
        <v>19</v>
      </c>
      <c r="M10">
        <v>77.54000000000001</v>
      </c>
      <c r="N10">
        <v>404000</v>
      </c>
      <c r="O10">
        <v>5210.21</v>
      </c>
      <c r="T10">
        <v>3</v>
      </c>
      <c r="V10" t="s">
        <v>134</v>
      </c>
      <c r="W10" t="s">
        <v>135</v>
      </c>
      <c r="X10" t="s">
        <v>137</v>
      </c>
      <c r="Y10" t="s">
        <v>138</v>
      </c>
      <c r="Z10" t="s">
        <v>147</v>
      </c>
      <c r="AA10">
        <f>IF(OR(U10="do 1930",U10="1931-1940",U10="1941-1950",U10="1951-1960"),"Murowana (cegła - pustak)",IF(OR(U10="1961-1970",U10="1971-1980",U10="1981-1990"),"Prefabrykowana",IF(OR(U10="1991-2000",U10&gt;2001),"Mieszana",IF(U10="","",""))))</f>
        <v>0</v>
      </c>
      <c r="AB10">
        <v>404000</v>
      </c>
      <c r="AC10">
        <v>5210.21</v>
      </c>
      <c r="AF10" t="s">
        <v>158</v>
      </c>
      <c r="AG10" t="s">
        <v>161</v>
      </c>
      <c r="AH10" t="s">
        <v>170</v>
      </c>
      <c r="AI10" t="s">
        <v>173</v>
      </c>
      <c r="AJ10" t="s">
        <v>174</v>
      </c>
      <c r="AY10">
        <f>IF(OR(U10="do 1930",U10="1931-1940",U10="1941-1950",U10="1951-1960"),"Przeciętny",IF(OR(U10="1961-1970",U10="1971-1980",U10="1981-1990"),"Dobry",IF(OR(U10="1991-2000",U10&gt;2001),"Bardzo dobry",IF(U10="","",""))))</f>
        <v>0</v>
      </c>
      <c r="BC10" t="s">
        <v>182</v>
      </c>
      <c r="BH10" t="s">
        <v>185</v>
      </c>
      <c r="BJ10" t="s">
        <v>186</v>
      </c>
      <c r="BL10" t="s">
        <v>135</v>
      </c>
      <c r="CA10" t="s">
        <v>195</v>
      </c>
      <c r="CB10">
        <v>349</v>
      </c>
      <c r="CC10" t="s">
        <v>206</v>
      </c>
    </row>
    <row r="11" spans="1:81">
      <c r="B11" t="s">
        <v>90</v>
      </c>
      <c r="C11" t="s">
        <v>92</v>
      </c>
      <c r="D11" t="s">
        <v>93</v>
      </c>
      <c r="E11" t="s">
        <v>95</v>
      </c>
      <c r="F11" t="s">
        <v>99</v>
      </c>
      <c r="G11" t="s">
        <v>103</v>
      </c>
      <c r="H11" t="s">
        <v>111</v>
      </c>
      <c r="I11">
        <v>14</v>
      </c>
      <c r="J11" t="s">
        <v>122</v>
      </c>
      <c r="K11" t="s">
        <v>133</v>
      </c>
      <c r="L11">
        <v>48</v>
      </c>
      <c r="M11">
        <v>37</v>
      </c>
      <c r="N11">
        <v>248000</v>
      </c>
      <c r="O11">
        <v>6702.7</v>
      </c>
      <c r="T11">
        <v>3</v>
      </c>
      <c r="V11" t="s">
        <v>134</v>
      </c>
      <c r="W11" t="s">
        <v>135</v>
      </c>
      <c r="X11" t="s">
        <v>137</v>
      </c>
      <c r="Y11" t="s">
        <v>138</v>
      </c>
      <c r="Z11" t="s">
        <v>148</v>
      </c>
      <c r="AA11">
        <f>IF(OR(U11="do 1930",U11="1931-1940",U11="1941-1950",U11="1951-1960"),"Murowana (cegła - pustak)",IF(OR(U11="1961-1970",U11="1971-1980",U11="1981-1990"),"Prefabrykowana",IF(OR(U11="1991-2000",U11&gt;2001),"Mieszana",IF(U11="","",""))))</f>
        <v>0</v>
      </c>
      <c r="AB11">
        <v>248000</v>
      </c>
      <c r="AC11">
        <v>6702.7</v>
      </c>
      <c r="AF11" t="s">
        <v>159</v>
      </c>
      <c r="AG11" t="s">
        <v>161</v>
      </c>
      <c r="AH11" t="s">
        <v>171</v>
      </c>
      <c r="AI11" t="s">
        <v>173</v>
      </c>
      <c r="AJ11" t="s">
        <v>174</v>
      </c>
      <c r="AY11">
        <f>IF(OR(U11="do 1930",U11="1931-1940",U11="1941-1950",U11="1951-1960"),"Przeciętny",IF(OR(U11="1961-1970",U11="1971-1980",U11="1981-1990"),"Dobry",IF(OR(U11="1991-2000",U11&gt;2001),"Bardzo dobry",IF(U11="","",""))))</f>
        <v>0</v>
      </c>
      <c r="BC11" t="s">
        <v>183</v>
      </c>
      <c r="BH11" t="s">
        <v>185</v>
      </c>
      <c r="BJ11" t="s">
        <v>186</v>
      </c>
      <c r="BL11" t="s">
        <v>135</v>
      </c>
      <c r="CA11" t="s">
        <v>196</v>
      </c>
      <c r="CB11">
        <v>9548</v>
      </c>
      <c r="CC11" t="s">
        <v>207</v>
      </c>
    </row>
    <row r="12" spans="1:81">
      <c r="B12" t="s">
        <v>91</v>
      </c>
      <c r="C12" t="s">
        <v>92</v>
      </c>
      <c r="D12" t="s">
        <v>93</v>
      </c>
      <c r="E12" t="s">
        <v>95</v>
      </c>
      <c r="F12" t="s">
        <v>99</v>
      </c>
      <c r="G12" t="s">
        <v>103</v>
      </c>
      <c r="H12" t="s">
        <v>112</v>
      </c>
      <c r="I12">
        <v>4</v>
      </c>
      <c r="J12" t="s">
        <v>123</v>
      </c>
      <c r="K12" t="s">
        <v>133</v>
      </c>
      <c r="L12">
        <v>2</v>
      </c>
      <c r="M12">
        <v>108</v>
      </c>
      <c r="N12">
        <v>450000</v>
      </c>
      <c r="O12">
        <v>4166.67</v>
      </c>
      <c r="T12">
        <v>3</v>
      </c>
      <c r="V12" t="s">
        <v>134</v>
      </c>
      <c r="W12" t="s">
        <v>135</v>
      </c>
      <c r="X12" t="s">
        <v>137</v>
      </c>
      <c r="Y12" t="s">
        <v>138</v>
      </c>
      <c r="Z12" t="s">
        <v>149</v>
      </c>
      <c r="AA12">
        <f>IF(OR(U12="do 1930",U12="1931-1940",U12="1941-1950",U12="1951-1960"),"Murowana (cegła - pustak)",IF(OR(U12="1961-1970",U12="1971-1980",U12="1981-1990"),"Prefabrykowana",IF(OR(U12="1991-2000",U12&gt;2001),"Mieszana",IF(U12="","",""))))</f>
        <v>0</v>
      </c>
      <c r="AB12">
        <v>450000</v>
      </c>
      <c r="AC12">
        <v>4166.67</v>
      </c>
      <c r="AF12" t="s">
        <v>160</v>
      </c>
      <c r="AG12" t="s">
        <v>161</v>
      </c>
      <c r="AH12" t="s">
        <v>172</v>
      </c>
      <c r="AI12" t="s">
        <v>173</v>
      </c>
      <c r="AJ12" t="s">
        <v>174</v>
      </c>
      <c r="AY12">
        <f>IF(OR(U12="do 1930",U12="1931-1940",U12="1941-1950",U12="1951-1960"),"Przeciętny",IF(OR(U12="1961-1970",U12="1971-1980",U12="1981-1990"),"Dobry",IF(OR(U12="1991-2000",U12&gt;2001),"Bardzo dobry",IF(U12="","",""))))</f>
        <v>0</v>
      </c>
      <c r="BC12" t="s">
        <v>184</v>
      </c>
      <c r="BH12" t="s">
        <v>185</v>
      </c>
      <c r="BJ12" t="s">
        <v>186</v>
      </c>
      <c r="BL12" t="s">
        <v>135</v>
      </c>
      <c r="CA12" t="s">
        <v>197</v>
      </c>
      <c r="CB12">
        <v>4885</v>
      </c>
      <c r="CC12" t="s">
        <v>208</v>
      </c>
    </row>
  </sheetData>
  <conditionalFormatting sqref="Z2:Z100000">
    <cfRule type="containsText" dxfId="0" priority="1" operator="containsText" text="Udzi">
      <formula>NOT(ISERROR(SEARCH("Udzi",Z2)))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LM_przetarg_os._fizyczna.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2018-01-17T11:01:48Z</dcterms:created>
  <dcterms:modified xsi:type="dcterms:W3CDTF">2018-01-17T11:01:48Z</dcterms:modified>
</cp:coreProperties>
</file>