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KK17.TE.6621.6709.2016_L" sheetId="1" r:id="rId1"/>
  </sheets>
  <calcPr calcId="124519" fullCalcOnLoad="1"/>
</workbook>
</file>

<file path=xl/sharedStrings.xml><?xml version="1.0" encoding="utf-8"?>
<sst xmlns="http://schemas.openxmlformats.org/spreadsheetml/2006/main" count="570" uniqueCount="291">
  <si>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</si>
  <si>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</si>
  <si>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</si>
  <si>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</si>
  <si>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</si>
  <si>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</si>
  <si>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</si>
  <si>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</si>
  <si>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</si>
  <si>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</si>
  <si>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</si>
  <si>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</si>
  <si>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</si>
  <si>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</si>
  <si>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</si>
  <si>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Cena z uwzględnieniem miejsca postojowego</t>
  </si>
  <si>
    <t>Cena m2 p.u. z uwzględnieniem miejsca postojowego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</si>
  <si>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</si>
  <si>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</si>
  <si>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</si>
  <si>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</si>
  <si>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</si>
  <si>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</si>
  <si>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</si>
  <si>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</si>
  <si>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Opis</t>
  </si>
  <si>
    <t>Konstrukcja budynku</t>
  </si>
  <si>
    <t>Cena brutto</t>
  </si>
  <si>
    <t>Cena brutto m2 p.u.</t>
  </si>
  <si>
    <t>Cena brutto z uwzględnieniem miejsca postojowego</t>
  </si>
  <si>
    <t>Cena brutto m2 p.u. z uwzględnieniem miejsca postojowego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</si>
  <si>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</si>
  <si>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</si>
  <si>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</si>
  <si>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</si>
  <si>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</si>
  <si>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</si>
  <si>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</si>
  <si>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</si>
  <si>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</si>
  <si>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</si>
  <si>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</si>
  <si>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</si>
  <si>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</si>
  <si>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</si>
  <si>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</si>
  <si>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</si>
  <si>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</si>
  <si>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</si>
  <si>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</si>
  <si>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</si>
  <si>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</si>
  <si>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</si>
  <si>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</si>
  <si>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</si>
  <si>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</si>
  <si>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</si>
  <si>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</si>
  <si>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</si>
  <si>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</si>
  <si>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</si>
  <si>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</si>
  <si>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</si>
  <si>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</si>
  <si>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</si>
  <si>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</si>
  <si>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</si>
  <si>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</si>
  <si>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Stawka VAT</t>
  </si>
  <si>
    <t>M. postojowe - Stawka VAT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</si>
  <si>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</si>
  <si>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</si>
  <si>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</si>
  <si>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</si>
  <si>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</si>
  <si>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</si>
  <si>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</si>
  <si>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</si>
  <si>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</si>
  <si>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Pole powierzchni gruntu</t>
  </si>
  <si>
    <t>Udział</t>
  </si>
  <si>
    <t>2016-03-16</t>
  </si>
  <si>
    <t>2016-03-01</t>
  </si>
  <si>
    <t>2016-03-04</t>
  </si>
  <si>
    <t>2016-02-29</t>
  </si>
  <si>
    <t>2016-05-04</t>
  </si>
  <si>
    <t>2016-04-07</t>
  </si>
  <si>
    <t>2016-04-06</t>
  </si>
  <si>
    <t>2016-02-18</t>
  </si>
  <si>
    <t>2016-02-24</t>
  </si>
  <si>
    <t>2016-02-16</t>
  </si>
  <si>
    <t>2016-03-10</t>
  </si>
  <si>
    <t>2016-03-11</t>
  </si>
  <si>
    <t>2016-03-25</t>
  </si>
  <si>
    <t>2016-03-18</t>
  </si>
  <si>
    <t>2016-05-20</t>
  </si>
  <si>
    <t>dolnośląskie</t>
  </si>
  <si>
    <t>Wrocław</t>
  </si>
  <si>
    <t>Wrocław-Psie Pole (delegatura)</t>
  </si>
  <si>
    <t>Wrocław-Krzyki (delegatura)</t>
  </si>
  <si>
    <t>Wrocław-Fabryczna (delegatura)</t>
  </si>
  <si>
    <t>Wrocław-Śródmieście (delegatura)</t>
  </si>
  <si>
    <t>Wrocław-Stare Miasto (delegatura)</t>
  </si>
  <si>
    <t>Wrocław-Psie Pole</t>
  </si>
  <si>
    <t>Wrocław-Krzyki</t>
  </si>
  <si>
    <t>Wrocław-Fabryczna</t>
  </si>
  <si>
    <t>Wrocław-Śródmieście</t>
  </si>
  <si>
    <t>Wrocław-Stare Miasto</t>
  </si>
  <si>
    <t>Psie Pole</t>
  </si>
  <si>
    <t>Krzyki</t>
  </si>
  <si>
    <t>Fabryczna</t>
  </si>
  <si>
    <t>Śródmieście</t>
  </si>
  <si>
    <t>Stare Miasto</t>
  </si>
  <si>
    <t>Psie Pole (59)</t>
  </si>
  <si>
    <t>Południe (22)</t>
  </si>
  <si>
    <t>Grabiszyn (28)</t>
  </si>
  <si>
    <t>Muchobór Wielki (38)</t>
  </si>
  <si>
    <t>Plac Grunwaldzki (05)</t>
  </si>
  <si>
    <t>Oporów (40)</t>
  </si>
  <si>
    <t>Krzyki (16)</t>
  </si>
  <si>
    <t>Poświętne (58)</t>
  </si>
  <si>
    <t>Stare Miasto (01)</t>
  </si>
  <si>
    <t xml:space="preserve">ul. BOLESŁAWA KRZYWOUSTEGO </t>
  </si>
  <si>
    <t xml:space="preserve">ul. GEN. ROMUALDA TRAUGUTTA </t>
  </si>
  <si>
    <t xml:space="preserve">ul. GRABISZYNSKA </t>
  </si>
  <si>
    <t xml:space="preserve">ul. GRANICZNA </t>
  </si>
  <si>
    <t xml:space="preserve">ul. GRUNWALDZKA </t>
  </si>
  <si>
    <t xml:space="preserve">ul. HENRYKA SIENKIEWICZA </t>
  </si>
  <si>
    <t xml:space="preserve">ul. HONORIUSZA BALZAKA </t>
  </si>
  <si>
    <t xml:space="preserve">ul. KAZIMIERZA JAGIELLONCZYKA </t>
  </si>
  <si>
    <t xml:space="preserve">ul. KRZYCKA </t>
  </si>
  <si>
    <t xml:space="preserve">ul. RYMARSKA </t>
  </si>
  <si>
    <t xml:space="preserve">ul. STALOWOWOLSKA </t>
  </si>
  <si>
    <t xml:space="preserve">ul. ŚW. WINCENTEGO </t>
  </si>
  <si>
    <t xml:space="preserve">ul. TOROWA </t>
  </si>
  <si>
    <t xml:space="preserve">ul. WANDY </t>
  </si>
  <si>
    <t xml:space="preserve">ul. WRÓBLA </t>
  </si>
  <si>
    <t xml:space="preserve">ul. ŻYTNIA </t>
  </si>
  <si>
    <t xml:space="preserve">292 </t>
  </si>
  <si>
    <t xml:space="preserve">71 </t>
  </si>
  <si>
    <t xml:space="preserve">124a </t>
  </si>
  <si>
    <t xml:space="preserve">2ee-2eh </t>
  </si>
  <si>
    <t xml:space="preserve">13 </t>
  </si>
  <si>
    <t xml:space="preserve">112 </t>
  </si>
  <si>
    <t xml:space="preserve">41-43 </t>
  </si>
  <si>
    <t xml:space="preserve">44a </t>
  </si>
  <si>
    <t xml:space="preserve">95-101 </t>
  </si>
  <si>
    <t xml:space="preserve">97 </t>
  </si>
  <si>
    <t xml:space="preserve">50 </t>
  </si>
  <si>
    <t xml:space="preserve">59b </t>
  </si>
  <si>
    <t xml:space="preserve">4 </t>
  </si>
  <si>
    <t xml:space="preserve">6 </t>
  </si>
  <si>
    <t xml:space="preserve">21 </t>
  </si>
  <si>
    <t xml:space="preserve">47 </t>
  </si>
  <si>
    <t xml:space="preserve">18 </t>
  </si>
  <si>
    <t>U1A</t>
  </si>
  <si>
    <t>8-10</t>
  </si>
  <si>
    <t>U1</t>
  </si>
  <si>
    <t>GWB-P51</t>
  </si>
  <si>
    <t>GWB-P60</t>
  </si>
  <si>
    <t>6</t>
  </si>
  <si>
    <t>3</t>
  </si>
  <si>
    <t>U</t>
  </si>
  <si>
    <t>G4</t>
  </si>
  <si>
    <t>GW-P28</t>
  </si>
  <si>
    <t>2</t>
  </si>
  <si>
    <t>GWMP53</t>
  </si>
  <si>
    <t>5</t>
  </si>
  <si>
    <t>12</t>
  </si>
  <si>
    <t>13</t>
  </si>
  <si>
    <t>8</t>
  </si>
  <si>
    <t>wielorodzinne</t>
  </si>
  <si>
    <t>jednorodzinne</t>
  </si>
  <si>
    <t>Prawo własności</t>
  </si>
  <si>
    <t>(ws - współwłasność)</t>
  </si>
  <si>
    <t>(ww - współużytkowanie wieczyste)</t>
  </si>
  <si>
    <t>Przetarg (w przypadku transakcji przetargowych)</t>
  </si>
  <si>
    <t>Umowa ostateczna sprzedaży rynek pierwotny</t>
  </si>
  <si>
    <t>Umowa ostateczna sprzedaży rynek wtórny</t>
  </si>
  <si>
    <t>parter, 2 pomieszczenia, wc;Obręb: 0059 - Psie Pole, Ark.: 14, Nr dz.: 67/7;księga gruntowa: WR1K/00214541/7</t>
  </si>
  <si>
    <t>b.d.;Lokal położony na IIp., składa się z 5 pokoi, 2 kuchni, łazienki z wc, wc i 2 przedpokoi;Obręb: 0022 - Południe, Ark.: 9, Nr dz.: 25</t>
  </si>
  <si>
    <t>cena IokaIu - 92% ceny osiągniętej w przetargu;parter, pomieszczenie użytkowe,korytarz, wc;Obręb: 0028 - Grabiszyn, Ark.: 14, Nr dz.: 2/28;księga gruntowa: WR1K/00066624/0</t>
  </si>
  <si>
    <t>cena ogółem - brutto;miejsce postojowe nr 51 w garażu wielostanowiskowym położony na -1 kondygnacji;Obręb: 0038 - Muchobór Wielki, Ark.: 6, Nr dz.: 69/7;księga gruntowa: WR1K/00304363/3</t>
  </si>
  <si>
    <t>cena ogółem - brutto;miejsce postojowe nr 60 w garażu wielostanowiskowym położony na -1 kondygnacji;Obręb: 0038 - Muchobór Wielki, Ark.: 6, Nr dz.: 69/7;księga gruntowa: WR1K/00304363/3</t>
  </si>
  <si>
    <t>1 piętro,1 pokój,kuchnia,łazienka,piwnica;Obręb: 0005 - Plac Grunwaldzki, Ark.: 28, Nr dz.: 81/2;księga gruntowa: WR1K/00102546/4</t>
  </si>
  <si>
    <t>2 kondygnacja, 4 pokoje. kuchnia, łazienka z WC, przedpokój, garderoba;Obręb: 0005 - Plac Grunwaldzki, Ark.: 15, Nr dz.: 126;księga gruntowa: WR1K/00068485/7</t>
  </si>
  <si>
    <t>netto;IKOndygnacja zerowa, IokaI niemieszkalny, użytkowy, kotłownia, skład opału, wc,natyski wraz z pomieszczeniem przynależnym.;Obręb: 0040 - Oporów, Ark.: 10, Nr dz.: 12/12;księga gruntowa: WR1K/00095251/6</t>
  </si>
  <si>
    <t>Obręb: 0005 - Plac Grunwaldzki, Ark.: 18, Nr dz.: 162/17;księga gruntowa: KW124460</t>
  </si>
  <si>
    <t>cena ogółem - brutto;miejsce postojowe nr 28 w garażu wieIostanowiskowym położony na -1 kondygnacji;Obręb: 0016 - Krzyki, Ark.: 10, Nr dz.: 221;księga gruntowa: WR1K/00265595/2</t>
  </si>
  <si>
    <t>cena ogółem - brutto;parter, 2 pokoje w tym 1 z aneksem kuchennym, łazienka, garderoba, przedpokój;Obręb: 0016 - Krzyki, Ark.: 10, Nr dz.: 221;księga gruntowa: WR1K/00265595/2</t>
  </si>
  <si>
    <t>brutto;Obręb: 0028 - Grabiszyn, Ark.: 42, Nr dz.: 5/6;księga gruntowa: WR1K/00286182/7</t>
  </si>
  <si>
    <t>BRUTTO;Obręb: 0028 - Grabiszyn, Ark.: 42, Nr dz.: 5/6;księga gruntowa: WR1K/00286182/7</t>
  </si>
  <si>
    <t>opłata roczna brutto za uw gruntu 1128.402ł;II piętro, 4 pokoje, kuchnia, łazienka, przedpokój;Obręb: 0028 - Grabiszyn, Ark.: 18, Nr dz.: 19/24;księga gruntowa: KW73018</t>
  </si>
  <si>
    <t>parter,1 pom.użytk, węzeł sanitarny;Obręb: 0005 - Plac Grunwaldzki, Ark.: 18, Nr dz.: 12/2;księga gruntowa: WR1K/00070104/0</t>
  </si>
  <si>
    <t>2 kodygnacja, 2 pokoje, kuchnia z przedpokojem, wc, łazienka;Obręb: 0058 - Poświętne, Ark.: 12, Nr dz.: 17/6,17/7;księga gruntowa: WR1K/00173610/2</t>
  </si>
  <si>
    <t>Lokal położony na IVp., składa się z 1 pokoju, kuchni, łazienki z wc i przedpokoju orazspiżarki;Obręb: 0022 - Południe, Ark.: 33, Nr dz.: 64</t>
  </si>
  <si>
    <t>III piętro, 3 pokoje, kuchnai, łazienka, przedpokój, piwnica o pow.4.50 m2;Obręb: 0028 - Grabiszyn, Ark.: 17, Nr dz.: 7/1;księga gruntowa: WR1K/00120771/2</t>
  </si>
  <si>
    <t>opłata roczna za ww.brutto,cena za lokal-bd;parter,1 pomieszczenie;Obręb: 0001 - Stare Miasto, Ark.: 31, Nr dz.: 8/1</t>
  </si>
  <si>
    <t>WR1K/00343344/9</t>
  </si>
  <si>
    <t>WR1K/00062902/5</t>
  </si>
  <si>
    <t>WR1K/00342817/9</t>
  </si>
  <si>
    <t>WR1K/00339154/9</t>
  </si>
  <si>
    <t>WR1K/00118192/2</t>
  </si>
  <si>
    <t>WR1K/00344312/3</t>
  </si>
  <si>
    <t>WR1K/00288167/0</t>
  </si>
  <si>
    <t>WR1K/00132282/4</t>
  </si>
  <si>
    <t>WR1K/00340997/0</t>
  </si>
  <si>
    <t>WR1K/00342239/3</t>
  </si>
  <si>
    <t>WR1K/00338886/2</t>
  </si>
  <si>
    <t>WR1K/00343059/4</t>
  </si>
  <si>
    <t>WR1K/00343878/1</t>
  </si>
  <si>
    <t>WR1K/00194843/7</t>
  </si>
  <si>
    <t>WR1K/00053265/1</t>
  </si>
  <si>
    <t>WR1K/00136538/2</t>
  </si>
  <si>
    <t>WR1K/00055947/0</t>
  </si>
  <si>
    <t>Sąd Rejonowy dla Wrocławia - Krzyków</t>
  </si>
  <si>
    <t>1242/2016</t>
  </si>
  <si>
    <t>855/2016</t>
  </si>
  <si>
    <t>566/2016</t>
  </si>
  <si>
    <t>19276/2016</t>
  </si>
  <si>
    <t>19204/2016</t>
  </si>
  <si>
    <t>1047/2016</t>
  </si>
  <si>
    <t>6303/2016</t>
  </si>
  <si>
    <t>805/2016</t>
  </si>
  <si>
    <t>542/2016</t>
  </si>
  <si>
    <t>4695/2016</t>
  </si>
  <si>
    <t>4021/2016</t>
  </si>
  <si>
    <t>4428/2016</t>
  </si>
  <si>
    <t>2671/2016</t>
  </si>
  <si>
    <t>1288/2016</t>
  </si>
  <si>
    <t>6852/2016</t>
  </si>
  <si>
    <t>4211/2016</t>
  </si>
  <si>
    <t>2689/2016</t>
  </si>
  <si>
    <t>1238/2016</t>
  </si>
  <si>
    <t>4626/2016</t>
  </si>
  <si>
    <t>RCiWN</t>
  </si>
  <si>
    <t>gmina</t>
  </si>
  <si>
    <t>osoba prawna</t>
  </si>
  <si>
    <t>osoba fizyczna</t>
  </si>
  <si>
    <t>51-312</t>
  </si>
  <si>
    <t>50-417</t>
  </si>
  <si>
    <t>53-437</t>
  </si>
  <si>
    <t>54-231</t>
  </si>
  <si>
    <t>50-355</t>
  </si>
  <si>
    <t>50-348</t>
  </si>
  <si>
    <t>52-437</t>
  </si>
  <si>
    <t>50-239</t>
  </si>
  <si>
    <t>53-019</t>
  </si>
  <si>
    <t>53-206</t>
  </si>
  <si>
    <t>53-404</t>
  </si>
  <si>
    <t>50-253</t>
  </si>
  <si>
    <t>51-125</t>
  </si>
  <si>
    <t>50-571</t>
  </si>
  <si>
    <t>53-407</t>
  </si>
  <si>
    <t>53-506</t>
  </si>
  <si>
    <t>Transakcja</t>
  </si>
  <si>
    <t>PLN</t>
  </si>
  <si>
    <t>67/7</t>
  </si>
  <si>
    <t>25</t>
  </si>
  <si>
    <t>2/28</t>
  </si>
  <si>
    <t>69/7</t>
  </si>
  <si>
    <t>81/2</t>
  </si>
  <si>
    <t>126</t>
  </si>
  <si>
    <t>12/12</t>
  </si>
  <si>
    <t>162/17</t>
  </si>
  <si>
    <t>221</t>
  </si>
  <si>
    <t>5/6</t>
  </si>
  <si>
    <t>19/24</t>
  </si>
  <si>
    <t>12/2</t>
  </si>
  <si>
    <t>17/6,17/7</t>
  </si>
  <si>
    <t>64</t>
  </si>
  <si>
    <t>7/1</t>
  </si>
  <si>
    <t>8/1</t>
  </si>
  <si>
    <t xml:space="preserve">809/10000
</t>
  </si>
  <si>
    <t xml:space="preserve">1147/10000
</t>
  </si>
  <si>
    <t xml:space="preserve">460/10000
</t>
  </si>
  <si>
    <t xml:space="preserve">184057500/82566374625
</t>
  </si>
  <si>
    <t xml:space="preserve">36/1000
</t>
  </si>
  <si>
    <t xml:space="preserve">1069/10000
</t>
  </si>
  <si>
    <t xml:space="preserve">487/10000
</t>
  </si>
  <si>
    <t xml:space="preserve">1250/10000
</t>
  </si>
  <si>
    <t xml:space="preserve">3087/590000
</t>
  </si>
  <si>
    <t xml:space="preserve">102/10000
</t>
  </si>
  <si>
    <t xml:space="preserve">446238/218237840
</t>
  </si>
  <si>
    <t xml:space="preserve">5268/1283752
</t>
  </si>
  <si>
    <t xml:space="preserve">1527/10000
</t>
  </si>
  <si>
    <t xml:space="preserve">241/10000
</t>
  </si>
  <si>
    <t xml:space="preserve">5073/349267
</t>
  </si>
  <si>
    <t xml:space="preserve">598/10000
</t>
  </si>
  <si>
    <t xml:space="preserve">52/10000
</t>
  </si>
  <si>
    <t xml:space="preserve">142/10000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</si>
</sst>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20"/>
  <sheetViews>
    <sheetView tabSelected="1" workbookViewId="0"/>
  </sheetViews>
  <sheetFormatPr defaultRowHeight="15"/>
  <sheetData>
    <row r="1" spans="1:8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>
      <c r="B2" t="s">
        <v>81</v>
      </c>
      <c r="C2" t="s">
        <v>96</v>
      </c>
      <c r="D2" t="s">
        <v>97</v>
      </c>
      <c r="E2" t="s">
        <v>98</v>
      </c>
      <c r="F2" t="s">
        <v>103</v>
      </c>
      <c r="G2" t="s">
        <v>108</v>
      </c>
      <c r="H2" t="s">
        <v>113</v>
      </c>
      <c r="I2">
        <v>14</v>
      </c>
      <c r="J2" t="s">
        <v>122</v>
      </c>
      <c r="K2" t="s">
        <v>138</v>
      </c>
      <c r="L2" t="s">
        <v>155</v>
      </c>
      <c r="M2">
        <v>44.22</v>
      </c>
      <c r="N2">
        <v>284000</v>
      </c>
      <c r="O2">
        <v>6422.43</v>
      </c>
      <c r="T2">
        <v>2</v>
      </c>
      <c r="V2" t="s">
        <v>171</v>
      </c>
      <c r="W2" t="s">
        <v>173</v>
      </c>
      <c r="X2" t="s">
        <v>174</v>
      </c>
      <c r="Y2" t="s">
        <v>176</v>
      </c>
      <c r="Z2" t="s">
        <v>179</v>
      </c>
      <c r="AA2">
        <f>IF(OR(U2="do 1930",U2="1931-1940",U2="1941-1950",U2="1951-1960"),"Murowana (cegła - pustak)",IF(OR(U2="1961-1970",U2="1971-1980",U2="1981-1990"),"Prefabrykowana",IF(OR(U2="1991-2000",U2&gt;2001),"Mieszana",IF(U2="","",""))))</f>
        <v>0</v>
      </c>
      <c r="AB2">
        <v>284000</v>
      </c>
      <c r="AC2">
        <v>6422.43</v>
      </c>
      <c r="AF2" t="s">
        <v>198</v>
      </c>
      <c r="AG2" t="s">
        <v>215</v>
      </c>
      <c r="AH2" t="s">
        <v>216</v>
      </c>
      <c r="AI2" t="s">
        <v>235</v>
      </c>
      <c r="AJ2" t="s">
        <v>236</v>
      </c>
      <c r="AY2">
        <f>IF(OR(U2="do 1930",U2="1931-1940",U2="1941-1950",U2="1951-1960"),"Przeciętny",IF(OR(U2="1961-1970",U2="1971-1980",U2="1981-1990"),"Dobry",IF(OR(U2="1991-2000",U2&gt;2001),"Bardzo dobry",IF(U2="","",""))))</f>
        <v>0</v>
      </c>
      <c r="BC2" t="s">
        <v>239</v>
      </c>
      <c r="BH2" t="s">
        <v>255</v>
      </c>
      <c r="BJ2" t="s">
        <v>256</v>
      </c>
      <c r="BL2" t="s">
        <v>173</v>
      </c>
      <c r="CA2" t="s">
        <v>257</v>
      </c>
      <c r="CB2">
        <v>242</v>
      </c>
      <c r="CC2" t="s">
        <v>273</v>
      </c>
    </row>
    <row r="3" spans="1:81">
      <c r="B3" t="s">
        <v>82</v>
      </c>
      <c r="C3" t="s">
        <v>96</v>
      </c>
      <c r="D3" t="s">
        <v>97</v>
      </c>
      <c r="E3" t="s">
        <v>99</v>
      </c>
      <c r="F3" t="s">
        <v>104</v>
      </c>
      <c r="G3" t="s">
        <v>109</v>
      </c>
      <c r="H3" t="s">
        <v>114</v>
      </c>
      <c r="I3">
        <v>9</v>
      </c>
      <c r="J3" t="s">
        <v>123</v>
      </c>
      <c r="K3" t="s">
        <v>139</v>
      </c>
      <c r="L3" t="s">
        <v>156</v>
      </c>
      <c r="M3">
        <v>169.68</v>
      </c>
      <c r="N3">
        <v>444800</v>
      </c>
      <c r="O3">
        <v>2621.4</v>
      </c>
      <c r="T3">
        <v>7</v>
      </c>
      <c r="V3" t="s">
        <v>171</v>
      </c>
      <c r="W3" t="s">
        <v>173</v>
      </c>
      <c r="X3" t="s">
        <v>175</v>
      </c>
      <c r="Y3" t="s">
        <v>176</v>
      </c>
      <c r="Z3" t="s">
        <v>180</v>
      </c>
      <c r="AA3">
        <f>IF(OR(U3="do 1930",U3="1931-1940",U3="1941-1950",U3="1951-1960"),"Murowana (cegła - pustak)",IF(OR(U3="1961-1970",U3="1971-1980",U3="1981-1990"),"Prefabrykowana",IF(OR(U3="1991-2000",U3&gt;2001),"Mieszana",IF(U3="","",""))))</f>
        <v>0</v>
      </c>
      <c r="AB3">
        <v>444800</v>
      </c>
      <c r="AC3">
        <v>2621.4</v>
      </c>
      <c r="AF3" t="s">
        <v>199</v>
      </c>
      <c r="AG3" t="s">
        <v>215</v>
      </c>
      <c r="AH3" t="s">
        <v>217</v>
      </c>
      <c r="AI3" t="s">
        <v>235</v>
      </c>
      <c r="AJ3" t="s">
        <v>236</v>
      </c>
      <c r="AY3">
        <f>IF(OR(U3="do 1930",U3="1931-1940",U3="1941-1950",U3="1951-1960"),"Przeciętny",IF(OR(U3="1961-1970",U3="1971-1980",U3="1981-1990"),"Dobry",IF(OR(U3="1991-2000",U3&gt;2001),"Bardzo dobry",IF(U3="","",""))))</f>
        <v>0</v>
      </c>
      <c r="BC3" t="s">
        <v>240</v>
      </c>
      <c r="BH3" t="s">
        <v>255</v>
      </c>
      <c r="BJ3" t="s">
        <v>256</v>
      </c>
      <c r="BL3" t="s">
        <v>173</v>
      </c>
      <c r="CA3" t="s">
        <v>258</v>
      </c>
      <c r="CB3">
        <v>404</v>
      </c>
      <c r="CC3" t="s">
        <v>274</v>
      </c>
    </row>
    <row r="4" spans="1:81">
      <c r="B4" t="s">
        <v>83</v>
      </c>
      <c r="C4" t="s">
        <v>96</v>
      </c>
      <c r="D4" t="s">
        <v>97</v>
      </c>
      <c r="E4" t="s">
        <v>100</v>
      </c>
      <c r="F4" t="s">
        <v>105</v>
      </c>
      <c r="G4" t="s">
        <v>110</v>
      </c>
      <c r="H4" t="s">
        <v>115</v>
      </c>
      <c r="I4">
        <v>14</v>
      </c>
      <c r="J4" t="s">
        <v>124</v>
      </c>
      <c r="K4" t="s">
        <v>140</v>
      </c>
      <c r="L4" t="s">
        <v>157</v>
      </c>
      <c r="M4">
        <v>22.28</v>
      </c>
      <c r="T4">
        <v>1</v>
      </c>
      <c r="W4" t="s">
        <v>173</v>
      </c>
      <c r="X4" t="s">
        <v>175</v>
      </c>
      <c r="Y4" t="s">
        <v>176</v>
      </c>
      <c r="Z4" t="s">
        <v>181</v>
      </c>
      <c r="AA4">
        <f>IF(OR(U4="do 1930",U4="1931-1940",U4="1941-1950",U4="1951-1960"),"Murowana (cegła - pustak)",IF(OR(U4="1961-1970",U4="1971-1980",U4="1981-1990"),"Prefabrykowana",IF(OR(U4="1991-2000",U4&gt;2001),"Mieszana",IF(U4="","",""))))</f>
        <v>0</v>
      </c>
      <c r="AF4" t="s">
        <v>200</v>
      </c>
      <c r="AG4" t="s">
        <v>215</v>
      </c>
      <c r="AH4" t="s">
        <v>218</v>
      </c>
      <c r="AI4" t="s">
        <v>235</v>
      </c>
      <c r="AJ4" t="s">
        <v>236</v>
      </c>
      <c r="AY4">
        <f>IF(OR(U4="do 1930",U4="1931-1940",U4="1941-1950",U4="1951-1960"),"Przeciętny",IF(OR(U4="1961-1970",U4="1971-1980",U4="1981-1990"),"Dobry",IF(OR(U4="1991-2000",U4&gt;2001),"Bardzo dobry",IF(U4="","",""))))</f>
        <v>0</v>
      </c>
      <c r="BC4" t="s">
        <v>241</v>
      </c>
      <c r="BH4" t="s">
        <v>255</v>
      </c>
      <c r="BJ4" t="s">
        <v>256</v>
      </c>
      <c r="BL4" t="s">
        <v>173</v>
      </c>
      <c r="CA4" t="s">
        <v>259</v>
      </c>
      <c r="CB4">
        <v>160</v>
      </c>
      <c r="CC4" t="s">
        <v>275</v>
      </c>
    </row>
    <row r="5" spans="1:81">
      <c r="B5" t="s">
        <v>84</v>
      </c>
      <c r="C5" t="s">
        <v>96</v>
      </c>
      <c r="D5" t="s">
        <v>97</v>
      </c>
      <c r="E5" t="s">
        <v>100</v>
      </c>
      <c r="F5" t="s">
        <v>105</v>
      </c>
      <c r="G5" t="s">
        <v>110</v>
      </c>
      <c r="H5" t="s">
        <v>116</v>
      </c>
      <c r="I5">
        <v>6</v>
      </c>
      <c r="J5" t="s">
        <v>125</v>
      </c>
      <c r="K5" t="s">
        <v>141</v>
      </c>
      <c r="L5" t="s">
        <v>158</v>
      </c>
      <c r="N5">
        <v>16666.67</v>
      </c>
      <c r="T5">
        <v>0</v>
      </c>
      <c r="V5" t="s">
        <v>171</v>
      </c>
      <c r="W5" t="s">
        <v>173</v>
      </c>
      <c r="X5" t="s">
        <v>174</v>
      </c>
      <c r="Y5" t="s">
        <v>177</v>
      </c>
      <c r="Z5" t="s">
        <v>182</v>
      </c>
      <c r="AA5">
        <f>IF(OR(U5="do 1930",U5="1931-1940",U5="1941-1950",U5="1951-1960"),"Murowana (cegła - pustak)",IF(OR(U5="1961-1970",U5="1971-1980",U5="1981-1990"),"Prefabrykowana",IF(OR(U5="1991-2000",U5&gt;2001),"Mieszana",IF(U5="","",""))))</f>
        <v>0</v>
      </c>
      <c r="AB5">
        <v>18000</v>
      </c>
      <c r="AF5" t="s">
        <v>201</v>
      </c>
      <c r="AG5" t="s">
        <v>215</v>
      </c>
      <c r="AH5" t="s">
        <v>219</v>
      </c>
      <c r="AI5" t="s">
        <v>235</v>
      </c>
      <c r="AJ5" t="s">
        <v>237</v>
      </c>
      <c r="AY5">
        <f>IF(OR(U5="do 1930",U5="1931-1940",U5="1941-1950",U5="1951-1960"),"Przeciętny",IF(OR(U5="1961-1970",U5="1971-1980",U5="1981-1990"),"Dobry",IF(OR(U5="1991-2000",U5&gt;2001),"Bardzo dobry",IF(U5="","",""))))</f>
        <v>0</v>
      </c>
      <c r="BC5" t="s">
        <v>242</v>
      </c>
      <c r="BH5" t="s">
        <v>255</v>
      </c>
      <c r="BJ5" t="s">
        <v>256</v>
      </c>
      <c r="BL5" t="s">
        <v>173</v>
      </c>
      <c r="CA5" t="s">
        <v>260</v>
      </c>
      <c r="CB5">
        <v>8798</v>
      </c>
      <c r="CC5" t="s">
        <v>276</v>
      </c>
    </row>
    <row r="6" spans="1:81">
      <c r="B6" t="s">
        <v>84</v>
      </c>
      <c r="C6" t="s">
        <v>96</v>
      </c>
      <c r="D6" t="s">
        <v>97</v>
      </c>
      <c r="E6" t="s">
        <v>100</v>
      </c>
      <c r="F6" t="s">
        <v>105</v>
      </c>
      <c r="G6" t="s">
        <v>110</v>
      </c>
      <c r="H6" t="s">
        <v>116</v>
      </c>
      <c r="I6">
        <v>6</v>
      </c>
      <c r="J6" t="s">
        <v>125</v>
      </c>
      <c r="K6" t="s">
        <v>141</v>
      </c>
      <c r="L6" t="s">
        <v>159</v>
      </c>
      <c r="N6">
        <v>23148.15</v>
      </c>
      <c r="T6">
        <v>0</v>
      </c>
      <c r="V6" t="s">
        <v>171</v>
      </c>
      <c r="W6" t="s">
        <v>173</v>
      </c>
      <c r="X6" t="s">
        <v>174</v>
      </c>
      <c r="Y6" t="s">
        <v>177</v>
      </c>
      <c r="Z6" t="s">
        <v>183</v>
      </c>
      <c r="AA6">
        <f>IF(OR(U6="do 1930",U6="1931-1940",U6="1941-1950",U6="1951-1960"),"Murowana (cegła - pustak)",IF(OR(U6="1961-1970",U6="1971-1980",U6="1981-1990"),"Prefabrykowana",IF(OR(U6="1991-2000",U6&gt;2001),"Mieszana",IF(U6="","",""))))</f>
        <v>0</v>
      </c>
      <c r="AB6">
        <v>25000</v>
      </c>
      <c r="AF6" t="s">
        <v>201</v>
      </c>
      <c r="AG6" t="s">
        <v>215</v>
      </c>
      <c r="AH6" t="s">
        <v>220</v>
      </c>
      <c r="AI6" t="s">
        <v>235</v>
      </c>
      <c r="AJ6" t="s">
        <v>237</v>
      </c>
      <c r="AY6">
        <f>IF(OR(U6="do 1930",U6="1931-1940",U6="1941-1950",U6="1951-1960"),"Przeciętny",IF(OR(U6="1961-1970",U6="1971-1980",U6="1981-1990"),"Dobry",IF(OR(U6="1991-2000",U6&gt;2001),"Bardzo dobry",IF(U6="","",""))))</f>
        <v>0</v>
      </c>
      <c r="BC6" t="s">
        <v>242</v>
      </c>
      <c r="BH6" t="s">
        <v>255</v>
      </c>
      <c r="BJ6" t="s">
        <v>256</v>
      </c>
      <c r="BL6" t="s">
        <v>173</v>
      </c>
      <c r="CA6" t="s">
        <v>260</v>
      </c>
      <c r="CB6">
        <v>8798</v>
      </c>
      <c r="CC6" t="s">
        <v>276</v>
      </c>
    </row>
    <row r="7" spans="1:81">
      <c r="B7" t="s">
        <v>85</v>
      </c>
      <c r="C7" t="s">
        <v>96</v>
      </c>
      <c r="D7" t="s">
        <v>97</v>
      </c>
      <c r="E7" t="s">
        <v>101</v>
      </c>
      <c r="F7" t="s">
        <v>106</v>
      </c>
      <c r="G7" t="s">
        <v>111</v>
      </c>
      <c r="H7" t="s">
        <v>117</v>
      </c>
      <c r="I7">
        <v>28</v>
      </c>
      <c r="J7" t="s">
        <v>126</v>
      </c>
      <c r="K7" t="s">
        <v>142</v>
      </c>
      <c r="L7" t="s">
        <v>160</v>
      </c>
      <c r="M7">
        <v>23.9</v>
      </c>
      <c r="N7">
        <v>190000</v>
      </c>
      <c r="O7">
        <v>7949.79</v>
      </c>
      <c r="T7">
        <v>2</v>
      </c>
      <c r="V7" t="s">
        <v>172</v>
      </c>
      <c r="W7" t="s">
        <v>173</v>
      </c>
      <c r="X7" t="s">
        <v>174</v>
      </c>
      <c r="Y7" t="s">
        <v>178</v>
      </c>
      <c r="Z7" t="s">
        <v>184</v>
      </c>
      <c r="AA7">
        <f>IF(OR(U7="do 1930",U7="1931-1940",U7="1941-1950",U7="1951-1960"),"Murowana (cegła - pustak)",IF(OR(U7="1961-1970",U7="1971-1980",U7="1981-1990"),"Prefabrykowana",IF(OR(U7="1991-2000",U7&gt;2001),"Mieszana",IF(U7="","",""))))</f>
        <v>0</v>
      </c>
      <c r="AB7">
        <v>190000</v>
      </c>
      <c r="AC7">
        <v>7949.79</v>
      </c>
      <c r="AF7" t="s">
        <v>202</v>
      </c>
      <c r="AG7" t="s">
        <v>215</v>
      </c>
      <c r="AH7" t="s">
        <v>221</v>
      </c>
      <c r="AI7" t="s">
        <v>235</v>
      </c>
      <c r="AJ7" t="s">
        <v>238</v>
      </c>
      <c r="AY7">
        <f>IF(OR(U7="do 1930",U7="1931-1940",U7="1941-1950",U7="1951-1960"),"Przeciętny",IF(OR(U7="1961-1970",U7="1971-1980",U7="1981-1990"),"Dobry",IF(OR(U7="1991-2000",U7&gt;2001),"Bardzo dobry",IF(U7="","",""))))</f>
        <v>0</v>
      </c>
      <c r="BC7" t="s">
        <v>243</v>
      </c>
      <c r="BH7" t="s">
        <v>255</v>
      </c>
      <c r="BJ7" t="s">
        <v>256</v>
      </c>
      <c r="BL7" t="s">
        <v>173</v>
      </c>
      <c r="CA7" t="s">
        <v>261</v>
      </c>
      <c r="CB7">
        <v>210</v>
      </c>
      <c r="CC7" t="s">
        <v>277</v>
      </c>
    </row>
    <row r="8" spans="1:81">
      <c r="B8" t="s">
        <v>86</v>
      </c>
      <c r="C8" t="s">
        <v>96</v>
      </c>
      <c r="D8" t="s">
        <v>97</v>
      </c>
      <c r="E8" t="s">
        <v>101</v>
      </c>
      <c r="F8" t="s">
        <v>106</v>
      </c>
      <c r="G8" t="s">
        <v>111</v>
      </c>
      <c r="H8" t="s">
        <v>117</v>
      </c>
      <c r="I8">
        <v>15</v>
      </c>
      <c r="J8" t="s">
        <v>127</v>
      </c>
      <c r="K8" t="s">
        <v>143</v>
      </c>
      <c r="L8" t="s">
        <v>161</v>
      </c>
      <c r="M8">
        <v>119.25</v>
      </c>
      <c r="N8">
        <v>384000</v>
      </c>
      <c r="O8">
        <v>3220.13</v>
      </c>
      <c r="T8">
        <v>5</v>
      </c>
      <c r="V8" t="s">
        <v>171</v>
      </c>
      <c r="W8" t="s">
        <v>173</v>
      </c>
      <c r="X8" t="s">
        <v>174</v>
      </c>
      <c r="Y8" t="s">
        <v>176</v>
      </c>
      <c r="Z8" t="s">
        <v>185</v>
      </c>
      <c r="AA8">
        <f>IF(OR(U8="do 1930",U8="1931-1940",U8="1941-1950",U8="1951-1960"),"Murowana (cegła - pustak)",IF(OR(U8="1961-1970",U8="1971-1980",U8="1981-1990"),"Prefabrykowana",IF(OR(U8="1991-2000",U8&gt;2001),"Mieszana",IF(U8="","",""))))</f>
        <v>0</v>
      </c>
      <c r="AB8">
        <v>384000</v>
      </c>
      <c r="AC8">
        <v>3220.13</v>
      </c>
      <c r="AF8" t="s">
        <v>203</v>
      </c>
      <c r="AG8" t="s">
        <v>215</v>
      </c>
      <c r="AH8" t="s">
        <v>222</v>
      </c>
      <c r="AI8" t="s">
        <v>235</v>
      </c>
      <c r="AJ8" t="s">
        <v>236</v>
      </c>
      <c r="AY8">
        <f>IF(OR(U8="do 1930",U8="1931-1940",U8="1941-1950",U8="1951-1960"),"Przeciętny",IF(OR(U8="1961-1970",U8="1971-1980",U8="1981-1990"),"Dobry",IF(OR(U8="1991-2000",U8&gt;2001),"Bardzo dobry",IF(U8="","",""))))</f>
        <v>0</v>
      </c>
      <c r="BC8" t="s">
        <v>244</v>
      </c>
      <c r="BH8" t="s">
        <v>255</v>
      </c>
      <c r="BJ8" t="s">
        <v>256</v>
      </c>
      <c r="BL8" t="s">
        <v>173</v>
      </c>
      <c r="CA8" t="s">
        <v>262</v>
      </c>
      <c r="CB8">
        <v>260</v>
      </c>
      <c r="CC8" t="s">
        <v>278</v>
      </c>
    </row>
    <row r="9" spans="1:81">
      <c r="B9" t="s">
        <v>87</v>
      </c>
      <c r="C9" t="s">
        <v>96</v>
      </c>
      <c r="D9" t="s">
        <v>97</v>
      </c>
      <c r="E9" t="s">
        <v>100</v>
      </c>
      <c r="F9" t="s">
        <v>105</v>
      </c>
      <c r="G9" t="s">
        <v>110</v>
      </c>
      <c r="H9" t="s">
        <v>118</v>
      </c>
      <c r="I9">
        <v>10</v>
      </c>
      <c r="J9" t="s">
        <v>128</v>
      </c>
      <c r="K9" t="s">
        <v>144</v>
      </c>
      <c r="L9" t="s">
        <v>162</v>
      </c>
      <c r="M9">
        <v>92.09999999999999</v>
      </c>
      <c r="N9">
        <v>52600</v>
      </c>
      <c r="O9">
        <v>571.12</v>
      </c>
      <c r="T9">
        <v>0</v>
      </c>
      <c r="V9" t="s">
        <v>171</v>
      </c>
      <c r="W9" t="s">
        <v>173</v>
      </c>
      <c r="X9" t="s">
        <v>174</v>
      </c>
      <c r="Y9" t="s">
        <v>176</v>
      </c>
      <c r="Z9" t="s">
        <v>186</v>
      </c>
      <c r="AA9">
        <f>IF(OR(U9="do 1930",U9="1931-1940",U9="1941-1950",U9="1951-1960"),"Murowana (cegła - pustak)",IF(OR(U9="1961-1970",U9="1971-1980",U9="1981-1990"),"Prefabrykowana",IF(OR(U9="1991-2000",U9&gt;2001),"Mieszana",IF(U9="","",""))))</f>
        <v>0</v>
      </c>
      <c r="AB9">
        <v>52600</v>
      </c>
      <c r="AC9">
        <v>571.12</v>
      </c>
      <c r="AF9" t="s">
        <v>204</v>
      </c>
      <c r="AG9" t="s">
        <v>215</v>
      </c>
      <c r="AH9" t="s">
        <v>223</v>
      </c>
      <c r="AI9" t="s">
        <v>235</v>
      </c>
      <c r="AJ9" t="s">
        <v>236</v>
      </c>
      <c r="AY9">
        <f>IF(OR(U9="do 1930",U9="1931-1940",U9="1941-1950",U9="1951-1960"),"Przeciętny",IF(OR(U9="1961-1970",U9="1971-1980",U9="1981-1990"),"Dobry",IF(OR(U9="1991-2000",U9&gt;2001),"Bardzo dobry",IF(U9="","",""))))</f>
        <v>0</v>
      </c>
      <c r="BC9" t="s">
        <v>245</v>
      </c>
      <c r="BH9" t="s">
        <v>255</v>
      </c>
      <c r="BJ9" t="s">
        <v>256</v>
      </c>
      <c r="BL9" t="s">
        <v>173</v>
      </c>
      <c r="CA9" t="s">
        <v>263</v>
      </c>
      <c r="CB9">
        <v>343</v>
      </c>
      <c r="CC9" t="s">
        <v>279</v>
      </c>
    </row>
    <row r="10" spans="1:81">
      <c r="B10" t="s">
        <v>88</v>
      </c>
      <c r="C10" t="s">
        <v>96</v>
      </c>
      <c r="D10" t="s">
        <v>97</v>
      </c>
      <c r="E10" t="s">
        <v>101</v>
      </c>
      <c r="F10" t="s">
        <v>106</v>
      </c>
      <c r="G10" t="s">
        <v>111</v>
      </c>
      <c r="H10" t="s">
        <v>117</v>
      </c>
      <c r="I10">
        <v>18</v>
      </c>
      <c r="J10" t="s">
        <v>129</v>
      </c>
      <c r="K10" t="s">
        <v>145</v>
      </c>
      <c r="L10" t="s">
        <v>163</v>
      </c>
      <c r="M10">
        <v>15.5</v>
      </c>
      <c r="N10">
        <v>20000</v>
      </c>
      <c r="O10">
        <v>1290.32</v>
      </c>
      <c r="T10">
        <v>0</v>
      </c>
      <c r="W10" t="s">
        <v>173</v>
      </c>
      <c r="X10" t="s">
        <v>175</v>
      </c>
      <c r="Y10" t="s">
        <v>178</v>
      </c>
      <c r="Z10" t="s">
        <v>187</v>
      </c>
      <c r="AA10">
        <f>IF(OR(U10="do 1930",U10="1931-1940",U10="1941-1950",U10="1951-1960"),"Murowana (cegła - pustak)",IF(OR(U10="1961-1970",U10="1971-1980",U10="1981-1990"),"Prefabrykowana",IF(OR(U10="1991-2000",U10&gt;2001),"Mieszana",IF(U10="","",""))))</f>
        <v>0</v>
      </c>
      <c r="AB10">
        <v>20000</v>
      </c>
      <c r="AC10">
        <v>1290.32</v>
      </c>
      <c r="AF10" t="s">
        <v>205</v>
      </c>
      <c r="AG10" t="s">
        <v>215</v>
      </c>
      <c r="AH10" t="s">
        <v>224</v>
      </c>
      <c r="AI10" t="s">
        <v>235</v>
      </c>
      <c r="AJ10" t="s">
        <v>238</v>
      </c>
      <c r="AY10">
        <f>IF(OR(U10="do 1930",U10="1931-1940",U10="1941-1950",U10="1951-1960"),"Przeciętny",IF(OR(U10="1961-1970",U10="1971-1980",U10="1981-1990"),"Dobry",IF(OR(U10="1991-2000",U10&gt;2001),"Bardzo dobry",IF(U10="","",""))))</f>
        <v>0</v>
      </c>
      <c r="BC10" t="s">
        <v>246</v>
      </c>
      <c r="BH10" t="s">
        <v>255</v>
      </c>
      <c r="BJ10" t="s">
        <v>256</v>
      </c>
      <c r="BL10" t="s">
        <v>173</v>
      </c>
      <c r="CA10" t="s">
        <v>264</v>
      </c>
      <c r="CB10">
        <v>156</v>
      </c>
      <c r="CC10" t="s">
        <v>280</v>
      </c>
    </row>
    <row r="11" spans="1:81">
      <c r="B11" t="s">
        <v>89</v>
      </c>
      <c r="C11" t="s">
        <v>96</v>
      </c>
      <c r="D11" t="s">
        <v>97</v>
      </c>
      <c r="E11" t="s">
        <v>99</v>
      </c>
      <c r="F11" t="s">
        <v>104</v>
      </c>
      <c r="G11" t="s">
        <v>109</v>
      </c>
      <c r="H11" t="s">
        <v>119</v>
      </c>
      <c r="I11">
        <v>10</v>
      </c>
      <c r="J11" t="s">
        <v>130</v>
      </c>
      <c r="K11" t="s">
        <v>146</v>
      </c>
      <c r="L11" t="s">
        <v>164</v>
      </c>
      <c r="M11">
        <v>14.72</v>
      </c>
      <c r="N11">
        <v>15740.74</v>
      </c>
      <c r="O11">
        <v>1069.34</v>
      </c>
      <c r="T11">
        <v>0</v>
      </c>
      <c r="V11" t="s">
        <v>171</v>
      </c>
      <c r="W11" t="s">
        <v>173</v>
      </c>
      <c r="X11" t="s">
        <v>174</v>
      </c>
      <c r="Y11" t="s">
        <v>177</v>
      </c>
      <c r="Z11" t="s">
        <v>188</v>
      </c>
      <c r="AA11">
        <f>IF(OR(U11="do 1930",U11="1931-1940",U11="1941-1950",U11="1951-1960"),"Murowana (cegła - pustak)",IF(OR(U11="1961-1970",U11="1971-1980",U11="1981-1990"),"Prefabrykowana",IF(OR(U11="1991-2000",U11&gt;2001),"Mieszana",IF(U11="","",""))))</f>
        <v>0</v>
      </c>
      <c r="AB11">
        <v>17000</v>
      </c>
      <c r="AC11">
        <v>1154.89</v>
      </c>
      <c r="AF11" t="s">
        <v>206</v>
      </c>
      <c r="AG11" t="s">
        <v>215</v>
      </c>
      <c r="AH11" t="s">
        <v>225</v>
      </c>
      <c r="AI11" t="s">
        <v>235</v>
      </c>
      <c r="AJ11" t="s">
        <v>237</v>
      </c>
      <c r="AY11">
        <f>IF(OR(U11="do 1930",U11="1931-1940",U11="1941-1950",U11="1951-1960"),"Przeciętny",IF(OR(U11="1961-1970",U11="1971-1980",U11="1981-1990"),"Dobry",IF(OR(U11="1991-2000",U11&gt;2001),"Bardzo dobry",IF(U11="","",""))))</f>
        <v>0</v>
      </c>
      <c r="BC11" t="s">
        <v>247</v>
      </c>
      <c r="BH11" t="s">
        <v>255</v>
      </c>
      <c r="BJ11" t="s">
        <v>256</v>
      </c>
      <c r="BL11" t="s">
        <v>173</v>
      </c>
      <c r="CA11" t="s">
        <v>265</v>
      </c>
      <c r="CB11">
        <v>3531</v>
      </c>
      <c r="CC11" t="s">
        <v>281</v>
      </c>
    </row>
    <row r="12" spans="1:81">
      <c r="B12" t="s">
        <v>90</v>
      </c>
      <c r="C12" t="s">
        <v>96</v>
      </c>
      <c r="D12" t="s">
        <v>97</v>
      </c>
      <c r="E12" t="s">
        <v>99</v>
      </c>
      <c r="F12" t="s">
        <v>104</v>
      </c>
      <c r="G12" t="s">
        <v>109</v>
      </c>
      <c r="H12" t="s">
        <v>119</v>
      </c>
      <c r="I12">
        <v>10</v>
      </c>
      <c r="J12" t="s">
        <v>130</v>
      </c>
      <c r="K12" t="s">
        <v>147</v>
      </c>
      <c r="L12" t="s">
        <v>165</v>
      </c>
      <c r="M12">
        <v>46.12</v>
      </c>
      <c r="N12">
        <v>232171.3</v>
      </c>
      <c r="O12">
        <v>5034.07</v>
      </c>
      <c r="T12">
        <v>2</v>
      </c>
      <c r="V12" t="s">
        <v>171</v>
      </c>
      <c r="W12" t="s">
        <v>173</v>
      </c>
      <c r="X12" t="s">
        <v>174</v>
      </c>
      <c r="Y12" t="s">
        <v>177</v>
      </c>
      <c r="Z12" t="s">
        <v>189</v>
      </c>
      <c r="AA12">
        <f>IF(OR(U12="do 1930",U12="1931-1940",U12="1941-1950",U12="1951-1960"),"Murowana (cegła - pustak)",IF(OR(U12="1961-1970",U12="1971-1980",U12="1981-1990"),"Prefabrykowana",IF(OR(U12="1991-2000",U12&gt;2001),"Mieszana",IF(U12="","",""))))</f>
        <v>0</v>
      </c>
      <c r="AB12">
        <v>250745</v>
      </c>
      <c r="AC12">
        <v>5436.8</v>
      </c>
      <c r="AF12" t="s">
        <v>207</v>
      </c>
      <c r="AG12" t="s">
        <v>215</v>
      </c>
      <c r="AH12" t="s">
        <v>226</v>
      </c>
      <c r="AI12" t="s">
        <v>235</v>
      </c>
      <c r="AJ12" t="s">
        <v>237</v>
      </c>
      <c r="AY12">
        <f>IF(OR(U12="do 1930",U12="1931-1940",U12="1941-1950",U12="1951-1960"),"Przeciętny",IF(OR(U12="1961-1970",U12="1971-1980",U12="1981-1990"),"Dobry",IF(OR(U12="1991-2000",U12&gt;2001),"Bardzo dobry",IF(U12="","",""))))</f>
        <v>0</v>
      </c>
      <c r="BC12" t="s">
        <v>247</v>
      </c>
      <c r="BH12" t="s">
        <v>255</v>
      </c>
      <c r="BJ12" t="s">
        <v>256</v>
      </c>
      <c r="BL12" t="s">
        <v>173</v>
      </c>
      <c r="CA12" t="s">
        <v>265</v>
      </c>
      <c r="CB12">
        <v>3531</v>
      </c>
      <c r="CC12" t="s">
        <v>282</v>
      </c>
    </row>
    <row r="13" spans="1:81">
      <c r="B13" t="s">
        <v>91</v>
      </c>
      <c r="C13" t="s">
        <v>96</v>
      </c>
      <c r="D13" t="s">
        <v>97</v>
      </c>
      <c r="E13" t="s">
        <v>100</v>
      </c>
      <c r="F13" t="s">
        <v>105</v>
      </c>
      <c r="G13" t="s">
        <v>110</v>
      </c>
      <c r="H13" t="s">
        <v>115</v>
      </c>
      <c r="I13">
        <v>42</v>
      </c>
      <c r="J13" t="s">
        <v>131</v>
      </c>
      <c r="K13" t="s">
        <v>148</v>
      </c>
      <c r="L13" t="s">
        <v>166</v>
      </c>
      <c r="N13">
        <v>21296.3</v>
      </c>
      <c r="T13">
        <v>0</v>
      </c>
      <c r="V13" t="s">
        <v>171</v>
      </c>
      <c r="W13" t="s">
        <v>173</v>
      </c>
      <c r="X13" t="s">
        <v>174</v>
      </c>
      <c r="Y13" t="s">
        <v>177</v>
      </c>
      <c r="Z13" t="s">
        <v>190</v>
      </c>
      <c r="AA13">
        <f>IF(OR(U13="do 1930",U13="1931-1940",U13="1941-1950",U13="1951-1960"),"Murowana (cegła - pustak)",IF(OR(U13="1961-1970",U13="1971-1980",U13="1981-1990"),"Prefabrykowana",IF(OR(U13="1991-2000",U13&gt;2001),"Mieszana",IF(U13="","",""))))</f>
        <v>0</v>
      </c>
      <c r="AB13">
        <v>23000</v>
      </c>
      <c r="AF13" t="s">
        <v>208</v>
      </c>
      <c r="AG13" t="s">
        <v>215</v>
      </c>
      <c r="AH13" t="s">
        <v>227</v>
      </c>
      <c r="AI13" t="s">
        <v>235</v>
      </c>
      <c r="AJ13" t="s">
        <v>237</v>
      </c>
      <c r="AY13">
        <f>IF(OR(U13="do 1930",U13="1931-1940",U13="1941-1950",U13="1951-1960"),"Przeciętny",IF(OR(U13="1961-1970",U13="1971-1980",U13="1981-1990"),"Dobry",IF(OR(U13="1991-2000",U13&gt;2001),"Bardzo dobry",IF(U13="","",""))))</f>
        <v>0</v>
      </c>
      <c r="BC13" t="s">
        <v>248</v>
      </c>
      <c r="BH13" t="s">
        <v>255</v>
      </c>
      <c r="BJ13" t="s">
        <v>256</v>
      </c>
      <c r="BL13" t="s">
        <v>173</v>
      </c>
      <c r="CA13" t="s">
        <v>266</v>
      </c>
      <c r="CB13">
        <v>7850</v>
      </c>
      <c r="CC13" t="s">
        <v>283</v>
      </c>
    </row>
    <row r="14" spans="1:81">
      <c r="B14" t="s">
        <v>90</v>
      </c>
      <c r="C14" t="s">
        <v>96</v>
      </c>
      <c r="D14" t="s">
        <v>97</v>
      </c>
      <c r="E14" t="s">
        <v>100</v>
      </c>
      <c r="F14" t="s">
        <v>105</v>
      </c>
      <c r="G14" t="s">
        <v>110</v>
      </c>
      <c r="H14" t="s">
        <v>115</v>
      </c>
      <c r="I14">
        <v>42</v>
      </c>
      <c r="J14" t="s">
        <v>131</v>
      </c>
      <c r="K14" t="s">
        <v>149</v>
      </c>
      <c r="L14" t="s">
        <v>165</v>
      </c>
      <c r="N14">
        <v>23148.15</v>
      </c>
      <c r="T14">
        <v>0</v>
      </c>
      <c r="V14" t="s">
        <v>171</v>
      </c>
      <c r="W14" t="s">
        <v>173</v>
      </c>
      <c r="X14" t="s">
        <v>174</v>
      </c>
      <c r="Y14" t="s">
        <v>177</v>
      </c>
      <c r="Z14" t="s">
        <v>191</v>
      </c>
      <c r="AA14">
        <f>IF(OR(U14="do 1930",U14="1931-1940",U14="1941-1950",U14="1951-1960"),"Murowana (cegła - pustak)",IF(OR(U14="1961-1970",U14="1971-1980",U14="1981-1990"),"Prefabrykowana",IF(OR(U14="1991-2000",U14&gt;2001),"Mieszana",IF(U14="","",""))))</f>
        <v>0</v>
      </c>
      <c r="AB14">
        <v>25000</v>
      </c>
      <c r="AF14" t="s">
        <v>208</v>
      </c>
      <c r="AG14" t="s">
        <v>215</v>
      </c>
      <c r="AH14" t="s">
        <v>228</v>
      </c>
      <c r="AI14" t="s">
        <v>235</v>
      </c>
      <c r="AJ14" t="s">
        <v>237</v>
      </c>
      <c r="AY14">
        <f>IF(OR(U14="do 1930",U14="1931-1940",U14="1941-1950",U14="1951-1960"),"Przeciętny",IF(OR(U14="1961-1970",U14="1971-1980",U14="1981-1990"),"Dobry",IF(OR(U14="1991-2000",U14&gt;2001),"Bardzo dobry",IF(U14="","",""))))</f>
        <v>0</v>
      </c>
      <c r="BC14" t="s">
        <v>248</v>
      </c>
      <c r="BH14" t="s">
        <v>255</v>
      </c>
      <c r="BJ14" t="s">
        <v>256</v>
      </c>
      <c r="BL14" t="s">
        <v>173</v>
      </c>
      <c r="CA14" t="s">
        <v>266</v>
      </c>
      <c r="CB14">
        <v>7850</v>
      </c>
      <c r="CC14" t="s">
        <v>284</v>
      </c>
    </row>
    <row r="15" spans="1:81">
      <c r="B15" t="s">
        <v>92</v>
      </c>
      <c r="C15" t="s">
        <v>96</v>
      </c>
      <c r="D15" t="s">
        <v>97</v>
      </c>
      <c r="E15" t="s">
        <v>100</v>
      </c>
      <c r="F15" t="s">
        <v>105</v>
      </c>
      <c r="G15" t="s">
        <v>110</v>
      </c>
      <c r="H15" t="s">
        <v>115</v>
      </c>
      <c r="I15">
        <v>18</v>
      </c>
      <c r="J15" t="s">
        <v>132</v>
      </c>
      <c r="K15" t="s">
        <v>150</v>
      </c>
      <c r="L15" t="s">
        <v>167</v>
      </c>
      <c r="M15">
        <v>88.09999999999999</v>
      </c>
      <c r="T15">
        <v>5</v>
      </c>
      <c r="V15" t="s">
        <v>171</v>
      </c>
      <c r="W15" t="s">
        <v>173</v>
      </c>
      <c r="X15" t="s">
        <v>175</v>
      </c>
      <c r="Y15" t="s">
        <v>176</v>
      </c>
      <c r="Z15" t="s">
        <v>192</v>
      </c>
      <c r="AA15">
        <f>IF(OR(U15="do 1930",U15="1931-1940",U15="1941-1950",U15="1951-1960"),"Murowana (cegła - pustak)",IF(OR(U15="1961-1970",U15="1971-1980",U15="1981-1990"),"Prefabrykowana",IF(OR(U15="1991-2000",U15&gt;2001),"Mieszana",IF(U15="","",""))))</f>
        <v>0</v>
      </c>
      <c r="AF15" t="s">
        <v>209</v>
      </c>
      <c r="AG15" t="s">
        <v>215</v>
      </c>
      <c r="AH15" t="s">
        <v>229</v>
      </c>
      <c r="AI15" t="s">
        <v>235</v>
      </c>
      <c r="AJ15" t="s">
        <v>236</v>
      </c>
      <c r="AY15">
        <f>IF(OR(U15="do 1930",U15="1931-1940",U15="1941-1950",U15="1951-1960"),"Przeciętny",IF(OR(U15="1961-1970",U15="1971-1980",U15="1981-1990"),"Dobry",IF(OR(U15="1991-2000",U15&gt;2001),"Bardzo dobry",IF(U15="","",""))))</f>
        <v>0</v>
      </c>
      <c r="BC15" t="s">
        <v>249</v>
      </c>
      <c r="BH15" t="s">
        <v>255</v>
      </c>
      <c r="BJ15" t="s">
        <v>256</v>
      </c>
      <c r="BL15" t="s">
        <v>173</v>
      </c>
      <c r="CA15" t="s">
        <v>267</v>
      </c>
      <c r="CB15">
        <v>284</v>
      </c>
      <c r="CC15" t="s">
        <v>285</v>
      </c>
    </row>
    <row r="16" spans="1:81">
      <c r="B16" t="s">
        <v>93</v>
      </c>
      <c r="C16" t="s">
        <v>96</v>
      </c>
      <c r="D16" t="s">
        <v>97</v>
      </c>
      <c r="E16" t="s">
        <v>101</v>
      </c>
      <c r="F16" t="s">
        <v>106</v>
      </c>
      <c r="G16" t="s">
        <v>111</v>
      </c>
      <c r="H16" t="s">
        <v>117</v>
      </c>
      <c r="I16">
        <v>18</v>
      </c>
      <c r="J16" t="s">
        <v>133</v>
      </c>
      <c r="K16" t="s">
        <v>150</v>
      </c>
      <c r="M16">
        <v>24.57</v>
      </c>
      <c r="N16">
        <v>99</v>
      </c>
      <c r="O16">
        <v>4.03</v>
      </c>
      <c r="T16">
        <v>1</v>
      </c>
      <c r="W16" t="s">
        <v>173</v>
      </c>
      <c r="X16" t="s">
        <v>175</v>
      </c>
      <c r="Y16" t="s">
        <v>176</v>
      </c>
      <c r="Z16" t="s">
        <v>193</v>
      </c>
      <c r="AA16">
        <f>IF(OR(U16="do 1930",U16="1931-1940",U16="1941-1950",U16="1951-1960"),"Murowana (cegła - pustak)",IF(OR(U16="1961-1970",U16="1971-1980",U16="1981-1990"),"Prefabrykowana",IF(OR(U16="1991-2000",U16&gt;2001),"Mieszana",IF(U16="","",""))))</f>
        <v>0</v>
      </c>
      <c r="AB16">
        <v>99</v>
      </c>
      <c r="AC16">
        <v>4.03</v>
      </c>
      <c r="AF16" t="s">
        <v>210</v>
      </c>
      <c r="AG16" t="s">
        <v>215</v>
      </c>
      <c r="AH16" t="s">
        <v>230</v>
      </c>
      <c r="AI16" t="s">
        <v>235</v>
      </c>
      <c r="AJ16" t="s">
        <v>236</v>
      </c>
      <c r="AY16">
        <f>IF(OR(U16="do 1930",U16="1931-1940",U16="1941-1950",U16="1951-1960"),"Przeciętny",IF(OR(U16="1961-1970",U16="1971-1980",U16="1981-1990"),"Dobry",IF(OR(U16="1991-2000",U16&gt;2001),"Bardzo dobry",IF(U16="","",""))))</f>
        <v>0</v>
      </c>
      <c r="BC16" t="s">
        <v>250</v>
      </c>
      <c r="BH16" t="s">
        <v>255</v>
      </c>
      <c r="BJ16" t="s">
        <v>256</v>
      </c>
      <c r="BL16" t="s">
        <v>173</v>
      </c>
      <c r="CA16" t="s">
        <v>268</v>
      </c>
      <c r="CB16">
        <v>235</v>
      </c>
      <c r="CC16" t="s">
        <v>286</v>
      </c>
    </row>
    <row r="17" spans="2:81">
      <c r="B17" t="s">
        <v>94</v>
      </c>
      <c r="C17" t="s">
        <v>96</v>
      </c>
      <c r="D17" t="s">
        <v>97</v>
      </c>
      <c r="E17" t="s">
        <v>98</v>
      </c>
      <c r="F17" t="s">
        <v>103</v>
      </c>
      <c r="G17" t="s">
        <v>108</v>
      </c>
      <c r="H17" t="s">
        <v>120</v>
      </c>
      <c r="I17">
        <v>12</v>
      </c>
      <c r="J17" t="s">
        <v>134</v>
      </c>
      <c r="K17" t="s">
        <v>151</v>
      </c>
      <c r="L17" t="s">
        <v>168</v>
      </c>
      <c r="M17">
        <v>50.73</v>
      </c>
      <c r="N17">
        <v>273500</v>
      </c>
      <c r="O17">
        <v>5391.29</v>
      </c>
      <c r="T17">
        <v>3</v>
      </c>
      <c r="V17" t="s">
        <v>171</v>
      </c>
      <c r="W17" t="s">
        <v>173</v>
      </c>
      <c r="X17" t="s">
        <v>175</v>
      </c>
      <c r="Y17" t="s">
        <v>178</v>
      </c>
      <c r="Z17" t="s">
        <v>194</v>
      </c>
      <c r="AA17">
        <f>IF(OR(U17="do 1930",U17="1931-1940",U17="1941-1950",U17="1951-1960"),"Murowana (cegła - pustak)",IF(OR(U17="1961-1970",U17="1971-1980",U17="1981-1990"),"Prefabrykowana",IF(OR(U17="1991-2000",U17&gt;2001),"Mieszana",IF(U17="","",""))))</f>
        <v>0</v>
      </c>
      <c r="AB17">
        <v>273500</v>
      </c>
      <c r="AC17">
        <v>5391.29</v>
      </c>
      <c r="AF17" t="s">
        <v>211</v>
      </c>
      <c r="AG17" t="s">
        <v>215</v>
      </c>
      <c r="AH17" t="s">
        <v>231</v>
      </c>
      <c r="AI17" t="s">
        <v>235</v>
      </c>
      <c r="AJ17" t="s">
        <v>238</v>
      </c>
      <c r="AY17">
        <f>IF(OR(U17="do 1930",U17="1931-1940",U17="1941-1950",U17="1951-1960"),"Przeciętny",IF(OR(U17="1961-1970",U17="1971-1980",U17="1981-1990"),"Dobry",IF(OR(U17="1991-2000",U17&gt;2001),"Bardzo dobry",IF(U17="","",""))))</f>
        <v>0</v>
      </c>
      <c r="BC17" t="s">
        <v>251</v>
      </c>
      <c r="BH17" t="s">
        <v>255</v>
      </c>
      <c r="BJ17" t="s">
        <v>256</v>
      </c>
      <c r="BL17" t="s">
        <v>173</v>
      </c>
      <c r="CA17" t="s">
        <v>269</v>
      </c>
      <c r="CB17">
        <v>2372</v>
      </c>
      <c r="CC17" t="s">
        <v>287</v>
      </c>
    </row>
    <row r="18" spans="2:81">
      <c r="B18" t="s">
        <v>89</v>
      </c>
      <c r="C18" t="s">
        <v>96</v>
      </c>
      <c r="D18" t="s">
        <v>97</v>
      </c>
      <c r="E18" t="s">
        <v>99</v>
      </c>
      <c r="F18" t="s">
        <v>104</v>
      </c>
      <c r="G18" t="s">
        <v>109</v>
      </c>
      <c r="H18" t="s">
        <v>114</v>
      </c>
      <c r="I18">
        <v>33</v>
      </c>
      <c r="J18" t="s">
        <v>135</v>
      </c>
      <c r="K18" t="s">
        <v>152</v>
      </c>
      <c r="L18" t="s">
        <v>169</v>
      </c>
      <c r="M18">
        <v>36.41</v>
      </c>
      <c r="N18">
        <v>190000</v>
      </c>
      <c r="O18">
        <v>5218.35</v>
      </c>
      <c r="T18">
        <v>2</v>
      </c>
      <c r="W18" t="s">
        <v>173</v>
      </c>
      <c r="X18" t="s">
        <v>175</v>
      </c>
      <c r="Y18" t="s">
        <v>176</v>
      </c>
      <c r="Z18" t="s">
        <v>195</v>
      </c>
      <c r="AA18">
        <f>IF(OR(U18="do 1930",U18="1931-1940",U18="1941-1950",U18="1951-1960"),"Murowana (cegła - pustak)",IF(OR(U18="1961-1970",U18="1971-1980",U18="1981-1990"),"Prefabrykowana",IF(OR(U18="1991-2000",U18&gt;2001),"Mieszana",IF(U18="","",""))))</f>
        <v>0</v>
      </c>
      <c r="AB18">
        <v>190000</v>
      </c>
      <c r="AC18">
        <v>5218.35</v>
      </c>
      <c r="AF18" t="s">
        <v>212</v>
      </c>
      <c r="AG18" t="s">
        <v>215</v>
      </c>
      <c r="AH18" t="s">
        <v>232</v>
      </c>
      <c r="AI18" t="s">
        <v>235</v>
      </c>
      <c r="AJ18" t="s">
        <v>236</v>
      </c>
      <c r="AY18">
        <f>IF(OR(U18="do 1930",U18="1931-1940",U18="1941-1950",U18="1951-1960"),"Przeciętny",IF(OR(U18="1961-1970",U18="1971-1980",U18="1981-1990"),"Dobry",IF(OR(U18="1991-2000",U18&gt;2001),"Bardzo dobry",IF(U18="","",""))))</f>
        <v>0</v>
      </c>
      <c r="BC18" t="s">
        <v>252</v>
      </c>
      <c r="BH18" t="s">
        <v>255</v>
      </c>
      <c r="BJ18" t="s">
        <v>256</v>
      </c>
      <c r="BL18" t="s">
        <v>173</v>
      </c>
      <c r="CA18" t="s">
        <v>270</v>
      </c>
      <c r="CB18">
        <v>195</v>
      </c>
      <c r="CC18" t="s">
        <v>288</v>
      </c>
    </row>
    <row r="19" spans="2:81">
      <c r="B19" t="s">
        <v>95</v>
      </c>
      <c r="C19" t="s">
        <v>96</v>
      </c>
      <c r="D19" t="s">
        <v>97</v>
      </c>
      <c r="E19" t="s">
        <v>100</v>
      </c>
      <c r="F19" t="s">
        <v>105</v>
      </c>
      <c r="G19" t="s">
        <v>110</v>
      </c>
      <c r="H19" t="s">
        <v>115</v>
      </c>
      <c r="I19">
        <v>17</v>
      </c>
      <c r="J19" t="s">
        <v>136</v>
      </c>
      <c r="K19" t="s">
        <v>153</v>
      </c>
      <c r="L19" t="s">
        <v>170</v>
      </c>
      <c r="M19">
        <v>49.45</v>
      </c>
      <c r="N19">
        <v>245000</v>
      </c>
      <c r="O19">
        <v>4954.5</v>
      </c>
      <c r="T19">
        <v>4</v>
      </c>
      <c r="V19" t="s">
        <v>171</v>
      </c>
      <c r="W19" t="s">
        <v>173</v>
      </c>
      <c r="X19" t="s">
        <v>174</v>
      </c>
      <c r="Y19" t="s">
        <v>178</v>
      </c>
      <c r="Z19" t="s">
        <v>196</v>
      </c>
      <c r="AA19">
        <f>IF(OR(U19="do 1930",U19="1931-1940",U19="1941-1950",U19="1951-1960"),"Murowana (cegła - pustak)",IF(OR(U19="1961-1970",U19="1971-1980",U19="1981-1990"),"Prefabrykowana",IF(OR(U19="1991-2000",U19&gt;2001),"Mieszana",IF(U19="","",""))))</f>
        <v>0</v>
      </c>
      <c r="AB19">
        <v>245000</v>
      </c>
      <c r="AC19">
        <v>4954.5</v>
      </c>
      <c r="AF19" t="s">
        <v>213</v>
      </c>
      <c r="AG19" t="s">
        <v>215</v>
      </c>
      <c r="AH19" t="s">
        <v>233</v>
      </c>
      <c r="AI19" t="s">
        <v>235</v>
      </c>
      <c r="AJ19" t="s">
        <v>238</v>
      </c>
      <c r="AY19">
        <f>IF(OR(U19="do 1930",U19="1931-1940",U19="1941-1950",U19="1951-1960"),"Przeciętny",IF(OR(U19="1961-1970",U19="1971-1980",U19="1981-1990"),"Dobry",IF(OR(U19="1991-2000",U19&gt;2001),"Bardzo dobry",IF(U19="","",""))))</f>
        <v>0</v>
      </c>
      <c r="BC19" t="s">
        <v>253</v>
      </c>
      <c r="BH19" t="s">
        <v>255</v>
      </c>
      <c r="BJ19" t="s">
        <v>256</v>
      </c>
      <c r="BL19" t="s">
        <v>173</v>
      </c>
      <c r="CA19" t="s">
        <v>271</v>
      </c>
      <c r="CB19">
        <v>12595</v>
      </c>
      <c r="CC19" t="s">
        <v>289</v>
      </c>
    </row>
    <row r="20" spans="2:81">
      <c r="B20" t="s">
        <v>89</v>
      </c>
      <c r="C20" t="s">
        <v>96</v>
      </c>
      <c r="D20" t="s">
        <v>97</v>
      </c>
      <c r="E20" t="s">
        <v>102</v>
      </c>
      <c r="F20" t="s">
        <v>107</v>
      </c>
      <c r="G20" t="s">
        <v>112</v>
      </c>
      <c r="H20" t="s">
        <v>121</v>
      </c>
      <c r="I20">
        <v>31</v>
      </c>
      <c r="J20" t="s">
        <v>137</v>
      </c>
      <c r="K20" t="s">
        <v>154</v>
      </c>
      <c r="L20" t="s">
        <v>157</v>
      </c>
      <c r="M20">
        <v>14.04</v>
      </c>
      <c r="T20">
        <v>1</v>
      </c>
      <c r="V20" t="s">
        <v>171</v>
      </c>
      <c r="W20" t="s">
        <v>173</v>
      </c>
      <c r="X20" t="s">
        <v>175</v>
      </c>
      <c r="Y20" t="s">
        <v>176</v>
      </c>
      <c r="Z20" t="s">
        <v>197</v>
      </c>
      <c r="AA20">
        <f>IF(OR(U20="do 1930",U20="1931-1940",U20="1941-1950",U20="1951-1960"),"Murowana (cegła - pustak)",IF(OR(U20="1961-1970",U20="1971-1980",U20="1981-1990"),"Prefabrykowana",IF(OR(U20="1991-2000",U20&gt;2001),"Mieszana",IF(U20="","",""))))</f>
        <v>0</v>
      </c>
      <c r="AF20" t="s">
        <v>214</v>
      </c>
      <c r="AG20" t="s">
        <v>215</v>
      </c>
      <c r="AH20" t="s">
        <v>234</v>
      </c>
      <c r="AI20" t="s">
        <v>235</v>
      </c>
      <c r="AJ20" t="s">
        <v>236</v>
      </c>
      <c r="AY20">
        <f>IF(OR(U20="do 1930",U20="1931-1940",U20="1941-1950",U20="1951-1960"),"Przeciętny",IF(OR(U20="1961-1970",U20="1971-1980",U20="1981-1990"),"Dobry",IF(OR(U20="1991-2000",U20&gt;2001),"Bardzo dobry",IF(U20="","",""))))</f>
        <v>0</v>
      </c>
      <c r="BC20" t="s">
        <v>254</v>
      </c>
      <c r="BH20" t="s">
        <v>255</v>
      </c>
      <c r="BJ20" t="s">
        <v>256</v>
      </c>
      <c r="BL20" t="s">
        <v>173</v>
      </c>
      <c r="CA20" t="s">
        <v>272</v>
      </c>
      <c r="CB20">
        <v>272</v>
      </c>
      <c r="CC20" t="s">
        <v>290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ZKK17.TE.6621.6709.2016_L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2018-01-17T11:02:43Z</dcterms:created>
  <dcterms:modified xsi:type="dcterms:W3CDTF">2018-01-17T11:02:43Z</dcterms:modified>
</cp:coreProperties>
</file>