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U_biurowe_wolny_rynek.pd" sheetId="1" r:id="rId1"/>
  </sheets>
  <calcPr calcId="124519" fullCalcOnLoad="1"/>
</workbook>
</file>

<file path=xl/sharedStrings.xml><?xml version="1.0" encoding="utf-8"?>
<sst xmlns="http://schemas.openxmlformats.org/spreadsheetml/2006/main" count="124" uniqueCount="111">
  <si>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</si>
  <si>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</si>
  <si>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</si>
  <si>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</si>
  <si>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</si>
  <si>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</si>
  <si>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</si>
  <si>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</si>
  <si>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</si>
  <si>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</si>
  <si>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domu</t>
  </si>
  <si>
    <t>Nr lokalu</t>
  </si>
  <si>
    <t>Powierzchnia użytkowa (m2)</t>
  </si>
  <si>
    <t>Cena</t>
  </si>
  <si>
    <t>Cena m2 p.u.</t>
  </si>
  <si>
    <t>Kondygnacja lokalu</t>
  </si>
  <si>
    <t>Liczba kondygnacji</t>
  </si>
  <si>
    <t>Liczba izb</t>
  </si>
  <si>
    <t>Rok budowy</t>
  </si>
  <si>
    <t>Rodzaj budynku</t>
  </si>
  <si>
    <t>Stan prawny lokalu</t>
  </si>
  <si>
    <t>Stan prawny gruntu</t>
  </si>
  <si>
    <t>Źródło informacji</t>
  </si>
  <si>
    <t>Funkcja użytkowa lokalu</t>
  </si>
  <si>
    <t>Stopa kapitalizacji (%)</t>
  </si>
  <si>
    <t>Opis</t>
  </si>
  <si>
    <t>Konstrukcja budynku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</si>
  <si>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</si>
  <si>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</si>
  <si>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</si>
  <si>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</si>
  <si>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</si>
  <si>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</si>
  <si>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Pomieszczenia przynależne - ilość</t>
  </si>
  <si>
    <t>Pomieszczenie przynależne - opis</t>
  </si>
  <si>
    <t>Cena p. przynależnego zawarta w cenie transakcyjnej</t>
  </si>
  <si>
    <t>Pomieszczenia przynależne - Cena za sztukę</t>
  </si>
  <si>
    <t>Liczba miejsc postojowych</t>
  </si>
  <si>
    <t>Rodzaj miejsca postojowego</t>
  </si>
  <si>
    <t>Cena m. postojowego zawarta w cenie transakcyjnej</t>
  </si>
  <si>
    <t>M. postojowe - Cena za sztukę</t>
  </si>
  <si>
    <t>Pomieszczenia inne przynależne</t>
  </si>
  <si>
    <t>Pozostałe obiekty</t>
  </si>
  <si>
    <t>Funkcjonalność lokalu</t>
  </si>
  <si>
    <t>Standard lokalu użytkowego</t>
  </si>
  <si>
    <t>Powierzchnia użytkowa budynku</t>
  </si>
  <si>
    <t>Standard techniczny budynku</t>
  </si>
  <si>
    <t>Modernizowany w ostatnich 5 latach</t>
  </si>
  <si>
    <t>Ekspozycja lokalu</t>
  </si>
  <si>
    <t>Winda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</si>
  <si>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</si>
  <si>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</si>
  <si>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</si>
  <si>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</si>
  <si>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</si>
  <si>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</si>
  <si>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</si>
  <si>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</si>
  <si>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dn. transakcji</t>
  </si>
  <si>
    <t>Stan prawny budynku</t>
  </si>
  <si>
    <t>Dział III KW lokalu</t>
  </si>
  <si>
    <t>Dział III KW gruntu</t>
  </si>
  <si>
    <t>Wartość rynkowa</t>
  </si>
  <si>
    <t>Wartość odtworzeniowa</t>
  </si>
  <si>
    <t>Data utworzenia</t>
  </si>
  <si>
    <t>Data modyfikacji</t>
  </si>
  <si>
    <t>Wpisana przez</t>
  </si>
  <si>
    <t>Modyfikowana przez</t>
  </si>
  <si>
    <t>Świadectwo charakterystyki energetycznej</t>
  </si>
  <si>
    <t>Nr św. ch. energetycznej</t>
  </si>
  <si>
    <t>Wskaźnik zapotrzebowania na energię pierwotną (EP)</t>
  </si>
  <si>
    <t>Wskaźnik zapotrzebowania na energię pierwotną (EK)</t>
  </si>
  <si>
    <t>Numer działki</t>
  </si>
  <si>
    <t>Pow. działki</t>
  </si>
  <si>
    <t>Cena brutto</t>
  </si>
  <si>
    <t>2017-08-31</t>
  </si>
  <si>
    <t>2017-09-14</t>
  </si>
  <si>
    <t>dolnośląskie</t>
  </si>
  <si>
    <t>Wrocław</t>
  </si>
  <si>
    <t>Wrocław-Krzyki (delegatura)</t>
  </si>
  <si>
    <t>Wrocław-Stare Miasto (delegatura)</t>
  </si>
  <si>
    <t>Wrocław-Krzyki</t>
  </si>
  <si>
    <t>Wrocław-Stare Miasto</t>
  </si>
  <si>
    <t>Krzyki</t>
  </si>
  <si>
    <t>Stare Miasto</t>
  </si>
  <si>
    <t>Brochów (12)</t>
  </si>
  <si>
    <t>Stare Miasto (01)</t>
  </si>
  <si>
    <t xml:space="preserve">ul. CHINSKA </t>
  </si>
  <si>
    <t xml:space="preserve">ul. PAWŁA WŁODKOWICA </t>
  </si>
  <si>
    <t>1a</t>
  </si>
  <si>
    <t>U1U</t>
  </si>
  <si>
    <t>wielorodzinne</t>
  </si>
  <si>
    <t>Prawo własności</t>
  </si>
  <si>
    <t>(ws - współwłasność)</t>
  </si>
  <si>
    <t>Umowa ostateczna sprzedaży rynek pierwotny</t>
  </si>
  <si>
    <t xml:space="preserve">B
</t>
  </si>
  <si>
    <t>Brak informacji czy cena netto/brutto, ceny unettowiono ;I piętro,pomieszczenie produkcyjne, pomieszczenie pieca piekarniczego, biuro, 2korytarze, 3 magazyny szatnia, wc oraz pomieszczenia przynależne;Obręb: 0012 - Brochów, Ark.: 21, Nr dz.: 3/1;księga gruntowa: WR1K/00136815/8</t>
  </si>
  <si>
    <t>cena brutto;parter-2 pomieszczenia biurowe,2 węzły sanitarne,pomieszczenie socjalne,korytarzoraz pomieszczenia przynależne: saIa spotkań,3 węzły sanitarne,pomieszczeniegospodarcze i korytarz;Obręb: 0001 - Stare Miasto, Ark.: 24, Nr dz.: 39/53;księga gruntowa: WR1K/00145930/6</t>
  </si>
  <si>
    <t>WR1K/00141267/9</t>
  </si>
  <si>
    <t>WR1K/00326491/9</t>
  </si>
  <si>
    <t>Sąd Rejonowy dla Wrocławia - Krzyków</t>
  </si>
  <si>
    <t>4966/2017</t>
  </si>
  <si>
    <t>7071/2017</t>
  </si>
  <si>
    <t>RCiWN</t>
  </si>
  <si>
    <t>osoba prawna</t>
  </si>
  <si>
    <t>52-118</t>
  </si>
  <si>
    <t>50-072</t>
  </si>
  <si>
    <t>Transakcja</t>
  </si>
  <si>
    <t>PLN</t>
  </si>
  <si>
    <t>3/1</t>
  </si>
  <si>
    <t>39/53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</si>
</sst>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W3"/>
  <sheetViews>
    <sheetView tabSelected="1" workbookViewId="0"/>
  </sheetViews>
  <sheetFormatPr defaultRowHeight="15"/>
  <sheetData>
    <row r="1" spans="1: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</row>
    <row r="2" spans="1:75">
      <c r="B2" t="s">
        <v>75</v>
      </c>
      <c r="C2" t="s">
        <v>77</v>
      </c>
      <c r="D2" t="s">
        <v>78</v>
      </c>
      <c r="E2" t="s">
        <v>79</v>
      </c>
      <c r="F2" t="s">
        <v>81</v>
      </c>
      <c r="G2" t="s">
        <v>83</v>
      </c>
      <c r="H2" t="s">
        <v>85</v>
      </c>
      <c r="I2">
        <v>21</v>
      </c>
      <c r="J2" t="s">
        <v>87</v>
      </c>
      <c r="K2">
        <v>5</v>
      </c>
      <c r="L2" t="s">
        <v>89</v>
      </c>
      <c r="M2">
        <v>199.48</v>
      </c>
      <c r="N2">
        <v>231481.48</v>
      </c>
      <c r="O2">
        <v>1160.42</v>
      </c>
      <c r="R2">
        <v>7</v>
      </c>
      <c r="U2" t="s">
        <v>92</v>
      </c>
      <c r="V2" t="s">
        <v>93</v>
      </c>
      <c r="W2" t="s">
        <v>94</v>
      </c>
      <c r="X2" t="s">
        <v>95</v>
      </c>
      <c r="Z2" t="s">
        <v>96</v>
      </c>
      <c r="AA2">
        <f>IF(OR(S2="do 1930",S2="1931-1940",S2="1941-1950",S2="1951-1960"),"Murowana (cegła - pustak)",IF(OR(S2="1961-1970",S2="1971-1980",S2="1981-1990"),"Prefabrykowana",IF(OR(S2="1991-2000",S2&gt;2001),"Mieszana",IF(S2="","",""))))</f>
        <v>0</v>
      </c>
      <c r="AB2" t="s">
        <v>98</v>
      </c>
      <c r="AC2" t="s">
        <v>100</v>
      </c>
      <c r="AD2" t="s">
        <v>101</v>
      </c>
      <c r="AE2" t="s">
        <v>103</v>
      </c>
      <c r="AF2" t="s">
        <v>104</v>
      </c>
      <c r="AU2">
        <f>IF(OR(S2="do 1930",S2="1931-1940",S2="1941-1950",S2="1951-1960"),"Przeciętny",IF(OR(S2="1961-1970",S2="1971-1980",S2="1981-1990"),"Dobry",IF(OR(S2="1991-2000",S2&gt;2001),"Bardzo dobry",IF(S2="","",""))))</f>
        <v>0</v>
      </c>
      <c r="AY2" t="s">
        <v>105</v>
      </c>
      <c r="BD2" t="s">
        <v>107</v>
      </c>
      <c r="BF2" t="s">
        <v>108</v>
      </c>
      <c r="BH2" t="s">
        <v>92</v>
      </c>
      <c r="BU2" t="s">
        <v>109</v>
      </c>
      <c r="BV2">
        <v>561</v>
      </c>
      <c r="BW2">
        <v>250000</v>
      </c>
    </row>
    <row r="3" spans="1:75">
      <c r="B3" t="s">
        <v>76</v>
      </c>
      <c r="C3" t="s">
        <v>77</v>
      </c>
      <c r="D3" t="s">
        <v>78</v>
      </c>
      <c r="E3" t="s">
        <v>80</v>
      </c>
      <c r="F3" t="s">
        <v>82</v>
      </c>
      <c r="G3" t="s">
        <v>84</v>
      </c>
      <c r="H3" t="s">
        <v>86</v>
      </c>
      <c r="I3">
        <v>24</v>
      </c>
      <c r="J3" t="s">
        <v>88</v>
      </c>
      <c r="K3">
        <v>13</v>
      </c>
      <c r="L3" t="s">
        <v>90</v>
      </c>
      <c r="M3">
        <v>320.8</v>
      </c>
      <c r="N3">
        <v>2277777.78</v>
      </c>
      <c r="O3">
        <v>7100.3</v>
      </c>
      <c r="R3">
        <v>3</v>
      </c>
      <c r="T3" t="s">
        <v>91</v>
      </c>
      <c r="U3" t="s">
        <v>92</v>
      </c>
      <c r="V3" t="s">
        <v>93</v>
      </c>
      <c r="W3" t="s">
        <v>94</v>
      </c>
      <c r="X3" t="s">
        <v>95</v>
      </c>
      <c r="Z3" t="s">
        <v>97</v>
      </c>
      <c r="AA3">
        <f>IF(OR(S3="do 1930",S3="1931-1940",S3="1941-1950",S3="1951-1960"),"Murowana (cegła - pustak)",IF(OR(S3="1961-1970",S3="1971-1980",S3="1981-1990"),"Prefabrykowana",IF(OR(S3="1991-2000",S3&gt;2001),"Mieszana",IF(S3="","",""))))</f>
        <v>0</v>
      </c>
      <c r="AB3" t="s">
        <v>99</v>
      </c>
      <c r="AC3" t="s">
        <v>100</v>
      </c>
      <c r="AD3" t="s">
        <v>102</v>
      </c>
      <c r="AE3" t="s">
        <v>103</v>
      </c>
      <c r="AF3" t="s">
        <v>104</v>
      </c>
      <c r="AU3">
        <f>IF(OR(S3="do 1930",S3="1931-1940",S3="1941-1950",S3="1951-1960"),"Przeciętny",IF(OR(S3="1961-1970",S3="1971-1980",S3="1981-1990"),"Dobry",IF(OR(S3="1991-2000",S3&gt;2001),"Bardzo dobry",IF(S3="","",""))))</f>
        <v>0</v>
      </c>
      <c r="AY3" t="s">
        <v>106</v>
      </c>
      <c r="BD3" t="s">
        <v>107</v>
      </c>
      <c r="BF3" t="s">
        <v>108</v>
      </c>
      <c r="BH3" t="s">
        <v>92</v>
      </c>
      <c r="BU3" t="s">
        <v>110</v>
      </c>
      <c r="BV3">
        <v>587</v>
      </c>
      <c r="BW3">
        <v>2460000</v>
      </c>
    </row>
  </sheetData>
  <conditionalFormatting sqref="Z2:Z100000">
    <cfRule type="containsText" dxfId="0" priority="1" operator="containsText" text="Udzi">
      <formula>NOT(ISERROR(SEARCH("Udzi",Z2)))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LU_biurowe_wolny_rynek.pd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2018-01-17T10:34:00Z</dcterms:created>
  <dcterms:modified xsi:type="dcterms:W3CDTF">2018-01-17T10:34:00Z</dcterms:modified>
</cp:coreProperties>
</file>