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_usugowe_wolny_rynek.pd" sheetId="1" r:id="rId1"/>
  </sheets>
  <calcPr calcId="124519" fullCalcOnLoad="1"/>
</workbook>
</file>

<file path=xl/sharedStrings.xml><?xml version="1.0" encoding="utf-8"?>
<sst xmlns="http://schemas.openxmlformats.org/spreadsheetml/2006/main" count="301" uniqueCount="168">
  <si>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</si>
  <si>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</si>
  <si>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</si>
  <si>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</si>
  <si>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</si>
  <si>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</si>
  <si>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</si>
  <si>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</si>
  <si>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</si>
  <si>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</si>
  <si>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</si>
  <si>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</si>
  <si>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</si>
  <si>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</si>
  <si>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</si>
  <si>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</si>
  <si>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</si>
  <si>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</si>
  <si>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</si>
  <si>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</si>
  <si>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</si>
  <si>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</si>
  <si>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</si>
  <si>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Funkcja użytkowa lokalu</t>
  </si>
  <si>
    <t>Stopa kapitalizacji (%)</t>
  </si>
  <si>
    <t>Opis</t>
  </si>
  <si>
    <t>Konstrukcja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</si>
  <si>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</si>
  <si>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</si>
  <si>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</si>
  <si>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</si>
  <si>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</si>
  <si>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</si>
  <si>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</si>
  <si>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</si>
  <si>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</si>
  <si>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</si>
  <si>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</si>
  <si>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</si>
  <si>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</si>
  <si>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</si>
  <si>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</si>
  <si>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</si>
  <si>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</si>
  <si>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 użytkowego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</si>
  <si>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</si>
  <si>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</si>
  <si>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</si>
  <si>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</si>
  <si>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</si>
  <si>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</si>
  <si>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</si>
  <si>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</si>
  <si>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</si>
  <si>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</si>
  <si>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</si>
  <si>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</si>
  <si>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</si>
  <si>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</si>
  <si>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</si>
  <si>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</si>
  <si>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</si>
  <si>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</si>
  <si>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</si>
  <si>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</si>
  <si>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</si>
  <si>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</si>
  <si>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</si>
  <si>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</si>
  <si>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</si>
  <si>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</si>
  <si>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</si>
  <si>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</si>
  <si>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Pow. działki</t>
  </si>
  <si>
    <t>Cena brutto</t>
  </si>
  <si>
    <t>2017-10-05</t>
  </si>
  <si>
    <t>2017-08-22</t>
  </si>
  <si>
    <t>2017-08-25</t>
  </si>
  <si>
    <t>2017-08-24</t>
  </si>
  <si>
    <t>2017-10-16</t>
  </si>
  <si>
    <t>2017-09-16</t>
  </si>
  <si>
    <t>2017-10-21</t>
  </si>
  <si>
    <t>dolnośląskie</t>
  </si>
  <si>
    <t>Wrocław</t>
  </si>
  <si>
    <t>Wrocław-Śródmieście (delegatura)</t>
  </si>
  <si>
    <t>Wrocław-Krzyki (delegatura)</t>
  </si>
  <si>
    <t>Wrocław-Stare Miasto (delegatura)</t>
  </si>
  <si>
    <t>Wrocław-Śródmieście</t>
  </si>
  <si>
    <t>Wrocław-Krzyki</t>
  </si>
  <si>
    <t>Wrocław-Stare Miasto</t>
  </si>
  <si>
    <t>Śródmieście</t>
  </si>
  <si>
    <t>Krzyki</t>
  </si>
  <si>
    <t>Stare Miasto</t>
  </si>
  <si>
    <t>Plac Grunwaldzki (05)</t>
  </si>
  <si>
    <t>Południe (22)</t>
  </si>
  <si>
    <t>Stare Miasto (01)</t>
  </si>
  <si>
    <t xml:space="preserve">ul. FRANKLINA DELANO ROOSEVELTA </t>
  </si>
  <si>
    <t xml:space="preserve">ul. HENRYKA SIENKIEWICZA </t>
  </si>
  <si>
    <t xml:space="preserve">ul. POWSTANCÓW ŚLĄSKICH </t>
  </si>
  <si>
    <t xml:space="preserve">ul. RUSKA </t>
  </si>
  <si>
    <t xml:space="preserve">ul. ŚW. WINCENTEGO </t>
  </si>
  <si>
    <t xml:space="preserve">ul. TADEUSZA KOŚCIUSZKI </t>
  </si>
  <si>
    <t xml:space="preserve">ul. WYB. LUDWIKA PASTEURA </t>
  </si>
  <si>
    <t xml:space="preserve">13 </t>
  </si>
  <si>
    <t xml:space="preserve">6a </t>
  </si>
  <si>
    <t xml:space="preserve">84 </t>
  </si>
  <si>
    <t xml:space="preserve">41-42 </t>
  </si>
  <si>
    <t xml:space="preserve">53 </t>
  </si>
  <si>
    <t xml:space="preserve">146 </t>
  </si>
  <si>
    <t xml:space="preserve">18 </t>
  </si>
  <si>
    <t>U1B</t>
  </si>
  <si>
    <t>U1</t>
  </si>
  <si>
    <t>U2</t>
  </si>
  <si>
    <t>U3</t>
  </si>
  <si>
    <t>U</t>
  </si>
  <si>
    <t>U1A</t>
  </si>
  <si>
    <t>U111</t>
  </si>
  <si>
    <t>wielorodzinne</t>
  </si>
  <si>
    <t>Prawo własności</t>
  </si>
  <si>
    <t>(ws - współwłasność)</t>
  </si>
  <si>
    <t>(ww - współużytkowanie wieczyste)</t>
  </si>
  <si>
    <t>Umowa ostateczna sprzedaży rynek wtórny</t>
  </si>
  <si>
    <t>Umowa ostateczna sprzedaży rynek pierwotny</t>
  </si>
  <si>
    <t xml:space="preserve">U
</t>
  </si>
  <si>
    <t>parter, sala główna, aneks do sali głównej, zaplecze - lokal wymaga generalnegoremontu;Obręb: 0005 - Plac Grunwaldzki, Ark.: 13, Nr dz.: 12;księga gruntowa: WR1K/00088006/2</t>
  </si>
  <si>
    <t>kwota brutto - VAT 23%;parter, dwa pomieszczenia, przedsionek, korytarz i wc i piwnica o pow. 144.40 m2;Obręb: 0005 - Plac Grunwaldzki, Ark.: 16, Nr dz.: 9/1;księga gruntowa: WR1K/00338691/8</t>
  </si>
  <si>
    <t>kwota brutto;I piętro, trzy pomieszczenia, korytarz i wc;Obręb: 0005 - Plac Grunwaldzki, Ark.: 16, Nr dz.: 9/1;księga gruntowa: WR1K/00338691/8</t>
  </si>
  <si>
    <t>kwota brutto;II piętro, jedno pomieszczenie, korytarz i wc;Obręb: 0005 - Plac Grunwaldzki, Ark.: 16, Nr dz.: 9/1;księga gruntowa: WR1K/00338691/8</t>
  </si>
  <si>
    <t>brutto, (netto: 1 322 187.00 zł);parter, lokal użytkowy o pow. 246.95 m2, składający się z 7 połączonych pomieszczeńi węzła sanitarnego;;Obręb: 0022 - Południe, Ark.: 24, Nr dz.: 17;księga gruntowa: WR1K/00088004/8</t>
  </si>
  <si>
    <t>brutto;parter, jedno pomieszczenie;Obręb: 0001 - Stare Miasto, Ark.: 24, Nr dz.: 8;księga gruntowa: WR1K/00046999/3</t>
  </si>
  <si>
    <t>parter,sala sprzedaży,magazyn,umywalka,wc, korytarz;Obręb: 0005 - Plac Grunwaldzki, Ark.: 18, Nr dz.: 162/11;księga gruntowa: WR1K/00108497/7</t>
  </si>
  <si>
    <t>pomieszczenie usługowe;Obręb: 0022 - Południe, Ark.: 9, Nr dz.: 65/20;księga gruntowa: WR1K/00113157/0</t>
  </si>
  <si>
    <t>brutto;2 kondygnacja, pokój dzienny z aneksem kuchennym, łazienka;Obręb: 0005 - Plac Grunwaldzki, Ark.: 30, Nr dz.: 4/5;księga gruntowa: WR1K/00092408/1</t>
  </si>
  <si>
    <t>WR1K/00130370/4</t>
  </si>
  <si>
    <t>WR1K/00116620/8</t>
  </si>
  <si>
    <t>WR1K/00180587/3</t>
  </si>
  <si>
    <t>WR1K/00116622/2</t>
  </si>
  <si>
    <t>WR1K/00361822/6</t>
  </si>
  <si>
    <t>WR1K/00362779/6</t>
  </si>
  <si>
    <t>WR1K/00118244/2</t>
  </si>
  <si>
    <t>WR1K/00</t>
  </si>
  <si>
    <t>WR1K/00322292/6</t>
  </si>
  <si>
    <t>Sąd Rejonowy dla Wrocławia - Krzyków</t>
  </si>
  <si>
    <t>10246/2017</t>
  </si>
  <si>
    <t>2332/2017</t>
  </si>
  <si>
    <t>18575/2017</t>
  </si>
  <si>
    <t>1466/2017</t>
  </si>
  <si>
    <t>3611/2017</t>
  </si>
  <si>
    <t>3525/2016</t>
  </si>
  <si>
    <t>RCiWN</t>
  </si>
  <si>
    <t>osoba fizyczna</t>
  </si>
  <si>
    <t>osoba prawna</t>
  </si>
  <si>
    <t>50-236</t>
  </si>
  <si>
    <t>50-335</t>
  </si>
  <si>
    <t>53-314</t>
  </si>
  <si>
    <t>50-079</t>
  </si>
  <si>
    <t>50-251</t>
  </si>
  <si>
    <t>50-024</t>
  </si>
  <si>
    <t>50-367</t>
  </si>
  <si>
    <t>Transakcja</t>
  </si>
  <si>
    <t>PLN</t>
  </si>
  <si>
    <t>12</t>
  </si>
  <si>
    <t>9/1</t>
  </si>
  <si>
    <t>17</t>
  </si>
  <si>
    <t>8</t>
  </si>
  <si>
    <t>162/11</t>
  </si>
  <si>
    <t>65/20</t>
  </si>
  <si>
    <t>4/5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</si>
</sst>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10"/>
  <sheetViews>
    <sheetView tabSelected="1" workbookViewId="0"/>
  </sheetViews>
  <sheetFormatPr defaultRowHeight="15"/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>
      <c r="B2" t="s">
        <v>75</v>
      </c>
      <c r="C2" t="s">
        <v>82</v>
      </c>
      <c r="D2" t="s">
        <v>83</v>
      </c>
      <c r="E2" t="s">
        <v>84</v>
      </c>
      <c r="F2" t="s">
        <v>87</v>
      </c>
      <c r="G2" t="s">
        <v>90</v>
      </c>
      <c r="H2" t="s">
        <v>93</v>
      </c>
      <c r="I2">
        <v>13</v>
      </c>
      <c r="J2" t="s">
        <v>96</v>
      </c>
      <c r="K2" t="s">
        <v>103</v>
      </c>
      <c r="L2" t="s">
        <v>110</v>
      </c>
      <c r="M2">
        <v>25.9</v>
      </c>
      <c r="N2">
        <v>88000</v>
      </c>
      <c r="O2">
        <v>3397.68</v>
      </c>
      <c r="R2">
        <v>0</v>
      </c>
      <c r="T2" t="s">
        <v>117</v>
      </c>
      <c r="U2" t="s">
        <v>118</v>
      </c>
      <c r="V2" t="s">
        <v>119</v>
      </c>
      <c r="W2" t="s">
        <v>121</v>
      </c>
      <c r="X2" t="s">
        <v>123</v>
      </c>
      <c r="Z2" t="s">
        <v>124</v>
      </c>
      <c r="AA2">
        <f>IF(OR(S2="do 1930",S2="1931-1940",S2="1941-1950",S2="1951-1960"),"Murowana (cegła - pustak)",IF(OR(S2="1961-1970",S2="1971-1980",S2="1981-1990"),"Prefabrykowana",IF(OR(S2="1991-2000",S2&gt;2001),"Mieszana",IF(S2="","",""))))</f>
        <v>0</v>
      </c>
      <c r="AB2" t="s">
        <v>133</v>
      </c>
      <c r="AC2" t="s">
        <v>142</v>
      </c>
      <c r="AD2" t="s">
        <v>143</v>
      </c>
      <c r="AE2" t="s">
        <v>149</v>
      </c>
      <c r="AF2" t="s">
        <v>150</v>
      </c>
      <c r="AU2">
        <f>IF(OR(S2="do 1930",S2="1931-1940",S2="1941-1950",S2="1951-1960"),"Przeciętny",IF(OR(S2="1961-1970",S2="1971-1980",S2="1981-1990"),"Dobry",IF(OR(S2="1991-2000",S2&gt;2001),"Bardzo dobry",IF(S2="","",""))))</f>
        <v>0</v>
      </c>
      <c r="AY2" t="s">
        <v>152</v>
      </c>
      <c r="BD2" t="s">
        <v>159</v>
      </c>
      <c r="BF2" t="s">
        <v>160</v>
      </c>
      <c r="BH2" t="s">
        <v>118</v>
      </c>
      <c r="BU2" t="s">
        <v>161</v>
      </c>
      <c r="BV2">
        <v>292</v>
      </c>
      <c r="BW2">
        <v>88000</v>
      </c>
    </row>
    <row r="3" spans="1:75">
      <c r="B3" t="s">
        <v>76</v>
      </c>
      <c r="C3" t="s">
        <v>82</v>
      </c>
      <c r="D3" t="s">
        <v>83</v>
      </c>
      <c r="E3" t="s">
        <v>84</v>
      </c>
      <c r="F3" t="s">
        <v>87</v>
      </c>
      <c r="G3" t="s">
        <v>90</v>
      </c>
      <c r="H3" t="s">
        <v>93</v>
      </c>
      <c r="I3">
        <v>16</v>
      </c>
      <c r="J3" t="s">
        <v>97</v>
      </c>
      <c r="K3" t="s">
        <v>104</v>
      </c>
      <c r="L3" t="s">
        <v>111</v>
      </c>
      <c r="M3">
        <v>289.4</v>
      </c>
      <c r="N3">
        <v>1000000</v>
      </c>
      <c r="O3">
        <v>3455.43</v>
      </c>
      <c r="R3">
        <v>0</v>
      </c>
      <c r="U3" t="s">
        <v>118</v>
      </c>
      <c r="V3" t="s">
        <v>120</v>
      </c>
      <c r="W3" t="s">
        <v>122</v>
      </c>
      <c r="X3" t="s">
        <v>123</v>
      </c>
      <c r="Z3" t="s">
        <v>125</v>
      </c>
      <c r="AA3">
        <f>IF(OR(S3="do 1930",S3="1931-1940",S3="1941-1950",S3="1951-1960"),"Murowana (cegła - pustak)",IF(OR(S3="1961-1970",S3="1971-1980",S3="1981-1990"),"Prefabrykowana",IF(OR(S3="1991-2000",S3&gt;2001),"Mieszana",IF(S3="","",""))))</f>
        <v>0</v>
      </c>
      <c r="AB3" t="s">
        <v>134</v>
      </c>
      <c r="AC3" t="s">
        <v>142</v>
      </c>
      <c r="AD3" t="s">
        <v>144</v>
      </c>
      <c r="AE3" t="s">
        <v>149</v>
      </c>
      <c r="AF3" t="s">
        <v>151</v>
      </c>
      <c r="AU3">
        <f>IF(OR(S3="do 1930",S3="1931-1940",S3="1941-1950",S3="1951-1960"),"Przeciętny",IF(OR(S3="1961-1970",S3="1971-1980",S3="1981-1990"),"Dobry",IF(OR(S3="1991-2000",S3&gt;2001),"Bardzo dobry",IF(S3="","",""))))</f>
        <v>0</v>
      </c>
      <c r="AY3" t="s">
        <v>153</v>
      </c>
      <c r="BD3" t="s">
        <v>159</v>
      </c>
      <c r="BF3" t="s">
        <v>160</v>
      </c>
      <c r="BH3" t="s">
        <v>118</v>
      </c>
      <c r="BU3" t="s">
        <v>162</v>
      </c>
      <c r="BV3">
        <v>383</v>
      </c>
      <c r="BW3">
        <v>1230000</v>
      </c>
    </row>
    <row r="4" spans="1:75">
      <c r="B4" t="s">
        <v>76</v>
      </c>
      <c r="C4" t="s">
        <v>82</v>
      </c>
      <c r="D4" t="s">
        <v>83</v>
      </c>
      <c r="E4" t="s">
        <v>84</v>
      </c>
      <c r="F4" t="s">
        <v>87</v>
      </c>
      <c r="G4" t="s">
        <v>90</v>
      </c>
      <c r="H4" t="s">
        <v>93</v>
      </c>
      <c r="I4">
        <v>16</v>
      </c>
      <c r="J4" t="s">
        <v>97</v>
      </c>
      <c r="K4" t="s">
        <v>104</v>
      </c>
      <c r="L4" t="s">
        <v>112</v>
      </c>
      <c r="M4">
        <v>251.9</v>
      </c>
      <c r="N4">
        <v>900000</v>
      </c>
      <c r="O4">
        <v>3572.85</v>
      </c>
      <c r="R4">
        <v>0</v>
      </c>
      <c r="U4" t="s">
        <v>118</v>
      </c>
      <c r="V4" t="s">
        <v>120</v>
      </c>
      <c r="W4" t="s">
        <v>122</v>
      </c>
      <c r="X4" t="s">
        <v>123</v>
      </c>
      <c r="Z4" t="s">
        <v>126</v>
      </c>
      <c r="AA4">
        <f>IF(OR(S4="do 1930",S4="1931-1940",S4="1941-1950",S4="1951-1960"),"Murowana (cegła - pustak)",IF(OR(S4="1961-1970",S4="1971-1980",S4="1981-1990"),"Prefabrykowana",IF(OR(S4="1991-2000",S4&gt;2001),"Mieszana",IF(S4="","",""))))</f>
        <v>0</v>
      </c>
      <c r="AB4" t="s">
        <v>135</v>
      </c>
      <c r="AC4" t="s">
        <v>142</v>
      </c>
      <c r="AD4" t="s">
        <v>144</v>
      </c>
      <c r="AE4" t="s">
        <v>149</v>
      </c>
      <c r="AF4" t="s">
        <v>151</v>
      </c>
      <c r="AU4">
        <f>IF(OR(S4="do 1930",S4="1931-1940",S4="1941-1950",S4="1951-1960"),"Przeciętny",IF(OR(S4="1961-1970",S4="1971-1980",S4="1981-1990"),"Dobry",IF(OR(S4="1991-2000",S4&gt;2001),"Bardzo dobry",IF(S4="","",""))))</f>
        <v>0</v>
      </c>
      <c r="AY4" t="s">
        <v>153</v>
      </c>
      <c r="BD4" t="s">
        <v>159</v>
      </c>
      <c r="BF4" t="s">
        <v>160</v>
      </c>
      <c r="BH4" t="s">
        <v>118</v>
      </c>
      <c r="BU4" t="s">
        <v>162</v>
      </c>
      <c r="BV4">
        <v>383</v>
      </c>
      <c r="BW4">
        <v>1107000</v>
      </c>
    </row>
    <row r="5" spans="1:75">
      <c r="B5" t="s">
        <v>76</v>
      </c>
      <c r="C5" t="s">
        <v>82</v>
      </c>
      <c r="D5" t="s">
        <v>83</v>
      </c>
      <c r="E5" t="s">
        <v>84</v>
      </c>
      <c r="F5" t="s">
        <v>87</v>
      </c>
      <c r="G5" t="s">
        <v>90</v>
      </c>
      <c r="H5" t="s">
        <v>93</v>
      </c>
      <c r="I5">
        <v>16</v>
      </c>
      <c r="J5" t="s">
        <v>97</v>
      </c>
      <c r="K5" t="s">
        <v>104</v>
      </c>
      <c r="L5" t="s">
        <v>113</v>
      </c>
      <c r="M5">
        <v>288.6</v>
      </c>
      <c r="N5">
        <v>791000</v>
      </c>
      <c r="O5">
        <v>2740.82</v>
      </c>
      <c r="R5">
        <v>0</v>
      </c>
      <c r="U5" t="s">
        <v>118</v>
      </c>
      <c r="V5" t="s">
        <v>120</v>
      </c>
      <c r="W5" t="s">
        <v>122</v>
      </c>
      <c r="X5" t="s">
        <v>123</v>
      </c>
      <c r="Z5" t="s">
        <v>127</v>
      </c>
      <c r="AA5">
        <f>IF(OR(S5="do 1930",S5="1931-1940",S5="1941-1950",S5="1951-1960"),"Murowana (cegła - pustak)",IF(OR(S5="1961-1970",S5="1971-1980",S5="1981-1990"),"Prefabrykowana",IF(OR(S5="1991-2000",S5&gt;2001),"Mieszana",IF(S5="","",""))))</f>
        <v>0</v>
      </c>
      <c r="AB5" t="s">
        <v>136</v>
      </c>
      <c r="AC5" t="s">
        <v>142</v>
      </c>
      <c r="AD5" t="s">
        <v>144</v>
      </c>
      <c r="AE5" t="s">
        <v>149</v>
      </c>
      <c r="AF5" t="s">
        <v>151</v>
      </c>
      <c r="AU5">
        <f>IF(OR(S5="do 1930",S5="1931-1940",S5="1941-1950",S5="1951-1960"),"Przeciętny",IF(OR(S5="1961-1970",S5="1971-1980",S5="1981-1990"),"Dobry",IF(OR(S5="1991-2000",S5&gt;2001),"Bardzo dobry",IF(S5="","",""))))</f>
        <v>0</v>
      </c>
      <c r="AY5" t="s">
        <v>153</v>
      </c>
      <c r="BD5" t="s">
        <v>159</v>
      </c>
      <c r="BF5" t="s">
        <v>160</v>
      </c>
      <c r="BH5" t="s">
        <v>118</v>
      </c>
      <c r="BU5" t="s">
        <v>162</v>
      </c>
      <c r="BV5">
        <v>383</v>
      </c>
      <c r="BW5">
        <v>972930</v>
      </c>
    </row>
    <row r="6" spans="1:75">
      <c r="B6" t="s">
        <v>77</v>
      </c>
      <c r="C6" t="s">
        <v>82</v>
      </c>
      <c r="D6" t="s">
        <v>83</v>
      </c>
      <c r="E6" t="s">
        <v>85</v>
      </c>
      <c r="F6" t="s">
        <v>88</v>
      </c>
      <c r="G6" t="s">
        <v>91</v>
      </c>
      <c r="H6" t="s">
        <v>94</v>
      </c>
      <c r="I6">
        <v>24</v>
      </c>
      <c r="J6" t="s">
        <v>98</v>
      </c>
      <c r="K6" t="s">
        <v>105</v>
      </c>
      <c r="L6" t="s">
        <v>114</v>
      </c>
      <c r="M6">
        <v>246.95</v>
      </c>
      <c r="N6">
        <v>1626290</v>
      </c>
      <c r="O6">
        <v>6585.5</v>
      </c>
      <c r="R6">
        <v>0</v>
      </c>
      <c r="T6" t="s">
        <v>117</v>
      </c>
      <c r="U6" t="s">
        <v>118</v>
      </c>
      <c r="V6" t="s">
        <v>119</v>
      </c>
      <c r="W6" t="s">
        <v>121</v>
      </c>
      <c r="X6" t="s">
        <v>123</v>
      </c>
      <c r="Z6" t="s">
        <v>128</v>
      </c>
      <c r="AA6">
        <f>IF(OR(S6="do 1930",S6="1931-1940",S6="1941-1950",S6="1951-1960"),"Murowana (cegła - pustak)",IF(OR(S6="1961-1970",S6="1971-1980",S6="1981-1990"),"Prefabrykowana",IF(OR(S6="1991-2000",S6&gt;2001),"Mieszana",IF(S6="","",""))))</f>
        <v>0</v>
      </c>
      <c r="AB6" t="s">
        <v>137</v>
      </c>
      <c r="AC6" t="s">
        <v>142</v>
      </c>
      <c r="AD6" t="s">
        <v>145</v>
      </c>
      <c r="AE6" t="s">
        <v>149</v>
      </c>
      <c r="AF6" t="s">
        <v>150</v>
      </c>
      <c r="AU6">
        <f>IF(OR(S6="do 1930",S6="1931-1940",S6="1941-1950",S6="1951-1960"),"Przeciętny",IF(OR(S6="1961-1970",S6="1971-1980",S6="1981-1990"),"Dobry",IF(OR(S6="1991-2000",S6&gt;2001),"Bardzo dobry",IF(S6="","",""))))</f>
        <v>0</v>
      </c>
      <c r="AY6" t="s">
        <v>154</v>
      </c>
      <c r="BD6" t="s">
        <v>159</v>
      </c>
      <c r="BF6" t="s">
        <v>160</v>
      </c>
      <c r="BH6" t="s">
        <v>118</v>
      </c>
      <c r="BU6" t="s">
        <v>163</v>
      </c>
      <c r="BV6">
        <v>4198</v>
      </c>
      <c r="BW6">
        <v>1626290</v>
      </c>
    </row>
    <row r="7" spans="1:75">
      <c r="B7" t="s">
        <v>78</v>
      </c>
      <c r="C7" t="s">
        <v>82</v>
      </c>
      <c r="D7" t="s">
        <v>83</v>
      </c>
      <c r="E7" t="s">
        <v>86</v>
      </c>
      <c r="F7" t="s">
        <v>89</v>
      </c>
      <c r="G7" t="s">
        <v>92</v>
      </c>
      <c r="H7" t="s">
        <v>95</v>
      </c>
      <c r="I7">
        <v>24</v>
      </c>
      <c r="J7" t="s">
        <v>99</v>
      </c>
      <c r="K7" t="s">
        <v>106</v>
      </c>
      <c r="L7" t="s">
        <v>113</v>
      </c>
      <c r="M7">
        <v>22.41</v>
      </c>
      <c r="N7">
        <v>196523.15</v>
      </c>
      <c r="O7">
        <v>8769.440000000001</v>
      </c>
      <c r="R7">
        <v>1</v>
      </c>
      <c r="U7" t="s">
        <v>118</v>
      </c>
      <c r="V7" t="s">
        <v>120</v>
      </c>
      <c r="W7" t="s">
        <v>122</v>
      </c>
      <c r="X7" t="s">
        <v>123</v>
      </c>
      <c r="Z7" t="s">
        <v>129</v>
      </c>
      <c r="AA7">
        <f>IF(OR(S7="do 1930",S7="1931-1940",S7="1941-1950",S7="1951-1960"),"Murowana (cegła - pustak)",IF(OR(S7="1961-1970",S7="1971-1980",S7="1981-1990"),"Prefabrykowana",IF(OR(S7="1991-2000",S7&gt;2001),"Mieszana",IF(S7="","",""))))</f>
        <v>0</v>
      </c>
      <c r="AB7" t="s">
        <v>138</v>
      </c>
      <c r="AC7" t="s">
        <v>142</v>
      </c>
      <c r="AD7" t="s">
        <v>146</v>
      </c>
      <c r="AE7" t="s">
        <v>149</v>
      </c>
      <c r="AF7" t="s">
        <v>151</v>
      </c>
      <c r="AU7">
        <f>IF(OR(S7="do 1930",S7="1931-1940",S7="1941-1950",S7="1951-1960"),"Przeciętny",IF(OR(S7="1961-1970",S7="1971-1980",S7="1981-1990"),"Dobry",IF(OR(S7="1991-2000",S7&gt;2001),"Bardzo dobry",IF(S7="","",""))))</f>
        <v>0</v>
      </c>
      <c r="AY7" t="s">
        <v>155</v>
      </c>
      <c r="BD7" t="s">
        <v>159</v>
      </c>
      <c r="BF7" t="s">
        <v>160</v>
      </c>
      <c r="BH7" t="s">
        <v>118</v>
      </c>
      <c r="BU7" t="s">
        <v>164</v>
      </c>
      <c r="BV7">
        <v>383</v>
      </c>
      <c r="BW7">
        <v>212245</v>
      </c>
    </row>
    <row r="8" spans="1:75">
      <c r="B8" t="s">
        <v>79</v>
      </c>
      <c r="C8" t="s">
        <v>82</v>
      </c>
      <c r="D8" t="s">
        <v>83</v>
      </c>
      <c r="E8" t="s">
        <v>84</v>
      </c>
      <c r="F8" t="s">
        <v>87</v>
      </c>
      <c r="G8" t="s">
        <v>90</v>
      </c>
      <c r="H8" t="s">
        <v>93</v>
      </c>
      <c r="I8">
        <v>18</v>
      </c>
      <c r="J8" t="s">
        <v>100</v>
      </c>
      <c r="K8" t="s">
        <v>107</v>
      </c>
      <c r="M8">
        <v>35.41</v>
      </c>
      <c r="N8">
        <v>150000</v>
      </c>
      <c r="O8">
        <v>4236.09</v>
      </c>
      <c r="R8">
        <v>0</v>
      </c>
      <c r="U8" t="s">
        <v>118</v>
      </c>
      <c r="V8" t="s">
        <v>119</v>
      </c>
      <c r="W8" t="s">
        <v>121</v>
      </c>
      <c r="X8" t="s">
        <v>123</v>
      </c>
      <c r="Z8" t="s">
        <v>130</v>
      </c>
      <c r="AA8">
        <f>IF(OR(S8="do 1930",S8="1931-1940",S8="1941-1950",S8="1951-1960"),"Murowana (cegła - pustak)",IF(OR(S8="1961-1970",S8="1971-1980",S8="1981-1990"),"Prefabrykowana",IF(OR(S8="1991-2000",S8&gt;2001),"Mieszana",IF(S8="","",""))))</f>
        <v>0</v>
      </c>
      <c r="AB8" t="s">
        <v>139</v>
      </c>
      <c r="AC8" t="s">
        <v>142</v>
      </c>
      <c r="AE8" t="s">
        <v>149</v>
      </c>
      <c r="AF8" t="s">
        <v>150</v>
      </c>
      <c r="AU8">
        <f>IF(OR(S8="do 1930",S8="1931-1940",S8="1941-1950",S8="1951-1960"),"Przeciętny",IF(OR(S8="1961-1970",S8="1971-1980",S8="1981-1990"),"Dobry",IF(OR(S8="1991-2000",S8&gt;2001),"Bardzo dobry",IF(S8="","",""))))</f>
        <v>0</v>
      </c>
      <c r="AY8" t="s">
        <v>156</v>
      </c>
      <c r="BD8" t="s">
        <v>159</v>
      </c>
      <c r="BF8" t="s">
        <v>160</v>
      </c>
      <c r="BH8" t="s">
        <v>118</v>
      </c>
      <c r="BU8" t="s">
        <v>165</v>
      </c>
      <c r="BV8">
        <v>230</v>
      </c>
      <c r="BW8">
        <v>150000</v>
      </c>
    </row>
    <row r="9" spans="1:75">
      <c r="B9" t="s">
        <v>80</v>
      </c>
      <c r="C9" t="s">
        <v>82</v>
      </c>
      <c r="D9" t="s">
        <v>83</v>
      </c>
      <c r="E9" t="s">
        <v>85</v>
      </c>
      <c r="F9" t="s">
        <v>88</v>
      </c>
      <c r="G9" t="s">
        <v>91</v>
      </c>
      <c r="H9" t="s">
        <v>94</v>
      </c>
      <c r="I9">
        <v>9</v>
      </c>
      <c r="J9" t="s">
        <v>101</v>
      </c>
      <c r="K9" t="s">
        <v>108</v>
      </c>
      <c r="L9" t="s">
        <v>115</v>
      </c>
      <c r="M9">
        <v>11.37</v>
      </c>
      <c r="N9">
        <v>130000</v>
      </c>
      <c r="O9">
        <v>11433.6</v>
      </c>
      <c r="R9">
        <v>0</v>
      </c>
      <c r="T9" t="s">
        <v>117</v>
      </c>
      <c r="U9" t="s">
        <v>118</v>
      </c>
      <c r="V9" t="s">
        <v>119</v>
      </c>
      <c r="W9" t="s">
        <v>121</v>
      </c>
      <c r="X9" t="s">
        <v>123</v>
      </c>
      <c r="Z9" t="s">
        <v>131</v>
      </c>
      <c r="AA9">
        <f>IF(OR(S9="do 1930",S9="1931-1940",S9="1941-1950",S9="1951-1960"),"Murowana (cegła - pustak)",IF(OR(S9="1961-1970",S9="1971-1980",S9="1981-1990"),"Prefabrykowana",IF(OR(S9="1991-2000",S9&gt;2001),"Mieszana",IF(S9="","",""))))</f>
        <v>0</v>
      </c>
      <c r="AB9" t="s">
        <v>140</v>
      </c>
      <c r="AC9" t="s">
        <v>142</v>
      </c>
      <c r="AD9" t="s">
        <v>147</v>
      </c>
      <c r="AE9" t="s">
        <v>149</v>
      </c>
      <c r="AF9" t="s">
        <v>150</v>
      </c>
      <c r="AU9">
        <f>IF(OR(S9="do 1930",S9="1931-1940",S9="1941-1950",S9="1951-1960"),"Przeciętny",IF(OR(S9="1961-1970",S9="1971-1980",S9="1981-1990"),"Dobry",IF(OR(S9="1991-2000",S9&gt;2001),"Bardzo dobry",IF(S9="","",""))))</f>
        <v>0</v>
      </c>
      <c r="AY9" t="s">
        <v>157</v>
      </c>
      <c r="BD9" t="s">
        <v>159</v>
      </c>
      <c r="BF9" t="s">
        <v>160</v>
      </c>
      <c r="BH9" t="s">
        <v>118</v>
      </c>
      <c r="BU9" t="s">
        <v>166</v>
      </c>
      <c r="BV9">
        <v>284</v>
      </c>
      <c r="BW9">
        <v>130000</v>
      </c>
    </row>
    <row r="10" spans="1:75">
      <c r="B10" t="s">
        <v>81</v>
      </c>
      <c r="C10" t="s">
        <v>82</v>
      </c>
      <c r="D10" t="s">
        <v>83</v>
      </c>
      <c r="E10" t="s">
        <v>84</v>
      </c>
      <c r="F10" t="s">
        <v>87</v>
      </c>
      <c r="G10" t="s">
        <v>90</v>
      </c>
      <c r="H10" t="s">
        <v>93</v>
      </c>
      <c r="I10">
        <v>30</v>
      </c>
      <c r="J10" t="s">
        <v>102</v>
      </c>
      <c r="K10" t="s">
        <v>109</v>
      </c>
      <c r="L10" t="s">
        <v>116</v>
      </c>
      <c r="M10">
        <v>12.98</v>
      </c>
      <c r="N10">
        <v>139000</v>
      </c>
      <c r="O10">
        <v>10708.78</v>
      </c>
      <c r="R10">
        <v>0</v>
      </c>
      <c r="U10" t="s">
        <v>118</v>
      </c>
      <c r="V10" t="s">
        <v>119</v>
      </c>
      <c r="W10" t="s">
        <v>121</v>
      </c>
      <c r="X10" t="s">
        <v>123</v>
      </c>
      <c r="Z10" t="s">
        <v>132</v>
      </c>
      <c r="AA10">
        <f>IF(OR(S10="do 1930",S10="1931-1940",S10="1941-1950",S10="1951-1960"),"Murowana (cegła - pustak)",IF(OR(S10="1961-1970",S10="1971-1980",S10="1981-1990"),"Prefabrykowana",IF(OR(S10="1991-2000",S10&gt;2001),"Mieszana",IF(S10="","",""))))</f>
        <v>0</v>
      </c>
      <c r="AB10" t="s">
        <v>141</v>
      </c>
      <c r="AC10" t="s">
        <v>142</v>
      </c>
      <c r="AD10" t="s">
        <v>148</v>
      </c>
      <c r="AE10" t="s">
        <v>149</v>
      </c>
      <c r="AF10" t="s">
        <v>150</v>
      </c>
      <c r="AU10">
        <f>IF(OR(S10="do 1930",S10="1931-1940",S10="1941-1950",S10="1951-1960"),"Przeciętny",IF(OR(S10="1961-1970",S10="1971-1980",S10="1981-1990"),"Dobry",IF(OR(S10="1991-2000",S10&gt;2001),"Bardzo dobry",IF(S10="","",""))))</f>
        <v>0</v>
      </c>
      <c r="AY10" t="s">
        <v>158</v>
      </c>
      <c r="BD10" t="s">
        <v>159</v>
      </c>
      <c r="BF10" t="s">
        <v>160</v>
      </c>
      <c r="BH10" t="s">
        <v>118</v>
      </c>
      <c r="BU10" t="s">
        <v>167</v>
      </c>
      <c r="BV10">
        <v>828</v>
      </c>
      <c r="BW10">
        <v>139000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LU_usugowe_wolny_rynek.pd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2018-01-17T10:35:07Z</dcterms:created>
  <dcterms:modified xsi:type="dcterms:W3CDTF">2018-01-17T10:35:07Z</dcterms:modified>
</cp:coreProperties>
</file>