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Cohorts\web\"/>
    </mc:Choice>
  </mc:AlternateContent>
  <bookViews>
    <workbookView xWindow="-120" yWindow="-120" windowWidth="19320" windowHeight="7815" tabRatio="400"/>
  </bookViews>
  <sheets>
    <sheet name="pmtct_rri" sheetId="14" r:id="rId1"/>
    <sheet name="db" sheetId="15" r:id="rId2"/>
    <sheet name="data" sheetId="9" state="hidden" r:id="rId3"/>
    <sheet name="SiteSetUp" sheetId="5" state="hidden" r:id="rId4"/>
    <sheet name="SurgeSites" sheetId="8" state="hidden" r:id="rId5"/>
  </sheets>
  <definedNames>
    <definedName name="_xlnm._FilterDatabase" localSheetId="3" hidden="1">SiteSetUp!$B$1:$B$28</definedName>
    <definedName name="Baringo">SiteSetUp!$B$2:$B$29</definedName>
    <definedName name="County">SiteSetUp!$A$2:$A$5</definedName>
    <definedName name="dd" localSheetId="0">pmtct_rri!#REF!</definedName>
    <definedName name="dd">#REF!</definedName>
    <definedName name="Kajiado">SiteSetUp!#REF!</definedName>
    <definedName name="Laikipia">SiteSetUp!$C$2:$C$33</definedName>
    <definedName name="mflcode" localSheetId="0">pmtct_rri!$O$3</definedName>
    <definedName name="mflcode">#REF!</definedName>
    <definedName name="mm" localSheetId="0">pmtct_rri!#REF!</definedName>
    <definedName name="mm">#REF!</definedName>
    <definedName name="Nakuru">SiteSetUp!$D$2:$D$171</definedName>
    <definedName name="Narok">SiteSetUp!#REF!</definedName>
    <definedName name="_xlnm.Print_Area" localSheetId="0">pmtct_rri!$B$3:$AA$36</definedName>
    <definedName name="Samburu">SiteSetUp!$E$2:$E$24</definedName>
    <definedName name="sdp" localSheetId="0">pmtct_rri!#REF!</definedName>
    <definedName name="sdp">#REF!</definedName>
    <definedName name="site" localSheetId="0">pmtct_rri!$H$3</definedName>
    <definedName name="site">#REF!</definedName>
    <definedName name="sitecounty" localSheetId="0">pmtct_rri!$D$3</definedName>
    <definedName name="sitecounty">#REF!</definedName>
    <definedName name="Turkana">SiteSetUp!#REF!</definedName>
    <definedName name="yyyy" localSheetId="0">pmtct_rri!#REF!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4" l="1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K38" i="14"/>
  <c r="J38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Z19" i="14" s="1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Z16" i="14" s="1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Z13" i="14" s="1"/>
  <c r="Z9" i="14"/>
  <c r="Z10" i="14"/>
  <c r="Z11" i="14"/>
  <c r="Z12" i="14"/>
  <c r="Z14" i="14"/>
  <c r="Z15" i="14"/>
  <c r="Z17" i="14"/>
  <c r="Z18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8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J10" i="14"/>
  <c r="Z38" i="14" l="1"/>
  <c r="O3" i="14" l="1"/>
  <c r="B11" i="14" l="1"/>
  <c r="B14" i="14" s="1"/>
  <c r="B17" i="14" s="1"/>
  <c r="B20" i="14" s="1"/>
  <c r="B28" i="14" s="1"/>
  <c r="B36" i="14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<sst xmlns="http://schemas.openxmlformats.org/spreadsheetml/2006/main" count="1943" uniqueCount="831">
  <si>
    <t>F</t>
  </si>
  <si>
    <t>M</t>
  </si>
  <si>
    <t>dd</t>
  </si>
  <si>
    <t>mm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</si>
  <si>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</si>
  <si>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</si>
  <si>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</si>
  <si>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</si>
  <si>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</si>
  <si>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</si>
  <si>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</si>
  <si>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</si>
  <si>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Viral Load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</si>
  <si>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</si>
  <si>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</si>
  <si>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</si>
  <si>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</si>
  <si>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</si>
  <si>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>No of LTFU who stopped treatment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</si>
  <si>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</si>
  <si>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</si>
  <si>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</si>
  <si>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</si>
  <si>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</si>
  <si>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</si>
  <si>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</si>
  <si>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</si>
  <si>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</si>
  <si>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</si>
  <si>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</si>
  <si>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</si>
  <si>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</si>
  <si>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</si>
  <si>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</si>
  <si>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</si>
  <si>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</si>
  <si>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</si>
  <si>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</si>
  <si>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</si>
  <si>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</si>
  <si>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</si>
  <si>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</si>
  <si>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</si>
  <si>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</si>
  <si>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</si>
  <si>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</si>
  <si>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</si>
  <si>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</si>
  <si>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</si>
  <si>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</si>
  <si>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</si>
  <si>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</si>
  <si>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</si>
  <si>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</si>
  <si>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</si>
  <si>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</si>
  <si>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</si>
  <si>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</si>
  <si>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</si>
  <si>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</si>
  <si>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</si>
  <si>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</si>
  <si>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</si>
  <si>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</si>
  <si>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</si>
  <si>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</si>
  <si>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</si>
  <si>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</si>
  <si>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</si>
  <si>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</si>
  <si>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</si>
  <si>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</si>
  <si>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</si>
  <si>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</si>
  <si>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</si>
  <si>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</si>
  <si>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</si>
  <si>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</si>
  <si>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</si>
  <si>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</si>
  <si>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</si>
  <si>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</si>
  <si>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</si>
  <si>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</si>
  <si>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</si>
  <si>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</si>
  <si>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</si>
  <si>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</si>
  <si>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</si>
  <si>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</si>
  <si>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</si>
  <si>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</si>
  <si>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</si>
  <si>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</si>
  <si>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</si>
  <si>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</si>
  <si>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</si>
  <si>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</si>
  <si>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</si>
  <si>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</si>
  <si>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</si>
  <si>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</si>
  <si>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</si>
  <si>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</si>
  <si>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</si>
  <si>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</si>
  <si>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</si>
  <si>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</si>
  <si>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</si>
  <si>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</si>
  <si>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</si>
  <si>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</si>
  <si>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</si>
  <si>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</si>
  <si>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</si>
  <si>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</si>
  <si>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</si>
  <si>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</si>
  <si>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</si>
  <si>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</si>
  <si>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</si>
  <si>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</si>
  <si>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</si>
  <si>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</si>
  <si>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</si>
  <si>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</si>
  <si>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</si>
  <si>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</si>
  <si>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</si>
  <si>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</si>
  <si>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</si>
  <si>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</si>
  <si>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</si>
  <si>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</si>
  <si>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</si>
  <si>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</si>
  <si>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</si>
  <si>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</si>
  <si>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</si>
  <si>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</si>
  <si>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</si>
  <si>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</si>
  <si>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</si>
  <si>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</si>
  <si>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</si>
  <si>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Baringo </t>
  </si>
  <si>
    <t>Facility_ID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</si>
  <si>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</si>
  <si>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</si>
  <si>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</si>
  <si>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</si>
  <si>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</si>
  <si>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</si>
  <si>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</si>
  <si>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</si>
  <si>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</si>
  <si>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</si>
  <si>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</si>
  <si>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</si>
  <si>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</si>
  <si>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</si>
  <si>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</si>
  <si>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</si>
  <si>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</si>
  <si>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</si>
  <si>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</si>
  <si>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</si>
  <si>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</si>
  <si>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</si>
  <si>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</si>
  <si>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</si>
  <si>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</si>
  <si>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</si>
  <si>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</si>
  <si>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</si>
  <si>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</si>
  <si>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</si>
  <si>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</si>
  <si>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</si>
  <si>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</si>
  <si>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</si>
  <si>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</si>
  <si>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</si>
  <si>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</si>
  <si>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</si>
  <si>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</si>
  <si>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</si>
  <si>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</si>
  <si>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</si>
  <si>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</si>
  <si>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</si>
  <si>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</si>
  <si>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</si>
  <si>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</si>
  <si>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</si>
  <si>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</si>
  <si>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</si>
  <si>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</si>
  <si>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</si>
  <si>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</si>
  <si>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</si>
  <si>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</si>
  <si>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</si>
  <si>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</si>
  <si>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</si>
  <si>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</si>
  <si>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</si>
  <si>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</si>
  <si>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</si>
  <si>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</si>
  <si>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</si>
  <si>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</si>
  <si>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</si>
  <si>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</si>
  <si>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</si>
  <si>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</si>
  <si>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</si>
  <si>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</si>
  <si>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</si>
  <si>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</si>
  <si>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</si>
  <si>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</si>
  <si>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</si>
  <si>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</si>
  <si>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</si>
  <si>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</si>
  <si>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</si>
  <si>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</si>
  <si>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</si>
  <si>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</si>
  <si>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</si>
  <si>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</si>
  <si>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</si>
  <si>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</si>
  <si>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</si>
  <si>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</si>
  <si>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</si>
  <si>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</si>
  <si>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</si>
  <si>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</si>
  <si>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</si>
  <si>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</si>
  <si>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</si>
  <si>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</si>
  <si>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</si>
  <si>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</si>
  <si>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</si>
  <si>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</si>
  <si>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</si>
  <si>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</si>
  <si>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</si>
  <si>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</si>
  <si>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</si>
  <si>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</si>
  <si>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</si>
  <si>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</si>
  <si>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</si>
  <si>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</si>
  <si>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</si>
  <si>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</si>
  <si>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</si>
  <si>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</si>
  <si>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</si>
  <si>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</si>
  <si>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</si>
  <si>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</si>
  <si>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</si>
  <si>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</si>
  <si>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</si>
  <si>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</si>
  <si>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</si>
  <si>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</si>
  <si>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</si>
  <si>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</si>
  <si>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</si>
  <si>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</si>
  <si>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</si>
  <si>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</si>
  <si>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</si>
  <si>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</si>
  <si>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</si>
  <si>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</si>
  <si>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</si>
  <si>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</si>
  <si>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</si>
  <si>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</si>
  <si>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</si>
  <si>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</si>
  <si>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</si>
  <si>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</si>
  <si>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</si>
  <si>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</si>
  <si>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</si>
  <si>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</si>
  <si>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</si>
  <si>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</si>
  <si>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</si>
  <si>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</si>
  <si>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</si>
  <si>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</si>
  <si>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</si>
  <si>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</si>
  <si>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</si>
  <si>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</si>
  <si>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</si>
  <si>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</si>
  <si>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</si>
  <si>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</si>
  <si>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</si>
  <si>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</si>
  <si>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</si>
  <si>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</si>
  <si>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</si>
  <si>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</si>
  <si>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</si>
  <si>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</si>
  <si>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</si>
  <si>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</si>
  <si>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</si>
  <si>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</si>
  <si>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</si>
  <si>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</si>
  <si>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</si>
  <si>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</si>
  <si>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</si>
  <si>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</si>
  <si>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</si>
  <si>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</si>
  <si>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</si>
  <si>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</si>
  <si>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</si>
  <si>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</si>
  <si>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</si>
  <si>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</si>
  <si>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</si>
  <si>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</si>
  <si>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</si>
  <si>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</si>
  <si>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</si>
  <si>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</si>
  <si>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</si>
  <si>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</si>
  <si>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</si>
  <si>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</si>
  <si>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</si>
  <si>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</si>
  <si>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</si>
  <si>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</si>
  <si>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</si>
  <si>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</si>
  <si>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</si>
  <si>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</si>
  <si>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</si>
  <si>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</si>
  <si>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</si>
  <si>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</si>
  <si>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</si>
  <si>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</si>
  <si>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</si>
  <si>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</si>
  <si>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</si>
  <si>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</si>
  <si>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</si>
  <si>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</si>
  <si>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</si>
  <si>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</si>
  <si>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</si>
  <si>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</si>
  <si>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</si>
  <si>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</si>
  <si>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</si>
  <si>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</si>
  <si>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</si>
  <si>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</si>
  <si>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</si>
  <si>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</si>
  <si>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</si>
  <si>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</si>
  <si>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</si>
  <si>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</si>
  <si>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</si>
  <si>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</si>
  <si>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</si>
  <si>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</si>
  <si>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</si>
  <si>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</si>
  <si>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</si>
  <si>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</si>
  <si>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</si>
  <si>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</si>
  <si>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</si>
  <si>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</si>
  <si>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</si>
  <si>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</si>
  <si>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</si>
  <si>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</si>
  <si>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</si>
  <si>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</si>
  <si>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</si>
  <si>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</si>
  <si>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</si>
  <si>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</si>
  <si>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</si>
  <si>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</si>
  <si>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</si>
  <si>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</si>
  <si>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</si>
  <si>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</si>
  <si>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</si>
  <si>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</si>
  <si>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</si>
  <si>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</si>
  <si>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</si>
  <si>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</si>
  <si>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</si>
  <si>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</si>
  <si>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</si>
  <si>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</si>
  <si>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</si>
  <si>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</si>
  <si>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</si>
  <si>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</si>
  <si>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</si>
  <si>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</si>
  <si>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</si>
  <si>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</si>
  <si>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</si>
  <si>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</si>
  <si>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</si>
  <si>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</si>
  <si>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</si>
  <si>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</si>
  <si>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</si>
  <si>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</si>
  <si>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</si>
  <si>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</si>
  <si>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</si>
  <si>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</si>
  <si>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</si>
  <si>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</si>
  <si>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</si>
  <si>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</si>
  <si>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</si>
  <si>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</si>
  <si>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</si>
  <si>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</si>
  <si>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</si>
  <si>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</si>
  <si>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</si>
  <si>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</si>
  <si>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</si>
  <si>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</si>
  <si>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</si>
  <si>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</si>
  <si>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</si>
  <si>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</si>
  <si>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</si>
  <si>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</si>
  <si>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</si>
  <si>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</si>
  <si>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</si>
  <si>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</si>
  <si>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</si>
  <si>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</si>
  <si>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</si>
  <si>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</si>
  <si>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</si>
  <si>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</si>
  <si>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</si>
  <si>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</si>
  <si>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</si>
  <si>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</si>
  <si>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</si>
  <si>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</si>
  <si>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</si>
  <si>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</si>
  <si>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</si>
  <si>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</si>
  <si>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</si>
  <si>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</si>
  <si>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</si>
  <si>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</si>
  <si>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</si>
  <si>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</si>
  <si>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</si>
  <si>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</si>
  <si>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</si>
  <si>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</si>
  <si>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</si>
  <si>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</si>
  <si>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</si>
  <si>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</si>
  <si>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</si>
  <si>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</si>
  <si>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</si>
  <si>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</si>
  <si>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</si>
  <si>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</si>
  <si>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</si>
  <si>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</si>
  <si>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</si>
  <si>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</si>
  <si>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</si>
  <si>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</si>
  <si>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</si>
  <si>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</si>
  <si>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</si>
  <si>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</si>
  <si>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</si>
  <si>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</si>
  <si>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</si>
  <si>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</si>
  <si>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</si>
  <si>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</si>
  <si>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</si>
  <si>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</si>
  <si>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</si>
  <si>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</si>
  <si>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</si>
  <si>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</si>
  <si>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</si>
  <si>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</si>
  <si>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</si>
  <si>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</si>
  <si>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</si>
  <si>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</si>
  <si>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</si>
  <si>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</si>
  <si>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</si>
  <si>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</si>
  <si>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</si>
  <si>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</si>
  <si>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</si>
  <si>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</si>
  <si>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</si>
  <si>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</si>
  <si>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</si>
  <si>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</si>
  <si>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</si>
  <si>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</si>
  <si>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</si>
  <si>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</si>
  <si>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</si>
  <si>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</si>
  <si>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</si>
  <si>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</si>
  <si>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</si>
  <si>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</si>
  <si>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</si>
  <si>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</si>
  <si>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</si>
  <si>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</si>
  <si>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</si>
  <si>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</si>
  <si>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</si>
  <si>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</si>
  <si>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</si>
  <si>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</si>
  <si>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</si>
  <si>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</si>
  <si>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</si>
  <si>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</si>
  <si>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</si>
  <si>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</si>
  <si>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</si>
  <si>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</si>
  <si>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</si>
  <si>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</si>
  <si>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</si>
  <si>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</si>
  <si>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</si>
  <si>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</si>
  <si>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</si>
  <si>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</si>
  <si>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</si>
  <si>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</si>
  <si>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</si>
  <si>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</si>
  <si>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</si>
  <si>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</si>
  <si>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</si>
  <si>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</si>
  <si>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</si>
  <si>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</si>
  <si>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</si>
  <si>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</si>
  <si>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</si>
  <si>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</si>
  <si>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</si>
  <si>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</si>
  <si>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</si>
  <si>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</si>
  <si>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</si>
  <si>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</si>
  <si>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</si>
  <si>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</si>
  <si>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</si>
  <si>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</si>
  <si>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</si>
  <si>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</si>
  <si>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</si>
  <si>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</si>
  <si>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</si>
  <si>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</si>
  <si>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</si>
  <si>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</si>
  <si>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</si>
  <si>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</si>
  <si>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</si>
  <si>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</si>
  <si>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</si>
  <si>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</si>
  <si>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</si>
  <si>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</si>
  <si>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</si>
  <si>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</si>
  <si>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</si>
  <si>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</si>
  <si>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</si>
  <si>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</si>
  <si>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</si>
  <si>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</si>
  <si>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</si>
  <si>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</si>
  <si>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</si>
  <si>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</si>
  <si>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</si>
  <si>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</si>
  <si>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</si>
  <si>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</si>
  <si>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</si>
  <si>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</si>
  <si>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</si>
  <si>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</si>
  <si>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</si>
  <si>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</si>
  <si>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</si>
  <si>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</si>
  <si>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</si>
  <si>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</si>
  <si>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</si>
  <si>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</si>
  <si>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</si>
  <si>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</si>
  <si>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</si>
  <si>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</si>
  <si>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</si>
  <si>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</si>
  <si>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</si>
  <si>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</si>
  <si>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</si>
  <si>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</si>
  <si>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</si>
  <si>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</si>
  <si>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</si>
  <si>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</si>
  <si>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</si>
  <si>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</si>
  <si>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</si>
  <si>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</si>
  <si>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</si>
  <si>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</si>
  <si>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</si>
  <si>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</si>
  <si>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</si>
  <si>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</si>
  <si>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</si>
  <si>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</si>
  <si>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</si>
  <si>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</si>
  <si>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</si>
  <si>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</si>
  <si>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</si>
  <si>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</si>
  <si>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</si>
  <si>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</si>
  <si>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</si>
  <si>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</si>
  <si>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</si>
  <si>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</si>
  <si>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</si>
  <si>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</si>
  <si>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</si>
  <si>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</si>
  <si>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</si>
  <si>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</si>
  <si>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</si>
  <si>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</si>
  <si>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</si>
  <si>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</si>
  <si>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</si>
  <si>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</si>
  <si>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</si>
  <si>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</si>
  <si>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</si>
  <si>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</si>
  <si>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</si>
  <si>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</si>
  <si>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</si>
  <si>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</si>
  <si>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</si>
  <si>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</si>
  <si>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</si>
  <si>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</si>
  <si>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</si>
  <si>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</si>
  <si>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</si>
  <si>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</si>
  <si>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</si>
  <si>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</si>
  <si>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</si>
  <si>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</si>
  <si>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</si>
  <si>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</si>
  <si>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</si>
  <si>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</si>
  <si>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</si>
  <si>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</si>
  <si>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</si>
  <si>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</si>
  <si>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</si>
  <si>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</si>
  <si>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</si>
  <si>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</si>
  <si>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</si>
  <si>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</si>
  <si>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</si>
  <si>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</si>
  <si>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</si>
  <si>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</si>
  <si>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</si>
  <si>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</si>
  <si>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</si>
  <si>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</si>
  <si>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</si>
  <si>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</si>
  <si>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</si>
  <si>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</si>
  <si>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</si>
  <si>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</si>
  <si>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</si>
  <si>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</si>
  <si>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</si>
  <si>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</si>
  <si>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</si>
  <si>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Archers Post Sub-County Hospital_24233</t>
  </si>
  <si>
    <t>3Kr Health Centre_14181</t>
  </si>
  <si>
    <t>Chebaraa Dispensary_14291</t>
  </si>
  <si>
    <t>Gilgil Military Regional Hospital_14511</t>
  </si>
  <si>
    <t>Kerol Health Centre_14839</t>
  </si>
  <si>
    <t>Molo South Dispensary_15214</t>
  </si>
  <si>
    <t>Naivasha (AIC) Medical Centre_15282</t>
  </si>
  <si>
    <t>Teret Dispensary_15721</t>
  </si>
  <si>
    <t>Tulwet Dispensary (Kuresoi)_16393</t>
  </si>
  <si>
    <t>Sirikwa peace dispensary_17858</t>
  </si>
  <si>
    <t>Mediheal Hospital (Nakuru)_18266</t>
  </si>
  <si>
    <t>New Canaan Idp Dispensary_19592</t>
  </si>
  <si>
    <t>Kipkonyo Dispensary_19883</t>
  </si>
  <si>
    <t>Neema Medical Home Limited_20147</t>
  </si>
  <si>
    <t>Capital Medical Clinic_21846</t>
  </si>
  <si>
    <t>Keringet Nursing Home LTD_22641</t>
  </si>
  <si>
    <t>Familia Bora medical centre_23072</t>
  </si>
  <si>
    <t>Alphil Maternity And Nursing home_23821</t>
  </si>
  <si>
    <t>Mogotio Sub County Hospital_20005</t>
  </si>
  <si>
    <t>Mercy Mission Hospital  Annex  (Nakuru)_22859</t>
  </si>
  <si>
    <t>Dandelion Medical Centre_23952</t>
  </si>
  <si>
    <t>Gilgil Astu Dispensary_14508</t>
  </si>
  <si>
    <t>Impact Health Care_20839</t>
  </si>
  <si>
    <t>Kikopey Dispensary_22760</t>
  </si>
  <si>
    <t>Kimeswon Health Centre_20299</t>
  </si>
  <si>
    <t>Korao Dispensary_16391</t>
  </si>
  <si>
    <t>Menengai Dispensary_20138</t>
  </si>
  <si>
    <t>Ol-Jorai Health Center_15406</t>
  </si>
  <si>
    <t>Tonymed Medical Clinic_16682</t>
  </si>
  <si>
    <t>Total Dispensary_16403</t>
  </si>
  <si>
    <t>Missed Testing at 1st ANC</t>
  </si>
  <si>
    <t>Missed Infant Prophylaxis at 1st ANC</t>
  </si>
  <si>
    <t>CALHIV DTG Gaps</t>
  </si>
  <si>
    <t>EID Pos Not Started ON ART</t>
  </si>
  <si>
    <t>Gaps at Start of RRI</t>
  </si>
  <si>
    <t>Confirmed Data Gaps</t>
  </si>
  <si>
    <t>Accounting For Gaps</t>
  </si>
  <si>
    <t>True Missed Opportunities</t>
  </si>
  <si>
    <t>Missed Maternal HAART at 1st ANC</t>
  </si>
  <si>
    <t>Action Taken</t>
  </si>
  <si>
    <t>Data Gaps Corrected in KHIS</t>
  </si>
  <si>
    <t xml:space="preserve">Number reached for testing </t>
  </si>
  <si>
    <t>Number tested</t>
  </si>
  <si>
    <t>Number pending testing</t>
  </si>
  <si>
    <t>CALHIV Contacted</t>
  </si>
  <si>
    <t>CALHIV Transitioned to DTG</t>
  </si>
  <si>
    <t>CALHIV Pending DTG Transition</t>
  </si>
  <si>
    <t>Number Completed 1st EAC</t>
  </si>
  <si>
    <t>Number Completed 2nd EAC</t>
  </si>
  <si>
    <t>Number Completed 3rd EAC</t>
  </si>
  <si>
    <t>Number Completed 3rd EAC with Satisfactory Adherance</t>
  </si>
  <si>
    <t>Number with Repeat VL Done</t>
  </si>
  <si>
    <t>Number with Repeat VL Done and Results Received</t>
  </si>
  <si>
    <t>Number with 2nd VL &gt; 1000 cps/ml</t>
  </si>
  <si>
    <t>Number Switched to 2nd Line</t>
  </si>
  <si>
    <t>Number Contacted/ Caregiver Contacted</t>
  </si>
  <si>
    <t>Number started on ART</t>
  </si>
  <si>
    <t>Number Pending Art Start</t>
  </si>
  <si>
    <t>Action taken on true missed opportunities</t>
  </si>
  <si>
    <t>Week 1</t>
  </si>
  <si>
    <t>Reported Value</t>
  </si>
  <si>
    <t>PR_V 1.0.0</t>
  </si>
  <si>
    <t>Week 2</t>
  </si>
  <si>
    <t>Week 3</t>
  </si>
  <si>
    <t>Week 4</t>
  </si>
  <si>
    <t>Week 5</t>
  </si>
  <si>
    <t>Week 6</t>
  </si>
  <si>
    <t>Pregnant and Breastfeeding Women (PBFW) VL Unsuppressed</t>
  </si>
  <si>
    <t>Children and Adolescents Living with HIV (CALHIV) VL Unsuppressed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</si>
  <si>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</si>
  <si>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</si>
  <si>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</si>
  <si>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</si>
  <si>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</si>
  <si>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</si>
  <si>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</si>
  <si>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</si>
  <si>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</si>
  <si>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</si>
  <si>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Facility Name</t>
  </si>
  <si>
    <t>County Name</t>
  </si>
  <si>
    <t>row_id</t>
  </si>
  <si>
    <t>facility_mflcode</t>
  </si>
  <si>
    <t>week_number</t>
  </si>
  <si>
    <t>indicator</t>
  </si>
  <si>
    <t>reported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</si>
</sst>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8"/>
      <color theme="1"/>
      <name val="Univers Light"/>
      <family val="2"/>
    </font>
    <font>
      <sz val="9"/>
      <color theme="0"/>
      <name val="Univers Light"/>
      <family val="2"/>
    </font>
    <font>
      <b/>
      <sz val="9"/>
      <color theme="1"/>
      <name val="Univers Light"/>
    </font>
    <font>
      <sz val="10"/>
      <name val="Arial"/>
      <family val="2"/>
    </font>
    <font>
      <sz val="10"/>
      <color indexed="0"/>
      <name val="Cambria"/>
      <family val="1"/>
    </font>
    <font>
      <b/>
      <sz val="10"/>
      <color theme="1"/>
      <name val="Univers Light"/>
    </font>
    <font>
      <b/>
      <sz val="14"/>
      <color theme="1"/>
      <name val="Univers Light"/>
    </font>
    <font>
      <b/>
      <sz val="10"/>
      <color theme="1"/>
      <name val="Univers Light"/>
      <family val="2"/>
    </font>
    <font>
      <b/>
      <sz val="10"/>
      <color rgb="FF00B050"/>
      <name val="Univers Light"/>
      <family val="2"/>
    </font>
    <font>
      <b/>
      <sz val="8"/>
      <color theme="1"/>
      <name val="Univers Light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499984740745262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/>
      <top style="medium">
        <color theme="0" tint="-0.499984740745262"/>
      </top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</borders>
  <cellStyleXfs count="2">
    <xf numFmtId="0" fontId="0" fillId="0" borderId="0"/>
    <xf numFmtId="0" fontId="10" fillId="0" borderId="0"/>
  </cellStyleXfs>
  <cellXfs count="136">
    <xf numFmtId="0" fontId="0" fillId="0" borderId="0" xfId="0"/>
    <xf numFmtId="0" fontId="0" fillId="6" borderId="3" xfId="0" applyFont="1" applyFill="1" applyBorder="1"/>
    <xf numFmtId="0" fontId="0" fillId="0" borderId="3" xfId="0" applyFont="1" applyBorder="1"/>
    <xf numFmtId="0" fontId="1" fillId="5" borderId="0" xfId="0" applyFont="1" applyFill="1" applyBorder="1"/>
    <xf numFmtId="0" fontId="0" fillId="0" borderId="1" xfId="0" applyBorder="1"/>
    <xf numFmtId="0" fontId="0" fillId="0" borderId="2" xfId="0" applyBorder="1"/>
    <xf numFmtId="0" fontId="0" fillId="9" borderId="1" xfId="0" applyFill="1" applyBorder="1"/>
    <xf numFmtId="0" fontId="2" fillId="8" borderId="1" xfId="0" applyFont="1" applyFill="1" applyBorder="1"/>
    <xf numFmtId="0" fontId="2" fillId="7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2" fillId="8" borderId="5" xfId="0" applyFont="1" applyFill="1" applyBorder="1"/>
    <xf numFmtId="0" fontId="2" fillId="7" borderId="5" xfId="0" applyFont="1" applyFill="1" applyBorder="1"/>
    <xf numFmtId="0" fontId="0" fillId="7" borderId="5" xfId="0" applyFill="1" applyBorder="1"/>
    <xf numFmtId="0" fontId="0" fillId="8" borderId="5" xfId="0" applyFill="1" applyBorder="1"/>
    <xf numFmtId="0" fontId="0" fillId="8" borderId="2" xfId="0" applyFill="1" applyBorder="1"/>
    <xf numFmtId="0" fontId="0" fillId="8" borderId="4" xfId="0" applyFill="1" applyBorder="1"/>
    <xf numFmtId="0" fontId="3" fillId="0" borderId="0" xfId="0" applyFont="1"/>
    <xf numFmtId="0" fontId="3" fillId="0" borderId="2" xfId="0" applyFont="1" applyBorder="1"/>
    <xf numFmtId="0" fontId="3" fillId="0" borderId="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49" fontId="8" fillId="3" borderId="0" xfId="0" applyNumberFormat="1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left" vertical="center"/>
    </xf>
    <xf numFmtId="0" fontId="11" fillId="0" borderId="7" xfId="1" applyFont="1" applyBorder="1" applyAlignment="1">
      <alignment horizontal="left"/>
    </xf>
    <xf numFmtId="0" fontId="0" fillId="0" borderId="7" xfId="0" applyBorder="1"/>
    <xf numFmtId="0" fontId="11" fillId="0" borderId="0" xfId="1" applyFont="1" applyBorder="1" applyAlignment="1">
      <alignment horizontal="left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7" fillId="10" borderId="8" xfId="0" applyFont="1" applyFill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 applyProtection="1">
      <alignment horizontal="center" vertical="center"/>
      <protection locked="0"/>
    </xf>
    <xf numFmtId="0" fontId="7" fillId="10" borderId="10" xfId="0" applyFont="1" applyFill="1" applyBorder="1" applyAlignment="1" applyProtection="1">
      <alignment horizontal="center" vertical="center"/>
      <protection locked="0"/>
    </xf>
    <xf numFmtId="0" fontId="7" fillId="10" borderId="14" xfId="0" applyFont="1" applyFill="1" applyBorder="1" applyAlignment="1" applyProtection="1">
      <alignment horizontal="center" vertical="center"/>
      <protection locked="0"/>
    </xf>
    <xf numFmtId="0" fontId="7" fillId="10" borderId="17" xfId="0" applyFont="1" applyFill="1" applyBorder="1" applyAlignment="1" applyProtection="1">
      <alignment horizontal="center" vertical="center"/>
      <protection locked="0"/>
    </xf>
    <xf numFmtId="0" fontId="7" fillId="10" borderId="20" xfId="0" applyFont="1" applyFill="1" applyBorder="1" applyAlignment="1" applyProtection="1">
      <alignment horizontal="center" vertical="center"/>
      <protection locked="0"/>
    </xf>
    <xf numFmtId="0" fontId="7" fillId="10" borderId="21" xfId="0" applyFont="1" applyFill="1" applyBorder="1" applyAlignment="1" applyProtection="1">
      <alignment horizontal="center" vertical="center"/>
      <protection locked="0"/>
    </xf>
    <xf numFmtId="0" fontId="7" fillId="10" borderId="22" xfId="0" applyFont="1" applyFill="1" applyBorder="1" applyAlignment="1" applyProtection="1">
      <alignment horizontal="center" vertical="center"/>
      <protection locked="0"/>
    </xf>
    <xf numFmtId="0" fontId="7" fillId="10" borderId="23" xfId="0" applyFont="1" applyFill="1" applyBorder="1" applyAlignment="1" applyProtection="1">
      <alignment horizontal="center" vertical="center"/>
      <protection locked="0"/>
    </xf>
    <xf numFmtId="0" fontId="7" fillId="10" borderId="25" xfId="0" applyFont="1" applyFill="1" applyBorder="1" applyAlignment="1" applyProtection="1">
      <alignment horizontal="center" vertical="center"/>
      <protection locked="0"/>
    </xf>
    <xf numFmtId="0" fontId="7" fillId="10" borderId="26" xfId="0" applyFont="1" applyFill="1" applyBorder="1" applyAlignment="1" applyProtection="1">
      <alignment horizontal="center" vertical="center"/>
      <protection locked="0"/>
    </xf>
    <xf numFmtId="0" fontId="7" fillId="10" borderId="10" xfId="0" applyFont="1" applyFill="1" applyBorder="1" applyAlignment="1" applyProtection="1">
      <alignment horizontal="center" vertical="center"/>
      <protection locked="0"/>
    </xf>
    <xf numFmtId="0" fontId="7" fillId="10" borderId="27" xfId="0" applyFont="1" applyFill="1" applyBorder="1" applyAlignment="1" applyProtection="1">
      <alignment horizontal="center" vertical="center"/>
      <protection locked="0"/>
    </xf>
    <xf numFmtId="0" fontId="7" fillId="10" borderId="28" xfId="0" applyFont="1" applyFill="1" applyBorder="1" applyAlignment="1" applyProtection="1">
      <alignment horizontal="center" vertical="center"/>
      <protection locked="0"/>
    </xf>
    <xf numFmtId="0" fontId="7" fillId="10" borderId="29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9" fillId="3" borderId="32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33" xfId="0" applyFont="1" applyFill="1" applyBorder="1" applyAlignment="1">
      <alignment horizontal="left" vertical="center" wrapText="1"/>
    </xf>
    <xf numFmtId="0" fontId="7" fillId="10" borderId="30" xfId="0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 applyProtection="1">
      <alignment horizontal="center" vertical="center"/>
      <protection locked="0"/>
    </xf>
    <xf numFmtId="0" fontId="7" fillId="10" borderId="25" xfId="0" applyFont="1" applyFill="1" applyBorder="1" applyAlignment="1" applyProtection="1">
      <alignment horizontal="center" vertical="center"/>
      <protection locked="0"/>
    </xf>
    <xf numFmtId="0" fontId="7" fillId="10" borderId="17" xfId="0" applyFont="1" applyFill="1" applyBorder="1" applyAlignment="1" applyProtection="1">
      <alignment horizontal="center" vertical="center"/>
      <protection locked="0"/>
    </xf>
    <xf numFmtId="49" fontId="9" fillId="2" borderId="37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0" fontId="7" fillId="10" borderId="26" xfId="0" applyFont="1" applyFill="1" applyBorder="1" applyAlignment="1" applyProtection="1">
      <alignment horizontal="center" vertical="center"/>
      <protection locked="0"/>
    </xf>
    <xf numFmtId="0" fontId="7" fillId="10" borderId="14" xfId="0" applyFont="1" applyFill="1" applyBorder="1" applyAlignment="1" applyProtection="1">
      <alignment horizontal="center" vertical="center"/>
      <protection locked="0"/>
    </xf>
    <xf numFmtId="0" fontId="7" fillId="10" borderId="39" xfId="0" applyFont="1" applyFill="1" applyBorder="1" applyAlignment="1" applyProtection="1">
      <alignment horizontal="center" vertical="center"/>
      <protection locked="0"/>
    </xf>
    <xf numFmtId="0" fontId="5" fillId="11" borderId="40" xfId="0" applyFont="1" applyFill="1" applyBorder="1" applyAlignment="1" applyProtection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7" fillId="10" borderId="41" xfId="0" applyFont="1" applyFill="1" applyBorder="1" applyAlignment="1" applyProtection="1">
      <alignment horizontal="center" vertical="center"/>
      <protection locked="0"/>
    </xf>
    <xf numFmtId="0" fontId="7" fillId="10" borderId="43" xfId="0" applyFont="1" applyFill="1" applyBorder="1" applyAlignment="1" applyProtection="1">
      <alignment horizontal="center" vertical="center"/>
      <protection locked="0"/>
    </xf>
    <xf numFmtId="0" fontId="7" fillId="10" borderId="44" xfId="0" applyFont="1" applyFill="1" applyBorder="1" applyAlignment="1" applyProtection="1">
      <alignment horizontal="center" vertical="center"/>
      <protection locked="0"/>
    </xf>
    <xf numFmtId="0" fontId="7" fillId="10" borderId="45" xfId="0" applyFont="1" applyFill="1" applyBorder="1" applyAlignment="1" applyProtection="1">
      <alignment horizontal="center" vertical="center"/>
      <protection locked="0"/>
    </xf>
    <xf numFmtId="0" fontId="7" fillId="10" borderId="46" xfId="0" applyFont="1" applyFill="1" applyBorder="1" applyAlignment="1" applyProtection="1">
      <alignment horizontal="center" vertical="center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27" xfId="0" applyFont="1" applyFill="1" applyBorder="1" applyAlignment="1" applyProtection="1">
      <alignment horizontal="center" vertical="center"/>
      <protection locked="0"/>
    </xf>
    <xf numFmtId="0" fontId="16" fillId="2" borderId="28" xfId="0" applyFont="1" applyFill="1" applyBorder="1" applyAlignment="1" applyProtection="1">
      <alignment horizontal="center" vertical="center"/>
      <protection locked="0"/>
    </xf>
    <xf numFmtId="0" fontId="16" fillId="12" borderId="29" xfId="0" applyFont="1" applyFill="1" applyBorder="1" applyAlignment="1" applyProtection="1">
      <alignment horizontal="left" vertical="center"/>
      <protection locked="0"/>
    </xf>
    <xf numFmtId="0" fontId="16" fillId="12" borderId="27" xfId="0" applyFont="1" applyFill="1" applyBorder="1" applyAlignment="1" applyProtection="1">
      <alignment horizontal="left" vertical="center"/>
      <protection locked="0"/>
    </xf>
    <xf numFmtId="0" fontId="16" fillId="12" borderId="28" xfId="0" applyFont="1" applyFill="1" applyBorder="1" applyAlignment="1" applyProtection="1">
      <alignment horizontal="left" vertical="center"/>
      <protection locked="0"/>
    </xf>
    <xf numFmtId="0" fontId="5" fillId="4" borderId="31" xfId="0" applyFont="1" applyFill="1" applyBorder="1" applyAlignment="1">
      <alignment vertical="center"/>
    </xf>
    <xf numFmtId="0" fontId="5" fillId="4" borderId="31" xfId="0" applyFont="1" applyFill="1" applyBorder="1" applyAlignment="1">
      <alignment horizontal="center" vertical="center"/>
    </xf>
    <xf numFmtId="49" fontId="9" fillId="2" borderId="24" xfId="0" applyNumberFormat="1" applyFont="1" applyFill="1" applyBorder="1" applyAlignment="1">
      <alignment horizontal="center" vertical="center"/>
    </xf>
    <xf numFmtId="49" fontId="9" fillId="2" borderId="35" xfId="0" applyNumberFormat="1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33" xfId="0" applyFont="1" applyFill="1" applyBorder="1" applyAlignment="1">
      <alignment vertical="center" wrapText="1"/>
    </xf>
    <xf numFmtId="0" fontId="9" fillId="2" borderId="35" xfId="0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9" fillId="2" borderId="41" xfId="0" applyNumberFormat="1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49" fontId="9" fillId="2" borderId="35" xfId="0" applyNumberFormat="1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 wrapText="1"/>
    </xf>
    <xf numFmtId="49" fontId="9" fillId="2" borderId="19" xfId="0" applyNumberFormat="1" applyFont="1" applyFill="1" applyBorder="1" applyAlignment="1">
      <alignment horizontal="center" vertical="center" wrapText="1"/>
    </xf>
    <xf numFmtId="49" fontId="9" fillId="2" borderId="33" xfId="0" applyNumberFormat="1" applyFont="1" applyFill="1" applyBorder="1" applyAlignment="1">
      <alignment horizontal="center" vertical="center"/>
    </xf>
    <xf numFmtId="49" fontId="9" fillId="2" borderId="47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10" borderId="33" xfId="0" applyFont="1" applyFill="1" applyBorder="1" applyAlignment="1" applyProtection="1">
      <alignment horizontal="center" vertical="center"/>
      <protection locked="0"/>
    </xf>
    <xf numFmtId="0" fontId="13" fillId="2" borderId="23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  <xf numFmtId="0" fontId="7" fillId="11" borderId="25" xfId="0" applyFont="1" applyFill="1" applyBorder="1" applyAlignment="1" applyProtection="1">
      <alignment horizontal="center" vertical="center"/>
      <protection locked="0"/>
    </xf>
    <xf numFmtId="0" fontId="12" fillId="2" borderId="50" xfId="0" applyFont="1" applyFill="1" applyBorder="1" applyAlignment="1">
      <alignment horizontal="center" vertical="center"/>
    </xf>
    <xf numFmtId="0" fontId="12" fillId="2" borderId="51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3" borderId="25" xfId="0" applyFont="1" applyFill="1" applyBorder="1" applyAlignment="1">
      <alignment vertical="center" wrapText="1"/>
    </xf>
    <xf numFmtId="0" fontId="5" fillId="11" borderId="48" xfId="0" applyFont="1" applyFill="1" applyBorder="1" applyAlignment="1" applyProtection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4" fillId="3" borderId="32" xfId="0" applyFont="1" applyFill="1" applyBorder="1" applyAlignment="1">
      <alignment vertical="center"/>
    </xf>
    <xf numFmtId="0" fontId="4" fillId="0" borderId="3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3" borderId="47" xfId="0" applyFont="1" applyFill="1" applyBorder="1" applyAlignment="1" applyProtection="1">
      <alignment horizontal="center" vertical="center"/>
    </xf>
    <xf numFmtId="0" fontId="15" fillId="0" borderId="16" xfId="0" applyFont="1" applyFill="1" applyBorder="1" applyAlignment="1">
      <alignment vertical="center" textRotation="90"/>
    </xf>
    <xf numFmtId="0" fontId="12" fillId="3" borderId="33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vertical="center" textRotation="90"/>
    </xf>
    <xf numFmtId="0" fontId="13" fillId="2" borderId="24" xfId="0" applyFont="1" applyFill="1" applyBorder="1" applyAlignment="1">
      <alignment horizontal="center" vertical="center"/>
    </xf>
    <xf numFmtId="49" fontId="9" fillId="2" borderId="1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1809682</xdr:colOff>
      <xdr:row>3</xdr:row>
      <xdr:rowOff>47625</xdr:rowOff>
    </xdr:from>
    <xdr:to>
      <xdr:col>8</xdr:col>
      <xdr:colOff>2295525</xdr:colOff>
      <xdr:row>3</xdr:row>
      <xdr:rowOff>416031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591C3C-3BCB-4D5A-9F40-ADC0DE0A1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257" y="733425"/>
          <a:ext cx="485843" cy="368406"/>
        </a:xfrm>
        <a:prstGeom prst="rect">
          <a:avLst/>
        </a:prstGeom>
      </xdr:spPr>
    </xdr:pic>
    <xdr:clientData/>
  </xdr:twoCellAnchor>
  <xdr:twoCellAnchor editAs="oneCell">
    <xdr:from>
      <xdr:col>8</xdr:col>
      <xdr:colOff>2741327</xdr:colOff>
      <xdr:row>3</xdr:row>
      <xdr:rowOff>62839</xdr:rowOff>
    </xdr:from>
    <xdr:to>
      <xdr:col>8</xdr:col>
      <xdr:colOff>3174205</xdr:colOff>
      <xdr:row>3</xdr:row>
      <xdr:rowOff>428625</xdr:rowOff>
    </xdr:to>
    <xdr:pic>
      <xdr:nvPicPr>
        <xdr:cNvPr id="4" name="Shape 4">
          <a:extLst>
            <a:ext uri="{FF2B5EF4-FFF2-40B4-BE49-F238E27FC236}">
              <a16:creationId xmlns:a16="http://schemas.microsoft.com/office/drawing/2014/main" id="{FE80FF37-4731-430E-BA20-2D9CBE6EF181}"/>
            </a:ext>
          </a:extLst>
        </xdr:cNvPr>
        <xdr:cNvPicPr/>
      </xdr:nvPicPr>
      <xdr:blipFill rotWithShape="1">
        <a:blip xmlns:r="http://schemas.openxmlformats.org/officeDocument/2006/relationships" r:embed="rId2">
          <a:alphaModFix/>
        </a:blip>
        <a:srcRect/>
        <a:stretch/>
      </xdr:blipFill>
      <xdr:spPr>
        <a:xfrm>
          <a:off x="8865902" y="748639"/>
          <a:ext cx="430497" cy="3657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400050</xdr:colOff>
      <xdr:row>3</xdr:row>
      <xdr:rowOff>66675</xdr:rowOff>
    </xdr:from>
    <xdr:to>
      <xdr:col>10</xdr:col>
      <xdr:colOff>400050</xdr:colOff>
      <xdr:row>3</xdr:row>
      <xdr:rowOff>431244</xdr:rowOff>
    </xdr:to>
    <xdr:pic>
      <xdr:nvPicPr>
        <xdr:cNvPr id="5" name="Shape 5">
          <a:extLst>
            <a:ext uri="{FF2B5EF4-FFF2-40B4-BE49-F238E27FC236}">
              <a16:creationId xmlns:a16="http://schemas.microsoft.com/office/drawing/2014/main" id="{26B071F8-9EA2-4570-ABD1-CC2D83C39BAF}"/>
            </a:ext>
          </a:extLst>
        </xdr:cNvPr>
        <xdr:cNvPicPr/>
      </xdr:nvPicPr>
      <xdr:blipFill rotWithShape="1">
        <a:blip xmlns:r="http://schemas.openxmlformats.org/officeDocument/2006/relationships" r:embed="rId3">
          <a:alphaModFix/>
        </a:blip>
        <a:srcRect t="13575" b="20814"/>
        <a:stretch/>
      </xdr:blipFill>
      <xdr:spPr>
        <a:xfrm>
          <a:off x="9629775" y="752475"/>
          <a:ext cx="609600" cy="36456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101672</xdr:colOff>
      <xdr:row>3</xdr:row>
      <xdr:rowOff>171450</xdr:rowOff>
    </xdr:from>
    <xdr:to>
      <xdr:col>12</xdr:col>
      <xdr:colOff>361949</xdr:colOff>
      <xdr:row>3</xdr:row>
      <xdr:rowOff>354920</xdr:rowOff>
    </xdr:to>
    <xdr:pic>
      <xdr:nvPicPr>
        <xdr:cNvPr id="6" name="Shape 7">
          <a:extLst>
            <a:ext uri="{FF2B5EF4-FFF2-40B4-BE49-F238E27FC236}">
              <a16:creationId xmlns:a16="http://schemas.microsoft.com/office/drawing/2014/main" id="{0EFD81E9-0E08-49F4-9498-88819FBAC9B5}"/>
            </a:ext>
          </a:extLst>
        </xdr:cNvPr>
        <xdr:cNvPicPr/>
      </xdr:nvPicPr>
      <xdr:blipFill rotWithShape="1">
        <a:blip xmlns:r="http://schemas.openxmlformats.org/officeDocument/2006/relationships" r:embed="rId4">
          <a:alphaModFix/>
        </a:blip>
        <a:srcRect/>
        <a:stretch/>
      </xdr:blipFill>
      <xdr:spPr>
        <a:xfrm>
          <a:off x="10550597" y="857250"/>
          <a:ext cx="869878" cy="1834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95250</xdr:colOff>
      <xdr:row>3</xdr:row>
      <xdr:rowOff>114300</xdr:rowOff>
    </xdr:from>
    <xdr:to>
      <xdr:col>14</xdr:col>
      <xdr:colOff>457200</xdr:colOff>
      <xdr:row>3</xdr:row>
      <xdr:rowOff>419100</xdr:rowOff>
    </xdr:to>
    <xdr:pic>
      <xdr:nvPicPr>
        <xdr:cNvPr id="19" name="Shape 8">
          <a:extLst>
            <a:ext uri="{FF2B5EF4-FFF2-40B4-BE49-F238E27FC236}">
              <a16:creationId xmlns:a16="http://schemas.microsoft.com/office/drawing/2014/main" id="{7532368D-E47A-4675-B0B1-9A439F8F0594}"/>
            </a:ext>
          </a:extLst>
        </xdr:cNvPr>
        <xdr:cNvPicPr/>
      </xdr:nvPicPr>
      <xdr:blipFill rotWithShape="1">
        <a:blip xmlns:r="http://schemas.openxmlformats.org/officeDocument/2006/relationships" r:embed="rId5">
          <a:alphaModFix/>
        </a:blip>
        <a:srcRect b="17423"/>
        <a:stretch/>
      </xdr:blipFill>
      <xdr:spPr>
        <a:xfrm>
          <a:off x="11763375" y="800100"/>
          <a:ext cx="97155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5" name="t_data" displayName="t_data" ref="A1:J139" totalsRowShown="0" headerRowDxfId="53" dataDxfId="52" tableBorderDxfId="51">
  <autoFilter ref="A1:J139"/>
  <tableColumns count="10">
    <tableColumn id="1" name="COUNTY" dataDxfId="50">
      <calculatedColumnFormula>sitecounty</calculatedColumnFormula>
    </tableColumn>
    <tableColumn id="2" name="FACILITY" dataDxfId="49">
      <calculatedColumnFormula>site</calculatedColumnFormula>
    </tableColumn>
    <tableColumn id="3" name="MFLCODE" dataDxfId="48">
      <calculatedColumnFormula>mflcode</calculatedColumnFormula>
    </tableColumn>
    <tableColumn id="4" name="DATE" dataDxfId="47">
      <calculatedColumnFormula>yyyy&amp;"-"&amp;mm&amp;"-"&amp;dd</calculatedColumnFormula>
    </tableColumn>
    <tableColumn id="5" name="SDP" dataDxfId="46">
      <calculatedColumnFormula>sdp</calculatedColumnFormula>
    </tableColumn>
    <tableColumn id="6" name="TREATMENT" dataDxfId="45"/>
    <tableColumn id="7" name="INDICATOR" dataDxfId="44"/>
    <tableColumn id="8" name="GENDER" dataDxfId="43"/>
    <tableColumn id="9" name="AGE_GROUP" dataDxfId="42"/>
    <tableColumn id="10" name="TOTAL" dataDxfId="4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_SurgeFacilities" displayName="t_SurgeFacilities" ref="A1:D328" totalsRowShown="0" headerRowDxfId="40" dataDxfId="39" tableBorderDxfId="38">
  <autoFilter ref="A1:D328"/>
  <tableColumns count="4">
    <tableColumn id="1" name="County " dataDxfId="37"/>
    <tableColumn id="2" name="Facility_ID" dataDxfId="36"/>
    <tableColumn id="3" name="Facility" dataDxfId="35"/>
    <tableColumn id="4" name="MflCode" dataDxfId="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38"/>
  <sheetViews>
    <sheetView showGridLines="0" tabSelected="1" zoomScale="90" zoomScaleNormal="90" zoomScaleSheetLayoutView="106" zoomScalePageLayoutView="80" workbookViewId="0">
      <pane xSplit="9" ySplit="7" topLeftCell="J8" activePane="bottomRight" state="frozen"/>
      <selection pane="topRight" activeCell="I1" sqref="I1"/>
      <selection pane="bottomLeft" activeCell="A9" sqref="A9"/>
      <selection pane="bottomRight" activeCell="J20" sqref="J20"/>
    </sheetView>
  </sheetViews>
  <sheetFormatPr defaultColWidth="6.5703125" defaultRowHeight="12.75"/>
  <cols>
    <col min="1" max="1" width="6.5703125" style="25"/>
    <col min="2" max="2" width="3.140625" style="55" bestFit="1" customWidth="1"/>
    <col min="3" max="3" width="31.28515625" style="38" customWidth="1"/>
    <col min="4" max="5" width="11.28515625" style="24" customWidth="1"/>
    <col min="6" max="6" width="13" style="24" customWidth="1"/>
    <col min="7" max="7" width="11.7109375" style="24" customWidth="1"/>
    <col min="8" max="8" width="3.5703125" style="24" customWidth="1"/>
    <col min="9" max="9" width="50.85546875" style="24" customWidth="1"/>
    <col min="10" max="25" width="9.140625" style="24" bestFit="1" customWidth="1"/>
    <col min="26" max="26" width="13.42578125" style="24" customWidth="1"/>
    <col min="27" max="27" width="9.140625" style="24" hidden="1" customWidth="1"/>
    <col min="28" max="28" width="57.7109375" style="25" customWidth="1"/>
    <col min="29" max="29" width="4.28515625" style="31" bestFit="1" customWidth="1"/>
    <col min="30" max="60" width="3" style="31" bestFit="1" customWidth="1"/>
    <col min="61" max="16384" width="6.5703125" style="25"/>
  </cols>
  <sheetData>
    <row r="1" spans="1:79" ht="13.5" thickBot="1">
      <c r="B1" s="54"/>
      <c r="C1" s="37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C1" s="31" t="s">
        <v>2</v>
      </c>
      <c r="AD1" s="32" t="s">
        <v>714</v>
      </c>
      <c r="AE1" s="32" t="s">
        <v>715</v>
      </c>
      <c r="AF1" s="32" t="s">
        <v>716</v>
      </c>
      <c r="AG1" s="32" t="s">
        <v>717</v>
      </c>
      <c r="AH1" s="32" t="s">
        <v>718</v>
      </c>
      <c r="AI1" s="32" t="s">
        <v>719</v>
      </c>
      <c r="AJ1" s="32" t="s">
        <v>720</v>
      </c>
      <c r="AK1" s="32" t="s">
        <v>721</v>
      </c>
      <c r="AL1" s="32" t="s">
        <v>722</v>
      </c>
      <c r="AM1" s="32" t="s">
        <v>723</v>
      </c>
      <c r="AN1" s="32" t="s">
        <v>724</v>
      </c>
      <c r="AO1" s="32" t="s">
        <v>725</v>
      </c>
      <c r="AP1" s="32" t="s">
        <v>726</v>
      </c>
      <c r="AQ1" s="32" t="s">
        <v>727</v>
      </c>
      <c r="AR1" s="32" t="s">
        <v>728</v>
      </c>
      <c r="AS1" s="32" t="s">
        <v>729</v>
      </c>
      <c r="AT1" s="32" t="s">
        <v>730</v>
      </c>
      <c r="AU1" s="32" t="s">
        <v>731</v>
      </c>
      <c r="AV1" s="32" t="s">
        <v>732</v>
      </c>
      <c r="AW1" s="32" t="s">
        <v>733</v>
      </c>
      <c r="AX1" s="32" t="s">
        <v>734</v>
      </c>
      <c r="AY1" s="32" t="s">
        <v>735</v>
      </c>
      <c r="AZ1" s="32" t="s">
        <v>736</v>
      </c>
      <c r="BA1" s="32" t="s">
        <v>737</v>
      </c>
      <c r="BB1" s="32" t="s">
        <v>738</v>
      </c>
      <c r="BC1" s="32" t="s">
        <v>739</v>
      </c>
      <c r="BD1" s="32" t="s">
        <v>740</v>
      </c>
      <c r="BE1" s="32" t="s">
        <v>741</v>
      </c>
      <c r="BF1" s="32" t="s">
        <v>742</v>
      </c>
      <c r="BG1" s="32" t="s">
        <v>743</v>
      </c>
      <c r="BH1" s="32" t="s">
        <v>744</v>
      </c>
    </row>
    <row r="2" spans="1:79">
      <c r="B2" s="123"/>
      <c r="C2" s="124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6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</row>
    <row r="3" spans="1:79" ht="23.25" customHeight="1" thickBot="1">
      <c r="A3" s="28"/>
      <c r="B3" s="133"/>
      <c r="C3" s="107" t="s">
        <v>825</v>
      </c>
      <c r="D3" s="110"/>
      <c r="E3" s="110"/>
      <c r="F3" s="108" t="s">
        <v>824</v>
      </c>
      <c r="G3" s="108"/>
      <c r="H3" s="110"/>
      <c r="I3" s="110"/>
      <c r="J3" s="26"/>
      <c r="K3" s="26"/>
      <c r="L3" s="109" t="s">
        <v>19</v>
      </c>
      <c r="M3" s="109"/>
      <c r="N3" s="109"/>
      <c r="O3" s="106" t="str">
        <f>IF(ISERROR((RIGHT(H3,LEN(H3)- FIND("_",H3)))),"",(RIGHT(H3,LEN(H3)- FIND("_",H3))))</f>
        <v/>
      </c>
      <c r="P3" s="106"/>
      <c r="Q3" s="106"/>
      <c r="R3" s="26"/>
      <c r="S3" s="26"/>
      <c r="T3" s="26"/>
      <c r="U3" s="26"/>
      <c r="V3" s="26"/>
      <c r="W3" s="26"/>
      <c r="X3" s="26"/>
      <c r="Y3" s="26"/>
      <c r="Z3" s="127"/>
      <c r="AC3" s="31" t="s">
        <v>3</v>
      </c>
      <c r="AD3" s="33" t="s">
        <v>714</v>
      </c>
      <c r="AE3" s="33" t="s">
        <v>715</v>
      </c>
      <c r="AF3" s="33" t="s">
        <v>716</v>
      </c>
      <c r="AG3" s="33" t="s">
        <v>717</v>
      </c>
      <c r="AH3" s="33" t="s">
        <v>718</v>
      </c>
      <c r="AI3" s="33" t="s">
        <v>719</v>
      </c>
      <c r="AJ3" s="33" t="s">
        <v>720</v>
      </c>
      <c r="AK3" s="33" t="s">
        <v>721</v>
      </c>
      <c r="AL3" s="33" t="s">
        <v>722</v>
      </c>
      <c r="AM3" s="33" t="s">
        <v>723</v>
      </c>
      <c r="AN3" s="33" t="s">
        <v>724</v>
      </c>
      <c r="AO3" s="33" t="s">
        <v>725</v>
      </c>
    </row>
    <row r="4" spans="1:79" ht="34.5" customHeight="1" thickBot="1">
      <c r="A4" s="28"/>
      <c r="B4" s="131"/>
      <c r="C4" s="132" t="s">
        <v>806</v>
      </c>
      <c r="D4" s="128"/>
      <c r="E4" s="128"/>
      <c r="F4" s="128"/>
      <c r="G4" s="128"/>
      <c r="H4" s="128"/>
      <c r="I4" s="128"/>
      <c r="J4" s="128"/>
      <c r="K4" s="128"/>
      <c r="L4" s="129"/>
      <c r="M4" s="129"/>
      <c r="N4" s="129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30"/>
    </row>
    <row r="5" spans="1:79" s="29" customFormat="1" ht="28.15" customHeight="1" thickBot="1">
      <c r="A5" s="28"/>
      <c r="B5" s="134" t="s">
        <v>6</v>
      </c>
      <c r="C5" s="101"/>
      <c r="D5" s="102" t="s">
        <v>779</v>
      </c>
      <c r="E5" s="98" t="s">
        <v>781</v>
      </c>
      <c r="F5" s="103"/>
      <c r="G5" s="135" t="s">
        <v>784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5"/>
      <c r="AA5" s="27"/>
      <c r="AB5" s="25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</row>
    <row r="6" spans="1:79" s="29" customFormat="1" ht="28.15" customHeight="1" thickBot="1">
      <c r="A6" s="28"/>
      <c r="B6" s="111"/>
      <c r="C6" s="100"/>
      <c r="D6" s="60"/>
      <c r="E6" s="96"/>
      <c r="F6" s="95"/>
      <c r="G6" s="94" t="s">
        <v>785</v>
      </c>
      <c r="H6" s="64" t="s">
        <v>803</v>
      </c>
      <c r="I6" s="65"/>
      <c r="J6" s="89" t="s">
        <v>804</v>
      </c>
      <c r="K6" s="90" t="s">
        <v>807</v>
      </c>
      <c r="L6" s="90" t="s">
        <v>808</v>
      </c>
      <c r="M6" s="90" t="s">
        <v>809</v>
      </c>
      <c r="N6" s="90" t="s">
        <v>810</v>
      </c>
      <c r="O6" s="90" t="s">
        <v>811</v>
      </c>
      <c r="P6" s="90" t="s">
        <v>814</v>
      </c>
      <c r="Q6" s="90" t="s">
        <v>815</v>
      </c>
      <c r="R6" s="90" t="s">
        <v>816</v>
      </c>
      <c r="S6" s="90" t="s">
        <v>817</v>
      </c>
      <c r="T6" s="90" t="s">
        <v>818</v>
      </c>
      <c r="U6" s="90" t="s">
        <v>819</v>
      </c>
      <c r="V6" s="90" t="s">
        <v>820</v>
      </c>
      <c r="W6" s="90" t="s">
        <v>821</v>
      </c>
      <c r="X6" s="90" t="s">
        <v>822</v>
      </c>
      <c r="Y6" s="90" t="s">
        <v>823</v>
      </c>
      <c r="Z6" s="88" t="s">
        <v>173</v>
      </c>
      <c r="AA6" s="27"/>
      <c r="AB6" s="25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</row>
    <row r="7" spans="1:79" s="29" customFormat="1" ht="43.15" customHeight="1" thickBot="1">
      <c r="A7" s="28"/>
      <c r="B7" s="112"/>
      <c r="C7" s="113"/>
      <c r="D7" s="99"/>
      <c r="E7" s="114" t="s">
        <v>780</v>
      </c>
      <c r="F7" s="97" t="s">
        <v>782</v>
      </c>
      <c r="G7" s="68"/>
      <c r="H7" s="64"/>
      <c r="I7" s="65"/>
      <c r="J7" s="66" t="s">
        <v>805</v>
      </c>
      <c r="K7" s="67" t="s">
        <v>805</v>
      </c>
      <c r="L7" s="67" t="s">
        <v>805</v>
      </c>
      <c r="M7" s="67" t="s">
        <v>805</v>
      </c>
      <c r="N7" s="67" t="s">
        <v>805</v>
      </c>
      <c r="O7" s="67" t="s">
        <v>805</v>
      </c>
      <c r="P7" s="67" t="s">
        <v>805</v>
      </c>
      <c r="Q7" s="67" t="s">
        <v>805</v>
      </c>
      <c r="R7" s="67" t="s">
        <v>805</v>
      </c>
      <c r="S7" s="67" t="s">
        <v>805</v>
      </c>
      <c r="T7" s="67" t="s">
        <v>805</v>
      </c>
      <c r="U7" s="67" t="s">
        <v>805</v>
      </c>
      <c r="V7" s="67" t="s">
        <v>805</v>
      </c>
      <c r="W7" s="67" t="s">
        <v>805</v>
      </c>
      <c r="X7" s="67" t="s">
        <v>805</v>
      </c>
      <c r="Y7" s="67" t="s">
        <v>805</v>
      </c>
      <c r="Z7" s="87" t="s">
        <v>805</v>
      </c>
      <c r="AA7" s="27"/>
      <c r="AB7" s="25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</row>
    <row r="8" spans="1:79" ht="16.5" customHeight="1" thickBot="1">
      <c r="A8" s="28"/>
      <c r="B8" s="116">
        <v>1</v>
      </c>
      <c r="C8" s="119" t="s">
        <v>775</v>
      </c>
      <c r="D8" s="42"/>
      <c r="E8" s="42"/>
      <c r="F8" s="42"/>
      <c r="G8" s="53"/>
      <c r="H8" s="81">
        <v>1</v>
      </c>
      <c r="I8" s="84" t="s">
        <v>786</v>
      </c>
      <c r="J8" s="70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1"/>
      <c r="W8" s="71"/>
      <c r="X8" s="71"/>
      <c r="Y8" s="71"/>
      <c r="Z8" s="73">
        <f>SUM(J8:Y8)</f>
        <v>0</v>
      </c>
      <c r="AA8" s="30">
        <v>1</v>
      </c>
    </row>
    <row r="9" spans="1:79" ht="15" customHeight="1" thickBot="1">
      <c r="B9" s="117"/>
      <c r="C9" s="120"/>
      <c r="D9" s="41"/>
      <c r="E9" s="41"/>
      <c r="F9" s="41"/>
      <c r="G9" s="51"/>
      <c r="H9" s="82">
        <v>2</v>
      </c>
      <c r="I9" s="85" t="s">
        <v>787</v>
      </c>
      <c r="J9" s="61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0"/>
      <c r="W9" s="50"/>
      <c r="X9" s="50"/>
      <c r="Y9" s="50"/>
      <c r="Z9" s="73">
        <f t="shared" ref="Z9:Z38" si="0">SUM(J9:Y9)</f>
        <v>0</v>
      </c>
      <c r="AA9" s="30"/>
    </row>
    <row r="10" spans="1:79" ht="15.75" customHeight="1" thickBot="1">
      <c r="B10" s="118"/>
      <c r="C10" s="121"/>
      <c r="D10" s="43"/>
      <c r="E10" s="43"/>
      <c r="F10" s="43"/>
      <c r="G10" s="52"/>
      <c r="H10" s="83">
        <v>3</v>
      </c>
      <c r="I10" s="86" t="s">
        <v>788</v>
      </c>
      <c r="J10" s="115">
        <f>J8-J9</f>
        <v>0</v>
      </c>
      <c r="K10" s="115">
        <f t="shared" ref="K10:Y10" si="1">K8-K9</f>
        <v>0</v>
      </c>
      <c r="L10" s="115">
        <f t="shared" si="1"/>
        <v>0</v>
      </c>
      <c r="M10" s="115">
        <f t="shared" si="1"/>
        <v>0</v>
      </c>
      <c r="N10" s="115">
        <f t="shared" si="1"/>
        <v>0</v>
      </c>
      <c r="O10" s="115">
        <f t="shared" si="1"/>
        <v>0</v>
      </c>
      <c r="P10" s="115">
        <f t="shared" si="1"/>
        <v>0</v>
      </c>
      <c r="Q10" s="115">
        <f t="shared" si="1"/>
        <v>0</v>
      </c>
      <c r="R10" s="115">
        <f t="shared" si="1"/>
        <v>0</v>
      </c>
      <c r="S10" s="115">
        <f t="shared" si="1"/>
        <v>0</v>
      </c>
      <c r="T10" s="115">
        <f t="shared" si="1"/>
        <v>0</v>
      </c>
      <c r="U10" s="115">
        <f t="shared" si="1"/>
        <v>0</v>
      </c>
      <c r="V10" s="115">
        <f t="shared" si="1"/>
        <v>0</v>
      </c>
      <c r="W10" s="115">
        <f t="shared" si="1"/>
        <v>0</v>
      </c>
      <c r="X10" s="115">
        <f t="shared" si="1"/>
        <v>0</v>
      </c>
      <c r="Y10" s="115">
        <f t="shared" si="1"/>
        <v>0</v>
      </c>
      <c r="Z10" s="122">
        <f t="shared" si="0"/>
        <v>0</v>
      </c>
      <c r="AA10" s="30"/>
    </row>
    <row r="11" spans="1:79" ht="14.25" customHeight="1" thickBot="1">
      <c r="B11" s="69">
        <f>IF(ISERROR((B8+1)),"",(B8+1))</f>
        <v>2</v>
      </c>
      <c r="C11" s="91" t="s">
        <v>783</v>
      </c>
      <c r="D11" s="44"/>
      <c r="E11" s="45"/>
      <c r="F11" s="45"/>
      <c r="G11" s="77"/>
      <c r="H11" s="81">
        <v>4</v>
      </c>
      <c r="I11" s="84" t="s">
        <v>786</v>
      </c>
      <c r="J11" s="70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1"/>
      <c r="W11" s="71"/>
      <c r="X11" s="71"/>
      <c r="Y11" s="71"/>
      <c r="Z11" s="73">
        <f t="shared" si="0"/>
        <v>0</v>
      </c>
      <c r="AA11" s="30">
        <v>2</v>
      </c>
    </row>
    <row r="12" spans="1:79" ht="15" customHeight="1" thickBot="1">
      <c r="B12" s="74"/>
      <c r="C12" s="92"/>
      <c r="D12" s="46"/>
      <c r="E12" s="39"/>
      <c r="F12" s="39"/>
      <c r="G12" s="40"/>
      <c r="H12" s="82">
        <v>5</v>
      </c>
      <c r="I12" s="85" t="s">
        <v>787</v>
      </c>
      <c r="J12" s="61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0"/>
      <c r="W12" s="50"/>
      <c r="X12" s="50"/>
      <c r="Y12" s="50"/>
      <c r="Z12" s="73">
        <f t="shared" si="0"/>
        <v>0</v>
      </c>
      <c r="AA12" s="30"/>
    </row>
    <row r="13" spans="1:79" ht="15.75" customHeight="1" thickBot="1">
      <c r="B13" s="75"/>
      <c r="C13" s="93"/>
      <c r="D13" s="78"/>
      <c r="E13" s="79"/>
      <c r="F13" s="79"/>
      <c r="G13" s="80"/>
      <c r="H13" s="83">
        <v>6</v>
      </c>
      <c r="I13" s="86" t="s">
        <v>788</v>
      </c>
      <c r="J13" s="115">
        <f>J11-J12</f>
        <v>0</v>
      </c>
      <c r="K13" s="115">
        <f t="shared" ref="K13" si="2">K11-K12</f>
        <v>0</v>
      </c>
      <c r="L13" s="115">
        <f t="shared" ref="L13" si="3">L11-L12</f>
        <v>0</v>
      </c>
      <c r="M13" s="115">
        <f t="shared" ref="M13" si="4">M11-M12</f>
        <v>0</v>
      </c>
      <c r="N13" s="115">
        <f t="shared" ref="N13" si="5">N11-N12</f>
        <v>0</v>
      </c>
      <c r="O13" s="115">
        <f t="shared" ref="O13" si="6">O11-O12</f>
        <v>0</v>
      </c>
      <c r="P13" s="115">
        <f t="shared" ref="P13" si="7">P11-P12</f>
        <v>0</v>
      </c>
      <c r="Q13" s="115">
        <f t="shared" ref="Q13" si="8">Q11-Q12</f>
        <v>0</v>
      </c>
      <c r="R13" s="115">
        <f t="shared" ref="R13" si="9">R11-R12</f>
        <v>0</v>
      </c>
      <c r="S13" s="115">
        <f t="shared" ref="S13" si="10">S11-S12</f>
        <v>0</v>
      </c>
      <c r="T13" s="115">
        <f t="shared" ref="T13" si="11">T11-T12</f>
        <v>0</v>
      </c>
      <c r="U13" s="115">
        <f t="shared" ref="U13" si="12">U11-U12</f>
        <v>0</v>
      </c>
      <c r="V13" s="115">
        <f t="shared" ref="V13" si="13">V11-V12</f>
        <v>0</v>
      </c>
      <c r="W13" s="115">
        <f t="shared" ref="W13" si="14">W11-W12</f>
        <v>0</v>
      </c>
      <c r="X13" s="115">
        <f t="shared" ref="X13" si="15">X11-X12</f>
        <v>0</v>
      </c>
      <c r="Y13" s="115">
        <f t="shared" ref="Y13" si="16">Y11-Y12</f>
        <v>0</v>
      </c>
      <c r="Z13" s="73">
        <f t="shared" si="0"/>
        <v>0</v>
      </c>
      <c r="AA13" s="30"/>
    </row>
    <row r="14" spans="1:79" thickBot="1">
      <c r="B14" s="69">
        <f>IF(ISERROR((B11+1)),"",(B11+1))</f>
        <v>3</v>
      </c>
      <c r="C14" s="91" t="s">
        <v>776</v>
      </c>
      <c r="D14" s="49"/>
      <c r="E14" s="42"/>
      <c r="F14" s="42"/>
      <c r="G14" s="53"/>
      <c r="H14" s="81">
        <v>7</v>
      </c>
      <c r="I14" s="84" t="s">
        <v>786</v>
      </c>
      <c r="J14" s="70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1"/>
      <c r="W14" s="71"/>
      <c r="X14" s="71"/>
      <c r="Y14" s="71"/>
      <c r="Z14" s="73">
        <f t="shared" si="0"/>
        <v>0</v>
      </c>
      <c r="AA14" s="30">
        <v>46</v>
      </c>
    </row>
    <row r="15" spans="1:79" ht="15" customHeight="1" thickBot="1">
      <c r="B15" s="74"/>
      <c r="C15" s="92"/>
      <c r="D15" s="47"/>
      <c r="E15" s="41"/>
      <c r="F15" s="41"/>
      <c r="G15" s="51"/>
      <c r="H15" s="82">
        <v>8</v>
      </c>
      <c r="I15" s="85" t="s">
        <v>787</v>
      </c>
      <c r="J15" s="61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0"/>
      <c r="W15" s="50"/>
      <c r="X15" s="50"/>
      <c r="Y15" s="50"/>
      <c r="Z15" s="73">
        <f t="shared" si="0"/>
        <v>0</v>
      </c>
      <c r="AA15" s="30"/>
    </row>
    <row r="16" spans="1:79" ht="15.75" customHeight="1" thickBot="1">
      <c r="B16" s="75"/>
      <c r="C16" s="93"/>
      <c r="D16" s="48"/>
      <c r="E16" s="43"/>
      <c r="F16" s="43"/>
      <c r="G16" s="52"/>
      <c r="H16" s="83">
        <v>9</v>
      </c>
      <c r="I16" s="86" t="s">
        <v>788</v>
      </c>
      <c r="J16" s="115">
        <f>J14-J15</f>
        <v>0</v>
      </c>
      <c r="K16" s="115">
        <f t="shared" ref="K16" si="17">K14-K15</f>
        <v>0</v>
      </c>
      <c r="L16" s="115">
        <f t="shared" ref="L16" si="18">L14-L15</f>
        <v>0</v>
      </c>
      <c r="M16" s="115">
        <f t="shared" ref="M16" si="19">M14-M15</f>
        <v>0</v>
      </c>
      <c r="N16" s="115">
        <f t="shared" ref="N16" si="20">N14-N15</f>
        <v>0</v>
      </c>
      <c r="O16" s="115">
        <f t="shared" ref="O16" si="21">O14-O15</f>
        <v>0</v>
      </c>
      <c r="P16" s="115">
        <f t="shared" ref="P16" si="22">P14-P15</f>
        <v>0</v>
      </c>
      <c r="Q16" s="115">
        <f t="shared" ref="Q16" si="23">Q14-Q15</f>
        <v>0</v>
      </c>
      <c r="R16" s="115">
        <f t="shared" ref="R16" si="24">R14-R15</f>
        <v>0</v>
      </c>
      <c r="S16" s="115">
        <f t="shared" ref="S16" si="25">S14-S15</f>
        <v>0</v>
      </c>
      <c r="T16" s="115">
        <f t="shared" ref="T16" si="26">T14-T15</f>
        <v>0</v>
      </c>
      <c r="U16" s="115">
        <f t="shared" ref="U16" si="27">U14-U15</f>
        <v>0</v>
      </c>
      <c r="V16" s="115">
        <f t="shared" ref="V16" si="28">V14-V15</f>
        <v>0</v>
      </c>
      <c r="W16" s="115">
        <f t="shared" ref="W16" si="29">W14-W15</f>
        <v>0</v>
      </c>
      <c r="X16" s="115">
        <f t="shared" ref="X16" si="30">X14-X15</f>
        <v>0</v>
      </c>
      <c r="Y16" s="115">
        <f t="shared" ref="Y16" si="31">Y14-Y15</f>
        <v>0</v>
      </c>
      <c r="Z16" s="73">
        <f t="shared" si="0"/>
        <v>0</v>
      </c>
      <c r="AA16" s="30"/>
    </row>
    <row r="17" spans="2:27" thickBot="1">
      <c r="B17" s="69">
        <f>IF(ISERROR((B14+1)),"",(B14+1))</f>
        <v>4</v>
      </c>
      <c r="C17" s="91" t="s">
        <v>777</v>
      </c>
      <c r="D17" s="49"/>
      <c r="E17" s="42"/>
      <c r="F17" s="42"/>
      <c r="G17" s="53"/>
      <c r="H17" s="81">
        <v>10</v>
      </c>
      <c r="I17" s="84" t="s">
        <v>789</v>
      </c>
      <c r="J17" s="70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1"/>
      <c r="W17" s="71"/>
      <c r="X17" s="71"/>
      <c r="Y17" s="71"/>
      <c r="Z17" s="73">
        <f t="shared" si="0"/>
        <v>0</v>
      </c>
      <c r="AA17" s="30">
        <v>3</v>
      </c>
    </row>
    <row r="18" spans="2:27" ht="15" customHeight="1" thickBot="1">
      <c r="B18" s="74"/>
      <c r="C18" s="92"/>
      <c r="D18" s="47"/>
      <c r="E18" s="41"/>
      <c r="F18" s="41"/>
      <c r="G18" s="51"/>
      <c r="H18" s="82">
        <v>11</v>
      </c>
      <c r="I18" s="85" t="s">
        <v>790</v>
      </c>
      <c r="J18" s="61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0"/>
      <c r="W18" s="50"/>
      <c r="X18" s="50"/>
      <c r="Y18" s="50"/>
      <c r="Z18" s="73">
        <f t="shared" si="0"/>
        <v>0</v>
      </c>
      <c r="AA18" s="30"/>
    </row>
    <row r="19" spans="2:27" ht="15.75" customHeight="1" thickBot="1">
      <c r="B19" s="75"/>
      <c r="C19" s="93"/>
      <c r="D19" s="48"/>
      <c r="E19" s="43"/>
      <c r="F19" s="43"/>
      <c r="G19" s="52"/>
      <c r="H19" s="83">
        <v>12</v>
      </c>
      <c r="I19" s="86" t="s">
        <v>791</v>
      </c>
      <c r="J19" s="115">
        <f>J17-J18</f>
        <v>0</v>
      </c>
      <c r="K19" s="115">
        <f t="shared" ref="K19" si="32">K17-K18</f>
        <v>0</v>
      </c>
      <c r="L19" s="115">
        <f t="shared" ref="L19" si="33">L17-L18</f>
        <v>0</v>
      </c>
      <c r="M19" s="115">
        <f t="shared" ref="M19" si="34">M17-M18</f>
        <v>0</v>
      </c>
      <c r="N19" s="115">
        <f t="shared" ref="N19" si="35">N17-N18</f>
        <v>0</v>
      </c>
      <c r="O19" s="115">
        <f t="shared" ref="O19" si="36">O17-O18</f>
        <v>0</v>
      </c>
      <c r="P19" s="115">
        <f t="shared" ref="P19" si="37">P17-P18</f>
        <v>0</v>
      </c>
      <c r="Q19" s="115">
        <f t="shared" ref="Q19" si="38">Q17-Q18</f>
        <v>0</v>
      </c>
      <c r="R19" s="115">
        <f t="shared" ref="R19" si="39">R17-R18</f>
        <v>0</v>
      </c>
      <c r="S19" s="115">
        <f t="shared" ref="S19" si="40">S17-S18</f>
        <v>0</v>
      </c>
      <c r="T19" s="115">
        <f t="shared" ref="T19" si="41">T17-T18</f>
        <v>0</v>
      </c>
      <c r="U19" s="115">
        <f t="shared" ref="U19" si="42">U17-U18</f>
        <v>0</v>
      </c>
      <c r="V19" s="115">
        <f t="shared" ref="V19" si="43">V17-V18</f>
        <v>0</v>
      </c>
      <c r="W19" s="115">
        <f t="shared" ref="W19" si="44">W17-W18</f>
        <v>0</v>
      </c>
      <c r="X19" s="115">
        <f t="shared" ref="X19" si="45">X17-X18</f>
        <v>0</v>
      </c>
      <c r="Y19" s="115">
        <f t="shared" ref="Y19" si="46">Y17-Y18</f>
        <v>0</v>
      </c>
      <c r="Z19" s="73">
        <f t="shared" si="0"/>
        <v>0</v>
      </c>
      <c r="AA19" s="30"/>
    </row>
    <row r="20" spans="2:27" thickBot="1">
      <c r="B20" s="69">
        <f>IF(ISERROR((B17+1)),"",(B17+1))</f>
        <v>5</v>
      </c>
      <c r="C20" s="56" t="s">
        <v>813</v>
      </c>
      <c r="D20" s="49"/>
      <c r="E20" s="42"/>
      <c r="F20" s="42"/>
      <c r="G20" s="53"/>
      <c r="H20" s="81">
        <v>13</v>
      </c>
      <c r="I20" s="84" t="s">
        <v>792</v>
      </c>
      <c r="J20" s="70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1"/>
      <c r="W20" s="71"/>
      <c r="X20" s="71"/>
      <c r="Y20" s="71"/>
      <c r="Z20" s="73">
        <f t="shared" si="0"/>
        <v>0</v>
      </c>
      <c r="AA20" s="30">
        <v>6</v>
      </c>
    </row>
    <row r="21" spans="2:27" ht="15" customHeight="1" thickBot="1">
      <c r="B21" s="74"/>
      <c r="C21" s="57"/>
      <c r="D21" s="47"/>
      <c r="E21" s="41"/>
      <c r="F21" s="41"/>
      <c r="G21" s="51"/>
      <c r="H21" s="82">
        <v>14</v>
      </c>
      <c r="I21" s="85" t="s">
        <v>793</v>
      </c>
      <c r="J21" s="61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0"/>
      <c r="W21" s="50"/>
      <c r="X21" s="50"/>
      <c r="Y21" s="50"/>
      <c r="Z21" s="73">
        <f t="shared" si="0"/>
        <v>0</v>
      </c>
      <c r="AA21" s="30"/>
    </row>
    <row r="22" spans="2:27" ht="15" customHeight="1" thickBot="1">
      <c r="B22" s="74"/>
      <c r="C22" s="57"/>
      <c r="D22" s="47"/>
      <c r="E22" s="41"/>
      <c r="F22" s="41"/>
      <c r="G22" s="51"/>
      <c r="H22" s="82">
        <v>15</v>
      </c>
      <c r="I22" s="85" t="s">
        <v>794</v>
      </c>
      <c r="J22" s="61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0"/>
      <c r="W22" s="50"/>
      <c r="X22" s="50"/>
      <c r="Y22" s="50"/>
      <c r="Z22" s="73">
        <f t="shared" si="0"/>
        <v>0</v>
      </c>
      <c r="AA22" s="30"/>
    </row>
    <row r="23" spans="2:27" ht="15" customHeight="1" thickBot="1">
      <c r="B23" s="74"/>
      <c r="C23" s="57"/>
      <c r="D23" s="47"/>
      <c r="E23" s="41"/>
      <c r="F23" s="41"/>
      <c r="G23" s="51"/>
      <c r="H23" s="82">
        <v>16</v>
      </c>
      <c r="I23" s="85" t="s">
        <v>795</v>
      </c>
      <c r="J23" s="61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0"/>
      <c r="W23" s="50"/>
      <c r="X23" s="50"/>
      <c r="Y23" s="50"/>
      <c r="Z23" s="73">
        <f t="shared" si="0"/>
        <v>0</v>
      </c>
      <c r="AA23" s="30"/>
    </row>
    <row r="24" spans="2:27" ht="15" customHeight="1" thickBot="1">
      <c r="B24" s="74"/>
      <c r="C24" s="57"/>
      <c r="D24" s="47"/>
      <c r="E24" s="41"/>
      <c r="F24" s="41"/>
      <c r="G24" s="51"/>
      <c r="H24" s="82">
        <v>17</v>
      </c>
      <c r="I24" s="85" t="s">
        <v>796</v>
      </c>
      <c r="J24" s="61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0"/>
      <c r="W24" s="50"/>
      <c r="X24" s="50"/>
      <c r="Y24" s="50"/>
      <c r="Z24" s="73">
        <f t="shared" si="0"/>
        <v>0</v>
      </c>
      <c r="AA24" s="30"/>
    </row>
    <row r="25" spans="2:27" ht="15" customHeight="1" thickBot="1">
      <c r="B25" s="74"/>
      <c r="C25" s="57"/>
      <c r="D25" s="47"/>
      <c r="E25" s="41"/>
      <c r="F25" s="41"/>
      <c r="G25" s="51"/>
      <c r="H25" s="82">
        <v>18</v>
      </c>
      <c r="I25" s="85" t="s">
        <v>797</v>
      </c>
      <c r="J25" s="61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0"/>
      <c r="W25" s="50"/>
      <c r="X25" s="50"/>
      <c r="Y25" s="50"/>
      <c r="Z25" s="73">
        <f t="shared" si="0"/>
        <v>0</v>
      </c>
      <c r="AA25" s="30"/>
    </row>
    <row r="26" spans="2:27" ht="15" customHeight="1" thickBot="1">
      <c r="B26" s="74"/>
      <c r="C26" s="57"/>
      <c r="D26" s="47"/>
      <c r="E26" s="41"/>
      <c r="F26" s="41"/>
      <c r="G26" s="51"/>
      <c r="H26" s="82">
        <v>19</v>
      </c>
      <c r="I26" s="85" t="s">
        <v>798</v>
      </c>
      <c r="J26" s="61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0"/>
      <c r="W26" s="50"/>
      <c r="X26" s="50"/>
      <c r="Y26" s="50"/>
      <c r="Z26" s="73">
        <f t="shared" si="0"/>
        <v>0</v>
      </c>
      <c r="AA26" s="30"/>
    </row>
    <row r="27" spans="2:27" ht="15.75" customHeight="1" thickBot="1">
      <c r="B27" s="75"/>
      <c r="C27" s="58"/>
      <c r="D27" s="48"/>
      <c r="E27" s="43"/>
      <c r="F27" s="43"/>
      <c r="G27" s="52"/>
      <c r="H27" s="83">
        <v>20</v>
      </c>
      <c r="I27" s="86" t="s">
        <v>799</v>
      </c>
      <c r="J27" s="62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63"/>
      <c r="W27" s="63"/>
      <c r="X27" s="63"/>
      <c r="Y27" s="63"/>
      <c r="Z27" s="73">
        <f t="shared" si="0"/>
        <v>0</v>
      </c>
      <c r="AA27" s="30"/>
    </row>
    <row r="28" spans="2:27" thickBot="1">
      <c r="B28" s="69">
        <f>IF(ISERROR((B20+1)),"",(B20+1))</f>
        <v>6</v>
      </c>
      <c r="C28" s="56" t="s">
        <v>812</v>
      </c>
      <c r="D28" s="49"/>
      <c r="E28" s="42"/>
      <c r="F28" s="42"/>
      <c r="G28" s="53"/>
      <c r="H28" s="81">
        <v>21</v>
      </c>
      <c r="I28" s="84" t="s">
        <v>792</v>
      </c>
      <c r="J28" s="70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1"/>
      <c r="W28" s="71"/>
      <c r="X28" s="71"/>
      <c r="Y28" s="71"/>
      <c r="Z28" s="73">
        <f t="shared" si="0"/>
        <v>0</v>
      </c>
      <c r="AA28" s="30">
        <v>7</v>
      </c>
    </row>
    <row r="29" spans="2:27" ht="15" customHeight="1" thickBot="1">
      <c r="B29" s="74"/>
      <c r="C29" s="57"/>
      <c r="D29" s="47"/>
      <c r="E29" s="41"/>
      <c r="F29" s="41"/>
      <c r="G29" s="51"/>
      <c r="H29" s="82">
        <v>22</v>
      </c>
      <c r="I29" s="85" t="s">
        <v>793</v>
      </c>
      <c r="J29" s="61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0"/>
      <c r="W29" s="50"/>
      <c r="X29" s="50"/>
      <c r="Y29" s="50"/>
      <c r="Z29" s="73">
        <f t="shared" si="0"/>
        <v>0</v>
      </c>
      <c r="AA29" s="30"/>
    </row>
    <row r="30" spans="2:27" ht="15" customHeight="1" thickBot="1">
      <c r="B30" s="74"/>
      <c r="C30" s="57"/>
      <c r="D30" s="47"/>
      <c r="E30" s="41"/>
      <c r="F30" s="41"/>
      <c r="G30" s="51"/>
      <c r="H30" s="82">
        <v>23</v>
      </c>
      <c r="I30" s="85" t="s">
        <v>794</v>
      </c>
      <c r="J30" s="61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0"/>
      <c r="W30" s="50"/>
      <c r="X30" s="50"/>
      <c r="Y30" s="50"/>
      <c r="Z30" s="73">
        <f t="shared" si="0"/>
        <v>0</v>
      </c>
      <c r="AA30" s="30"/>
    </row>
    <row r="31" spans="2:27" ht="15" customHeight="1" thickBot="1">
      <c r="B31" s="74"/>
      <c r="C31" s="57"/>
      <c r="D31" s="47"/>
      <c r="E31" s="41"/>
      <c r="F31" s="41"/>
      <c r="G31" s="51"/>
      <c r="H31" s="82">
        <v>24</v>
      </c>
      <c r="I31" s="85" t="s">
        <v>795</v>
      </c>
      <c r="J31" s="61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0"/>
      <c r="W31" s="50"/>
      <c r="X31" s="50"/>
      <c r="Y31" s="50"/>
      <c r="Z31" s="73">
        <f t="shared" si="0"/>
        <v>0</v>
      </c>
      <c r="AA31" s="30"/>
    </row>
    <row r="32" spans="2:27" ht="15" customHeight="1" thickBot="1">
      <c r="B32" s="74"/>
      <c r="C32" s="57"/>
      <c r="D32" s="47"/>
      <c r="E32" s="41"/>
      <c r="F32" s="41"/>
      <c r="G32" s="51"/>
      <c r="H32" s="82">
        <v>25</v>
      </c>
      <c r="I32" s="85" t="s">
        <v>796</v>
      </c>
      <c r="J32" s="61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0"/>
      <c r="W32" s="50"/>
      <c r="X32" s="50"/>
      <c r="Y32" s="50"/>
      <c r="Z32" s="73">
        <f t="shared" si="0"/>
        <v>0</v>
      </c>
      <c r="AA32" s="30"/>
    </row>
    <row r="33" spans="2:27" ht="15" customHeight="1" thickBot="1">
      <c r="B33" s="74"/>
      <c r="C33" s="57"/>
      <c r="D33" s="47"/>
      <c r="E33" s="41"/>
      <c r="F33" s="41"/>
      <c r="G33" s="51"/>
      <c r="H33" s="82">
        <v>26</v>
      </c>
      <c r="I33" s="85" t="s">
        <v>797</v>
      </c>
      <c r="J33" s="61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0"/>
      <c r="W33" s="50"/>
      <c r="X33" s="50"/>
      <c r="Y33" s="50"/>
      <c r="Z33" s="73">
        <f t="shared" si="0"/>
        <v>0</v>
      </c>
      <c r="AA33" s="30"/>
    </row>
    <row r="34" spans="2:27" ht="15" customHeight="1" thickBot="1">
      <c r="B34" s="74"/>
      <c r="C34" s="57"/>
      <c r="D34" s="47"/>
      <c r="E34" s="41"/>
      <c r="F34" s="41"/>
      <c r="G34" s="51"/>
      <c r="H34" s="82">
        <v>27</v>
      </c>
      <c r="I34" s="85" t="s">
        <v>798</v>
      </c>
      <c r="J34" s="61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0"/>
      <c r="W34" s="50"/>
      <c r="X34" s="50"/>
      <c r="Y34" s="50"/>
      <c r="Z34" s="73">
        <f t="shared" si="0"/>
        <v>0</v>
      </c>
      <c r="AA34" s="30"/>
    </row>
    <row r="35" spans="2:27" ht="15.75" customHeight="1" thickBot="1">
      <c r="B35" s="75"/>
      <c r="C35" s="58"/>
      <c r="D35" s="48"/>
      <c r="E35" s="43"/>
      <c r="F35" s="43"/>
      <c r="G35" s="52"/>
      <c r="H35" s="83">
        <v>28</v>
      </c>
      <c r="I35" s="86" t="s">
        <v>799</v>
      </c>
      <c r="J35" s="62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63"/>
      <c r="W35" s="63"/>
      <c r="X35" s="63"/>
      <c r="Y35" s="63"/>
      <c r="Z35" s="73">
        <f t="shared" si="0"/>
        <v>0</v>
      </c>
      <c r="AA35" s="30"/>
    </row>
    <row r="36" spans="2:27" thickBot="1">
      <c r="B36" s="69">
        <f t="shared" ref="B36" si="47">IF(ISERROR((B28+1)),"",(B28+1))</f>
        <v>7</v>
      </c>
      <c r="C36" s="56" t="s">
        <v>778</v>
      </c>
      <c r="D36" s="49"/>
      <c r="E36" s="42"/>
      <c r="F36" s="42"/>
      <c r="G36" s="53"/>
      <c r="H36" s="81">
        <v>29</v>
      </c>
      <c r="I36" s="84" t="s">
        <v>800</v>
      </c>
      <c r="J36" s="70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1"/>
      <c r="W36" s="71"/>
      <c r="X36" s="71"/>
      <c r="Y36" s="71"/>
      <c r="Z36" s="73">
        <f t="shared" si="0"/>
        <v>0</v>
      </c>
      <c r="AA36" s="30">
        <v>24</v>
      </c>
    </row>
    <row r="37" spans="2:27" ht="15" customHeight="1" thickBot="1">
      <c r="B37" s="74"/>
      <c r="C37" s="57"/>
      <c r="D37" s="47"/>
      <c r="E37" s="41"/>
      <c r="F37" s="41"/>
      <c r="G37" s="51"/>
      <c r="H37" s="82">
        <v>30</v>
      </c>
      <c r="I37" s="85" t="s">
        <v>801</v>
      </c>
      <c r="J37" s="61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0"/>
      <c r="W37" s="50"/>
      <c r="X37" s="50"/>
      <c r="Y37" s="50"/>
      <c r="Z37" s="73">
        <f t="shared" si="0"/>
        <v>0</v>
      </c>
      <c r="AA37" s="30"/>
    </row>
    <row r="38" spans="2:27" ht="15.75" customHeight="1" thickBot="1">
      <c r="B38" s="75"/>
      <c r="C38" s="58"/>
      <c r="D38" s="48"/>
      <c r="E38" s="43"/>
      <c r="F38" s="43"/>
      <c r="G38" s="52"/>
      <c r="H38" s="83">
        <v>31</v>
      </c>
      <c r="I38" s="86" t="s">
        <v>802</v>
      </c>
      <c r="J38" s="115">
        <f>J36-J37</f>
        <v>0</v>
      </c>
      <c r="K38" s="115">
        <f t="shared" ref="K38" si="48">K36-K37</f>
        <v>0</v>
      </c>
      <c r="L38" s="115">
        <f t="shared" ref="L38" si="49">L36-L37</f>
        <v>0</v>
      </c>
      <c r="M38" s="115">
        <f t="shared" ref="M38" si="50">M36-M37</f>
        <v>0</v>
      </c>
      <c r="N38" s="115">
        <f t="shared" ref="N38" si="51">N36-N37</f>
        <v>0</v>
      </c>
      <c r="O38" s="115">
        <f t="shared" ref="O38" si="52">O36-O37</f>
        <v>0</v>
      </c>
      <c r="P38" s="115">
        <f t="shared" ref="P38" si="53">P36-P37</f>
        <v>0</v>
      </c>
      <c r="Q38" s="115">
        <f t="shared" ref="Q38" si="54">Q36-Q37</f>
        <v>0</v>
      </c>
      <c r="R38" s="115">
        <f t="shared" ref="R38" si="55">R36-R37</f>
        <v>0</v>
      </c>
      <c r="S38" s="115">
        <f t="shared" ref="S38" si="56">S36-S37</f>
        <v>0</v>
      </c>
      <c r="T38" s="115">
        <f t="shared" ref="T38" si="57">T36-T37</f>
        <v>0</v>
      </c>
      <c r="U38" s="115">
        <f t="shared" ref="U38" si="58">U36-U37</f>
        <v>0</v>
      </c>
      <c r="V38" s="115">
        <f t="shared" ref="V38" si="59">V36-V37</f>
        <v>0</v>
      </c>
      <c r="W38" s="115">
        <f t="shared" ref="W38" si="60">W36-W37</f>
        <v>0</v>
      </c>
      <c r="X38" s="115">
        <f t="shared" ref="X38" si="61">X36-X37</f>
        <v>0</v>
      </c>
      <c r="Y38" s="115">
        <f t="shared" ref="Y38" si="62">Y36-Y37</f>
        <v>0</v>
      </c>
      <c r="Z38" s="73">
        <f t="shared" si="0"/>
        <v>0</v>
      </c>
      <c r="AA38" s="30"/>
    </row>
  </sheetData>
  <sheetProtection selectLockedCells="1"/>
  <mergeCells count="53">
    <mergeCell ref="D3:E3"/>
    <mergeCell ref="F3:G3"/>
    <mergeCell ref="H3:I3"/>
    <mergeCell ref="D36:D38"/>
    <mergeCell ref="E36:E38"/>
    <mergeCell ref="F36:F38"/>
    <mergeCell ref="G36:G38"/>
    <mergeCell ref="B8:B10"/>
    <mergeCell ref="B11:B13"/>
    <mergeCell ref="B14:B16"/>
    <mergeCell ref="B17:B19"/>
    <mergeCell ref="B20:B27"/>
    <mergeCell ref="B28:B35"/>
    <mergeCell ref="B36:B38"/>
    <mergeCell ref="L3:N3"/>
    <mergeCell ref="O3:Q3"/>
    <mergeCell ref="D20:D27"/>
    <mergeCell ref="E20:E27"/>
    <mergeCell ref="F20:F27"/>
    <mergeCell ref="G20:G27"/>
    <mergeCell ref="D28:D35"/>
    <mergeCell ref="E28:E35"/>
    <mergeCell ref="F28:F35"/>
    <mergeCell ref="G28:G35"/>
    <mergeCell ref="G5:Z5"/>
    <mergeCell ref="B5:C7"/>
    <mergeCell ref="D5:D7"/>
    <mergeCell ref="H6:I7"/>
    <mergeCell ref="F14:F16"/>
    <mergeCell ref="G14:G16"/>
    <mergeCell ref="D17:D19"/>
    <mergeCell ref="E17:E19"/>
    <mergeCell ref="F17:F19"/>
    <mergeCell ref="G17:G19"/>
    <mergeCell ref="E5:F6"/>
    <mergeCell ref="G6:G7"/>
    <mergeCell ref="D8:D10"/>
    <mergeCell ref="E8:E10"/>
    <mergeCell ref="F8:F10"/>
    <mergeCell ref="G8:G10"/>
    <mergeCell ref="D11:D13"/>
    <mergeCell ref="E11:E13"/>
    <mergeCell ref="F11:F13"/>
    <mergeCell ref="G11:G13"/>
    <mergeCell ref="D14:D16"/>
    <mergeCell ref="E14:E16"/>
    <mergeCell ref="C8:C10"/>
    <mergeCell ref="C11:C13"/>
    <mergeCell ref="C14:C16"/>
    <mergeCell ref="C17:C19"/>
    <mergeCell ref="C20:C27"/>
    <mergeCell ref="C28:C35"/>
    <mergeCell ref="C36:C38"/>
  </mergeCells>
  <conditionalFormatting sqref="Z8:Z38">
    <cfRule type="notContainsBlanks" dxfId="33" priority="411">
      <formula>LEN(TRIM(Z8))&gt;0</formula>
    </cfRule>
  </conditionalFormatting>
  <conditionalFormatting sqref="H3 D3">
    <cfRule type="notContainsBlanks" dxfId="32" priority="407">
      <formula>LEN(TRIM(D3))&gt;0</formula>
    </cfRule>
  </conditionalFormatting>
  <conditionalFormatting sqref="D20">
    <cfRule type="notContainsBlanks" dxfId="31" priority="52">
      <formula>LEN(TRIM(D20))&gt;0</formula>
    </cfRule>
  </conditionalFormatting>
  <conditionalFormatting sqref="F11">
    <cfRule type="notContainsBlanks" dxfId="30" priority="35">
      <formula>LEN(TRIM(F11))&gt;0</formula>
    </cfRule>
  </conditionalFormatting>
  <conditionalFormatting sqref="D36">
    <cfRule type="notContainsBlanks" dxfId="29" priority="44">
      <formula>LEN(TRIM(D36))&gt;0</formula>
    </cfRule>
  </conditionalFormatting>
  <conditionalFormatting sqref="E8">
    <cfRule type="notContainsBlanks" dxfId="28" priority="40">
      <formula>LEN(TRIM(E8))&gt;0</formula>
    </cfRule>
  </conditionalFormatting>
  <conditionalFormatting sqref="G11">
    <cfRule type="notContainsBlanks" dxfId="27" priority="34">
      <formula>LEN(TRIM(G11))&gt;0</formula>
    </cfRule>
  </conditionalFormatting>
  <conditionalFormatting sqref="F8">
    <cfRule type="notContainsBlanks" dxfId="26" priority="39">
      <formula>LEN(TRIM(F8))&gt;0</formula>
    </cfRule>
  </conditionalFormatting>
  <conditionalFormatting sqref="D11">
    <cfRule type="notContainsBlanks" dxfId="25" priority="37">
      <formula>LEN(TRIM(D11))&gt;0</formula>
    </cfRule>
  </conditionalFormatting>
  <conditionalFormatting sqref="E11">
    <cfRule type="notContainsBlanks" dxfId="24" priority="36">
      <formula>LEN(TRIM(E11))&gt;0</formula>
    </cfRule>
  </conditionalFormatting>
  <conditionalFormatting sqref="D14">
    <cfRule type="notContainsBlanks" dxfId="23" priority="33">
      <formula>LEN(TRIM(D14))&gt;0</formula>
    </cfRule>
  </conditionalFormatting>
  <conditionalFormatting sqref="E14">
    <cfRule type="notContainsBlanks" dxfId="22" priority="32">
      <formula>LEN(TRIM(E14))&gt;0</formula>
    </cfRule>
  </conditionalFormatting>
  <conditionalFormatting sqref="F14">
    <cfRule type="notContainsBlanks" dxfId="21" priority="31">
      <formula>LEN(TRIM(F14))&gt;0</formula>
    </cfRule>
  </conditionalFormatting>
  <conditionalFormatting sqref="G14">
    <cfRule type="notContainsBlanks" dxfId="20" priority="30">
      <formula>LEN(TRIM(G14))&gt;0</formula>
    </cfRule>
  </conditionalFormatting>
  <conditionalFormatting sqref="D17">
    <cfRule type="notContainsBlanks" dxfId="19" priority="29">
      <formula>LEN(TRIM(D17))&gt;0</formula>
    </cfRule>
  </conditionalFormatting>
  <conditionalFormatting sqref="E17">
    <cfRule type="notContainsBlanks" dxfId="18" priority="28">
      <formula>LEN(TRIM(E17))&gt;0</formula>
    </cfRule>
  </conditionalFormatting>
  <conditionalFormatting sqref="F17">
    <cfRule type="notContainsBlanks" dxfId="17" priority="27">
      <formula>LEN(TRIM(F17))&gt;0</formula>
    </cfRule>
  </conditionalFormatting>
  <conditionalFormatting sqref="G17">
    <cfRule type="notContainsBlanks" dxfId="16" priority="26">
      <formula>LEN(TRIM(G17))&gt;0</formula>
    </cfRule>
  </conditionalFormatting>
  <conditionalFormatting sqref="E20">
    <cfRule type="notContainsBlanks" dxfId="15" priority="25">
      <formula>LEN(TRIM(E20))&gt;0</formula>
    </cfRule>
  </conditionalFormatting>
  <conditionalFormatting sqref="F20">
    <cfRule type="notContainsBlanks" dxfId="14" priority="24">
      <formula>LEN(TRIM(F20))&gt;0</formula>
    </cfRule>
  </conditionalFormatting>
  <conditionalFormatting sqref="G20">
    <cfRule type="notContainsBlanks" dxfId="13" priority="23">
      <formula>LEN(TRIM(G20))&gt;0</formula>
    </cfRule>
  </conditionalFormatting>
  <conditionalFormatting sqref="D28">
    <cfRule type="notContainsBlanks" dxfId="12" priority="22">
      <formula>LEN(TRIM(D28))&gt;0</formula>
    </cfRule>
  </conditionalFormatting>
  <conditionalFormatting sqref="E28">
    <cfRule type="notContainsBlanks" dxfId="11" priority="21">
      <formula>LEN(TRIM(E28))&gt;0</formula>
    </cfRule>
  </conditionalFormatting>
  <conditionalFormatting sqref="F28">
    <cfRule type="notContainsBlanks" dxfId="10" priority="20">
      <formula>LEN(TRIM(F28))&gt;0</formula>
    </cfRule>
  </conditionalFormatting>
  <conditionalFormatting sqref="G28">
    <cfRule type="notContainsBlanks" dxfId="9" priority="19">
      <formula>LEN(TRIM(G28))&gt;0</formula>
    </cfRule>
  </conditionalFormatting>
  <conditionalFormatting sqref="E36">
    <cfRule type="notContainsBlanks" dxfId="8" priority="18">
      <formula>LEN(TRIM(E36))&gt;0</formula>
    </cfRule>
  </conditionalFormatting>
  <conditionalFormatting sqref="F36">
    <cfRule type="notContainsBlanks" dxfId="7" priority="17">
      <formula>LEN(TRIM(F36))&gt;0</formula>
    </cfRule>
  </conditionalFormatting>
  <conditionalFormatting sqref="G36">
    <cfRule type="notContainsBlanks" dxfId="6" priority="16">
      <formula>LEN(TRIM(G36))&gt;0</formula>
    </cfRule>
  </conditionalFormatting>
  <conditionalFormatting sqref="K8:K9 K11:K12 K14:K15 K17:K18 K20:K37">
    <cfRule type="notContainsBlanks" dxfId="5" priority="9">
      <formula>LEN(TRIM(K8))&gt;0</formula>
    </cfRule>
  </conditionalFormatting>
  <conditionalFormatting sqref="T8:T9 T11:T12 T14:T15 T17:T18 T20:T37">
    <cfRule type="notContainsBlanks" dxfId="4" priority="3">
      <formula>LEN(TRIM(T8))&gt;0</formula>
    </cfRule>
  </conditionalFormatting>
  <conditionalFormatting sqref="U8:U9 U11:U12 U14:U15 U17:U18 U20:U37">
    <cfRule type="notContainsBlanks" dxfId="3" priority="2">
      <formula>LEN(TRIM(U8))&gt;0</formula>
    </cfRule>
  </conditionalFormatting>
  <conditionalFormatting sqref="L8:S9 L11:S12 L14:S15 L17:S18 L20:S37">
    <cfRule type="notContainsBlanks" dxfId="2" priority="1">
      <formula>LEN(TRIM(L8))&gt;0</formula>
    </cfRule>
  </conditionalFormatting>
  <dataValidations count="4">
    <dataValidation allowBlank="1" showInputMessage="1" showErrorMessage="1" errorTitle="Non Numeric Character" error="Enter Numbers only" sqref="Z8:Z38"/>
    <dataValidation type="list" allowBlank="1" showInputMessage="1" showErrorMessage="1" sqref="D3">
      <formula1>County</formula1>
    </dataValidation>
    <dataValidation type="whole" allowBlank="1" showInputMessage="1" showErrorMessage="1" errorTitle="Non Numeric Character" error="Enter Numbers only" sqref="D8 D17 D20 D28 D36 D11 D14 I8:I16 E8:H38 J8:Y38">
      <formula1>0</formula1>
      <formula2>10000</formula2>
    </dataValidation>
    <dataValidation type="list" allowBlank="1" showInputMessage="1" showErrorMessage="1" sqref="H3">
      <formula1>INDIRECT($D$3)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B2" sqref="B2"/>
    </sheetView>
  </sheetViews>
  <sheetFormatPr defaultRowHeight="15"/>
  <cols>
    <col min="2" max="2" width="15.42578125" bestFit="1" customWidth="1"/>
    <col min="3" max="3" width="11.7109375" customWidth="1"/>
    <col min="4" max="4" width="13.7109375" customWidth="1"/>
    <col min="5" max="5" width="14.28515625" bestFit="1" customWidth="1"/>
  </cols>
  <sheetData>
    <row r="1" spans="1:5">
      <c r="A1" t="s">
        <v>826</v>
      </c>
      <c r="B1" t="s">
        <v>827</v>
      </c>
      <c r="C1" t="s">
        <v>829</v>
      </c>
      <c r="D1" t="s">
        <v>828</v>
      </c>
      <c r="E1" t="s">
        <v>830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D1" workbookViewId="0">
      <pane ySplit="1" topLeftCell="A2" activePane="bottomLeft" state="frozen"/>
      <selection pane="bottomLeft" activeCell="J4" sqref="J4"/>
    </sheetView>
  </sheetViews>
  <sheetFormatPr defaultRowHeight="1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>
      <c r="A1" s="17" t="s">
        <v>148</v>
      </c>
      <c r="B1" s="18" t="s">
        <v>149</v>
      </c>
      <c r="C1" s="18" t="s">
        <v>150</v>
      </c>
      <c r="D1" s="18" t="s">
        <v>151</v>
      </c>
      <c r="E1" s="18" t="s">
        <v>155</v>
      </c>
      <c r="F1" s="18" t="s">
        <v>156</v>
      </c>
      <c r="G1" s="18" t="s">
        <v>147</v>
      </c>
      <c r="H1" s="18" t="s">
        <v>152</v>
      </c>
      <c r="I1" s="18" t="s">
        <v>153</v>
      </c>
      <c r="J1" s="19" t="s">
        <v>154</v>
      </c>
    </row>
    <row r="2" spans="1:10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160</v>
      </c>
      <c r="G2" s="7" t="s">
        <v>162</v>
      </c>
      <c r="H2" s="7" t="s">
        <v>0</v>
      </c>
      <c r="I2" s="7" t="s">
        <v>8</v>
      </c>
      <c r="J2" s="11" t="e">
        <f>#REF!</f>
        <v>#REF!</v>
      </c>
    </row>
    <row r="3" spans="1:10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160</v>
      </c>
      <c r="G3" s="7" t="s">
        <v>163</v>
      </c>
      <c r="H3" s="7" t="s">
        <v>0</v>
      </c>
      <c r="I3" s="7" t="s">
        <v>8</v>
      </c>
      <c r="J3" s="11" t="e">
        <f>#REF!</f>
        <v>#REF!</v>
      </c>
    </row>
    <row r="4" spans="1:10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160</v>
      </c>
      <c r="G4" s="7" t="s">
        <v>164</v>
      </c>
      <c r="H4" s="7" t="s">
        <v>0</v>
      </c>
      <c r="I4" s="7" t="s">
        <v>8</v>
      </c>
      <c r="J4" s="11" t="e">
        <f>#REF!</f>
        <v>#REF!</v>
      </c>
    </row>
    <row r="5" spans="1:10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160</v>
      </c>
      <c r="G5" s="7" t="s">
        <v>165</v>
      </c>
      <c r="H5" s="7" t="s">
        <v>0</v>
      </c>
      <c r="I5" s="7" t="s">
        <v>8</v>
      </c>
      <c r="J5" s="11" t="e">
        <f>#REF!</f>
        <v>#REF!</v>
      </c>
    </row>
    <row r="6" spans="1:10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160</v>
      </c>
      <c r="G6" s="7" t="s">
        <v>166</v>
      </c>
      <c r="H6" s="7" t="s">
        <v>0</v>
      </c>
      <c r="I6" s="7" t="s">
        <v>8</v>
      </c>
      <c r="J6" s="11" t="e">
        <f>#REF!</f>
        <v>#REF!</v>
      </c>
    </row>
    <row r="7" spans="1:10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160</v>
      </c>
      <c r="G7" s="7" t="s">
        <v>167</v>
      </c>
      <c r="H7" s="7" t="s">
        <v>0</v>
      </c>
      <c r="I7" s="7" t="s">
        <v>8</v>
      </c>
      <c r="J7" s="11" t="e">
        <f>#REF!</f>
        <v>#REF!</v>
      </c>
    </row>
    <row r="8" spans="1:10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160</v>
      </c>
      <c r="G8" s="7" t="s">
        <v>168</v>
      </c>
      <c r="H8" s="7" t="s">
        <v>0</v>
      </c>
      <c r="I8" s="7" t="s">
        <v>8</v>
      </c>
      <c r="J8" s="11" t="e">
        <f>#REF!</f>
        <v>#REF!</v>
      </c>
    </row>
    <row r="9" spans="1:10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160</v>
      </c>
      <c r="G9" s="8" t="s">
        <v>162</v>
      </c>
      <c r="H9" s="8" t="s">
        <v>0</v>
      </c>
      <c r="I9" s="8" t="s">
        <v>9</v>
      </c>
      <c r="J9" s="12" t="e">
        <f>#REF!</f>
        <v>#REF!</v>
      </c>
    </row>
    <row r="10" spans="1:10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160</v>
      </c>
      <c r="G10" s="8" t="s">
        <v>163</v>
      </c>
      <c r="H10" s="8" t="s">
        <v>0</v>
      </c>
      <c r="I10" s="8" t="s">
        <v>9</v>
      </c>
      <c r="J10" s="12" t="e">
        <f>#REF!</f>
        <v>#REF!</v>
      </c>
    </row>
    <row r="11" spans="1:10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160</v>
      </c>
      <c r="G11" s="8" t="s">
        <v>164</v>
      </c>
      <c r="H11" s="8" t="s">
        <v>0</v>
      </c>
      <c r="I11" s="8" t="s">
        <v>9</v>
      </c>
      <c r="J11" s="12" t="e">
        <f>#REF!</f>
        <v>#REF!</v>
      </c>
    </row>
    <row r="12" spans="1:10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160</v>
      </c>
      <c r="G12" s="8" t="s">
        <v>165</v>
      </c>
      <c r="H12" s="8" t="s">
        <v>0</v>
      </c>
      <c r="I12" s="8" t="s">
        <v>9</v>
      </c>
      <c r="J12" s="12" t="e">
        <f>#REF!</f>
        <v>#REF!</v>
      </c>
    </row>
    <row r="13" spans="1:10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160</v>
      </c>
      <c r="G13" s="8" t="s">
        <v>166</v>
      </c>
      <c r="H13" s="8" t="s">
        <v>0</v>
      </c>
      <c r="I13" s="8" t="s">
        <v>9</v>
      </c>
      <c r="J13" s="12" t="e">
        <f>#REF!</f>
        <v>#REF!</v>
      </c>
    </row>
    <row r="14" spans="1:10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160</v>
      </c>
      <c r="G14" s="8" t="s">
        <v>167</v>
      </c>
      <c r="H14" s="8" t="s">
        <v>0</v>
      </c>
      <c r="I14" s="8" t="s">
        <v>9</v>
      </c>
      <c r="J14" s="12" t="e">
        <f>#REF!</f>
        <v>#REF!</v>
      </c>
    </row>
    <row r="15" spans="1:10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160</v>
      </c>
      <c r="G15" s="8" t="s">
        <v>168</v>
      </c>
      <c r="H15" s="8" t="s">
        <v>0</v>
      </c>
      <c r="I15" s="8" t="s">
        <v>9</v>
      </c>
      <c r="J15" s="12" t="e">
        <f>#REF!</f>
        <v>#REF!</v>
      </c>
    </row>
    <row r="16" spans="1:10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160</v>
      </c>
      <c r="G16" s="7" t="s">
        <v>162</v>
      </c>
      <c r="H16" s="7" t="s">
        <v>0</v>
      </c>
      <c r="I16" s="7" t="s">
        <v>10</v>
      </c>
      <c r="J16" s="11" t="e">
        <f>#REF!</f>
        <v>#REF!</v>
      </c>
    </row>
    <row r="17" spans="1:10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160</v>
      </c>
      <c r="G17" s="7" t="s">
        <v>163</v>
      </c>
      <c r="H17" s="7" t="s">
        <v>0</v>
      </c>
      <c r="I17" s="7" t="s">
        <v>10</v>
      </c>
      <c r="J17" s="11" t="e">
        <f>#REF!</f>
        <v>#REF!</v>
      </c>
    </row>
    <row r="18" spans="1:10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160</v>
      </c>
      <c r="G18" s="7" t="s">
        <v>164</v>
      </c>
      <c r="H18" s="7" t="s">
        <v>0</v>
      </c>
      <c r="I18" s="7" t="s">
        <v>10</v>
      </c>
      <c r="J18" s="11" t="e">
        <f>#REF!</f>
        <v>#REF!</v>
      </c>
    </row>
    <row r="19" spans="1:10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160</v>
      </c>
      <c r="G19" s="7" t="s">
        <v>165</v>
      </c>
      <c r="H19" s="7" t="s">
        <v>0</v>
      </c>
      <c r="I19" s="7" t="s">
        <v>10</v>
      </c>
      <c r="J19" s="11" t="e">
        <f>#REF!</f>
        <v>#REF!</v>
      </c>
    </row>
    <row r="20" spans="1:10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160</v>
      </c>
      <c r="G20" s="7" t="s">
        <v>166</v>
      </c>
      <c r="H20" s="7" t="s">
        <v>0</v>
      </c>
      <c r="I20" s="7" t="s">
        <v>10</v>
      </c>
      <c r="J20" s="11" t="e">
        <f>#REF!</f>
        <v>#REF!</v>
      </c>
    </row>
    <row r="21" spans="1:10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160</v>
      </c>
      <c r="G21" s="7" t="s">
        <v>167</v>
      </c>
      <c r="H21" s="7" t="s">
        <v>0</v>
      </c>
      <c r="I21" s="7" t="s">
        <v>10</v>
      </c>
      <c r="J21" s="11" t="e">
        <f>#REF!</f>
        <v>#REF!</v>
      </c>
    </row>
    <row r="22" spans="1:10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160</v>
      </c>
      <c r="G22" s="7" t="s">
        <v>168</v>
      </c>
      <c r="H22" s="7" t="s">
        <v>0</v>
      </c>
      <c r="I22" s="7" t="s">
        <v>10</v>
      </c>
      <c r="J22" s="11" t="e">
        <f>#REF!</f>
        <v>#REF!</v>
      </c>
    </row>
    <row r="23" spans="1:10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160</v>
      </c>
      <c r="G23" s="9" t="s">
        <v>162</v>
      </c>
      <c r="H23" s="9" t="s">
        <v>1</v>
      </c>
      <c r="I23" s="9" t="s">
        <v>8</v>
      </c>
      <c r="J23" s="13" t="e">
        <f>#REF!</f>
        <v>#REF!</v>
      </c>
    </row>
    <row r="24" spans="1:10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160</v>
      </c>
      <c r="G24" s="9" t="s">
        <v>163</v>
      </c>
      <c r="H24" s="9" t="s">
        <v>1</v>
      </c>
      <c r="I24" s="9" t="s">
        <v>8</v>
      </c>
      <c r="J24" s="13" t="e">
        <f>#REF!</f>
        <v>#REF!</v>
      </c>
    </row>
    <row r="25" spans="1:10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160</v>
      </c>
      <c r="G25" s="9" t="s">
        <v>164</v>
      </c>
      <c r="H25" s="9" t="s">
        <v>1</v>
      </c>
      <c r="I25" s="9" t="s">
        <v>8</v>
      </c>
      <c r="J25" s="13" t="e">
        <f>#REF!</f>
        <v>#REF!</v>
      </c>
    </row>
    <row r="26" spans="1:10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160</v>
      </c>
      <c r="G26" s="9" t="s">
        <v>165</v>
      </c>
      <c r="H26" s="9" t="s">
        <v>1</v>
      </c>
      <c r="I26" s="9" t="s">
        <v>8</v>
      </c>
      <c r="J26" s="13" t="e">
        <f>#REF!</f>
        <v>#REF!</v>
      </c>
    </row>
    <row r="27" spans="1:10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160</v>
      </c>
      <c r="G27" s="9" t="s">
        <v>166</v>
      </c>
      <c r="H27" s="9" t="s">
        <v>1</v>
      </c>
      <c r="I27" s="9" t="s">
        <v>8</v>
      </c>
      <c r="J27" s="13" t="e">
        <f>#REF!</f>
        <v>#REF!</v>
      </c>
    </row>
    <row r="28" spans="1:10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160</v>
      </c>
      <c r="G28" s="9" t="s">
        <v>167</v>
      </c>
      <c r="H28" s="9" t="s">
        <v>1</v>
      </c>
      <c r="I28" s="9" t="s">
        <v>8</v>
      </c>
      <c r="J28" s="13" t="e">
        <f>#REF!</f>
        <v>#REF!</v>
      </c>
    </row>
    <row r="29" spans="1:10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160</v>
      </c>
      <c r="G29" s="9" t="s">
        <v>168</v>
      </c>
      <c r="H29" s="9" t="s">
        <v>1</v>
      </c>
      <c r="I29" s="9" t="s">
        <v>8</v>
      </c>
      <c r="J29" s="13" t="e">
        <f>#REF!</f>
        <v>#REF!</v>
      </c>
    </row>
    <row r="30" spans="1:10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160</v>
      </c>
      <c r="G30" s="10" t="s">
        <v>162</v>
      </c>
      <c r="H30" s="10" t="s">
        <v>1</v>
      </c>
      <c r="I30" s="10" t="s">
        <v>9</v>
      </c>
      <c r="J30" s="14" t="e">
        <f>#REF!</f>
        <v>#REF!</v>
      </c>
    </row>
    <row r="31" spans="1:10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160</v>
      </c>
      <c r="G31" s="10" t="s">
        <v>163</v>
      </c>
      <c r="H31" s="10" t="s">
        <v>1</v>
      </c>
      <c r="I31" s="10" t="s">
        <v>9</v>
      </c>
      <c r="J31" s="14" t="e">
        <f>#REF!</f>
        <v>#REF!</v>
      </c>
    </row>
    <row r="32" spans="1:10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160</v>
      </c>
      <c r="G32" s="10" t="s">
        <v>164</v>
      </c>
      <c r="H32" s="10" t="s">
        <v>1</v>
      </c>
      <c r="I32" s="10" t="s">
        <v>9</v>
      </c>
      <c r="J32" s="14" t="e">
        <f>#REF!</f>
        <v>#REF!</v>
      </c>
    </row>
    <row r="33" spans="1:10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160</v>
      </c>
      <c r="G33" s="10" t="s">
        <v>165</v>
      </c>
      <c r="H33" s="10" t="s">
        <v>1</v>
      </c>
      <c r="I33" s="10" t="s">
        <v>9</v>
      </c>
      <c r="J33" s="14" t="e">
        <f>#REF!</f>
        <v>#REF!</v>
      </c>
    </row>
    <row r="34" spans="1:10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160</v>
      </c>
      <c r="G34" s="10" t="s">
        <v>166</v>
      </c>
      <c r="H34" s="10" t="s">
        <v>1</v>
      </c>
      <c r="I34" s="10" t="s">
        <v>9</v>
      </c>
      <c r="J34" s="14" t="e">
        <f>#REF!</f>
        <v>#REF!</v>
      </c>
    </row>
    <row r="35" spans="1:10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160</v>
      </c>
      <c r="G35" s="10" t="s">
        <v>167</v>
      </c>
      <c r="H35" s="10" t="s">
        <v>1</v>
      </c>
      <c r="I35" s="10" t="s">
        <v>9</v>
      </c>
      <c r="J35" s="14" t="e">
        <f>#REF!</f>
        <v>#REF!</v>
      </c>
    </row>
    <row r="36" spans="1:10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160</v>
      </c>
      <c r="G36" s="10" t="s">
        <v>168</v>
      </c>
      <c r="H36" s="10" t="s">
        <v>1</v>
      </c>
      <c r="I36" s="10" t="s">
        <v>9</v>
      </c>
      <c r="J36" s="14" t="e">
        <f>#REF!</f>
        <v>#REF!</v>
      </c>
    </row>
    <row r="37" spans="1:10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160</v>
      </c>
      <c r="G37" s="9" t="s">
        <v>162</v>
      </c>
      <c r="H37" s="9" t="s">
        <v>1</v>
      </c>
      <c r="I37" s="9" t="s">
        <v>10</v>
      </c>
      <c r="J37" s="13" t="e">
        <f>#REF!</f>
        <v>#REF!</v>
      </c>
    </row>
    <row r="38" spans="1:10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160</v>
      </c>
      <c r="G38" s="9" t="s">
        <v>163</v>
      </c>
      <c r="H38" s="9" t="s">
        <v>1</v>
      </c>
      <c r="I38" s="9" t="s">
        <v>10</v>
      </c>
      <c r="J38" s="13" t="e">
        <f>#REF!</f>
        <v>#REF!</v>
      </c>
    </row>
    <row r="39" spans="1:10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160</v>
      </c>
      <c r="G39" s="9" t="s">
        <v>164</v>
      </c>
      <c r="H39" s="9" t="s">
        <v>1</v>
      </c>
      <c r="I39" s="9" t="s">
        <v>10</v>
      </c>
      <c r="J39" s="13" t="e">
        <f>#REF!</f>
        <v>#REF!</v>
      </c>
    </row>
    <row r="40" spans="1:10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160</v>
      </c>
      <c r="G40" s="9" t="s">
        <v>165</v>
      </c>
      <c r="H40" s="9" t="s">
        <v>1</v>
      </c>
      <c r="I40" s="9" t="s">
        <v>10</v>
      </c>
      <c r="J40" s="13" t="e">
        <f>#REF!</f>
        <v>#REF!</v>
      </c>
    </row>
    <row r="41" spans="1:10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160</v>
      </c>
      <c r="G41" s="9" t="s">
        <v>166</v>
      </c>
      <c r="H41" s="9" t="s">
        <v>1</v>
      </c>
      <c r="I41" s="9" t="s">
        <v>10</v>
      </c>
      <c r="J41" s="13" t="e">
        <f>#REF!</f>
        <v>#REF!</v>
      </c>
    </row>
    <row r="42" spans="1:10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160</v>
      </c>
      <c r="G42" s="9" t="s">
        <v>167</v>
      </c>
      <c r="H42" s="9" t="s">
        <v>1</v>
      </c>
      <c r="I42" s="9" t="s">
        <v>10</v>
      </c>
      <c r="J42" s="13" t="e">
        <f>#REF!</f>
        <v>#REF!</v>
      </c>
    </row>
    <row r="43" spans="1:10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160</v>
      </c>
      <c r="G43" s="9" t="s">
        <v>168</v>
      </c>
      <c r="H43" s="9" t="s">
        <v>1</v>
      </c>
      <c r="I43" s="9" t="s">
        <v>10</v>
      </c>
      <c r="J43" s="13" t="e">
        <f>#REF!</f>
        <v>#REF!</v>
      </c>
    </row>
    <row r="44" spans="1:10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161</v>
      </c>
      <c r="G44" s="7" t="s">
        <v>17</v>
      </c>
      <c r="H44" s="7" t="s">
        <v>0</v>
      </c>
      <c r="I44" s="7" t="s">
        <v>8</v>
      </c>
      <c r="J44" s="11" t="e">
        <f>#REF!</f>
        <v>#REF!</v>
      </c>
    </row>
    <row r="45" spans="1:10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161</v>
      </c>
      <c r="G45" s="7" t="s">
        <v>13</v>
      </c>
      <c r="H45" s="7" t="s">
        <v>0</v>
      </c>
      <c r="I45" s="7" t="s">
        <v>8</v>
      </c>
      <c r="J45" s="11" t="e">
        <f>#REF!</f>
        <v>#REF!</v>
      </c>
    </row>
    <row r="46" spans="1:10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161</v>
      </c>
      <c r="G46" s="7" t="s">
        <v>14</v>
      </c>
      <c r="H46" s="7" t="s">
        <v>0</v>
      </c>
      <c r="I46" s="7" t="s">
        <v>8</v>
      </c>
      <c r="J46" s="11" t="e">
        <f>#REF!</f>
        <v>#REF!</v>
      </c>
    </row>
    <row r="47" spans="1:10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161</v>
      </c>
      <c r="G47" s="7" t="s">
        <v>169</v>
      </c>
      <c r="H47" s="7" t="s">
        <v>0</v>
      </c>
      <c r="I47" s="7" t="s">
        <v>8</v>
      </c>
      <c r="J47" s="11" t="e">
        <f>#REF!</f>
        <v>#REF!</v>
      </c>
    </row>
    <row r="48" spans="1:10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161</v>
      </c>
      <c r="G48" s="7" t="s">
        <v>18</v>
      </c>
      <c r="H48" s="7" t="s">
        <v>0</v>
      </c>
      <c r="I48" s="7" t="s">
        <v>8</v>
      </c>
      <c r="J48" s="11" t="e">
        <f>#REF!</f>
        <v>#REF!</v>
      </c>
    </row>
    <row r="49" spans="1:10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161</v>
      </c>
      <c r="G49" s="7" t="s">
        <v>15</v>
      </c>
      <c r="H49" s="7" t="s">
        <v>0</v>
      </c>
      <c r="I49" s="7" t="s">
        <v>8</v>
      </c>
      <c r="J49" s="11" t="e">
        <f>#REF!</f>
        <v>#REF!</v>
      </c>
    </row>
    <row r="50" spans="1:10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161</v>
      </c>
      <c r="G50" s="8" t="s">
        <v>17</v>
      </c>
      <c r="H50" s="8" t="s">
        <v>0</v>
      </c>
      <c r="I50" s="8" t="s">
        <v>9</v>
      </c>
      <c r="J50" s="12" t="e">
        <f>#REF!</f>
        <v>#REF!</v>
      </c>
    </row>
    <row r="51" spans="1:10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161</v>
      </c>
      <c r="G51" s="8" t="s">
        <v>13</v>
      </c>
      <c r="H51" s="8" t="s">
        <v>0</v>
      </c>
      <c r="I51" s="8" t="s">
        <v>9</v>
      </c>
      <c r="J51" s="12" t="e">
        <f>#REF!</f>
        <v>#REF!</v>
      </c>
    </row>
    <row r="52" spans="1:10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161</v>
      </c>
      <c r="G52" s="8" t="s">
        <v>14</v>
      </c>
      <c r="H52" s="8" t="s">
        <v>0</v>
      </c>
      <c r="I52" s="8" t="s">
        <v>9</v>
      </c>
      <c r="J52" s="12" t="e">
        <f>#REF!</f>
        <v>#REF!</v>
      </c>
    </row>
    <row r="53" spans="1:10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161</v>
      </c>
      <c r="G53" s="8" t="s">
        <v>169</v>
      </c>
      <c r="H53" s="8" t="s">
        <v>0</v>
      </c>
      <c r="I53" s="8" t="s">
        <v>9</v>
      </c>
      <c r="J53" s="12" t="e">
        <f>#REF!</f>
        <v>#REF!</v>
      </c>
    </row>
    <row r="54" spans="1:10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161</v>
      </c>
      <c r="G54" s="8" t="s">
        <v>18</v>
      </c>
      <c r="H54" s="8" t="s">
        <v>0</v>
      </c>
      <c r="I54" s="8" t="s">
        <v>9</v>
      </c>
      <c r="J54" s="12" t="e">
        <f>#REF!</f>
        <v>#REF!</v>
      </c>
    </row>
    <row r="55" spans="1:10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161</v>
      </c>
      <c r="G55" s="8" t="s">
        <v>15</v>
      </c>
      <c r="H55" s="8" t="s">
        <v>0</v>
      </c>
      <c r="I55" s="8" t="s">
        <v>9</v>
      </c>
      <c r="J55" s="12" t="e">
        <f>#REF!</f>
        <v>#REF!</v>
      </c>
    </row>
    <row r="56" spans="1:10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161</v>
      </c>
      <c r="G56" s="7" t="s">
        <v>17</v>
      </c>
      <c r="H56" s="7" t="s">
        <v>0</v>
      </c>
      <c r="I56" s="7" t="s">
        <v>10</v>
      </c>
      <c r="J56" s="11" t="e">
        <f>#REF!</f>
        <v>#REF!</v>
      </c>
    </row>
    <row r="57" spans="1:10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161</v>
      </c>
      <c r="G57" s="7" t="s">
        <v>13</v>
      </c>
      <c r="H57" s="7" t="s">
        <v>0</v>
      </c>
      <c r="I57" s="7" t="s">
        <v>10</v>
      </c>
      <c r="J57" s="11" t="e">
        <f>#REF!</f>
        <v>#REF!</v>
      </c>
    </row>
    <row r="58" spans="1:10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161</v>
      </c>
      <c r="G58" s="7" t="s">
        <v>14</v>
      </c>
      <c r="H58" s="7" t="s">
        <v>0</v>
      </c>
      <c r="I58" s="7" t="s">
        <v>10</v>
      </c>
      <c r="J58" s="11" t="e">
        <f>#REF!</f>
        <v>#REF!</v>
      </c>
    </row>
    <row r="59" spans="1:10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161</v>
      </c>
      <c r="G59" s="7" t="s">
        <v>169</v>
      </c>
      <c r="H59" s="7" t="s">
        <v>0</v>
      </c>
      <c r="I59" s="7" t="s">
        <v>10</v>
      </c>
      <c r="J59" s="11" t="e">
        <f>#REF!</f>
        <v>#REF!</v>
      </c>
    </row>
    <row r="60" spans="1:10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161</v>
      </c>
      <c r="G60" s="7" t="s">
        <v>18</v>
      </c>
      <c r="H60" s="7" t="s">
        <v>0</v>
      </c>
      <c r="I60" s="7" t="s">
        <v>10</v>
      </c>
      <c r="J60" s="11" t="e">
        <f>#REF!</f>
        <v>#REF!</v>
      </c>
    </row>
    <row r="61" spans="1:10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161</v>
      </c>
      <c r="G61" s="7" t="s">
        <v>15</v>
      </c>
      <c r="H61" s="7" t="s">
        <v>0</v>
      </c>
      <c r="I61" s="7" t="s">
        <v>10</v>
      </c>
      <c r="J61" s="11" t="e">
        <f>#REF!</f>
        <v>#REF!</v>
      </c>
    </row>
    <row r="62" spans="1:10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161</v>
      </c>
      <c r="G62" s="9" t="s">
        <v>17</v>
      </c>
      <c r="H62" s="9" t="s">
        <v>1</v>
      </c>
      <c r="I62" s="9" t="s">
        <v>8</v>
      </c>
      <c r="J62" s="13" t="e">
        <f>#REF!</f>
        <v>#REF!</v>
      </c>
    </row>
    <row r="63" spans="1:10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161</v>
      </c>
      <c r="G63" s="9" t="s">
        <v>13</v>
      </c>
      <c r="H63" s="9" t="s">
        <v>1</v>
      </c>
      <c r="I63" s="9" t="s">
        <v>8</v>
      </c>
      <c r="J63" s="13" t="e">
        <f>#REF!</f>
        <v>#REF!</v>
      </c>
    </row>
    <row r="64" spans="1:10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161</v>
      </c>
      <c r="G64" s="9" t="s">
        <v>14</v>
      </c>
      <c r="H64" s="9" t="s">
        <v>1</v>
      </c>
      <c r="I64" s="9" t="s">
        <v>8</v>
      </c>
      <c r="J64" s="13" t="e">
        <f>#REF!</f>
        <v>#REF!</v>
      </c>
    </row>
    <row r="65" spans="1:10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161</v>
      </c>
      <c r="G65" s="9" t="s">
        <v>169</v>
      </c>
      <c r="H65" s="9" t="s">
        <v>1</v>
      </c>
      <c r="I65" s="9" t="s">
        <v>8</v>
      </c>
      <c r="J65" s="13" t="e">
        <f>#REF!</f>
        <v>#REF!</v>
      </c>
    </row>
    <row r="66" spans="1:10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161</v>
      </c>
      <c r="G66" s="9" t="s">
        <v>18</v>
      </c>
      <c r="H66" s="9" t="s">
        <v>1</v>
      </c>
      <c r="I66" s="9" t="s">
        <v>8</v>
      </c>
      <c r="J66" s="13" t="e">
        <f>#REF!</f>
        <v>#REF!</v>
      </c>
    </row>
    <row r="67" spans="1:10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161</v>
      </c>
      <c r="G67" s="9" t="s">
        <v>15</v>
      </c>
      <c r="H67" s="9" t="s">
        <v>1</v>
      </c>
      <c r="I67" s="9" t="s">
        <v>8</v>
      </c>
      <c r="J67" s="13" t="e">
        <f>#REF!</f>
        <v>#REF!</v>
      </c>
    </row>
    <row r="68" spans="1:10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161</v>
      </c>
      <c r="G68" s="10" t="s">
        <v>17</v>
      </c>
      <c r="H68" s="10" t="s">
        <v>1</v>
      </c>
      <c r="I68" s="10" t="s">
        <v>9</v>
      </c>
      <c r="J68" s="14" t="e">
        <f>#REF!</f>
        <v>#REF!</v>
      </c>
    </row>
    <row r="69" spans="1:10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161</v>
      </c>
      <c r="G69" s="10" t="s">
        <v>13</v>
      </c>
      <c r="H69" s="10" t="s">
        <v>1</v>
      </c>
      <c r="I69" s="10" t="s">
        <v>9</v>
      </c>
      <c r="J69" s="14" t="e">
        <f>#REF!</f>
        <v>#REF!</v>
      </c>
    </row>
    <row r="70" spans="1:10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161</v>
      </c>
      <c r="G70" s="10" t="s">
        <v>14</v>
      </c>
      <c r="H70" s="10" t="s">
        <v>1</v>
      </c>
      <c r="I70" s="10" t="s">
        <v>9</v>
      </c>
      <c r="J70" s="14" t="e">
        <f>#REF!</f>
        <v>#REF!</v>
      </c>
    </row>
    <row r="71" spans="1:10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161</v>
      </c>
      <c r="G71" s="10" t="s">
        <v>169</v>
      </c>
      <c r="H71" s="10" t="s">
        <v>1</v>
      </c>
      <c r="I71" s="10" t="s">
        <v>9</v>
      </c>
      <c r="J71" s="14" t="e">
        <f>#REF!</f>
        <v>#REF!</v>
      </c>
    </row>
    <row r="72" spans="1:10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161</v>
      </c>
      <c r="G72" s="10" t="s">
        <v>18</v>
      </c>
      <c r="H72" s="10" t="s">
        <v>1</v>
      </c>
      <c r="I72" s="10" t="s">
        <v>9</v>
      </c>
      <c r="J72" s="14" t="e">
        <f>#REF!</f>
        <v>#REF!</v>
      </c>
    </row>
    <row r="73" spans="1:10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161</v>
      </c>
      <c r="G73" s="10" t="s">
        <v>15</v>
      </c>
      <c r="H73" s="10" t="s">
        <v>1</v>
      </c>
      <c r="I73" s="10" t="s">
        <v>9</v>
      </c>
      <c r="J73" s="14" t="e">
        <f>#REF!</f>
        <v>#REF!</v>
      </c>
    </row>
    <row r="74" spans="1:10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161</v>
      </c>
      <c r="G74" s="9" t="s">
        <v>17</v>
      </c>
      <c r="H74" s="9" t="s">
        <v>1</v>
      </c>
      <c r="I74" s="9" t="s">
        <v>10</v>
      </c>
      <c r="J74" s="13" t="e">
        <f>#REF!</f>
        <v>#REF!</v>
      </c>
    </row>
    <row r="75" spans="1:10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161</v>
      </c>
      <c r="G75" s="9" t="s">
        <v>13</v>
      </c>
      <c r="H75" s="9" t="s">
        <v>1</v>
      </c>
      <c r="I75" s="9" t="s">
        <v>10</v>
      </c>
      <c r="J75" s="13" t="e">
        <f>#REF!</f>
        <v>#REF!</v>
      </c>
    </row>
    <row r="76" spans="1:10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161</v>
      </c>
      <c r="G76" s="9" t="s">
        <v>14</v>
      </c>
      <c r="H76" s="9" t="s">
        <v>1</v>
      </c>
      <c r="I76" s="9" t="s">
        <v>10</v>
      </c>
      <c r="J76" s="13" t="e">
        <f>#REF!</f>
        <v>#REF!</v>
      </c>
    </row>
    <row r="77" spans="1:10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161</v>
      </c>
      <c r="G77" s="9" t="s">
        <v>169</v>
      </c>
      <c r="H77" s="9" t="s">
        <v>1</v>
      </c>
      <c r="I77" s="9" t="s">
        <v>10</v>
      </c>
      <c r="J77" s="13" t="e">
        <f>#REF!</f>
        <v>#REF!</v>
      </c>
    </row>
    <row r="78" spans="1:10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161</v>
      </c>
      <c r="G78" s="9" t="s">
        <v>18</v>
      </c>
      <c r="H78" s="9" t="s">
        <v>1</v>
      </c>
      <c r="I78" s="9" t="s">
        <v>10</v>
      </c>
      <c r="J78" s="13" t="e">
        <f>#REF!</f>
        <v>#REF!</v>
      </c>
    </row>
    <row r="79" spans="1:10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161</v>
      </c>
      <c r="G79" s="9" t="s">
        <v>15</v>
      </c>
      <c r="H79" s="9" t="s">
        <v>1</v>
      </c>
      <c r="I79" s="9" t="s">
        <v>10</v>
      </c>
      <c r="J79" s="13" t="e">
        <f>#REF!</f>
        <v>#REF!</v>
      </c>
    </row>
    <row r="80" spans="1:10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11</v>
      </c>
      <c r="G80" s="7" t="s">
        <v>4</v>
      </c>
      <c r="H80" s="7" t="s">
        <v>0</v>
      </c>
      <c r="I80" s="7" t="s">
        <v>8</v>
      </c>
      <c r="J80" s="11" t="e">
        <f>#REF!</f>
        <v>#REF!</v>
      </c>
    </row>
    <row r="81" spans="1:10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11</v>
      </c>
      <c r="G81" s="7" t="s">
        <v>170</v>
      </c>
      <c r="H81" s="7" t="s">
        <v>0</v>
      </c>
      <c r="I81" s="7" t="s">
        <v>8</v>
      </c>
      <c r="J81" s="11" t="e">
        <f>#REF!</f>
        <v>#REF!</v>
      </c>
    </row>
    <row r="82" spans="1:10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11</v>
      </c>
      <c r="G82" s="7" t="s">
        <v>171</v>
      </c>
      <c r="H82" s="7" t="s">
        <v>0</v>
      </c>
      <c r="I82" s="7" t="s">
        <v>8</v>
      </c>
      <c r="J82" s="11" t="e">
        <f>#REF!</f>
        <v>#REF!</v>
      </c>
    </row>
    <row r="83" spans="1:10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11</v>
      </c>
      <c r="G83" s="7" t="s">
        <v>157</v>
      </c>
      <c r="H83" s="7" t="s">
        <v>0</v>
      </c>
      <c r="I83" s="7" t="s">
        <v>8</v>
      </c>
      <c r="J83" s="11" t="e">
        <f>#REF!</f>
        <v>#REF!</v>
      </c>
    </row>
    <row r="84" spans="1:10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11</v>
      </c>
      <c r="G84" s="7" t="s">
        <v>158</v>
      </c>
      <c r="H84" s="7" t="s">
        <v>0</v>
      </c>
      <c r="I84" s="7" t="s">
        <v>8</v>
      </c>
      <c r="J84" s="11" t="e">
        <f>#REF!</f>
        <v>#REF!</v>
      </c>
    </row>
    <row r="85" spans="1:10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11</v>
      </c>
      <c r="G85" s="7" t="s">
        <v>172</v>
      </c>
      <c r="H85" s="7" t="s">
        <v>0</v>
      </c>
      <c r="I85" s="7" t="s">
        <v>8</v>
      </c>
      <c r="J85" s="11" t="e">
        <f>#REF!</f>
        <v>#REF!</v>
      </c>
    </row>
    <row r="86" spans="1:10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11</v>
      </c>
      <c r="G86" s="8" t="s">
        <v>4</v>
      </c>
      <c r="H86" s="8" t="s">
        <v>0</v>
      </c>
      <c r="I86" s="8" t="s">
        <v>9</v>
      </c>
      <c r="J86" s="12" t="e">
        <f>#REF!</f>
        <v>#REF!</v>
      </c>
    </row>
    <row r="87" spans="1:10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11</v>
      </c>
      <c r="G87" s="8" t="s">
        <v>170</v>
      </c>
      <c r="H87" s="8" t="s">
        <v>0</v>
      </c>
      <c r="I87" s="8" t="s">
        <v>9</v>
      </c>
      <c r="J87" s="12" t="e">
        <f>#REF!</f>
        <v>#REF!</v>
      </c>
    </row>
    <row r="88" spans="1:10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11</v>
      </c>
      <c r="G88" s="8" t="s">
        <v>171</v>
      </c>
      <c r="H88" s="8" t="s">
        <v>0</v>
      </c>
      <c r="I88" s="8" t="s">
        <v>9</v>
      </c>
      <c r="J88" s="12" t="e">
        <f>#REF!</f>
        <v>#REF!</v>
      </c>
    </row>
    <row r="89" spans="1:10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11</v>
      </c>
      <c r="G89" s="8" t="s">
        <v>157</v>
      </c>
      <c r="H89" s="8" t="s">
        <v>0</v>
      </c>
      <c r="I89" s="8" t="s">
        <v>9</v>
      </c>
      <c r="J89" s="12" t="e">
        <f>#REF!</f>
        <v>#REF!</v>
      </c>
    </row>
    <row r="90" spans="1:10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11</v>
      </c>
      <c r="G90" s="8" t="s">
        <v>158</v>
      </c>
      <c r="H90" s="8" t="s">
        <v>0</v>
      </c>
      <c r="I90" s="8" t="s">
        <v>9</v>
      </c>
      <c r="J90" s="12" t="e">
        <f>#REF!</f>
        <v>#REF!</v>
      </c>
    </row>
    <row r="91" spans="1:10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11</v>
      </c>
      <c r="G91" s="8" t="s">
        <v>172</v>
      </c>
      <c r="H91" s="8" t="s">
        <v>0</v>
      </c>
      <c r="I91" s="8" t="s">
        <v>9</v>
      </c>
      <c r="J91" s="12" t="e">
        <f>#REF!</f>
        <v>#REF!</v>
      </c>
    </row>
    <row r="92" spans="1:10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11</v>
      </c>
      <c r="G92" s="7" t="s">
        <v>4</v>
      </c>
      <c r="H92" s="7" t="s">
        <v>0</v>
      </c>
      <c r="I92" s="7" t="s">
        <v>10</v>
      </c>
      <c r="J92" s="11" t="e">
        <f>#REF!</f>
        <v>#REF!</v>
      </c>
    </row>
    <row r="93" spans="1:10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11</v>
      </c>
      <c r="G93" s="7" t="s">
        <v>170</v>
      </c>
      <c r="H93" s="7" t="s">
        <v>0</v>
      </c>
      <c r="I93" s="7" t="s">
        <v>10</v>
      </c>
      <c r="J93" s="11" t="e">
        <f>#REF!</f>
        <v>#REF!</v>
      </c>
    </row>
    <row r="94" spans="1:10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11</v>
      </c>
      <c r="G94" s="7" t="s">
        <v>171</v>
      </c>
      <c r="H94" s="7" t="s">
        <v>0</v>
      </c>
      <c r="I94" s="7" t="s">
        <v>10</v>
      </c>
      <c r="J94" s="11" t="e">
        <f>#REF!</f>
        <v>#REF!</v>
      </c>
    </row>
    <row r="95" spans="1:10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11</v>
      </c>
      <c r="G95" s="7" t="s">
        <v>157</v>
      </c>
      <c r="H95" s="7" t="s">
        <v>0</v>
      </c>
      <c r="I95" s="7" t="s">
        <v>10</v>
      </c>
      <c r="J95" s="11" t="e">
        <f>#REF!</f>
        <v>#REF!</v>
      </c>
    </row>
    <row r="96" spans="1:10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11</v>
      </c>
      <c r="G96" s="7" t="s">
        <v>158</v>
      </c>
      <c r="H96" s="7" t="s">
        <v>0</v>
      </c>
      <c r="I96" s="7" t="s">
        <v>10</v>
      </c>
      <c r="J96" s="11" t="e">
        <f>#REF!</f>
        <v>#REF!</v>
      </c>
    </row>
    <row r="97" spans="1:10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11</v>
      </c>
      <c r="G97" s="7" t="s">
        <v>172</v>
      </c>
      <c r="H97" s="7" t="s">
        <v>0</v>
      </c>
      <c r="I97" s="7" t="s">
        <v>10</v>
      </c>
      <c r="J97" s="11" t="e">
        <f>#REF!</f>
        <v>#REF!</v>
      </c>
    </row>
    <row r="98" spans="1:10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11</v>
      </c>
      <c r="G98" s="9" t="s">
        <v>4</v>
      </c>
      <c r="H98" s="9" t="s">
        <v>1</v>
      </c>
      <c r="I98" s="9" t="s">
        <v>8</v>
      </c>
      <c r="J98" s="13" t="e">
        <f>#REF!</f>
        <v>#REF!</v>
      </c>
    </row>
    <row r="99" spans="1:10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11</v>
      </c>
      <c r="G99" s="9" t="s">
        <v>170</v>
      </c>
      <c r="H99" s="9" t="s">
        <v>1</v>
      </c>
      <c r="I99" s="9" t="s">
        <v>8</v>
      </c>
      <c r="J99" s="13" t="e">
        <f>#REF!</f>
        <v>#REF!</v>
      </c>
    </row>
    <row r="100" spans="1:10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11</v>
      </c>
      <c r="G100" s="9" t="s">
        <v>171</v>
      </c>
      <c r="H100" s="9" t="s">
        <v>1</v>
      </c>
      <c r="I100" s="9" t="s">
        <v>8</v>
      </c>
      <c r="J100" s="13" t="e">
        <f>#REF!</f>
        <v>#REF!</v>
      </c>
    </row>
    <row r="101" spans="1:10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11</v>
      </c>
      <c r="G101" s="9" t="s">
        <v>157</v>
      </c>
      <c r="H101" s="9" t="s">
        <v>1</v>
      </c>
      <c r="I101" s="9" t="s">
        <v>8</v>
      </c>
      <c r="J101" s="13" t="e">
        <f>#REF!</f>
        <v>#REF!</v>
      </c>
    </row>
    <row r="102" spans="1:10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11</v>
      </c>
      <c r="G102" s="9" t="s">
        <v>158</v>
      </c>
      <c r="H102" s="9" t="s">
        <v>1</v>
      </c>
      <c r="I102" s="9" t="s">
        <v>8</v>
      </c>
      <c r="J102" s="13" t="e">
        <f>#REF!</f>
        <v>#REF!</v>
      </c>
    </row>
    <row r="103" spans="1:10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11</v>
      </c>
      <c r="G103" s="9" t="s">
        <v>172</v>
      </c>
      <c r="H103" s="9" t="s">
        <v>1</v>
      </c>
      <c r="I103" s="9" t="s">
        <v>8</v>
      </c>
      <c r="J103" s="13" t="e">
        <f>#REF!</f>
        <v>#REF!</v>
      </c>
    </row>
    <row r="104" spans="1:10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11</v>
      </c>
      <c r="G104" s="10" t="s">
        <v>4</v>
      </c>
      <c r="H104" s="10" t="s">
        <v>1</v>
      </c>
      <c r="I104" s="10" t="s">
        <v>9</v>
      </c>
      <c r="J104" s="14" t="e">
        <f>#REF!</f>
        <v>#REF!</v>
      </c>
    </row>
    <row r="105" spans="1:10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11</v>
      </c>
      <c r="G105" s="10" t="s">
        <v>170</v>
      </c>
      <c r="H105" s="10" t="s">
        <v>1</v>
      </c>
      <c r="I105" s="10" t="s">
        <v>9</v>
      </c>
      <c r="J105" s="14" t="e">
        <f>#REF!</f>
        <v>#REF!</v>
      </c>
    </row>
    <row r="106" spans="1:10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11</v>
      </c>
      <c r="G106" s="10" t="s">
        <v>171</v>
      </c>
      <c r="H106" s="10" t="s">
        <v>1</v>
      </c>
      <c r="I106" s="10" t="s">
        <v>9</v>
      </c>
      <c r="J106" s="14" t="e">
        <f>#REF!</f>
        <v>#REF!</v>
      </c>
    </row>
    <row r="107" spans="1:10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11</v>
      </c>
      <c r="G107" s="10" t="s">
        <v>157</v>
      </c>
      <c r="H107" s="10" t="s">
        <v>1</v>
      </c>
      <c r="I107" s="10" t="s">
        <v>9</v>
      </c>
      <c r="J107" s="14" t="e">
        <f>#REF!</f>
        <v>#REF!</v>
      </c>
    </row>
    <row r="108" spans="1:10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11</v>
      </c>
      <c r="G108" s="10" t="s">
        <v>158</v>
      </c>
      <c r="H108" s="10" t="s">
        <v>1</v>
      </c>
      <c r="I108" s="10" t="s">
        <v>9</v>
      </c>
      <c r="J108" s="14" t="e">
        <f>#REF!</f>
        <v>#REF!</v>
      </c>
    </row>
    <row r="109" spans="1:10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11</v>
      </c>
      <c r="G109" s="10" t="s">
        <v>172</v>
      </c>
      <c r="H109" s="10" t="s">
        <v>1</v>
      </c>
      <c r="I109" s="10" t="s">
        <v>9</v>
      </c>
      <c r="J109" s="14" t="e">
        <f>#REF!</f>
        <v>#REF!</v>
      </c>
    </row>
    <row r="110" spans="1:10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11</v>
      </c>
      <c r="G110" s="9" t="s">
        <v>4</v>
      </c>
      <c r="H110" s="9" t="s">
        <v>1</v>
      </c>
      <c r="I110" s="9" t="s">
        <v>10</v>
      </c>
      <c r="J110" s="13" t="e">
        <f>#REF!</f>
        <v>#REF!</v>
      </c>
    </row>
    <row r="111" spans="1:10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11</v>
      </c>
      <c r="G111" s="9" t="s">
        <v>170</v>
      </c>
      <c r="H111" s="9" t="s">
        <v>1</v>
      </c>
      <c r="I111" s="9" t="s">
        <v>10</v>
      </c>
      <c r="J111" s="13" t="e">
        <f>#REF!</f>
        <v>#REF!</v>
      </c>
    </row>
    <row r="112" spans="1:10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11</v>
      </c>
      <c r="G112" s="9" t="s">
        <v>171</v>
      </c>
      <c r="H112" s="9" t="s">
        <v>1</v>
      </c>
      <c r="I112" s="9" t="s">
        <v>10</v>
      </c>
      <c r="J112" s="13" t="e">
        <f>#REF!</f>
        <v>#REF!</v>
      </c>
    </row>
    <row r="113" spans="1:10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11</v>
      </c>
      <c r="G113" s="9" t="s">
        <v>157</v>
      </c>
      <c r="H113" s="9" t="s">
        <v>1</v>
      </c>
      <c r="I113" s="9" t="s">
        <v>10</v>
      </c>
      <c r="J113" s="13" t="e">
        <f>#REF!</f>
        <v>#REF!</v>
      </c>
    </row>
    <row r="114" spans="1:10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11</v>
      </c>
      <c r="G114" s="9" t="s">
        <v>158</v>
      </c>
      <c r="H114" s="9" t="s">
        <v>1</v>
      </c>
      <c r="I114" s="9" t="s">
        <v>10</v>
      </c>
      <c r="J114" s="13" t="e">
        <f>#REF!</f>
        <v>#REF!</v>
      </c>
    </row>
    <row r="115" spans="1:10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11</v>
      </c>
      <c r="G115" s="9" t="s">
        <v>172</v>
      </c>
      <c r="H115" s="9" t="s">
        <v>1</v>
      </c>
      <c r="I115" s="9" t="s">
        <v>10</v>
      </c>
      <c r="J115" s="13" t="e">
        <f>#REF!</f>
        <v>#REF!</v>
      </c>
    </row>
    <row r="116" spans="1:10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12</v>
      </c>
      <c r="G116" s="8" t="s">
        <v>159</v>
      </c>
      <c r="H116" s="8" t="s">
        <v>0</v>
      </c>
      <c r="I116" s="8" t="s">
        <v>8</v>
      </c>
      <c r="J116" s="12" t="e">
        <f>#REF!</f>
        <v>#REF!</v>
      </c>
    </row>
    <row r="117" spans="1:10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12</v>
      </c>
      <c r="G117" s="8" t="s">
        <v>5</v>
      </c>
      <c r="H117" s="8" t="s">
        <v>0</v>
      </c>
      <c r="I117" s="8" t="s">
        <v>8</v>
      </c>
      <c r="J117" s="12" t="e">
        <f>#REF!</f>
        <v>#REF!</v>
      </c>
    </row>
    <row r="118" spans="1:10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12</v>
      </c>
      <c r="G118" s="8" t="s">
        <v>16</v>
      </c>
      <c r="H118" s="8" t="s">
        <v>0</v>
      </c>
      <c r="I118" s="8" t="s">
        <v>8</v>
      </c>
      <c r="J118" s="12" t="e">
        <f>#REF!</f>
        <v>#REF!</v>
      </c>
    </row>
    <row r="119" spans="1:10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12</v>
      </c>
      <c r="G119" s="8" t="s">
        <v>7</v>
      </c>
      <c r="H119" s="8" t="s">
        <v>0</v>
      </c>
      <c r="I119" s="8" t="s">
        <v>8</v>
      </c>
      <c r="J119" s="12" t="e">
        <f>#REF!</f>
        <v>#REF!</v>
      </c>
    </row>
    <row r="120" spans="1:10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12</v>
      </c>
      <c r="G120" s="7" t="s">
        <v>159</v>
      </c>
      <c r="H120" s="7" t="s">
        <v>0</v>
      </c>
      <c r="I120" s="7" t="s">
        <v>9</v>
      </c>
      <c r="J120" s="11" t="e">
        <f>#REF!</f>
        <v>#REF!</v>
      </c>
    </row>
    <row r="121" spans="1:10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12</v>
      </c>
      <c r="G121" s="7" t="s">
        <v>5</v>
      </c>
      <c r="H121" s="7" t="s">
        <v>0</v>
      </c>
      <c r="I121" s="7" t="s">
        <v>9</v>
      </c>
      <c r="J121" s="11" t="e">
        <f>#REF!</f>
        <v>#REF!</v>
      </c>
    </row>
    <row r="122" spans="1:10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12</v>
      </c>
      <c r="G122" s="7" t="s">
        <v>16</v>
      </c>
      <c r="H122" s="7" t="s">
        <v>0</v>
      </c>
      <c r="I122" s="7" t="s">
        <v>9</v>
      </c>
      <c r="J122" s="11" t="e">
        <f>#REF!</f>
        <v>#REF!</v>
      </c>
    </row>
    <row r="123" spans="1:10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12</v>
      </c>
      <c r="G123" s="7" t="s">
        <v>7</v>
      </c>
      <c r="H123" s="7" t="s">
        <v>0</v>
      </c>
      <c r="I123" s="7" t="s">
        <v>9</v>
      </c>
      <c r="J123" s="11" t="e">
        <f>#REF!</f>
        <v>#REF!</v>
      </c>
    </row>
    <row r="124" spans="1:10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12</v>
      </c>
      <c r="G124" s="8" t="s">
        <v>159</v>
      </c>
      <c r="H124" s="8" t="s">
        <v>0</v>
      </c>
      <c r="I124" s="8" t="s">
        <v>10</v>
      </c>
      <c r="J124" s="12" t="e">
        <f>#REF!</f>
        <v>#REF!</v>
      </c>
    </row>
    <row r="125" spans="1:10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12</v>
      </c>
      <c r="G125" s="8" t="s">
        <v>5</v>
      </c>
      <c r="H125" s="8" t="s">
        <v>0</v>
      </c>
      <c r="I125" s="8" t="s">
        <v>10</v>
      </c>
      <c r="J125" s="12" t="e">
        <f>#REF!</f>
        <v>#REF!</v>
      </c>
    </row>
    <row r="126" spans="1:10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12</v>
      </c>
      <c r="G126" s="8" t="s">
        <v>16</v>
      </c>
      <c r="H126" s="8" t="s">
        <v>0</v>
      </c>
      <c r="I126" s="8" t="s">
        <v>10</v>
      </c>
      <c r="J126" s="12" t="e">
        <f>#REF!</f>
        <v>#REF!</v>
      </c>
    </row>
    <row r="127" spans="1:10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12</v>
      </c>
      <c r="G127" s="8" t="s">
        <v>7</v>
      </c>
      <c r="H127" s="8" t="s">
        <v>0</v>
      </c>
      <c r="I127" s="8" t="s">
        <v>10</v>
      </c>
      <c r="J127" s="12" t="e">
        <f>#REF!</f>
        <v>#REF!</v>
      </c>
    </row>
    <row r="128" spans="1:10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12</v>
      </c>
      <c r="G128" s="10" t="s">
        <v>159</v>
      </c>
      <c r="H128" s="10" t="s">
        <v>1</v>
      </c>
      <c r="I128" s="10" t="s">
        <v>8</v>
      </c>
      <c r="J128" s="14" t="e">
        <f>#REF!</f>
        <v>#REF!</v>
      </c>
    </row>
    <row r="129" spans="1:10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12</v>
      </c>
      <c r="G129" s="10" t="s">
        <v>5</v>
      </c>
      <c r="H129" s="10" t="s">
        <v>1</v>
      </c>
      <c r="I129" s="10" t="s">
        <v>8</v>
      </c>
      <c r="J129" s="14" t="e">
        <f>#REF!</f>
        <v>#REF!</v>
      </c>
    </row>
    <row r="130" spans="1:10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12</v>
      </c>
      <c r="G130" s="10" t="s">
        <v>16</v>
      </c>
      <c r="H130" s="10" t="s">
        <v>1</v>
      </c>
      <c r="I130" s="10" t="s">
        <v>8</v>
      </c>
      <c r="J130" s="14" t="e">
        <f>#REF!</f>
        <v>#REF!</v>
      </c>
    </row>
    <row r="131" spans="1:10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12</v>
      </c>
      <c r="G131" s="10" t="s">
        <v>7</v>
      </c>
      <c r="H131" s="10" t="s">
        <v>1</v>
      </c>
      <c r="I131" s="10" t="s">
        <v>8</v>
      </c>
      <c r="J131" s="14" t="e">
        <f>#REF!</f>
        <v>#REF!</v>
      </c>
    </row>
    <row r="132" spans="1:10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12</v>
      </c>
      <c r="G132" s="9" t="s">
        <v>159</v>
      </c>
      <c r="H132" s="9" t="s">
        <v>1</v>
      </c>
      <c r="I132" s="9" t="s">
        <v>9</v>
      </c>
      <c r="J132" s="13" t="e">
        <f>#REF!</f>
        <v>#REF!</v>
      </c>
    </row>
    <row r="133" spans="1:10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12</v>
      </c>
      <c r="G133" s="9" t="s">
        <v>5</v>
      </c>
      <c r="H133" s="9" t="s">
        <v>1</v>
      </c>
      <c r="I133" s="9" t="s">
        <v>9</v>
      </c>
      <c r="J133" s="13" t="e">
        <f>#REF!</f>
        <v>#REF!</v>
      </c>
    </row>
    <row r="134" spans="1:10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12</v>
      </c>
      <c r="G134" s="9" t="s">
        <v>16</v>
      </c>
      <c r="H134" s="9" t="s">
        <v>1</v>
      </c>
      <c r="I134" s="9" t="s">
        <v>9</v>
      </c>
      <c r="J134" s="13" t="e">
        <f>#REF!</f>
        <v>#REF!</v>
      </c>
    </row>
    <row r="135" spans="1:10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12</v>
      </c>
      <c r="G135" s="9" t="s">
        <v>7</v>
      </c>
      <c r="H135" s="9" t="s">
        <v>1</v>
      </c>
      <c r="I135" s="9" t="s">
        <v>9</v>
      </c>
      <c r="J135" s="13" t="e">
        <f>#REF!</f>
        <v>#REF!</v>
      </c>
    </row>
    <row r="136" spans="1:10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12</v>
      </c>
      <c r="G136" s="10" t="s">
        <v>159</v>
      </c>
      <c r="H136" s="10" t="s">
        <v>1</v>
      </c>
      <c r="I136" s="10" t="s">
        <v>10</v>
      </c>
      <c r="J136" s="14" t="e">
        <f>#REF!</f>
        <v>#REF!</v>
      </c>
    </row>
    <row r="137" spans="1:10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12</v>
      </c>
      <c r="G137" s="10" t="s">
        <v>5</v>
      </c>
      <c r="H137" s="10" t="s">
        <v>1</v>
      </c>
      <c r="I137" s="10" t="s">
        <v>10</v>
      </c>
      <c r="J137" s="14" t="e">
        <f>#REF!</f>
        <v>#REF!</v>
      </c>
    </row>
    <row r="138" spans="1:10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12</v>
      </c>
      <c r="G138" s="10" t="s">
        <v>16</v>
      </c>
      <c r="H138" s="10" t="s">
        <v>1</v>
      </c>
      <c r="I138" s="10" t="s">
        <v>10</v>
      </c>
      <c r="J138" s="14" t="e">
        <f>#REF!</f>
        <v>#REF!</v>
      </c>
    </row>
    <row r="139" spans="1:10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12</v>
      </c>
      <c r="G139" s="15" t="s">
        <v>7</v>
      </c>
      <c r="H139" s="15" t="s">
        <v>1</v>
      </c>
      <c r="I139" s="15" t="s">
        <v>10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C2" sqref="C2"/>
    </sheetView>
  </sheetViews>
  <sheetFormatPr defaultRowHeight="15"/>
  <cols>
    <col min="1" max="1" width="8.85546875" bestFit="1" customWidth="1"/>
    <col min="2" max="2" width="38.42578125" bestFit="1" customWidth="1"/>
    <col min="3" max="3" width="46.7109375" customWidth="1"/>
    <col min="4" max="4" width="40.85546875" bestFit="1" customWidth="1"/>
    <col min="5" max="5" width="32.28515625" customWidth="1"/>
  </cols>
  <sheetData>
    <row r="1" spans="1:5">
      <c r="A1" t="s">
        <v>144</v>
      </c>
      <c r="B1" t="s">
        <v>145</v>
      </c>
      <c r="C1" t="s">
        <v>239</v>
      </c>
      <c r="D1" t="s">
        <v>20</v>
      </c>
      <c r="E1" t="s">
        <v>396</v>
      </c>
    </row>
    <row r="2" spans="1:5">
      <c r="A2" t="s">
        <v>174</v>
      </c>
      <c r="B2" t="s">
        <v>445</v>
      </c>
      <c r="C2" t="s">
        <v>508</v>
      </c>
      <c r="D2" t="s">
        <v>746</v>
      </c>
      <c r="E2" t="s">
        <v>664</v>
      </c>
    </row>
    <row r="3" spans="1:5">
      <c r="A3" t="s">
        <v>239</v>
      </c>
      <c r="B3" t="s">
        <v>446</v>
      </c>
      <c r="C3" t="s">
        <v>509</v>
      </c>
      <c r="D3" t="s">
        <v>538</v>
      </c>
      <c r="E3" t="s">
        <v>665</v>
      </c>
    </row>
    <row r="4" spans="1:5">
      <c r="A4" t="s">
        <v>20</v>
      </c>
      <c r="B4" t="s">
        <v>447</v>
      </c>
      <c r="C4" t="s">
        <v>510</v>
      </c>
      <c r="D4" t="s">
        <v>539</v>
      </c>
      <c r="E4" t="s">
        <v>666</v>
      </c>
    </row>
    <row r="5" spans="1:5">
      <c r="A5" t="s">
        <v>396</v>
      </c>
      <c r="B5" t="s">
        <v>85</v>
      </c>
      <c r="C5" t="s">
        <v>511</v>
      </c>
      <c r="D5" t="s">
        <v>113</v>
      </c>
      <c r="E5" t="s">
        <v>667</v>
      </c>
    </row>
    <row r="6" spans="1:5">
      <c r="B6" t="s">
        <v>448</v>
      </c>
      <c r="C6" t="s">
        <v>512</v>
      </c>
      <c r="D6" t="s">
        <v>762</v>
      </c>
      <c r="E6" t="s">
        <v>668</v>
      </c>
    </row>
    <row r="7" spans="1:5">
      <c r="B7" t="s">
        <v>449</v>
      </c>
      <c r="C7" t="s">
        <v>513</v>
      </c>
      <c r="D7" t="s">
        <v>540</v>
      </c>
      <c r="E7" t="s">
        <v>669</v>
      </c>
    </row>
    <row r="8" spans="1:5">
      <c r="B8" t="s">
        <v>84</v>
      </c>
      <c r="C8" t="s">
        <v>514</v>
      </c>
      <c r="D8" t="s">
        <v>541</v>
      </c>
      <c r="E8" t="s">
        <v>670</v>
      </c>
    </row>
    <row r="9" spans="1:5">
      <c r="B9" t="s">
        <v>450</v>
      </c>
      <c r="C9" t="s">
        <v>515</v>
      </c>
      <c r="D9" t="s">
        <v>120</v>
      </c>
      <c r="E9" t="s">
        <v>671</v>
      </c>
    </row>
    <row r="10" spans="1:5">
      <c r="B10" t="s">
        <v>451</v>
      </c>
      <c r="C10" t="s">
        <v>713</v>
      </c>
      <c r="D10" t="s">
        <v>121</v>
      </c>
      <c r="E10" t="s">
        <v>672</v>
      </c>
    </row>
    <row r="11" spans="1:5">
      <c r="B11" t="s">
        <v>452</v>
      </c>
      <c r="C11" t="s">
        <v>516</v>
      </c>
      <c r="D11" t="s">
        <v>542</v>
      </c>
      <c r="E11" t="s">
        <v>673</v>
      </c>
    </row>
    <row r="12" spans="1:5">
      <c r="B12" t="s">
        <v>453</v>
      </c>
      <c r="C12" t="s">
        <v>517</v>
      </c>
      <c r="D12" t="s">
        <v>543</v>
      </c>
      <c r="E12" t="s">
        <v>674</v>
      </c>
    </row>
    <row r="13" spans="1:5">
      <c r="B13" t="s">
        <v>454</v>
      </c>
      <c r="C13" t="s">
        <v>518</v>
      </c>
      <c r="D13" t="s">
        <v>544</v>
      </c>
      <c r="E13" t="s">
        <v>675</v>
      </c>
    </row>
    <row r="14" spans="1:5">
      <c r="B14" t="s">
        <v>455</v>
      </c>
      <c r="C14" t="s">
        <v>519</v>
      </c>
      <c r="D14" t="s">
        <v>545</v>
      </c>
      <c r="E14" t="s">
        <v>676</v>
      </c>
    </row>
    <row r="15" spans="1:5">
      <c r="B15" t="s">
        <v>456</v>
      </c>
      <c r="C15" t="s">
        <v>520</v>
      </c>
      <c r="D15" t="s">
        <v>114</v>
      </c>
      <c r="E15" t="s">
        <v>677</v>
      </c>
    </row>
    <row r="16" spans="1:5">
      <c r="B16" t="s">
        <v>457</v>
      </c>
      <c r="C16" t="s">
        <v>521</v>
      </c>
      <c r="D16" t="s">
        <v>115</v>
      </c>
      <c r="E16" t="s">
        <v>678</v>
      </c>
    </row>
    <row r="17" spans="2:5">
      <c r="B17" t="s">
        <v>458</v>
      </c>
      <c r="C17" t="s">
        <v>522</v>
      </c>
      <c r="D17" t="s">
        <v>546</v>
      </c>
      <c r="E17" t="s">
        <v>679</v>
      </c>
    </row>
    <row r="18" spans="2:5">
      <c r="B18" t="s">
        <v>459</v>
      </c>
      <c r="C18" t="s">
        <v>523</v>
      </c>
      <c r="D18" t="s">
        <v>759</v>
      </c>
      <c r="E18" t="s">
        <v>680</v>
      </c>
    </row>
    <row r="19" spans="2:5">
      <c r="B19" t="s">
        <v>86</v>
      </c>
      <c r="C19" t="s">
        <v>524</v>
      </c>
      <c r="D19" t="s">
        <v>747</v>
      </c>
      <c r="E19" t="s">
        <v>681</v>
      </c>
    </row>
    <row r="20" spans="2:5">
      <c r="B20" t="s">
        <v>460</v>
      </c>
      <c r="C20" t="s">
        <v>525</v>
      </c>
      <c r="D20" t="s">
        <v>547</v>
      </c>
      <c r="E20" t="s">
        <v>682</v>
      </c>
    </row>
    <row r="21" spans="2:5">
      <c r="B21" t="s">
        <v>461</v>
      </c>
      <c r="C21" t="s">
        <v>526</v>
      </c>
      <c r="D21" t="s">
        <v>548</v>
      </c>
      <c r="E21" t="s">
        <v>683</v>
      </c>
    </row>
    <row r="22" spans="2:5">
      <c r="B22" t="s">
        <v>462</v>
      </c>
      <c r="C22" t="s">
        <v>712</v>
      </c>
      <c r="D22" t="s">
        <v>765</v>
      </c>
      <c r="E22" t="s">
        <v>684</v>
      </c>
    </row>
    <row r="23" spans="2:5">
      <c r="B23" t="s">
        <v>463</v>
      </c>
      <c r="C23" t="s">
        <v>527</v>
      </c>
      <c r="D23" t="s">
        <v>549</v>
      </c>
      <c r="E23" t="s">
        <v>685</v>
      </c>
    </row>
    <row r="24" spans="2:5">
      <c r="B24" t="s">
        <v>464</v>
      </c>
      <c r="C24" t="s">
        <v>528</v>
      </c>
      <c r="D24" t="s">
        <v>550</v>
      </c>
      <c r="E24" t="s">
        <v>745</v>
      </c>
    </row>
    <row r="25" spans="2:5">
      <c r="B25" t="s">
        <v>465</v>
      </c>
      <c r="C25" t="s">
        <v>529</v>
      </c>
      <c r="D25" t="s">
        <v>551</v>
      </c>
    </row>
    <row r="26" spans="2:5">
      <c r="B26" t="s">
        <v>466</v>
      </c>
      <c r="C26" t="s">
        <v>530</v>
      </c>
      <c r="D26" t="s">
        <v>122</v>
      </c>
    </row>
    <row r="27" spans="2:5">
      <c r="B27" t="s">
        <v>467</v>
      </c>
      <c r="C27" t="s">
        <v>531</v>
      </c>
      <c r="D27" t="s">
        <v>552</v>
      </c>
    </row>
    <row r="28" spans="2:5">
      <c r="B28" t="s">
        <v>468</v>
      </c>
      <c r="C28" t="s">
        <v>532</v>
      </c>
      <c r="D28" t="s">
        <v>553</v>
      </c>
    </row>
    <row r="29" spans="2:5">
      <c r="B29" t="s">
        <v>763</v>
      </c>
      <c r="C29" t="s">
        <v>533</v>
      </c>
      <c r="D29" t="s">
        <v>554</v>
      </c>
    </row>
    <row r="30" spans="2:5">
      <c r="C30" t="s">
        <v>534</v>
      </c>
      <c r="D30" t="s">
        <v>105</v>
      </c>
    </row>
    <row r="31" spans="2:5">
      <c r="C31" t="s">
        <v>535</v>
      </c>
      <c r="D31" t="s">
        <v>555</v>
      </c>
    </row>
    <row r="32" spans="2:5">
      <c r="C32" t="s">
        <v>536</v>
      </c>
      <c r="D32" t="s">
        <v>123</v>
      </c>
    </row>
    <row r="33" spans="3:4">
      <c r="C33" t="s">
        <v>537</v>
      </c>
      <c r="D33" t="s">
        <v>761</v>
      </c>
    </row>
    <row r="34" spans="3:4">
      <c r="D34" t="s">
        <v>116</v>
      </c>
    </row>
    <row r="35" spans="3:4">
      <c r="D35" t="s">
        <v>107</v>
      </c>
    </row>
    <row r="36" spans="3:4">
      <c r="D36" t="s">
        <v>124</v>
      </c>
    </row>
    <row r="37" spans="3:4">
      <c r="D37" t="s">
        <v>556</v>
      </c>
    </row>
    <row r="38" spans="3:4">
      <c r="D38" t="s">
        <v>766</v>
      </c>
    </row>
    <row r="39" spans="3:4">
      <c r="D39" t="s">
        <v>748</v>
      </c>
    </row>
    <row r="40" spans="3:4">
      <c r="D40" t="s">
        <v>99</v>
      </c>
    </row>
    <row r="41" spans="3:4">
      <c r="D41" t="s">
        <v>557</v>
      </c>
    </row>
    <row r="42" spans="3:4">
      <c r="D42" t="s">
        <v>558</v>
      </c>
    </row>
    <row r="43" spans="3:4">
      <c r="D43" t="s">
        <v>559</v>
      </c>
    </row>
    <row r="44" spans="3:4">
      <c r="D44" t="s">
        <v>560</v>
      </c>
    </row>
    <row r="45" spans="3:4">
      <c r="D45" t="s">
        <v>561</v>
      </c>
    </row>
    <row r="46" spans="3:4">
      <c r="D46" t="s">
        <v>131</v>
      </c>
    </row>
    <row r="47" spans="3:4">
      <c r="D47" t="s">
        <v>101</v>
      </c>
    </row>
    <row r="48" spans="3:4">
      <c r="D48" t="s">
        <v>767</v>
      </c>
    </row>
    <row r="49" spans="4:4">
      <c r="D49" t="s">
        <v>125</v>
      </c>
    </row>
    <row r="50" spans="4:4">
      <c r="D50" t="s">
        <v>562</v>
      </c>
    </row>
    <row r="51" spans="4:4">
      <c r="D51" t="s">
        <v>563</v>
      </c>
    </row>
    <row r="52" spans="4:4">
      <c r="D52" t="s">
        <v>564</v>
      </c>
    </row>
    <row r="53" spans="4:4">
      <c r="D53" t="s">
        <v>565</v>
      </c>
    </row>
    <row r="54" spans="4:4">
      <c r="D54" t="s">
        <v>566</v>
      </c>
    </row>
    <row r="55" spans="4:4">
      <c r="D55" t="s">
        <v>567</v>
      </c>
    </row>
    <row r="56" spans="4:4">
      <c r="D56" t="s">
        <v>126</v>
      </c>
    </row>
    <row r="57" spans="4:4">
      <c r="D57" t="s">
        <v>108</v>
      </c>
    </row>
    <row r="58" spans="4:4">
      <c r="D58" t="s">
        <v>568</v>
      </c>
    </row>
    <row r="59" spans="4:4">
      <c r="D59" t="s">
        <v>569</v>
      </c>
    </row>
    <row r="60" spans="4:4">
      <c r="D60" t="s">
        <v>102</v>
      </c>
    </row>
    <row r="61" spans="4:4">
      <c r="D61" t="s">
        <v>760</v>
      </c>
    </row>
    <row r="62" spans="4:4">
      <c r="D62" t="s">
        <v>749</v>
      </c>
    </row>
    <row r="63" spans="4:4">
      <c r="D63" t="s">
        <v>570</v>
      </c>
    </row>
    <row r="64" spans="4:4">
      <c r="D64" t="s">
        <v>571</v>
      </c>
    </row>
    <row r="65" spans="4:4">
      <c r="D65" t="s">
        <v>572</v>
      </c>
    </row>
    <row r="66" spans="4:4">
      <c r="D66" t="s">
        <v>109</v>
      </c>
    </row>
    <row r="67" spans="4:4">
      <c r="D67" t="s">
        <v>768</v>
      </c>
    </row>
    <row r="68" spans="4:4">
      <c r="D68" t="s">
        <v>769</v>
      </c>
    </row>
    <row r="69" spans="4:4">
      <c r="D69" t="s">
        <v>573</v>
      </c>
    </row>
    <row r="70" spans="4:4">
      <c r="D70" t="s">
        <v>574</v>
      </c>
    </row>
    <row r="71" spans="4:4">
      <c r="D71" t="s">
        <v>575</v>
      </c>
    </row>
    <row r="72" spans="4:4">
      <c r="D72" t="s">
        <v>757</v>
      </c>
    </row>
    <row r="73" spans="4:4">
      <c r="D73" t="s">
        <v>576</v>
      </c>
    </row>
    <row r="74" spans="4:4">
      <c r="D74" t="s">
        <v>103</v>
      </c>
    </row>
    <row r="75" spans="4:4">
      <c r="D75" t="s">
        <v>577</v>
      </c>
    </row>
    <row r="76" spans="4:4">
      <c r="D76" t="s">
        <v>578</v>
      </c>
    </row>
    <row r="77" spans="4:4">
      <c r="D77" t="s">
        <v>579</v>
      </c>
    </row>
    <row r="78" spans="4:4">
      <c r="D78" t="s">
        <v>580</v>
      </c>
    </row>
    <row r="79" spans="4:4">
      <c r="D79" t="s">
        <v>581</v>
      </c>
    </row>
    <row r="80" spans="4:4">
      <c r="D80" t="s">
        <v>770</v>
      </c>
    </row>
    <row r="81" spans="4:4">
      <c r="D81" t="s">
        <v>582</v>
      </c>
    </row>
    <row r="82" spans="4:4">
      <c r="D82" t="s">
        <v>110</v>
      </c>
    </row>
    <row r="83" spans="4:4">
      <c r="D83" t="s">
        <v>117</v>
      </c>
    </row>
    <row r="84" spans="4:4">
      <c r="D84" t="s">
        <v>118</v>
      </c>
    </row>
    <row r="85" spans="4:4">
      <c r="D85" t="s">
        <v>583</v>
      </c>
    </row>
    <row r="86" spans="4:4">
      <c r="D86" t="s">
        <v>584</v>
      </c>
    </row>
    <row r="87" spans="4:4">
      <c r="D87" t="s">
        <v>585</v>
      </c>
    </row>
    <row r="88" spans="4:4">
      <c r="D88" t="s">
        <v>586</v>
      </c>
    </row>
    <row r="89" spans="4:4">
      <c r="D89" t="s">
        <v>587</v>
      </c>
    </row>
    <row r="90" spans="4:4">
      <c r="D90" t="s">
        <v>111</v>
      </c>
    </row>
    <row r="91" spans="4:4">
      <c r="D91" t="s">
        <v>588</v>
      </c>
    </row>
    <row r="92" spans="4:4">
      <c r="D92" t="s">
        <v>589</v>
      </c>
    </row>
    <row r="93" spans="4:4">
      <c r="D93" t="s">
        <v>590</v>
      </c>
    </row>
    <row r="94" spans="4:4">
      <c r="D94" t="s">
        <v>591</v>
      </c>
    </row>
    <row r="95" spans="4:4">
      <c r="D95" t="s">
        <v>132</v>
      </c>
    </row>
    <row r="96" spans="4:4">
      <c r="D96" s="35" t="s">
        <v>592</v>
      </c>
    </row>
    <row r="97" spans="4:4">
      <c r="D97" t="s">
        <v>593</v>
      </c>
    </row>
    <row r="98" spans="4:4">
      <c r="D98" t="s">
        <v>594</v>
      </c>
    </row>
    <row r="99" spans="4:4">
      <c r="D99" t="s">
        <v>595</v>
      </c>
    </row>
    <row r="100" spans="4:4">
      <c r="D100" t="s">
        <v>755</v>
      </c>
    </row>
    <row r="101" spans="4:4">
      <c r="D101" t="s">
        <v>771</v>
      </c>
    </row>
    <row r="102" spans="4:4">
      <c r="D102" t="s">
        <v>596</v>
      </c>
    </row>
    <row r="103" spans="4:4">
      <c r="D103" s="36" t="s">
        <v>764</v>
      </c>
    </row>
    <row r="104" spans="4:4">
      <c r="D104" t="s">
        <v>597</v>
      </c>
    </row>
    <row r="105" spans="4:4">
      <c r="D105" t="s">
        <v>119</v>
      </c>
    </row>
    <row r="106" spans="4:4">
      <c r="D106" t="s">
        <v>598</v>
      </c>
    </row>
    <row r="107" spans="4:4">
      <c r="D107" t="s">
        <v>599</v>
      </c>
    </row>
    <row r="108" spans="4:4">
      <c r="D108" t="s">
        <v>600</v>
      </c>
    </row>
    <row r="109" spans="4:4">
      <c r="D109" t="s">
        <v>106</v>
      </c>
    </row>
    <row r="110" spans="4:4">
      <c r="D110" t="s">
        <v>601</v>
      </c>
    </row>
    <row r="111" spans="4:4">
      <c r="D111" t="s">
        <v>750</v>
      </c>
    </row>
    <row r="112" spans="4:4">
      <c r="D112" t="s">
        <v>127</v>
      </c>
    </row>
    <row r="113" spans="4:4">
      <c r="D113" t="s">
        <v>602</v>
      </c>
    </row>
    <row r="114" spans="4:4">
      <c r="D114" t="s">
        <v>603</v>
      </c>
    </row>
    <row r="115" spans="4:4">
      <c r="D115" t="s">
        <v>604</v>
      </c>
    </row>
    <row r="116" spans="4:4">
      <c r="D116" t="s">
        <v>605</v>
      </c>
    </row>
    <row r="117" spans="4:4">
      <c r="D117" t="s">
        <v>751</v>
      </c>
    </row>
    <row r="118" spans="4:4">
      <c r="D118" t="s">
        <v>112</v>
      </c>
    </row>
    <row r="119" spans="4:4">
      <c r="D119" t="s">
        <v>606</v>
      </c>
    </row>
    <row r="120" spans="4:4">
      <c r="D120" t="s">
        <v>128</v>
      </c>
    </row>
    <row r="121" spans="4:4">
      <c r="D121" t="s">
        <v>607</v>
      </c>
    </row>
    <row r="122" spans="4:4">
      <c r="D122" t="s">
        <v>608</v>
      </c>
    </row>
    <row r="123" spans="4:4">
      <c r="D123" t="s">
        <v>129</v>
      </c>
    </row>
    <row r="124" spans="4:4">
      <c r="D124" t="s">
        <v>609</v>
      </c>
    </row>
    <row r="125" spans="4:4">
      <c r="D125" t="s">
        <v>610</v>
      </c>
    </row>
    <row r="126" spans="4:4">
      <c r="D126" t="s">
        <v>611</v>
      </c>
    </row>
    <row r="127" spans="4:4">
      <c r="D127" t="s">
        <v>758</v>
      </c>
    </row>
    <row r="128" spans="4:4">
      <c r="D128" t="s">
        <v>612</v>
      </c>
    </row>
    <row r="129" spans="4:4">
      <c r="D129" t="s">
        <v>756</v>
      </c>
    </row>
    <row r="130" spans="4:4">
      <c r="D130" t="s">
        <v>133</v>
      </c>
    </row>
    <row r="131" spans="4:4">
      <c r="D131" t="s">
        <v>613</v>
      </c>
    </row>
    <row r="132" spans="4:4">
      <c r="D132" t="s">
        <v>614</v>
      </c>
    </row>
    <row r="133" spans="4:4">
      <c r="D133" t="s">
        <v>615</v>
      </c>
    </row>
    <row r="134" spans="4:4">
      <c r="D134" t="s">
        <v>616</v>
      </c>
    </row>
    <row r="135" spans="4:4">
      <c r="D135" t="s">
        <v>104</v>
      </c>
    </row>
    <row r="136" spans="4:4">
      <c r="D136" t="s">
        <v>772</v>
      </c>
    </row>
    <row r="137" spans="4:4">
      <c r="D137" t="s">
        <v>617</v>
      </c>
    </row>
    <row r="138" spans="4:4">
      <c r="D138" t="s">
        <v>618</v>
      </c>
    </row>
    <row r="139" spans="4:4">
      <c r="D139" t="s">
        <v>619</v>
      </c>
    </row>
    <row r="140" spans="4:4">
      <c r="D140" t="s">
        <v>620</v>
      </c>
    </row>
    <row r="141" spans="4:4">
      <c r="D141" t="s">
        <v>621</v>
      </c>
    </row>
    <row r="142" spans="4:4">
      <c r="D142" t="s">
        <v>622</v>
      </c>
    </row>
    <row r="143" spans="4:4">
      <c r="D143" t="s">
        <v>130</v>
      </c>
    </row>
    <row r="144" spans="4:4">
      <c r="D144" t="s">
        <v>623</v>
      </c>
    </row>
    <row r="145" spans="4:4">
      <c r="D145" t="s">
        <v>134</v>
      </c>
    </row>
    <row r="146" spans="4:4">
      <c r="D146" t="s">
        <v>624</v>
      </c>
    </row>
    <row r="147" spans="4:4">
      <c r="D147" t="s">
        <v>625</v>
      </c>
    </row>
    <row r="148" spans="4:4">
      <c r="D148" t="s">
        <v>754</v>
      </c>
    </row>
    <row r="149" spans="4:4">
      <c r="D149" t="s">
        <v>626</v>
      </c>
    </row>
    <row r="150" spans="4:4">
      <c r="D150" t="s">
        <v>627</v>
      </c>
    </row>
    <row r="151" spans="4:4">
      <c r="D151" t="s">
        <v>628</v>
      </c>
    </row>
    <row r="152" spans="4:4">
      <c r="D152" t="s">
        <v>629</v>
      </c>
    </row>
    <row r="153" spans="4:4">
      <c r="D153" t="s">
        <v>630</v>
      </c>
    </row>
    <row r="154" spans="4:4">
      <c r="D154" t="s">
        <v>631</v>
      </c>
    </row>
    <row r="155" spans="4:4">
      <c r="D155" t="s">
        <v>632</v>
      </c>
    </row>
    <row r="156" spans="4:4">
      <c r="D156" t="s">
        <v>100</v>
      </c>
    </row>
    <row r="157" spans="4:4">
      <c r="D157" t="s">
        <v>633</v>
      </c>
    </row>
    <row r="158" spans="4:4">
      <c r="D158" t="s">
        <v>135</v>
      </c>
    </row>
    <row r="159" spans="4:4">
      <c r="D159" t="s">
        <v>634</v>
      </c>
    </row>
    <row r="160" spans="4:4">
      <c r="D160" t="s">
        <v>635</v>
      </c>
    </row>
    <row r="161" spans="4:5">
      <c r="D161" t="s">
        <v>752</v>
      </c>
      <c r="E161" s="34"/>
    </row>
    <row r="162" spans="4:5">
      <c r="D162" t="s">
        <v>773</v>
      </c>
    </row>
    <row r="163" spans="4:5">
      <c r="D163" t="s">
        <v>774</v>
      </c>
    </row>
    <row r="164" spans="4:5">
      <c r="D164" t="s">
        <v>753</v>
      </c>
    </row>
    <row r="165" spans="4:5">
      <c r="D165" t="s">
        <v>636</v>
      </c>
    </row>
    <row r="166" spans="4:5">
      <c r="D166" t="s">
        <v>637</v>
      </c>
    </row>
    <row r="167" spans="4:5">
      <c r="D167" t="s">
        <v>638</v>
      </c>
    </row>
    <row r="168" spans="4:5">
      <c r="D168" t="s">
        <v>639</v>
      </c>
    </row>
    <row r="169" spans="4:5">
      <c r="D169" t="s">
        <v>640</v>
      </c>
    </row>
    <row r="170" spans="4:5">
      <c r="D170" t="s">
        <v>641</v>
      </c>
    </row>
    <row r="171" spans="4:5">
      <c r="D171" t="s">
        <v>642</v>
      </c>
    </row>
  </sheetData>
  <sheetProtection password="CC71" sheet="1" objects="1" scenarios="1"/>
  <autoFilter ref="B1:B28"/>
  <sortState ref="A2:A6">
    <sortCondition ref="A2"/>
  </sortState>
  <conditionalFormatting sqref="D172:D1048576">
    <cfRule type="duplicateValues" dxfId="1" priority="2"/>
  </conditionalFormatting>
  <conditionalFormatting sqref="D1:D17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showGridLines="0" topLeftCell="A76" workbookViewId="0">
      <selection activeCell="B330" sqref="B330"/>
    </sheetView>
  </sheetViews>
  <sheetFormatPr defaultColWidth="9.28515625" defaultRowHeight="1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>
      <c r="A1" s="3" t="s">
        <v>144</v>
      </c>
      <c r="B1" s="3" t="s">
        <v>146</v>
      </c>
      <c r="C1" s="3" t="s">
        <v>23</v>
      </c>
      <c r="D1" s="3" t="s">
        <v>19</v>
      </c>
    </row>
    <row r="2" spans="1:4">
      <c r="A2" s="1" t="s">
        <v>174</v>
      </c>
      <c r="B2" s="1" t="s">
        <v>445</v>
      </c>
      <c r="C2" s="1" t="s">
        <v>185</v>
      </c>
      <c r="D2" s="1">
        <v>14211</v>
      </c>
    </row>
    <row r="3" spans="1:4">
      <c r="A3" s="2" t="s">
        <v>174</v>
      </c>
      <c r="B3" s="2" t="s">
        <v>446</v>
      </c>
      <c r="C3" s="2" t="s">
        <v>182</v>
      </c>
      <c r="D3" s="2">
        <v>14243</v>
      </c>
    </row>
    <row r="4" spans="1:4">
      <c r="A4" s="1" t="s">
        <v>174</v>
      </c>
      <c r="B4" s="1" t="s">
        <v>447</v>
      </c>
      <c r="C4" s="1" t="s">
        <v>186</v>
      </c>
      <c r="D4" s="1">
        <v>14964</v>
      </c>
    </row>
    <row r="5" spans="1:4">
      <c r="A5" s="2" t="s">
        <v>174</v>
      </c>
      <c r="B5" s="2" t="s">
        <v>85</v>
      </c>
      <c r="C5" s="2" t="s">
        <v>25</v>
      </c>
      <c r="D5" s="2">
        <v>14432</v>
      </c>
    </row>
    <row r="6" spans="1:4">
      <c r="A6" s="1" t="s">
        <v>174</v>
      </c>
      <c r="B6" s="1" t="s">
        <v>448</v>
      </c>
      <c r="C6" s="1" t="s">
        <v>196</v>
      </c>
      <c r="D6" s="1">
        <v>14446</v>
      </c>
    </row>
    <row r="7" spans="1:4">
      <c r="A7" s="2" t="s">
        <v>174</v>
      </c>
      <c r="B7" s="2" t="s">
        <v>449</v>
      </c>
      <c r="C7" s="2" t="s">
        <v>187</v>
      </c>
      <c r="D7" s="2">
        <v>14477</v>
      </c>
    </row>
    <row r="8" spans="1:4">
      <c r="A8" s="1" t="s">
        <v>174</v>
      </c>
      <c r="B8" s="1" t="s">
        <v>84</v>
      </c>
      <c r="C8" s="1" t="s">
        <v>24</v>
      </c>
      <c r="D8" s="1">
        <v>14607</v>
      </c>
    </row>
    <row r="9" spans="1:4">
      <c r="A9" s="2" t="s">
        <v>174</v>
      </c>
      <c r="B9" s="2" t="s">
        <v>450</v>
      </c>
      <c r="C9" s="2" t="s">
        <v>183</v>
      </c>
      <c r="D9" s="2">
        <v>14609</v>
      </c>
    </row>
    <row r="10" spans="1:4">
      <c r="A10" s="1" t="s">
        <v>174</v>
      </c>
      <c r="B10" s="1" t="s">
        <v>451</v>
      </c>
      <c r="C10" s="1" t="s">
        <v>175</v>
      </c>
      <c r="D10" s="1">
        <v>14784</v>
      </c>
    </row>
    <row r="11" spans="1:4">
      <c r="A11" s="2" t="s">
        <v>174</v>
      </c>
      <c r="B11" s="2" t="s">
        <v>452</v>
      </c>
      <c r="C11" s="2" t="s">
        <v>184</v>
      </c>
      <c r="D11" s="2">
        <v>14817</v>
      </c>
    </row>
    <row r="12" spans="1:4">
      <c r="A12" s="1" t="s">
        <v>174</v>
      </c>
      <c r="B12" s="1" t="s">
        <v>453</v>
      </c>
      <c r="C12" s="1" t="s">
        <v>191</v>
      </c>
      <c r="D12" s="1">
        <v>14867</v>
      </c>
    </row>
    <row r="13" spans="1:4">
      <c r="A13" s="2" t="s">
        <v>174</v>
      </c>
      <c r="B13" s="2" t="s">
        <v>454</v>
      </c>
      <c r="C13" s="2" t="s">
        <v>176</v>
      </c>
      <c r="D13" s="2">
        <v>14923</v>
      </c>
    </row>
    <row r="14" spans="1:4">
      <c r="A14" s="1" t="s">
        <v>174</v>
      </c>
      <c r="B14" s="1" t="s">
        <v>455</v>
      </c>
      <c r="C14" s="1" t="s">
        <v>197</v>
      </c>
      <c r="D14" s="1">
        <v>14940</v>
      </c>
    </row>
    <row r="15" spans="1:4">
      <c r="A15" s="2" t="s">
        <v>174</v>
      </c>
      <c r="B15" s="2" t="s">
        <v>456</v>
      </c>
      <c r="C15" s="2" t="s">
        <v>177</v>
      </c>
      <c r="D15" s="2">
        <v>14953</v>
      </c>
    </row>
    <row r="16" spans="1:4">
      <c r="A16" s="1" t="s">
        <v>174</v>
      </c>
      <c r="B16" s="1" t="s">
        <v>457</v>
      </c>
      <c r="C16" s="1" t="s">
        <v>188</v>
      </c>
      <c r="D16" s="1">
        <v>15111</v>
      </c>
    </row>
    <row r="17" spans="1:4">
      <c r="A17" s="2" t="s">
        <v>174</v>
      </c>
      <c r="B17" s="2" t="s">
        <v>458</v>
      </c>
      <c r="C17" s="2" t="s">
        <v>192</v>
      </c>
      <c r="D17" s="2">
        <v>15137</v>
      </c>
    </row>
    <row r="18" spans="1:4">
      <c r="A18" s="1" t="s">
        <v>174</v>
      </c>
      <c r="B18" s="1" t="s">
        <v>459</v>
      </c>
      <c r="C18" s="1" t="s">
        <v>193</v>
      </c>
      <c r="D18" s="1">
        <v>15138</v>
      </c>
    </row>
    <row r="19" spans="1:4">
      <c r="A19" s="2" t="s">
        <v>174</v>
      </c>
      <c r="B19" s="2" t="s">
        <v>86</v>
      </c>
      <c r="C19" s="2" t="s">
        <v>26</v>
      </c>
      <c r="D19" s="2">
        <v>15174</v>
      </c>
    </row>
    <row r="20" spans="1:4">
      <c r="A20" s="1" t="s">
        <v>174</v>
      </c>
      <c r="B20" s="1" t="s">
        <v>460</v>
      </c>
      <c r="C20" s="1" t="s">
        <v>194</v>
      </c>
      <c r="D20" s="1">
        <v>15192</v>
      </c>
    </row>
    <row r="21" spans="1:4">
      <c r="A21" s="2" t="s">
        <v>174</v>
      </c>
      <c r="B21" s="2" t="s">
        <v>461</v>
      </c>
      <c r="C21" s="2" t="s">
        <v>178</v>
      </c>
      <c r="D21" s="2">
        <v>15197</v>
      </c>
    </row>
    <row r="22" spans="1:4">
      <c r="A22" s="1" t="s">
        <v>174</v>
      </c>
      <c r="B22" s="1" t="s">
        <v>462</v>
      </c>
      <c r="C22" s="1" t="s">
        <v>198</v>
      </c>
      <c r="D22" s="1">
        <v>15198</v>
      </c>
    </row>
    <row r="23" spans="1:4">
      <c r="A23" s="2" t="s">
        <v>174</v>
      </c>
      <c r="B23" s="2" t="s">
        <v>463</v>
      </c>
      <c r="C23" s="2" t="s">
        <v>195</v>
      </c>
      <c r="D23" s="2">
        <v>15386</v>
      </c>
    </row>
    <row r="24" spans="1:4">
      <c r="A24" s="1" t="s">
        <v>174</v>
      </c>
      <c r="B24" s="1" t="s">
        <v>464</v>
      </c>
      <c r="C24" s="1" t="s">
        <v>179</v>
      </c>
      <c r="D24" s="1">
        <v>15522</v>
      </c>
    </row>
    <row r="25" spans="1:4">
      <c r="A25" s="2" t="s">
        <v>174</v>
      </c>
      <c r="B25" s="2" t="s">
        <v>465</v>
      </c>
      <c r="C25" s="2" t="s">
        <v>180</v>
      </c>
      <c r="D25" s="2">
        <v>15718</v>
      </c>
    </row>
    <row r="26" spans="1:4">
      <c r="A26" s="1" t="s">
        <v>174</v>
      </c>
      <c r="B26" s="1" t="s">
        <v>466</v>
      </c>
      <c r="C26" s="1" t="s">
        <v>181</v>
      </c>
      <c r="D26" s="1">
        <v>15724</v>
      </c>
    </row>
    <row r="27" spans="1:4">
      <c r="A27" s="2" t="s">
        <v>174</v>
      </c>
      <c r="B27" s="2" t="s">
        <v>467</v>
      </c>
      <c r="C27" s="2" t="s">
        <v>189</v>
      </c>
      <c r="D27" s="2">
        <v>15725</v>
      </c>
    </row>
    <row r="28" spans="1:4">
      <c r="A28" s="1" t="s">
        <v>174</v>
      </c>
      <c r="B28" s="1" t="s">
        <v>468</v>
      </c>
      <c r="C28" s="1" t="s">
        <v>190</v>
      </c>
      <c r="D28" s="1">
        <v>15735</v>
      </c>
    </row>
    <row r="29" spans="1:4">
      <c r="A29" s="2" t="s">
        <v>199</v>
      </c>
      <c r="B29" s="2" t="s">
        <v>87</v>
      </c>
      <c r="C29" s="2" t="s">
        <v>27</v>
      </c>
      <c r="D29" s="2">
        <v>14259</v>
      </c>
    </row>
    <row r="30" spans="1:4">
      <c r="A30" s="1" t="s">
        <v>199</v>
      </c>
      <c r="B30" s="1" t="s">
        <v>469</v>
      </c>
      <c r="C30" s="1" t="s">
        <v>226</v>
      </c>
      <c r="D30" s="1">
        <v>14260</v>
      </c>
    </row>
    <row r="31" spans="1:4">
      <c r="A31" s="2" t="s">
        <v>199</v>
      </c>
      <c r="B31" s="2" t="s">
        <v>470</v>
      </c>
      <c r="C31" s="2" t="s">
        <v>211</v>
      </c>
      <c r="D31" s="2">
        <v>14445</v>
      </c>
    </row>
    <row r="32" spans="1:4">
      <c r="A32" s="1" t="s">
        <v>199</v>
      </c>
      <c r="B32" s="1" t="s">
        <v>471</v>
      </c>
      <c r="C32" s="1" t="s">
        <v>219</v>
      </c>
      <c r="D32" s="1">
        <v>15600</v>
      </c>
    </row>
    <row r="33" spans="1:4">
      <c r="A33" s="2" t="s">
        <v>199</v>
      </c>
      <c r="B33" s="2" t="s">
        <v>472</v>
      </c>
      <c r="C33" s="2" t="s">
        <v>227</v>
      </c>
      <c r="D33" s="2">
        <v>14467</v>
      </c>
    </row>
    <row r="34" spans="1:4">
      <c r="A34" s="1" t="s">
        <v>199</v>
      </c>
      <c r="B34" s="1" t="s">
        <v>473</v>
      </c>
      <c r="C34" s="1" t="s">
        <v>220</v>
      </c>
      <c r="D34" s="1">
        <v>14469</v>
      </c>
    </row>
    <row r="35" spans="1:4">
      <c r="A35" s="2" t="s">
        <v>199</v>
      </c>
      <c r="B35" s="2" t="s">
        <v>474</v>
      </c>
      <c r="C35" s="2" t="s">
        <v>203</v>
      </c>
      <c r="D35" s="2">
        <v>14475</v>
      </c>
    </row>
    <row r="36" spans="1:4">
      <c r="A36" s="1" t="s">
        <v>199</v>
      </c>
      <c r="B36" s="1" t="s">
        <v>475</v>
      </c>
      <c r="C36" s="1" t="s">
        <v>221</v>
      </c>
      <c r="D36" s="1">
        <v>16427</v>
      </c>
    </row>
    <row r="37" spans="1:4">
      <c r="A37" s="2" t="s">
        <v>199</v>
      </c>
      <c r="B37" s="2" t="s">
        <v>476</v>
      </c>
      <c r="C37" s="2" t="s">
        <v>222</v>
      </c>
      <c r="D37" s="2">
        <v>14486</v>
      </c>
    </row>
    <row r="38" spans="1:4">
      <c r="A38" s="1" t="s">
        <v>199</v>
      </c>
      <c r="B38" s="1" t="s">
        <v>477</v>
      </c>
      <c r="C38" s="1" t="s">
        <v>228</v>
      </c>
      <c r="D38" s="1">
        <v>14493</v>
      </c>
    </row>
    <row r="39" spans="1:4">
      <c r="A39" s="2" t="s">
        <v>199</v>
      </c>
      <c r="B39" s="2" t="s">
        <v>478</v>
      </c>
      <c r="C39" s="2" t="s">
        <v>212</v>
      </c>
      <c r="D39" s="2">
        <v>14494</v>
      </c>
    </row>
    <row r="40" spans="1:4">
      <c r="A40" s="1" t="s">
        <v>199</v>
      </c>
      <c r="B40" s="1" t="s">
        <v>479</v>
      </c>
      <c r="C40" s="1" t="s">
        <v>204</v>
      </c>
      <c r="D40" s="1">
        <v>14503</v>
      </c>
    </row>
    <row r="41" spans="1:4">
      <c r="A41" s="2" t="s">
        <v>199</v>
      </c>
      <c r="B41" s="2" t="s">
        <v>480</v>
      </c>
      <c r="C41" s="2" t="s">
        <v>229</v>
      </c>
      <c r="D41" s="2">
        <v>14567</v>
      </c>
    </row>
    <row r="42" spans="1:4">
      <c r="A42" s="1" t="s">
        <v>199</v>
      </c>
      <c r="B42" s="1" t="s">
        <v>481</v>
      </c>
      <c r="C42" s="1" t="s">
        <v>230</v>
      </c>
      <c r="D42" s="1">
        <v>14573</v>
      </c>
    </row>
    <row r="43" spans="1:4">
      <c r="A43" s="2" t="s">
        <v>199</v>
      </c>
      <c r="B43" s="2" t="s">
        <v>482</v>
      </c>
      <c r="C43" s="2" t="s">
        <v>231</v>
      </c>
      <c r="D43" s="2">
        <v>14581</v>
      </c>
    </row>
    <row r="44" spans="1:4">
      <c r="A44" s="1" t="s">
        <v>199</v>
      </c>
      <c r="B44" s="1" t="s">
        <v>90</v>
      </c>
      <c r="C44" s="1" t="s">
        <v>30</v>
      </c>
      <c r="D44" s="1">
        <v>14582</v>
      </c>
    </row>
    <row r="45" spans="1:4">
      <c r="A45" s="2" t="s">
        <v>199</v>
      </c>
      <c r="B45" s="2" t="s">
        <v>88</v>
      </c>
      <c r="C45" s="2" t="s">
        <v>28</v>
      </c>
      <c r="D45" s="2">
        <v>14652</v>
      </c>
    </row>
    <row r="46" spans="1:4">
      <c r="A46" s="1" t="s">
        <v>199</v>
      </c>
      <c r="B46" s="1" t="s">
        <v>97</v>
      </c>
      <c r="C46" s="1" t="s">
        <v>37</v>
      </c>
      <c r="D46" s="1">
        <v>14868</v>
      </c>
    </row>
    <row r="47" spans="1:4">
      <c r="A47" s="2" t="s">
        <v>199</v>
      </c>
      <c r="B47" s="2" t="s">
        <v>91</v>
      </c>
      <c r="C47" s="2" t="s">
        <v>31</v>
      </c>
      <c r="D47" s="2">
        <v>14950</v>
      </c>
    </row>
    <row r="48" spans="1:4">
      <c r="A48" s="1" t="s">
        <v>199</v>
      </c>
      <c r="B48" s="1" t="s">
        <v>92</v>
      </c>
      <c r="C48" s="1" t="s">
        <v>32</v>
      </c>
      <c r="D48" s="1">
        <v>14951</v>
      </c>
    </row>
    <row r="49" spans="1:4">
      <c r="A49" s="2" t="s">
        <v>199</v>
      </c>
      <c r="B49" s="2" t="s">
        <v>483</v>
      </c>
      <c r="C49" s="2" t="s">
        <v>213</v>
      </c>
      <c r="D49" s="2">
        <v>14955</v>
      </c>
    </row>
    <row r="50" spans="1:4">
      <c r="A50" s="1" t="s">
        <v>199</v>
      </c>
      <c r="B50" s="1" t="s">
        <v>484</v>
      </c>
      <c r="C50" s="1" t="s">
        <v>232</v>
      </c>
      <c r="D50" s="1">
        <v>15012</v>
      </c>
    </row>
    <row r="51" spans="1:4">
      <c r="A51" s="2" t="s">
        <v>199</v>
      </c>
      <c r="B51" s="2" t="s">
        <v>98</v>
      </c>
      <c r="C51" s="2" t="s">
        <v>38</v>
      </c>
      <c r="D51" s="2">
        <v>15051</v>
      </c>
    </row>
    <row r="52" spans="1:4">
      <c r="A52" s="1" t="s">
        <v>199</v>
      </c>
      <c r="B52" s="1" t="s">
        <v>485</v>
      </c>
      <c r="C52" s="1" t="s">
        <v>223</v>
      </c>
      <c r="D52" s="1">
        <v>15107</v>
      </c>
    </row>
    <row r="53" spans="1:4">
      <c r="A53" s="2" t="s">
        <v>199</v>
      </c>
      <c r="B53" s="2" t="s">
        <v>486</v>
      </c>
      <c r="C53" s="2" t="s">
        <v>200</v>
      </c>
      <c r="D53" s="2">
        <v>15109</v>
      </c>
    </row>
    <row r="54" spans="1:4">
      <c r="A54" s="1" t="s">
        <v>199</v>
      </c>
      <c r="B54" s="1" t="s">
        <v>487</v>
      </c>
      <c r="C54" s="1" t="s">
        <v>201</v>
      </c>
      <c r="D54" s="1">
        <v>15122</v>
      </c>
    </row>
    <row r="55" spans="1:4">
      <c r="A55" s="2" t="s">
        <v>199</v>
      </c>
      <c r="B55" s="2" t="s">
        <v>488</v>
      </c>
      <c r="C55" s="2" t="s">
        <v>214</v>
      </c>
      <c r="D55" s="2">
        <v>18084</v>
      </c>
    </row>
    <row r="56" spans="1:4">
      <c r="A56" s="1" t="s">
        <v>199</v>
      </c>
      <c r="B56" s="1" t="s">
        <v>489</v>
      </c>
      <c r="C56" s="1" t="s">
        <v>205</v>
      </c>
      <c r="D56" s="1">
        <v>15150</v>
      </c>
    </row>
    <row r="57" spans="1:4">
      <c r="A57" s="2" t="s">
        <v>199</v>
      </c>
      <c r="B57" s="2" t="s">
        <v>490</v>
      </c>
      <c r="C57" s="2" t="s">
        <v>206</v>
      </c>
      <c r="D57" s="2">
        <v>15180</v>
      </c>
    </row>
    <row r="58" spans="1:4">
      <c r="A58" s="1" t="s">
        <v>199</v>
      </c>
      <c r="B58" s="1" t="s">
        <v>491</v>
      </c>
      <c r="C58" s="1" t="s">
        <v>215</v>
      </c>
      <c r="D58" s="1">
        <v>18195</v>
      </c>
    </row>
    <row r="59" spans="1:4">
      <c r="A59" s="2" t="s">
        <v>199</v>
      </c>
      <c r="B59" s="2" t="s">
        <v>89</v>
      </c>
      <c r="C59" s="2" t="s">
        <v>29</v>
      </c>
      <c r="D59" s="2">
        <v>15294</v>
      </c>
    </row>
    <row r="60" spans="1:4">
      <c r="A60" s="1" t="s">
        <v>199</v>
      </c>
      <c r="B60" s="1" t="s">
        <v>492</v>
      </c>
      <c r="C60" s="1" t="s">
        <v>233</v>
      </c>
      <c r="D60" s="1">
        <v>15296</v>
      </c>
    </row>
    <row r="61" spans="1:4">
      <c r="A61" s="2" t="s">
        <v>199</v>
      </c>
      <c r="B61" s="2" t="s">
        <v>493</v>
      </c>
      <c r="C61" s="2" t="s">
        <v>216</v>
      </c>
      <c r="D61" s="2">
        <v>15334</v>
      </c>
    </row>
    <row r="62" spans="1:4">
      <c r="A62" s="2" t="s">
        <v>199</v>
      </c>
      <c r="B62" s="2" t="s">
        <v>94</v>
      </c>
      <c r="C62" s="2" t="s">
        <v>34</v>
      </c>
      <c r="D62" s="2">
        <v>15351</v>
      </c>
    </row>
    <row r="63" spans="1:4">
      <c r="A63" s="22" t="s">
        <v>199</v>
      </c>
      <c r="B63" s="22" t="s">
        <v>494</v>
      </c>
      <c r="C63" s="22" t="s">
        <v>234</v>
      </c>
      <c r="D63" s="22">
        <v>15361</v>
      </c>
    </row>
    <row r="64" spans="1:4">
      <c r="A64" s="22" t="s">
        <v>199</v>
      </c>
      <c r="B64" s="22" t="s">
        <v>495</v>
      </c>
      <c r="C64" s="22" t="s">
        <v>235</v>
      </c>
      <c r="D64" s="22">
        <v>17671</v>
      </c>
    </row>
    <row r="65" spans="1:4">
      <c r="A65" s="22" t="s">
        <v>199</v>
      </c>
      <c r="B65" s="22" t="s">
        <v>496</v>
      </c>
      <c r="C65" s="22" t="s">
        <v>224</v>
      </c>
      <c r="D65" s="22">
        <v>15413</v>
      </c>
    </row>
    <row r="66" spans="1:4">
      <c r="A66" s="22" t="s">
        <v>199</v>
      </c>
      <c r="B66" s="22" t="s">
        <v>95</v>
      </c>
      <c r="C66" s="22" t="s">
        <v>35</v>
      </c>
      <c r="D66" s="22">
        <v>17799</v>
      </c>
    </row>
    <row r="67" spans="1:4">
      <c r="A67" s="22" t="s">
        <v>199</v>
      </c>
      <c r="B67" s="22" t="s">
        <v>497</v>
      </c>
      <c r="C67" s="22" t="s">
        <v>225</v>
      </c>
      <c r="D67" s="22">
        <v>15425</v>
      </c>
    </row>
    <row r="68" spans="1:4">
      <c r="A68" s="22" t="s">
        <v>199</v>
      </c>
      <c r="B68" s="22" t="s">
        <v>96</v>
      </c>
      <c r="C68" s="22" t="s">
        <v>36</v>
      </c>
      <c r="D68" s="22">
        <v>15440</v>
      </c>
    </row>
    <row r="69" spans="1:4">
      <c r="A69" s="22" t="s">
        <v>199</v>
      </c>
      <c r="B69" s="22" t="s">
        <v>498</v>
      </c>
      <c r="C69" s="22" t="s">
        <v>202</v>
      </c>
      <c r="D69" s="22">
        <v>15443</v>
      </c>
    </row>
    <row r="70" spans="1:4">
      <c r="A70" s="22" t="s">
        <v>199</v>
      </c>
      <c r="B70" s="22" t="s">
        <v>499</v>
      </c>
      <c r="C70" s="22" t="s">
        <v>217</v>
      </c>
      <c r="D70" s="22">
        <v>18116</v>
      </c>
    </row>
    <row r="71" spans="1:4">
      <c r="A71" s="22" t="s">
        <v>199</v>
      </c>
      <c r="B71" s="22" t="s">
        <v>500</v>
      </c>
      <c r="C71" s="22" t="s">
        <v>236</v>
      </c>
      <c r="D71" s="22">
        <v>15490</v>
      </c>
    </row>
    <row r="72" spans="1:4">
      <c r="A72" s="22" t="s">
        <v>199</v>
      </c>
      <c r="B72" s="22" t="s">
        <v>93</v>
      </c>
      <c r="C72" s="22" t="s">
        <v>33</v>
      </c>
      <c r="D72" s="22">
        <v>15574</v>
      </c>
    </row>
    <row r="73" spans="1:4">
      <c r="A73" s="22" t="s">
        <v>199</v>
      </c>
      <c r="B73" s="22" t="s">
        <v>501</v>
      </c>
      <c r="C73" s="22" t="s">
        <v>218</v>
      </c>
      <c r="D73" s="22">
        <v>15581</v>
      </c>
    </row>
    <row r="74" spans="1:4">
      <c r="A74" s="22" t="s">
        <v>199</v>
      </c>
      <c r="B74" s="22" t="s">
        <v>502</v>
      </c>
      <c r="C74" s="22" t="s">
        <v>207</v>
      </c>
      <c r="D74" s="22">
        <v>18190</v>
      </c>
    </row>
    <row r="75" spans="1:4">
      <c r="A75" s="22" t="s">
        <v>199</v>
      </c>
      <c r="B75" s="22" t="s">
        <v>503</v>
      </c>
      <c r="C75" s="22" t="s">
        <v>208</v>
      </c>
      <c r="D75" s="22">
        <v>15667</v>
      </c>
    </row>
    <row r="76" spans="1:4">
      <c r="A76" s="22" t="s">
        <v>199</v>
      </c>
      <c r="B76" s="22" t="s">
        <v>504</v>
      </c>
      <c r="C76" s="22" t="s">
        <v>209</v>
      </c>
      <c r="D76" s="22">
        <v>14204</v>
      </c>
    </row>
    <row r="77" spans="1:4">
      <c r="A77" s="22" t="s">
        <v>199</v>
      </c>
      <c r="B77" s="22" t="s">
        <v>505</v>
      </c>
      <c r="C77" s="22" t="s">
        <v>237</v>
      </c>
      <c r="D77" s="22">
        <v>17767</v>
      </c>
    </row>
    <row r="78" spans="1:4">
      <c r="A78" s="22" t="s">
        <v>199</v>
      </c>
      <c r="B78" s="22" t="s">
        <v>506</v>
      </c>
      <c r="C78" s="22" t="s">
        <v>238</v>
      </c>
      <c r="D78" s="22">
        <v>15748</v>
      </c>
    </row>
    <row r="79" spans="1:4">
      <c r="A79" s="22" t="s">
        <v>199</v>
      </c>
      <c r="B79" s="22" t="s">
        <v>507</v>
      </c>
      <c r="C79" s="22" t="s">
        <v>210</v>
      </c>
      <c r="D79" s="22">
        <v>18142</v>
      </c>
    </row>
    <row r="80" spans="1:4">
      <c r="A80" s="22" t="s">
        <v>239</v>
      </c>
      <c r="B80" s="22" t="s">
        <v>508</v>
      </c>
      <c r="C80" s="22" t="s">
        <v>251</v>
      </c>
      <c r="D80" s="22">
        <v>14404</v>
      </c>
    </row>
    <row r="81" spans="1:4">
      <c r="A81" s="22" t="s">
        <v>239</v>
      </c>
      <c r="B81" s="22" t="s">
        <v>509</v>
      </c>
      <c r="C81" s="22" t="s">
        <v>252</v>
      </c>
      <c r="D81" s="22">
        <v>14561</v>
      </c>
    </row>
    <row r="82" spans="1:4">
      <c r="A82" s="22" t="s">
        <v>239</v>
      </c>
      <c r="B82" s="22" t="s">
        <v>510</v>
      </c>
      <c r="C82" s="22" t="s">
        <v>244</v>
      </c>
      <c r="D82" s="22">
        <v>14659</v>
      </c>
    </row>
    <row r="83" spans="1:4">
      <c r="A83" s="22" t="s">
        <v>239</v>
      </c>
      <c r="B83" s="22" t="s">
        <v>511</v>
      </c>
      <c r="C83" s="22" t="s">
        <v>255</v>
      </c>
      <c r="D83" s="22">
        <v>14800</v>
      </c>
    </row>
    <row r="84" spans="1:4">
      <c r="A84" s="22" t="s">
        <v>239</v>
      </c>
      <c r="B84" s="22" t="s">
        <v>512</v>
      </c>
      <c r="C84" s="22" t="s">
        <v>253</v>
      </c>
      <c r="D84" s="22">
        <v>14869</v>
      </c>
    </row>
    <row r="85" spans="1:4">
      <c r="A85" s="22" t="s">
        <v>239</v>
      </c>
      <c r="B85" s="22" t="s">
        <v>513</v>
      </c>
      <c r="C85" s="22" t="s">
        <v>240</v>
      </c>
      <c r="D85" s="22">
        <v>15007</v>
      </c>
    </row>
    <row r="86" spans="1:4">
      <c r="A86" s="22" t="s">
        <v>239</v>
      </c>
      <c r="B86" s="22" t="s">
        <v>514</v>
      </c>
      <c r="C86" s="22" t="s">
        <v>245</v>
      </c>
      <c r="D86" s="22">
        <v>15035</v>
      </c>
    </row>
    <row r="87" spans="1:4">
      <c r="A87" s="22" t="s">
        <v>239</v>
      </c>
      <c r="B87" s="22" t="s">
        <v>515</v>
      </c>
      <c r="C87" s="22" t="s">
        <v>254</v>
      </c>
      <c r="D87" s="22">
        <v>15065</v>
      </c>
    </row>
    <row r="88" spans="1:4">
      <c r="A88" s="22" t="s">
        <v>239</v>
      </c>
      <c r="B88" s="22" t="s">
        <v>516</v>
      </c>
      <c r="C88" s="22" t="s">
        <v>241</v>
      </c>
      <c r="D88" s="22">
        <v>15152</v>
      </c>
    </row>
    <row r="89" spans="1:4">
      <c r="A89" s="22" t="s">
        <v>239</v>
      </c>
      <c r="B89" s="22" t="s">
        <v>517</v>
      </c>
      <c r="C89" s="22" t="s">
        <v>256</v>
      </c>
      <c r="D89" s="22">
        <v>15170</v>
      </c>
    </row>
    <row r="90" spans="1:4">
      <c r="A90" s="22" t="s">
        <v>239</v>
      </c>
      <c r="B90" s="22" t="s">
        <v>518</v>
      </c>
      <c r="C90" s="22" t="s">
        <v>246</v>
      </c>
      <c r="D90" s="22">
        <v>15253</v>
      </c>
    </row>
    <row r="91" spans="1:4">
      <c r="A91" s="22" t="s">
        <v>239</v>
      </c>
      <c r="B91" s="22" t="s">
        <v>519</v>
      </c>
      <c r="C91" s="22" t="s">
        <v>257</v>
      </c>
      <c r="D91" s="22">
        <v>15261</v>
      </c>
    </row>
    <row r="92" spans="1:4">
      <c r="A92" s="22" t="s">
        <v>239</v>
      </c>
      <c r="B92" s="22" t="s">
        <v>520</v>
      </c>
      <c r="C92" s="22" t="s">
        <v>264</v>
      </c>
      <c r="D92" s="22">
        <v>15263</v>
      </c>
    </row>
    <row r="93" spans="1:4">
      <c r="A93" s="22" t="s">
        <v>239</v>
      </c>
      <c r="B93" s="22" t="s">
        <v>521</v>
      </c>
      <c r="C93" s="22" t="s">
        <v>247</v>
      </c>
      <c r="D93" s="22">
        <v>15304</v>
      </c>
    </row>
    <row r="94" spans="1:4">
      <c r="A94" s="22" t="s">
        <v>239</v>
      </c>
      <c r="B94" s="22" t="s">
        <v>522</v>
      </c>
      <c r="C94" s="22" t="s">
        <v>248</v>
      </c>
      <c r="D94" s="22">
        <v>15305</v>
      </c>
    </row>
    <row r="95" spans="1:4">
      <c r="A95" s="22" t="s">
        <v>239</v>
      </c>
      <c r="B95" s="22" t="s">
        <v>523</v>
      </c>
      <c r="C95" s="22" t="s">
        <v>265</v>
      </c>
      <c r="D95" s="22">
        <v>15325</v>
      </c>
    </row>
    <row r="96" spans="1:4">
      <c r="A96" s="22" t="s">
        <v>239</v>
      </c>
      <c r="B96" s="22" t="s">
        <v>524</v>
      </c>
      <c r="C96" s="22" t="s">
        <v>266</v>
      </c>
      <c r="D96" s="22">
        <v>15338</v>
      </c>
    </row>
    <row r="97" spans="1:4">
      <c r="A97" s="22" t="s">
        <v>239</v>
      </c>
      <c r="B97" s="22" t="s">
        <v>525</v>
      </c>
      <c r="C97" s="22" t="s">
        <v>267</v>
      </c>
      <c r="D97" s="22">
        <v>15339</v>
      </c>
    </row>
    <row r="98" spans="1:4">
      <c r="A98" s="22" t="s">
        <v>239</v>
      </c>
      <c r="B98" s="22" t="s">
        <v>526</v>
      </c>
      <c r="C98" s="22" t="s">
        <v>242</v>
      </c>
      <c r="D98" s="22">
        <v>15349</v>
      </c>
    </row>
    <row r="99" spans="1:4">
      <c r="A99" s="22" t="s">
        <v>239</v>
      </c>
      <c r="B99" s="22" t="s">
        <v>527</v>
      </c>
      <c r="C99" s="22" t="s">
        <v>268</v>
      </c>
      <c r="D99" s="22">
        <v>15404</v>
      </c>
    </row>
    <row r="100" spans="1:4">
      <c r="A100" s="22" t="s">
        <v>239</v>
      </c>
      <c r="B100" s="22" t="s">
        <v>528</v>
      </c>
      <c r="C100" s="22" t="s">
        <v>258</v>
      </c>
      <c r="D100" s="22">
        <v>15416</v>
      </c>
    </row>
    <row r="101" spans="1:4">
      <c r="A101" s="22" t="s">
        <v>239</v>
      </c>
      <c r="B101" s="22" t="s">
        <v>529</v>
      </c>
      <c r="C101" s="22" t="s">
        <v>259</v>
      </c>
      <c r="D101" s="22">
        <v>15417</v>
      </c>
    </row>
    <row r="102" spans="1:4">
      <c r="A102" s="22" t="s">
        <v>239</v>
      </c>
      <c r="B102" s="22" t="s">
        <v>530</v>
      </c>
      <c r="C102" s="22" t="s">
        <v>260</v>
      </c>
      <c r="D102" s="22">
        <v>15501</v>
      </c>
    </row>
    <row r="103" spans="1:4">
      <c r="A103" s="22" t="s">
        <v>239</v>
      </c>
      <c r="B103" s="22" t="s">
        <v>531</v>
      </c>
      <c r="C103" s="22" t="s">
        <v>261</v>
      </c>
      <c r="D103" s="22">
        <v>15502</v>
      </c>
    </row>
    <row r="104" spans="1:4">
      <c r="A104" s="22" t="s">
        <v>239</v>
      </c>
      <c r="B104" s="22" t="s">
        <v>532</v>
      </c>
      <c r="C104" s="22" t="s">
        <v>269</v>
      </c>
      <c r="D104" s="22">
        <v>15520</v>
      </c>
    </row>
    <row r="105" spans="1:4">
      <c r="A105" s="22" t="s">
        <v>239</v>
      </c>
      <c r="B105" s="22" t="s">
        <v>533</v>
      </c>
      <c r="C105" s="22" t="s">
        <v>249</v>
      </c>
      <c r="D105" s="22">
        <v>17029</v>
      </c>
    </row>
    <row r="106" spans="1:4">
      <c r="A106" s="22" t="s">
        <v>239</v>
      </c>
      <c r="B106" s="22" t="s">
        <v>534</v>
      </c>
      <c r="C106" s="22" t="s">
        <v>262</v>
      </c>
      <c r="D106" s="22">
        <v>15588</v>
      </c>
    </row>
    <row r="107" spans="1:4">
      <c r="A107" s="22" t="s">
        <v>239</v>
      </c>
      <c r="B107" s="22" t="s">
        <v>535</v>
      </c>
      <c r="C107" s="22" t="s">
        <v>263</v>
      </c>
      <c r="D107" s="22">
        <v>15589</v>
      </c>
    </row>
    <row r="108" spans="1:4">
      <c r="A108" s="22" t="s">
        <v>239</v>
      </c>
      <c r="B108" s="22" t="s">
        <v>536</v>
      </c>
      <c r="C108" s="22" t="s">
        <v>243</v>
      </c>
      <c r="D108" s="22">
        <v>15646</v>
      </c>
    </row>
    <row r="109" spans="1:4">
      <c r="A109" s="22" t="s">
        <v>239</v>
      </c>
      <c r="B109" s="22" t="s">
        <v>537</v>
      </c>
      <c r="C109" s="22" t="s">
        <v>250</v>
      </c>
      <c r="D109" s="22">
        <v>15306</v>
      </c>
    </row>
    <row r="110" spans="1:4">
      <c r="A110" s="22" t="s">
        <v>20</v>
      </c>
      <c r="B110" s="22" t="s">
        <v>538</v>
      </c>
      <c r="C110" s="22" t="s">
        <v>315</v>
      </c>
      <c r="D110" s="22">
        <v>18382</v>
      </c>
    </row>
    <row r="111" spans="1:4">
      <c r="A111" s="22" t="s">
        <v>20</v>
      </c>
      <c r="B111" s="22" t="s">
        <v>539</v>
      </c>
      <c r="C111" s="22" t="s">
        <v>316</v>
      </c>
      <c r="D111" s="22">
        <v>18440</v>
      </c>
    </row>
    <row r="112" spans="1:4">
      <c r="A112" s="22" t="s">
        <v>20</v>
      </c>
      <c r="B112" s="22" t="s">
        <v>113</v>
      </c>
      <c r="C112" s="22" t="s">
        <v>53</v>
      </c>
      <c r="D112" s="22">
        <v>18009</v>
      </c>
    </row>
    <row r="113" spans="1:4">
      <c r="A113" s="22" t="s">
        <v>20</v>
      </c>
      <c r="B113" s="22" t="s">
        <v>540</v>
      </c>
      <c r="C113" s="22" t="s">
        <v>331</v>
      </c>
      <c r="D113" s="22">
        <v>14207</v>
      </c>
    </row>
    <row r="114" spans="1:4">
      <c r="A114" s="22" t="s">
        <v>20</v>
      </c>
      <c r="B114" s="22" t="s">
        <v>541</v>
      </c>
      <c r="C114" s="22" t="s">
        <v>297</v>
      </c>
      <c r="D114" s="22">
        <v>15762</v>
      </c>
    </row>
    <row r="115" spans="1:4">
      <c r="A115" s="22" t="s">
        <v>20</v>
      </c>
      <c r="B115" s="22" t="s">
        <v>120</v>
      </c>
      <c r="C115" s="22" t="s">
        <v>60</v>
      </c>
      <c r="D115" s="22">
        <v>14223</v>
      </c>
    </row>
    <row r="116" spans="1:4">
      <c r="A116" s="22" t="s">
        <v>20</v>
      </c>
      <c r="B116" s="22" t="s">
        <v>121</v>
      </c>
      <c r="C116" s="22" t="s">
        <v>61</v>
      </c>
      <c r="D116" s="22">
        <v>14224</v>
      </c>
    </row>
    <row r="117" spans="1:4">
      <c r="A117" s="22" t="s">
        <v>20</v>
      </c>
      <c r="B117" s="22" t="s">
        <v>542</v>
      </c>
      <c r="C117" s="22" t="s">
        <v>354</v>
      </c>
      <c r="D117" s="22">
        <v>14226</v>
      </c>
    </row>
    <row r="118" spans="1:4">
      <c r="A118" s="22" t="s">
        <v>20</v>
      </c>
      <c r="B118" s="22" t="s">
        <v>543</v>
      </c>
      <c r="C118" s="22" t="s">
        <v>338</v>
      </c>
      <c r="D118" s="22">
        <v>14247</v>
      </c>
    </row>
    <row r="119" spans="1:4">
      <c r="A119" s="22" t="s">
        <v>20</v>
      </c>
      <c r="B119" s="22" t="s">
        <v>544</v>
      </c>
      <c r="C119" s="22" t="s">
        <v>270</v>
      </c>
      <c r="D119" s="22">
        <v>17542</v>
      </c>
    </row>
    <row r="120" spans="1:4">
      <c r="A120" s="22" t="s">
        <v>20</v>
      </c>
      <c r="B120" s="22" t="s">
        <v>545</v>
      </c>
      <c r="C120" s="22" t="s">
        <v>332</v>
      </c>
      <c r="D120" s="22">
        <v>14251</v>
      </c>
    </row>
    <row r="121" spans="1:4">
      <c r="A121" s="22" t="s">
        <v>20</v>
      </c>
      <c r="B121" s="22" t="s">
        <v>114</v>
      </c>
      <c r="C121" s="22" t="s">
        <v>54</v>
      </c>
      <c r="D121" s="22">
        <v>14263</v>
      </c>
    </row>
    <row r="122" spans="1:4">
      <c r="A122" s="22" t="s">
        <v>20</v>
      </c>
      <c r="B122" s="22" t="s">
        <v>115</v>
      </c>
      <c r="C122" s="22" t="s">
        <v>55</v>
      </c>
      <c r="D122" s="22">
        <v>14265</v>
      </c>
    </row>
    <row r="123" spans="1:4">
      <c r="A123" s="22" t="s">
        <v>20</v>
      </c>
      <c r="B123" s="22" t="s">
        <v>546</v>
      </c>
      <c r="C123" s="22" t="s">
        <v>271</v>
      </c>
      <c r="D123" s="22">
        <v>14278</v>
      </c>
    </row>
    <row r="124" spans="1:4">
      <c r="A124" s="22" t="s">
        <v>20</v>
      </c>
      <c r="B124" s="22" t="s">
        <v>547</v>
      </c>
      <c r="C124" s="22" t="s">
        <v>368</v>
      </c>
      <c r="D124" s="22">
        <v>14316</v>
      </c>
    </row>
    <row r="125" spans="1:4">
      <c r="A125" s="22" t="s">
        <v>20</v>
      </c>
      <c r="B125" s="22" t="s">
        <v>548</v>
      </c>
      <c r="C125" s="22" t="s">
        <v>339</v>
      </c>
      <c r="D125" s="22">
        <v>14396</v>
      </c>
    </row>
    <row r="126" spans="1:4">
      <c r="A126" s="22" t="s">
        <v>20</v>
      </c>
      <c r="B126" s="22" t="s">
        <v>549</v>
      </c>
      <c r="C126" s="22" t="s">
        <v>317</v>
      </c>
      <c r="D126" s="22">
        <v>20553</v>
      </c>
    </row>
    <row r="127" spans="1:4">
      <c r="A127" s="22" t="s">
        <v>20</v>
      </c>
      <c r="B127" s="22" t="s">
        <v>550</v>
      </c>
      <c r="C127" s="22" t="s">
        <v>318</v>
      </c>
      <c r="D127" s="22">
        <v>14411</v>
      </c>
    </row>
    <row r="128" spans="1:4">
      <c r="A128" s="22" t="s">
        <v>20</v>
      </c>
      <c r="B128" s="22" t="s">
        <v>551</v>
      </c>
      <c r="C128" s="22" t="s">
        <v>319</v>
      </c>
      <c r="D128" s="22">
        <v>20554</v>
      </c>
    </row>
    <row r="129" spans="1:4">
      <c r="A129" s="22" t="s">
        <v>20</v>
      </c>
      <c r="B129" s="22" t="s">
        <v>122</v>
      </c>
      <c r="C129" s="22" t="s">
        <v>62</v>
      </c>
      <c r="D129" s="22">
        <v>14424</v>
      </c>
    </row>
    <row r="130" spans="1:4">
      <c r="A130" s="22" t="s">
        <v>20</v>
      </c>
      <c r="B130" s="22" t="s">
        <v>552</v>
      </c>
      <c r="C130" s="22" t="s">
        <v>272</v>
      </c>
      <c r="D130" s="22">
        <v>14425</v>
      </c>
    </row>
    <row r="131" spans="1:4">
      <c r="A131" s="22" t="s">
        <v>20</v>
      </c>
      <c r="B131" s="22" t="s">
        <v>553</v>
      </c>
      <c r="C131" s="22" t="s">
        <v>340</v>
      </c>
      <c r="D131" s="22">
        <v>14426</v>
      </c>
    </row>
    <row r="132" spans="1:4">
      <c r="A132" s="22" t="s">
        <v>20</v>
      </c>
      <c r="B132" s="22" t="s">
        <v>554</v>
      </c>
      <c r="C132" s="22" t="s">
        <v>289</v>
      </c>
      <c r="D132" s="22">
        <v>14428</v>
      </c>
    </row>
    <row r="133" spans="1:4">
      <c r="A133" s="22" t="s">
        <v>20</v>
      </c>
      <c r="B133" s="22" t="s">
        <v>105</v>
      </c>
      <c r="C133" s="22" t="s">
        <v>45</v>
      </c>
      <c r="D133" s="22">
        <v>14431</v>
      </c>
    </row>
    <row r="134" spans="1:4">
      <c r="A134" s="22" t="s">
        <v>20</v>
      </c>
      <c r="B134" s="22" t="s">
        <v>555</v>
      </c>
      <c r="C134" s="22" t="s">
        <v>287</v>
      </c>
      <c r="D134" s="22">
        <v>14443</v>
      </c>
    </row>
    <row r="135" spans="1:4">
      <c r="A135" s="22" t="s">
        <v>20</v>
      </c>
      <c r="B135" s="22" t="s">
        <v>123</v>
      </c>
      <c r="C135" s="22" t="s">
        <v>63</v>
      </c>
      <c r="D135" s="22">
        <v>14458</v>
      </c>
    </row>
    <row r="136" spans="1:4">
      <c r="A136" s="22" t="s">
        <v>20</v>
      </c>
      <c r="B136" s="22" t="s">
        <v>116</v>
      </c>
      <c r="C136" s="22" t="s">
        <v>56</v>
      </c>
      <c r="D136" s="22">
        <v>14177</v>
      </c>
    </row>
    <row r="137" spans="1:4">
      <c r="A137" s="22" t="s">
        <v>20</v>
      </c>
      <c r="B137" s="22" t="s">
        <v>107</v>
      </c>
      <c r="C137" s="22" t="s">
        <v>47</v>
      </c>
      <c r="D137" s="22">
        <v>14551</v>
      </c>
    </row>
    <row r="138" spans="1:4">
      <c r="A138" s="22" t="s">
        <v>20</v>
      </c>
      <c r="B138" s="22" t="s">
        <v>124</v>
      </c>
      <c r="C138" s="22" t="s">
        <v>64</v>
      </c>
      <c r="D138" s="22">
        <v>14498</v>
      </c>
    </row>
    <row r="139" spans="1:4">
      <c r="A139" s="22" t="s">
        <v>20</v>
      </c>
      <c r="B139" s="22" t="s">
        <v>556</v>
      </c>
      <c r="C139" s="22" t="s">
        <v>320</v>
      </c>
      <c r="D139" s="22">
        <v>17787</v>
      </c>
    </row>
    <row r="140" spans="1:4">
      <c r="A140" s="22" t="s">
        <v>20</v>
      </c>
      <c r="B140" s="22" t="s">
        <v>99</v>
      </c>
      <c r="C140" s="22" t="s">
        <v>39</v>
      </c>
      <c r="D140" s="22">
        <v>14510</v>
      </c>
    </row>
    <row r="141" spans="1:4">
      <c r="A141" s="22" t="s">
        <v>20</v>
      </c>
      <c r="B141" s="22" t="s">
        <v>557</v>
      </c>
      <c r="C141" s="22" t="s">
        <v>298</v>
      </c>
      <c r="D141" s="22">
        <v>14533</v>
      </c>
    </row>
    <row r="142" spans="1:4">
      <c r="A142" s="22" t="s">
        <v>20</v>
      </c>
      <c r="B142" s="22" t="s">
        <v>558</v>
      </c>
      <c r="C142" s="22" t="s">
        <v>321</v>
      </c>
      <c r="D142" s="22">
        <v>14545</v>
      </c>
    </row>
    <row r="143" spans="1:4">
      <c r="A143" s="22" t="s">
        <v>20</v>
      </c>
      <c r="B143" s="22" t="s">
        <v>559</v>
      </c>
      <c r="C143" s="22" t="s">
        <v>325</v>
      </c>
      <c r="D143" s="22">
        <v>14547</v>
      </c>
    </row>
    <row r="144" spans="1:4">
      <c r="A144" s="22" t="s">
        <v>20</v>
      </c>
      <c r="B144" s="22" t="s">
        <v>560</v>
      </c>
      <c r="C144" s="22" t="s">
        <v>273</v>
      </c>
      <c r="D144" s="22">
        <v>14549</v>
      </c>
    </row>
    <row r="145" spans="1:4">
      <c r="A145" s="22" t="s">
        <v>20</v>
      </c>
      <c r="B145" s="22" t="s">
        <v>561</v>
      </c>
      <c r="C145" s="22" t="s">
        <v>299</v>
      </c>
      <c r="D145" s="22">
        <v>14550</v>
      </c>
    </row>
    <row r="146" spans="1:4">
      <c r="A146" s="22" t="s">
        <v>20</v>
      </c>
      <c r="B146" s="22" t="s">
        <v>131</v>
      </c>
      <c r="C146" s="22" t="s">
        <v>71</v>
      </c>
      <c r="D146" s="22">
        <v>14552</v>
      </c>
    </row>
    <row r="147" spans="1:4">
      <c r="A147" s="22" t="s">
        <v>20</v>
      </c>
      <c r="B147" s="22" t="s">
        <v>101</v>
      </c>
      <c r="C147" s="22" t="s">
        <v>41</v>
      </c>
      <c r="D147" s="22">
        <v>14559</v>
      </c>
    </row>
    <row r="148" spans="1:4">
      <c r="A148" s="22" t="s">
        <v>20</v>
      </c>
      <c r="B148" s="22" t="s">
        <v>125</v>
      </c>
      <c r="C148" s="22" t="s">
        <v>65</v>
      </c>
      <c r="D148" s="22">
        <v>14575</v>
      </c>
    </row>
    <row r="149" spans="1:4">
      <c r="A149" s="22" t="s">
        <v>20</v>
      </c>
      <c r="B149" s="22" t="s">
        <v>562</v>
      </c>
      <c r="C149" s="22" t="s">
        <v>341</v>
      </c>
      <c r="D149" s="22">
        <v>14598</v>
      </c>
    </row>
    <row r="150" spans="1:4">
      <c r="A150" s="22" t="s">
        <v>20</v>
      </c>
      <c r="B150" s="22" t="s">
        <v>563</v>
      </c>
      <c r="C150" s="22" t="s">
        <v>355</v>
      </c>
      <c r="D150" s="22">
        <v>14606</v>
      </c>
    </row>
    <row r="151" spans="1:4">
      <c r="A151" s="22" t="s">
        <v>20</v>
      </c>
      <c r="B151" s="22" t="s">
        <v>564</v>
      </c>
      <c r="C151" s="22" t="s">
        <v>326</v>
      </c>
      <c r="D151" s="22">
        <v>14610</v>
      </c>
    </row>
    <row r="152" spans="1:4">
      <c r="A152" s="22" t="s">
        <v>20</v>
      </c>
      <c r="B152" s="22" t="s">
        <v>565</v>
      </c>
      <c r="C152" s="22" t="s">
        <v>369</v>
      </c>
      <c r="D152" s="22">
        <v>14611</v>
      </c>
    </row>
    <row r="153" spans="1:4">
      <c r="A153" s="22" t="s">
        <v>20</v>
      </c>
      <c r="B153" s="22" t="s">
        <v>566</v>
      </c>
      <c r="C153" s="22" t="s">
        <v>280</v>
      </c>
      <c r="D153" s="22">
        <v>14668</v>
      </c>
    </row>
    <row r="154" spans="1:4">
      <c r="A154" s="22" t="s">
        <v>20</v>
      </c>
      <c r="B154" s="22" t="s">
        <v>567</v>
      </c>
      <c r="C154" s="22" t="s">
        <v>356</v>
      </c>
      <c r="D154" s="22">
        <v>14684</v>
      </c>
    </row>
    <row r="155" spans="1:4">
      <c r="A155" s="22" t="s">
        <v>20</v>
      </c>
      <c r="B155" s="22" t="s">
        <v>126</v>
      </c>
      <c r="C155" s="22" t="s">
        <v>66</v>
      </c>
      <c r="D155" s="22">
        <v>14733</v>
      </c>
    </row>
    <row r="156" spans="1:4">
      <c r="A156" s="22" t="s">
        <v>20</v>
      </c>
      <c r="B156" s="22" t="s">
        <v>108</v>
      </c>
      <c r="C156" s="22" t="s">
        <v>48</v>
      </c>
      <c r="D156" s="22">
        <v>14801</v>
      </c>
    </row>
    <row r="157" spans="1:4">
      <c r="A157" s="22" t="s">
        <v>20</v>
      </c>
      <c r="B157" s="22" t="s">
        <v>568</v>
      </c>
      <c r="C157" s="22" t="s">
        <v>274</v>
      </c>
      <c r="D157" s="22">
        <v>14802</v>
      </c>
    </row>
    <row r="158" spans="1:4">
      <c r="A158" s="22" t="s">
        <v>20</v>
      </c>
      <c r="B158" s="22" t="s">
        <v>569</v>
      </c>
      <c r="C158" s="22" t="s">
        <v>275</v>
      </c>
      <c r="D158" s="22">
        <v>14805</v>
      </c>
    </row>
    <row r="159" spans="1:4">
      <c r="A159" s="22" t="s">
        <v>20</v>
      </c>
      <c r="B159" s="22" t="s">
        <v>102</v>
      </c>
      <c r="C159" s="22" t="s">
        <v>42</v>
      </c>
      <c r="D159" s="22">
        <v>14836</v>
      </c>
    </row>
    <row r="160" spans="1:4">
      <c r="A160" s="22" t="s">
        <v>20</v>
      </c>
      <c r="B160" s="22" t="s">
        <v>570</v>
      </c>
      <c r="C160" s="22" t="s">
        <v>276</v>
      </c>
      <c r="D160" s="22">
        <v>14845</v>
      </c>
    </row>
    <row r="161" spans="1:4">
      <c r="A161" s="22" t="s">
        <v>20</v>
      </c>
      <c r="B161" s="22" t="s">
        <v>571</v>
      </c>
      <c r="C161" s="22" t="s">
        <v>342</v>
      </c>
      <c r="D161" s="22">
        <v>14846</v>
      </c>
    </row>
    <row r="162" spans="1:4">
      <c r="A162" s="22" t="s">
        <v>20</v>
      </c>
      <c r="B162" s="22" t="s">
        <v>572</v>
      </c>
      <c r="C162" s="22" t="s">
        <v>343</v>
      </c>
      <c r="D162" s="22">
        <v>16390</v>
      </c>
    </row>
    <row r="163" spans="1:4">
      <c r="A163" s="22" t="s">
        <v>20</v>
      </c>
      <c r="B163" s="22" t="s">
        <v>109</v>
      </c>
      <c r="C163" s="22" t="s">
        <v>49</v>
      </c>
      <c r="D163" s="22">
        <v>17821</v>
      </c>
    </row>
    <row r="164" spans="1:4">
      <c r="A164" s="22" t="s">
        <v>20</v>
      </c>
      <c r="B164" s="22" t="s">
        <v>573</v>
      </c>
      <c r="C164" s="22" t="s">
        <v>300</v>
      </c>
      <c r="D164" s="22">
        <v>14871</v>
      </c>
    </row>
    <row r="165" spans="1:4">
      <c r="A165" s="22" t="s">
        <v>20</v>
      </c>
      <c r="B165" s="22" t="s">
        <v>574</v>
      </c>
      <c r="C165" s="22" t="s">
        <v>333</v>
      </c>
      <c r="D165" s="22">
        <v>14880</v>
      </c>
    </row>
    <row r="166" spans="1:4">
      <c r="A166" s="22" t="s">
        <v>20</v>
      </c>
      <c r="B166" s="22" t="s">
        <v>575</v>
      </c>
      <c r="C166" s="22" t="s">
        <v>301</v>
      </c>
      <c r="D166" s="22">
        <v>17545</v>
      </c>
    </row>
    <row r="167" spans="1:4">
      <c r="A167" s="22" t="s">
        <v>20</v>
      </c>
      <c r="B167" s="22" t="s">
        <v>576</v>
      </c>
      <c r="C167" s="22" t="s">
        <v>357</v>
      </c>
      <c r="D167" s="22">
        <v>14922</v>
      </c>
    </row>
    <row r="168" spans="1:4">
      <c r="A168" s="22" t="s">
        <v>20</v>
      </c>
      <c r="B168" s="22" t="s">
        <v>103</v>
      </c>
      <c r="C168" s="22" t="s">
        <v>43</v>
      </c>
      <c r="D168" s="22">
        <v>14924</v>
      </c>
    </row>
    <row r="169" spans="1:4">
      <c r="A169" s="22" t="s">
        <v>20</v>
      </c>
      <c r="B169" s="22" t="s">
        <v>577</v>
      </c>
      <c r="C169" s="22" t="s">
        <v>277</v>
      </c>
      <c r="D169" s="22">
        <v>14926</v>
      </c>
    </row>
    <row r="170" spans="1:4">
      <c r="A170" s="22" t="s">
        <v>20</v>
      </c>
      <c r="B170" s="22" t="s">
        <v>578</v>
      </c>
      <c r="C170" s="22" t="s">
        <v>281</v>
      </c>
      <c r="D170" s="22">
        <v>16404</v>
      </c>
    </row>
    <row r="171" spans="1:4">
      <c r="A171" s="22" t="s">
        <v>20</v>
      </c>
      <c r="B171" s="22" t="s">
        <v>579</v>
      </c>
      <c r="C171" s="22" t="s">
        <v>327</v>
      </c>
      <c r="D171" s="22">
        <v>14936</v>
      </c>
    </row>
    <row r="172" spans="1:4">
      <c r="A172" s="22" t="s">
        <v>20</v>
      </c>
      <c r="B172" s="22" t="s">
        <v>580</v>
      </c>
      <c r="C172" s="22" t="s">
        <v>322</v>
      </c>
      <c r="D172" s="22">
        <v>17742</v>
      </c>
    </row>
    <row r="173" spans="1:4">
      <c r="A173" s="22" t="s">
        <v>20</v>
      </c>
      <c r="B173" s="22" t="s">
        <v>581</v>
      </c>
      <c r="C173" s="22" t="s">
        <v>328</v>
      </c>
      <c r="D173" s="22">
        <v>14954</v>
      </c>
    </row>
    <row r="174" spans="1:4">
      <c r="A174" s="22" t="s">
        <v>20</v>
      </c>
      <c r="B174" s="22" t="s">
        <v>582</v>
      </c>
      <c r="C174" s="22" t="s">
        <v>282</v>
      </c>
      <c r="D174" s="22">
        <v>16683</v>
      </c>
    </row>
    <row r="175" spans="1:4">
      <c r="A175" s="22" t="s">
        <v>20</v>
      </c>
      <c r="B175" s="22" t="s">
        <v>110</v>
      </c>
      <c r="C175" s="22" t="s">
        <v>50</v>
      </c>
      <c r="D175" s="22">
        <v>15004</v>
      </c>
    </row>
    <row r="176" spans="1:4">
      <c r="A176" s="22" t="s">
        <v>20</v>
      </c>
      <c r="B176" s="22" t="s">
        <v>117</v>
      </c>
      <c r="C176" s="22" t="s">
        <v>57</v>
      </c>
      <c r="D176" s="22">
        <v>15008</v>
      </c>
    </row>
    <row r="177" spans="1:4">
      <c r="A177" s="22" t="s">
        <v>20</v>
      </c>
      <c r="B177" s="22" t="s">
        <v>118</v>
      </c>
      <c r="C177" s="22" t="s">
        <v>58</v>
      </c>
      <c r="D177" s="22">
        <v>15009</v>
      </c>
    </row>
    <row r="178" spans="1:4">
      <c r="A178" s="22" t="s">
        <v>20</v>
      </c>
      <c r="B178" s="22" t="s">
        <v>583</v>
      </c>
      <c r="C178" s="22" t="s">
        <v>344</v>
      </c>
      <c r="D178" s="22">
        <v>15013</v>
      </c>
    </row>
    <row r="179" spans="1:4">
      <c r="A179" s="22" t="s">
        <v>20</v>
      </c>
      <c r="B179" s="22" t="s">
        <v>584</v>
      </c>
      <c r="C179" s="22" t="s">
        <v>358</v>
      </c>
      <c r="D179" s="22">
        <v>15027</v>
      </c>
    </row>
    <row r="180" spans="1:4">
      <c r="A180" s="22" t="s">
        <v>20</v>
      </c>
      <c r="B180" s="22" t="s">
        <v>585</v>
      </c>
      <c r="C180" s="22" t="s">
        <v>345</v>
      </c>
      <c r="D180" s="22">
        <v>16684</v>
      </c>
    </row>
    <row r="181" spans="1:4">
      <c r="A181" s="22" t="s">
        <v>20</v>
      </c>
      <c r="B181" s="22" t="s">
        <v>586</v>
      </c>
      <c r="C181" s="22" t="s">
        <v>302</v>
      </c>
      <c r="D181" s="22">
        <v>15078</v>
      </c>
    </row>
    <row r="182" spans="1:4">
      <c r="A182" s="22" t="s">
        <v>20</v>
      </c>
      <c r="B182" s="22" t="s">
        <v>587</v>
      </c>
      <c r="C182" s="22" t="s">
        <v>359</v>
      </c>
      <c r="D182" s="22">
        <v>15097</v>
      </c>
    </row>
    <row r="183" spans="1:4">
      <c r="A183" s="22" t="s">
        <v>20</v>
      </c>
      <c r="B183" s="22" t="s">
        <v>111</v>
      </c>
      <c r="C183" s="22" t="s">
        <v>51</v>
      </c>
      <c r="D183" s="22">
        <v>15108</v>
      </c>
    </row>
    <row r="184" spans="1:4">
      <c r="A184" s="22" t="s">
        <v>20</v>
      </c>
      <c r="B184" s="22" t="s">
        <v>588</v>
      </c>
      <c r="C184" s="22" t="s">
        <v>303</v>
      </c>
      <c r="D184" s="22">
        <v>15106</v>
      </c>
    </row>
    <row r="185" spans="1:4">
      <c r="A185" s="22" t="s">
        <v>20</v>
      </c>
      <c r="B185" s="22" t="s">
        <v>589</v>
      </c>
      <c r="C185" s="22" t="s">
        <v>360</v>
      </c>
      <c r="D185" s="22">
        <v>15114</v>
      </c>
    </row>
    <row r="186" spans="1:4">
      <c r="A186" s="22" t="s">
        <v>20</v>
      </c>
      <c r="B186" s="22" t="s">
        <v>590</v>
      </c>
      <c r="C186" s="22" t="s">
        <v>361</v>
      </c>
      <c r="D186" s="22">
        <v>15119</v>
      </c>
    </row>
    <row r="187" spans="1:4">
      <c r="A187" s="22" t="s">
        <v>20</v>
      </c>
      <c r="B187" s="22" t="s">
        <v>591</v>
      </c>
      <c r="C187" s="22" t="s">
        <v>290</v>
      </c>
      <c r="D187" s="22">
        <v>15129</v>
      </c>
    </row>
    <row r="188" spans="1:4">
      <c r="A188" s="22" t="s">
        <v>20</v>
      </c>
      <c r="B188" s="22" t="s">
        <v>132</v>
      </c>
      <c r="C188" s="22" t="s">
        <v>72</v>
      </c>
      <c r="D188" s="22">
        <v>15156</v>
      </c>
    </row>
    <row r="189" spans="1:4">
      <c r="A189" s="22" t="s">
        <v>20</v>
      </c>
      <c r="B189" s="22" t="s">
        <v>592</v>
      </c>
      <c r="C189" s="22" t="s">
        <v>283</v>
      </c>
      <c r="D189" s="22">
        <v>15157</v>
      </c>
    </row>
    <row r="190" spans="1:4">
      <c r="A190" s="22" t="s">
        <v>20</v>
      </c>
      <c r="B190" s="22" t="s">
        <v>593</v>
      </c>
      <c r="C190" s="22" t="s">
        <v>346</v>
      </c>
      <c r="D190" s="22">
        <v>15159</v>
      </c>
    </row>
    <row r="191" spans="1:4">
      <c r="A191" s="22" t="s">
        <v>20</v>
      </c>
      <c r="B191" s="22" t="s">
        <v>594</v>
      </c>
      <c r="C191" s="22" t="s">
        <v>347</v>
      </c>
      <c r="D191" s="22">
        <v>15160</v>
      </c>
    </row>
    <row r="192" spans="1:4">
      <c r="A192" s="22" t="s">
        <v>20</v>
      </c>
      <c r="B192" s="22" t="s">
        <v>595</v>
      </c>
      <c r="C192" s="22" t="s">
        <v>370</v>
      </c>
      <c r="D192" s="22">
        <v>15165</v>
      </c>
    </row>
    <row r="193" spans="1:4">
      <c r="A193" s="22" t="s">
        <v>20</v>
      </c>
      <c r="B193" s="22" t="s">
        <v>596</v>
      </c>
      <c r="C193" s="22" t="s">
        <v>288</v>
      </c>
      <c r="D193" s="22">
        <v>15173</v>
      </c>
    </row>
    <row r="194" spans="1:4">
      <c r="A194" s="22" t="s">
        <v>20</v>
      </c>
      <c r="B194" s="22" t="s">
        <v>597</v>
      </c>
      <c r="C194" s="22" t="s">
        <v>371</v>
      </c>
      <c r="D194" s="22">
        <v>17792</v>
      </c>
    </row>
    <row r="195" spans="1:4">
      <c r="A195" s="22" t="s">
        <v>20</v>
      </c>
      <c r="B195" s="22" t="s">
        <v>119</v>
      </c>
      <c r="C195" s="22" t="s">
        <v>59</v>
      </c>
      <c r="D195" s="22">
        <v>15188</v>
      </c>
    </row>
    <row r="196" spans="1:4">
      <c r="A196" s="22" t="s">
        <v>20</v>
      </c>
      <c r="B196" s="22" t="s">
        <v>598</v>
      </c>
      <c r="C196" s="22" t="s">
        <v>362</v>
      </c>
      <c r="D196" s="22">
        <v>15199</v>
      </c>
    </row>
    <row r="197" spans="1:4">
      <c r="A197" s="22" t="s">
        <v>20</v>
      </c>
      <c r="B197" s="22" t="s">
        <v>599</v>
      </c>
      <c r="C197" s="22" t="s">
        <v>363</v>
      </c>
      <c r="D197" s="22">
        <v>15200</v>
      </c>
    </row>
    <row r="198" spans="1:4">
      <c r="A198" s="22" t="s">
        <v>20</v>
      </c>
      <c r="B198" s="22" t="s">
        <v>600</v>
      </c>
      <c r="C198" s="22" t="s">
        <v>304</v>
      </c>
      <c r="D198" s="22">
        <v>15203</v>
      </c>
    </row>
    <row r="199" spans="1:4">
      <c r="A199" s="22" t="s">
        <v>20</v>
      </c>
      <c r="B199" s="22" t="s">
        <v>106</v>
      </c>
      <c r="C199" s="22" t="s">
        <v>46</v>
      </c>
      <c r="D199" s="22">
        <v>15212</v>
      </c>
    </row>
    <row r="200" spans="1:4">
      <c r="A200" s="22" t="s">
        <v>20</v>
      </c>
      <c r="B200" s="22" t="s">
        <v>601</v>
      </c>
      <c r="C200" s="22" t="s">
        <v>291</v>
      </c>
      <c r="D200" s="22">
        <v>15213</v>
      </c>
    </row>
    <row r="201" spans="1:4">
      <c r="A201" s="22" t="s">
        <v>20</v>
      </c>
      <c r="B201" s="22" t="s">
        <v>127</v>
      </c>
      <c r="C201" s="22" t="s">
        <v>67</v>
      </c>
      <c r="D201" s="22">
        <v>15232</v>
      </c>
    </row>
    <row r="202" spans="1:4">
      <c r="A202" s="22" t="s">
        <v>20</v>
      </c>
      <c r="B202" s="22" t="s">
        <v>602</v>
      </c>
      <c r="C202" s="22" t="s">
        <v>305</v>
      </c>
      <c r="D202" s="22">
        <v>15241</v>
      </c>
    </row>
    <row r="203" spans="1:4">
      <c r="A203" s="22" t="s">
        <v>20</v>
      </c>
      <c r="B203" s="22" t="s">
        <v>603</v>
      </c>
      <c r="C203" s="22" t="s">
        <v>284</v>
      </c>
      <c r="D203" s="22">
        <v>17191</v>
      </c>
    </row>
    <row r="204" spans="1:4">
      <c r="A204" s="22" t="s">
        <v>20</v>
      </c>
      <c r="B204" s="22" t="s">
        <v>604</v>
      </c>
      <c r="C204" s="22" t="s">
        <v>348</v>
      </c>
      <c r="D204" s="22">
        <v>15262</v>
      </c>
    </row>
    <row r="205" spans="1:4">
      <c r="A205" s="22" t="s">
        <v>20</v>
      </c>
      <c r="B205" s="22" t="s">
        <v>605</v>
      </c>
      <c r="C205" s="22" t="s">
        <v>306</v>
      </c>
      <c r="D205" s="22">
        <v>15272</v>
      </c>
    </row>
    <row r="206" spans="1:4">
      <c r="A206" s="22" t="s">
        <v>20</v>
      </c>
      <c r="B206" s="22" t="s">
        <v>112</v>
      </c>
      <c r="C206" s="22" t="s">
        <v>52</v>
      </c>
      <c r="D206" s="22">
        <v>15280</v>
      </c>
    </row>
    <row r="207" spans="1:4">
      <c r="A207" s="22" t="s">
        <v>20</v>
      </c>
      <c r="B207" s="22" t="s">
        <v>606</v>
      </c>
      <c r="C207" s="22" t="s">
        <v>334</v>
      </c>
      <c r="D207" s="22">
        <v>20343</v>
      </c>
    </row>
    <row r="208" spans="1:4">
      <c r="A208" s="22" t="s">
        <v>20</v>
      </c>
      <c r="B208" s="22" t="s">
        <v>128</v>
      </c>
      <c r="C208" s="22" t="s">
        <v>68</v>
      </c>
      <c r="D208" s="22">
        <v>15288</v>
      </c>
    </row>
    <row r="209" spans="1:4">
      <c r="A209" s="22" t="s">
        <v>20</v>
      </c>
      <c r="B209" s="22" t="s">
        <v>607</v>
      </c>
      <c r="C209" s="22" t="s">
        <v>335</v>
      </c>
      <c r="D209" s="22">
        <v>15289</v>
      </c>
    </row>
    <row r="210" spans="1:4">
      <c r="A210" s="22" t="s">
        <v>20</v>
      </c>
      <c r="B210" s="22" t="s">
        <v>608</v>
      </c>
      <c r="C210" s="22" t="s">
        <v>336</v>
      </c>
      <c r="D210" s="22">
        <v>15290</v>
      </c>
    </row>
    <row r="211" spans="1:4">
      <c r="A211" s="22" t="s">
        <v>20</v>
      </c>
      <c r="B211" s="22" t="s">
        <v>129</v>
      </c>
      <c r="C211" s="22" t="s">
        <v>69</v>
      </c>
      <c r="D211" s="22">
        <v>15365</v>
      </c>
    </row>
    <row r="212" spans="1:4">
      <c r="A212" s="22" t="s">
        <v>20</v>
      </c>
      <c r="B212" s="22" t="s">
        <v>609</v>
      </c>
      <c r="C212" s="22" t="s">
        <v>307</v>
      </c>
      <c r="D212" s="22">
        <v>15318</v>
      </c>
    </row>
    <row r="213" spans="1:4">
      <c r="A213" s="22" t="s">
        <v>20</v>
      </c>
      <c r="B213" s="22" t="s">
        <v>610</v>
      </c>
      <c r="C213" s="22" t="s">
        <v>285</v>
      </c>
      <c r="D213" s="22">
        <v>15326</v>
      </c>
    </row>
    <row r="214" spans="1:4">
      <c r="A214" s="22" t="s">
        <v>20</v>
      </c>
      <c r="B214" s="22" t="s">
        <v>611</v>
      </c>
      <c r="C214" s="22" t="s">
        <v>308</v>
      </c>
      <c r="D214" s="22">
        <v>15511</v>
      </c>
    </row>
    <row r="215" spans="1:4">
      <c r="A215" s="22" t="s">
        <v>20</v>
      </c>
      <c r="B215" s="22" t="s">
        <v>612</v>
      </c>
      <c r="C215" s="22" t="s">
        <v>349</v>
      </c>
      <c r="D215" s="22">
        <v>15331</v>
      </c>
    </row>
    <row r="216" spans="1:4">
      <c r="A216" s="22" t="s">
        <v>20</v>
      </c>
      <c r="B216" s="22" t="s">
        <v>133</v>
      </c>
      <c r="C216" s="22" t="s">
        <v>73</v>
      </c>
      <c r="D216" s="22">
        <v>15358</v>
      </c>
    </row>
    <row r="217" spans="1:4">
      <c r="A217" s="22" t="s">
        <v>20</v>
      </c>
      <c r="B217" s="22" t="s">
        <v>613</v>
      </c>
      <c r="C217" s="22" t="s">
        <v>292</v>
      </c>
      <c r="D217" s="22">
        <v>15370</v>
      </c>
    </row>
    <row r="218" spans="1:4">
      <c r="A218" s="22" t="s">
        <v>20</v>
      </c>
      <c r="B218" s="22" t="s">
        <v>614</v>
      </c>
      <c r="C218" s="22" t="s">
        <v>364</v>
      </c>
      <c r="D218" s="22">
        <v>15372</v>
      </c>
    </row>
    <row r="219" spans="1:4">
      <c r="A219" s="22" t="s">
        <v>20</v>
      </c>
      <c r="B219" s="22" t="s">
        <v>615</v>
      </c>
      <c r="C219" s="22" t="s">
        <v>309</v>
      </c>
      <c r="D219" s="22">
        <v>15373</v>
      </c>
    </row>
    <row r="220" spans="1:4">
      <c r="A220" s="22" t="s">
        <v>20</v>
      </c>
      <c r="B220" s="22" t="s">
        <v>616</v>
      </c>
      <c r="C220" s="22" t="s">
        <v>365</v>
      </c>
      <c r="D220" s="22">
        <v>15385</v>
      </c>
    </row>
    <row r="221" spans="1:4">
      <c r="A221" s="22" t="s">
        <v>20</v>
      </c>
      <c r="B221" s="22" t="s">
        <v>104</v>
      </c>
      <c r="C221" s="22" t="s">
        <v>44</v>
      </c>
      <c r="D221" s="22">
        <v>15398</v>
      </c>
    </row>
    <row r="222" spans="1:4">
      <c r="A222" s="22" t="s">
        <v>20</v>
      </c>
      <c r="B222" s="22" t="s">
        <v>617</v>
      </c>
      <c r="C222" s="22" t="s">
        <v>310</v>
      </c>
      <c r="D222" s="22">
        <v>15447</v>
      </c>
    </row>
    <row r="223" spans="1:4">
      <c r="A223" s="22" t="s">
        <v>20</v>
      </c>
      <c r="B223" s="22" t="s">
        <v>618</v>
      </c>
      <c r="C223" s="22" t="s">
        <v>311</v>
      </c>
      <c r="D223" s="22">
        <v>15456</v>
      </c>
    </row>
    <row r="224" spans="1:4">
      <c r="A224" s="22" t="s">
        <v>20</v>
      </c>
      <c r="B224" s="22" t="s">
        <v>619</v>
      </c>
      <c r="C224" s="22" t="s">
        <v>350</v>
      </c>
      <c r="D224" s="22">
        <v>15462</v>
      </c>
    </row>
    <row r="225" spans="1:4">
      <c r="A225" s="22" t="s">
        <v>20</v>
      </c>
      <c r="B225" s="22" t="s">
        <v>620</v>
      </c>
      <c r="C225" s="22" t="s">
        <v>312</v>
      </c>
      <c r="D225" s="22">
        <v>15466</v>
      </c>
    </row>
    <row r="226" spans="1:4">
      <c r="A226" s="22" t="s">
        <v>20</v>
      </c>
      <c r="B226" s="22" t="s">
        <v>621</v>
      </c>
      <c r="C226" s="22" t="s">
        <v>351</v>
      </c>
      <c r="D226" s="22">
        <v>15474</v>
      </c>
    </row>
    <row r="227" spans="1:4">
      <c r="A227" s="22" t="s">
        <v>20</v>
      </c>
      <c r="B227" s="22" t="s">
        <v>622</v>
      </c>
      <c r="C227" s="22" t="s">
        <v>278</v>
      </c>
      <c r="D227" s="22">
        <v>15483</v>
      </c>
    </row>
    <row r="228" spans="1:4">
      <c r="A228" s="22" t="s">
        <v>20</v>
      </c>
      <c r="B228" s="22" t="s">
        <v>130</v>
      </c>
      <c r="C228" s="22" t="s">
        <v>70</v>
      </c>
      <c r="D228" s="22">
        <v>20137</v>
      </c>
    </row>
    <row r="229" spans="1:4">
      <c r="A229" s="22" t="s">
        <v>20</v>
      </c>
      <c r="B229" s="22" t="s">
        <v>623</v>
      </c>
      <c r="C229" s="22" t="s">
        <v>279</v>
      </c>
      <c r="D229" s="22">
        <v>15489</v>
      </c>
    </row>
    <row r="230" spans="1:4">
      <c r="A230" s="22" t="s">
        <v>20</v>
      </c>
      <c r="B230" s="22" t="s">
        <v>134</v>
      </c>
      <c r="C230" s="22" t="s">
        <v>74</v>
      </c>
      <c r="D230" s="22">
        <v>15495</v>
      </c>
    </row>
    <row r="231" spans="1:4">
      <c r="A231" s="22" t="s">
        <v>20</v>
      </c>
      <c r="B231" s="22" t="s">
        <v>624</v>
      </c>
      <c r="C231" s="22" t="s">
        <v>293</v>
      </c>
      <c r="D231" s="22">
        <v>15509</v>
      </c>
    </row>
    <row r="232" spans="1:4">
      <c r="A232" s="22" t="s">
        <v>20</v>
      </c>
      <c r="B232" s="22" t="s">
        <v>625</v>
      </c>
      <c r="C232" s="22" t="s">
        <v>372</v>
      </c>
      <c r="D232" s="22">
        <v>17988</v>
      </c>
    </row>
    <row r="233" spans="1:4">
      <c r="A233" s="22" t="s">
        <v>20</v>
      </c>
      <c r="B233" s="22" t="s">
        <v>626</v>
      </c>
      <c r="C233" s="22" t="s">
        <v>366</v>
      </c>
      <c r="D233" s="22">
        <v>18011</v>
      </c>
    </row>
    <row r="234" spans="1:4">
      <c r="A234" s="22" t="s">
        <v>20</v>
      </c>
      <c r="B234" s="22" t="s">
        <v>627</v>
      </c>
      <c r="C234" s="22" t="s">
        <v>313</v>
      </c>
      <c r="D234" s="22">
        <v>15625</v>
      </c>
    </row>
    <row r="235" spans="1:4">
      <c r="A235" s="22" t="s">
        <v>20</v>
      </c>
      <c r="B235" s="22" t="s">
        <v>628</v>
      </c>
      <c r="C235" s="22" t="s">
        <v>329</v>
      </c>
      <c r="D235" s="22">
        <v>15628</v>
      </c>
    </row>
    <row r="236" spans="1:4">
      <c r="A236" s="22" t="s">
        <v>20</v>
      </c>
      <c r="B236" s="22" t="s">
        <v>629</v>
      </c>
      <c r="C236" s="22" t="s">
        <v>294</v>
      </c>
      <c r="D236" s="22">
        <v>15635</v>
      </c>
    </row>
    <row r="237" spans="1:4">
      <c r="A237" s="22" t="s">
        <v>20</v>
      </c>
      <c r="B237" s="22" t="s">
        <v>630</v>
      </c>
      <c r="C237" s="22" t="s">
        <v>323</v>
      </c>
      <c r="D237" s="22">
        <v>15637</v>
      </c>
    </row>
    <row r="238" spans="1:4">
      <c r="A238" s="22" t="s">
        <v>20</v>
      </c>
      <c r="B238" s="22" t="s">
        <v>631</v>
      </c>
      <c r="C238" s="22" t="s">
        <v>295</v>
      </c>
      <c r="D238" s="22">
        <v>16409</v>
      </c>
    </row>
    <row r="239" spans="1:4">
      <c r="A239" s="22" t="s">
        <v>20</v>
      </c>
      <c r="B239" s="22" t="s">
        <v>632</v>
      </c>
      <c r="C239" s="22" t="s">
        <v>286</v>
      </c>
      <c r="D239" s="22">
        <v>15651</v>
      </c>
    </row>
    <row r="240" spans="1:4">
      <c r="A240" s="22" t="s">
        <v>20</v>
      </c>
      <c r="B240" s="22" t="s">
        <v>100</v>
      </c>
      <c r="C240" s="22" t="s">
        <v>40</v>
      </c>
      <c r="D240" s="22">
        <v>15654</v>
      </c>
    </row>
    <row r="241" spans="1:4">
      <c r="A241" s="22" t="s">
        <v>20</v>
      </c>
      <c r="B241" s="22" t="s">
        <v>633</v>
      </c>
      <c r="C241" s="22" t="s">
        <v>367</v>
      </c>
      <c r="D241" s="22">
        <v>15672</v>
      </c>
    </row>
    <row r="242" spans="1:4">
      <c r="A242" s="22" t="s">
        <v>20</v>
      </c>
      <c r="B242" s="22" t="s">
        <v>135</v>
      </c>
      <c r="C242" s="22" t="s">
        <v>75</v>
      </c>
      <c r="D242" s="22">
        <v>15678</v>
      </c>
    </row>
    <row r="243" spans="1:4">
      <c r="A243" s="22" t="s">
        <v>20</v>
      </c>
      <c r="B243" s="22" t="s">
        <v>634</v>
      </c>
      <c r="C243" s="22" t="s">
        <v>337</v>
      </c>
      <c r="D243" s="22">
        <v>15686</v>
      </c>
    </row>
    <row r="244" spans="1:4">
      <c r="A244" s="22" t="s">
        <v>20</v>
      </c>
      <c r="B244" s="22" t="s">
        <v>635</v>
      </c>
      <c r="C244" s="22" t="s">
        <v>352</v>
      </c>
      <c r="D244" s="22">
        <v>16407</v>
      </c>
    </row>
    <row r="245" spans="1:4">
      <c r="A245" s="22" t="s">
        <v>20</v>
      </c>
      <c r="B245" s="22" t="s">
        <v>636</v>
      </c>
      <c r="C245" s="22" t="s">
        <v>296</v>
      </c>
      <c r="D245" s="22">
        <v>16820</v>
      </c>
    </row>
    <row r="246" spans="1:4">
      <c r="A246" s="22" t="s">
        <v>20</v>
      </c>
      <c r="B246" s="22" t="s">
        <v>637</v>
      </c>
      <c r="C246" s="22" t="s">
        <v>373</v>
      </c>
      <c r="D246" s="22">
        <v>15763</v>
      </c>
    </row>
    <row r="247" spans="1:4">
      <c r="A247" s="22" t="s">
        <v>20</v>
      </c>
      <c r="B247" s="22" t="s">
        <v>638</v>
      </c>
      <c r="C247" s="22" t="s">
        <v>324</v>
      </c>
      <c r="D247" s="22">
        <v>15764</v>
      </c>
    </row>
    <row r="248" spans="1:4">
      <c r="A248" s="22" t="s">
        <v>20</v>
      </c>
      <c r="B248" s="22" t="s">
        <v>639</v>
      </c>
      <c r="C248" s="22" t="s">
        <v>374</v>
      </c>
      <c r="D248" s="22">
        <v>15773</v>
      </c>
    </row>
    <row r="249" spans="1:4">
      <c r="A249" s="22" t="s">
        <v>20</v>
      </c>
      <c r="B249" s="22" t="s">
        <v>640</v>
      </c>
      <c r="C249" s="22" t="s">
        <v>314</v>
      </c>
      <c r="D249" s="22">
        <v>15775</v>
      </c>
    </row>
    <row r="250" spans="1:4">
      <c r="A250" s="22" t="s">
        <v>20</v>
      </c>
      <c r="B250" s="22" t="s">
        <v>641</v>
      </c>
      <c r="C250" s="22" t="s">
        <v>375</v>
      </c>
      <c r="D250" s="22">
        <v>15776</v>
      </c>
    </row>
    <row r="251" spans="1:4">
      <c r="A251" s="22" t="s">
        <v>20</v>
      </c>
      <c r="B251" s="22" t="s">
        <v>642</v>
      </c>
      <c r="C251" s="22" t="s">
        <v>330</v>
      </c>
      <c r="D251" s="22">
        <v>15778</v>
      </c>
    </row>
    <row r="252" spans="1:4">
      <c r="A252" s="22" t="s">
        <v>20</v>
      </c>
      <c r="B252" s="22" t="s">
        <v>643</v>
      </c>
      <c r="C252" s="22" t="s">
        <v>353</v>
      </c>
      <c r="D252" s="22">
        <v>14487</v>
      </c>
    </row>
    <row r="253" spans="1:4">
      <c r="A253" s="22" t="s">
        <v>21</v>
      </c>
      <c r="B253" s="22" t="s">
        <v>644</v>
      </c>
      <c r="C253" s="22" t="s">
        <v>390</v>
      </c>
      <c r="D253" s="22">
        <v>17757</v>
      </c>
    </row>
    <row r="254" spans="1:4">
      <c r="A254" s="22" t="s">
        <v>21</v>
      </c>
      <c r="B254" s="22" t="s">
        <v>137</v>
      </c>
      <c r="C254" s="22" t="s">
        <v>77</v>
      </c>
      <c r="D254" s="22">
        <v>14453</v>
      </c>
    </row>
    <row r="255" spans="1:4">
      <c r="A255" s="22" t="s">
        <v>21</v>
      </c>
      <c r="B255" s="22" t="s">
        <v>645</v>
      </c>
      <c r="C255" s="22" t="s">
        <v>386</v>
      </c>
      <c r="D255" s="22">
        <v>14479</v>
      </c>
    </row>
    <row r="256" spans="1:4">
      <c r="A256" s="22" t="s">
        <v>21</v>
      </c>
      <c r="B256" s="22" t="s">
        <v>646</v>
      </c>
      <c r="C256" s="22" t="s">
        <v>376</v>
      </c>
      <c r="D256" s="22">
        <v>14562</v>
      </c>
    </row>
    <row r="257" spans="1:4">
      <c r="A257" s="22" t="s">
        <v>21</v>
      </c>
      <c r="B257" s="22" t="s">
        <v>647</v>
      </c>
      <c r="C257" s="22" t="s">
        <v>391</v>
      </c>
      <c r="D257" s="22">
        <v>15168</v>
      </c>
    </row>
    <row r="258" spans="1:4">
      <c r="A258" s="22" t="s">
        <v>21</v>
      </c>
      <c r="B258" s="22" t="s">
        <v>648</v>
      </c>
      <c r="C258" s="22" t="s">
        <v>392</v>
      </c>
      <c r="D258" s="22">
        <v>15251</v>
      </c>
    </row>
    <row r="259" spans="1:4">
      <c r="A259" s="22" t="s">
        <v>21</v>
      </c>
      <c r="B259" s="22" t="s">
        <v>141</v>
      </c>
      <c r="C259" s="22" t="s">
        <v>81</v>
      </c>
      <c r="D259" s="22">
        <v>17740</v>
      </c>
    </row>
    <row r="260" spans="1:4">
      <c r="A260" s="22" t="s">
        <v>21</v>
      </c>
      <c r="B260" s="22" t="s">
        <v>136</v>
      </c>
      <c r="C260" s="22" t="s">
        <v>76</v>
      </c>
      <c r="D260" s="22">
        <v>15277</v>
      </c>
    </row>
    <row r="261" spans="1:4">
      <c r="A261" s="22" t="s">
        <v>21</v>
      </c>
      <c r="B261" s="22" t="s">
        <v>649</v>
      </c>
      <c r="C261" s="22" t="s">
        <v>380</v>
      </c>
      <c r="D261" s="22">
        <v>15279</v>
      </c>
    </row>
    <row r="262" spans="1:4">
      <c r="A262" s="22" t="s">
        <v>21</v>
      </c>
      <c r="B262" s="22" t="s">
        <v>650</v>
      </c>
      <c r="C262" s="22" t="s">
        <v>377</v>
      </c>
      <c r="D262" s="22">
        <v>15293</v>
      </c>
    </row>
    <row r="263" spans="1:4">
      <c r="A263" s="22" t="s">
        <v>21</v>
      </c>
      <c r="B263" s="22" t="s">
        <v>138</v>
      </c>
      <c r="C263" s="22" t="s">
        <v>78</v>
      </c>
      <c r="D263" s="22">
        <v>15311</v>
      </c>
    </row>
    <row r="264" spans="1:4">
      <c r="A264" s="22" t="s">
        <v>21</v>
      </c>
      <c r="B264" s="22" t="s">
        <v>651</v>
      </c>
      <c r="C264" s="22" t="s">
        <v>387</v>
      </c>
      <c r="D264" s="22">
        <v>15312</v>
      </c>
    </row>
    <row r="265" spans="1:4">
      <c r="A265" s="22" t="s">
        <v>21</v>
      </c>
      <c r="B265" s="22" t="s">
        <v>652</v>
      </c>
      <c r="C265" s="22" t="s">
        <v>381</v>
      </c>
      <c r="D265" s="22">
        <v>15363</v>
      </c>
    </row>
    <row r="266" spans="1:4">
      <c r="A266" s="22" t="s">
        <v>21</v>
      </c>
      <c r="B266" s="22" t="s">
        <v>653</v>
      </c>
      <c r="C266" s="22" t="s">
        <v>393</v>
      </c>
      <c r="D266" s="22">
        <v>15364</v>
      </c>
    </row>
    <row r="267" spans="1:4">
      <c r="A267" s="22" t="s">
        <v>21</v>
      </c>
      <c r="B267" s="22" t="s">
        <v>654</v>
      </c>
      <c r="C267" s="22" t="s">
        <v>378</v>
      </c>
      <c r="D267" s="22">
        <v>15367</v>
      </c>
    </row>
    <row r="268" spans="1:4">
      <c r="A268" s="22" t="s">
        <v>21</v>
      </c>
      <c r="B268" s="22" t="s">
        <v>655</v>
      </c>
      <c r="C268" s="22" t="s">
        <v>382</v>
      </c>
      <c r="D268" s="22">
        <v>15389</v>
      </c>
    </row>
    <row r="269" spans="1:4">
      <c r="A269" s="22" t="s">
        <v>21</v>
      </c>
      <c r="B269" s="22" t="s">
        <v>656</v>
      </c>
      <c r="C269" s="22" t="s">
        <v>379</v>
      </c>
      <c r="D269" s="22">
        <v>15401</v>
      </c>
    </row>
    <row r="270" spans="1:4">
      <c r="A270" s="22" t="s">
        <v>21</v>
      </c>
      <c r="B270" s="22" t="s">
        <v>657</v>
      </c>
      <c r="C270" s="22" t="s">
        <v>388</v>
      </c>
      <c r="D270" s="22">
        <v>15414</v>
      </c>
    </row>
    <row r="271" spans="1:4">
      <c r="A271" s="22" t="s">
        <v>21</v>
      </c>
      <c r="B271" s="22" t="s">
        <v>658</v>
      </c>
      <c r="C271" s="22" t="s">
        <v>383</v>
      </c>
      <c r="D271" s="22">
        <v>15420</v>
      </c>
    </row>
    <row r="272" spans="1:4">
      <c r="A272" s="22" t="s">
        <v>21</v>
      </c>
      <c r="B272" s="22" t="s">
        <v>139</v>
      </c>
      <c r="C272" s="22" t="s">
        <v>79</v>
      </c>
      <c r="D272" s="22">
        <v>15423</v>
      </c>
    </row>
    <row r="273" spans="1:4">
      <c r="A273" s="22" t="s">
        <v>21</v>
      </c>
      <c r="B273" s="22" t="s">
        <v>659</v>
      </c>
      <c r="C273" s="22" t="s">
        <v>389</v>
      </c>
      <c r="D273" s="22">
        <v>15428</v>
      </c>
    </row>
    <row r="274" spans="1:4">
      <c r="A274" s="22" t="s">
        <v>21</v>
      </c>
      <c r="B274" s="22" t="s">
        <v>660</v>
      </c>
      <c r="C274" s="22" t="s">
        <v>384</v>
      </c>
      <c r="D274" s="22">
        <v>15431</v>
      </c>
    </row>
    <row r="275" spans="1:4">
      <c r="A275" s="22" t="s">
        <v>21</v>
      </c>
      <c r="B275" s="22" t="s">
        <v>661</v>
      </c>
      <c r="C275" s="22" t="s">
        <v>385</v>
      </c>
      <c r="D275" s="22">
        <v>15516</v>
      </c>
    </row>
    <row r="276" spans="1:4">
      <c r="A276" s="22" t="s">
        <v>21</v>
      </c>
      <c r="B276" s="22" t="s">
        <v>662</v>
      </c>
      <c r="C276" s="22" t="s">
        <v>394</v>
      </c>
      <c r="D276" s="22">
        <v>15541</v>
      </c>
    </row>
    <row r="277" spans="1:4">
      <c r="A277" s="22" t="s">
        <v>21</v>
      </c>
      <c r="B277" s="22" t="s">
        <v>140</v>
      </c>
      <c r="C277" s="22" t="s">
        <v>80</v>
      </c>
      <c r="D277" s="22">
        <v>15605</v>
      </c>
    </row>
    <row r="278" spans="1:4">
      <c r="A278" s="22" t="s">
        <v>21</v>
      </c>
      <c r="B278" s="22" t="s">
        <v>663</v>
      </c>
      <c r="C278" s="22" t="s">
        <v>395</v>
      </c>
      <c r="D278" s="22">
        <v>15626</v>
      </c>
    </row>
    <row r="279" spans="1:4">
      <c r="A279" s="22" t="s">
        <v>396</v>
      </c>
      <c r="B279" s="22" t="s">
        <v>664</v>
      </c>
      <c r="C279" s="22" t="s">
        <v>403</v>
      </c>
      <c r="D279" s="22">
        <v>14212</v>
      </c>
    </row>
    <row r="280" spans="1:4">
      <c r="A280" s="22" t="s">
        <v>396</v>
      </c>
      <c r="B280" s="22" t="s">
        <v>665</v>
      </c>
      <c r="C280" s="22" t="s">
        <v>412</v>
      </c>
      <c r="D280" s="22">
        <v>14227</v>
      </c>
    </row>
    <row r="281" spans="1:4">
      <c r="A281" s="22" t="s">
        <v>396</v>
      </c>
      <c r="B281" s="22" t="s">
        <v>666</v>
      </c>
      <c r="C281" s="22" t="s">
        <v>413</v>
      </c>
      <c r="D281" s="22">
        <v>14228</v>
      </c>
    </row>
    <row r="282" spans="1:4">
      <c r="A282" s="22" t="s">
        <v>396</v>
      </c>
      <c r="B282" s="22" t="s">
        <v>667</v>
      </c>
      <c r="C282" s="22" t="s">
        <v>414</v>
      </c>
      <c r="D282" s="22">
        <v>14237</v>
      </c>
    </row>
    <row r="283" spans="1:4">
      <c r="A283" s="22" t="s">
        <v>396</v>
      </c>
      <c r="B283" s="22" t="s">
        <v>668</v>
      </c>
      <c r="C283" s="22" t="s">
        <v>404</v>
      </c>
      <c r="D283" s="22">
        <v>15769</v>
      </c>
    </row>
    <row r="284" spans="1:4">
      <c r="A284" s="22" t="s">
        <v>396</v>
      </c>
      <c r="B284" s="22" t="s">
        <v>669</v>
      </c>
      <c r="C284" s="22" t="s">
        <v>397</v>
      </c>
      <c r="D284" s="22">
        <v>14943</v>
      </c>
    </row>
    <row r="285" spans="1:4">
      <c r="A285" s="22" t="s">
        <v>396</v>
      </c>
      <c r="B285" s="22" t="s">
        <v>670</v>
      </c>
      <c r="C285" s="22" t="s">
        <v>415</v>
      </c>
      <c r="D285" s="22">
        <v>15014</v>
      </c>
    </row>
    <row r="286" spans="1:4">
      <c r="A286" s="22" t="s">
        <v>396</v>
      </c>
      <c r="B286" s="22" t="s">
        <v>671</v>
      </c>
      <c r="C286" s="22" t="s">
        <v>398</v>
      </c>
      <c r="D286" s="22">
        <v>15017</v>
      </c>
    </row>
    <row r="287" spans="1:4">
      <c r="A287" s="22" t="s">
        <v>396</v>
      </c>
      <c r="B287" s="22" t="s">
        <v>672</v>
      </c>
      <c r="C287" s="22" t="s">
        <v>416</v>
      </c>
      <c r="D287" s="22">
        <v>15029</v>
      </c>
    </row>
    <row r="288" spans="1:4">
      <c r="A288" s="22" t="s">
        <v>396</v>
      </c>
      <c r="B288" s="22" t="s">
        <v>673</v>
      </c>
      <c r="C288" s="22" t="s">
        <v>399</v>
      </c>
      <c r="D288" s="22">
        <v>15076</v>
      </c>
    </row>
    <row r="289" spans="1:4">
      <c r="A289" s="22" t="s">
        <v>396</v>
      </c>
      <c r="B289" s="22" t="s">
        <v>674</v>
      </c>
      <c r="C289" s="22" t="s">
        <v>400</v>
      </c>
      <c r="D289" s="22">
        <v>15125</v>
      </c>
    </row>
    <row r="290" spans="1:4">
      <c r="A290" s="22" t="s">
        <v>396</v>
      </c>
      <c r="B290" s="22" t="s">
        <v>675</v>
      </c>
      <c r="C290" s="22" t="s">
        <v>401</v>
      </c>
      <c r="D290" s="22">
        <v>15126</v>
      </c>
    </row>
    <row r="291" spans="1:4">
      <c r="A291" s="22" t="s">
        <v>396</v>
      </c>
      <c r="B291" s="22" t="s">
        <v>676</v>
      </c>
      <c r="C291" s="22" t="s">
        <v>405</v>
      </c>
      <c r="D291" s="22">
        <v>15327</v>
      </c>
    </row>
    <row r="292" spans="1:4">
      <c r="A292" s="22" t="s">
        <v>396</v>
      </c>
      <c r="B292" s="22" t="s">
        <v>677</v>
      </c>
      <c r="C292" s="22" t="s">
        <v>406</v>
      </c>
      <c r="D292" s="22">
        <v>14459</v>
      </c>
    </row>
    <row r="293" spans="1:4">
      <c r="A293" s="22" t="s">
        <v>396</v>
      </c>
      <c r="B293" s="22" t="s">
        <v>678</v>
      </c>
      <c r="C293" s="22" t="s">
        <v>407</v>
      </c>
      <c r="D293" s="22">
        <v>18030</v>
      </c>
    </row>
    <row r="294" spans="1:4">
      <c r="A294" s="22" t="s">
        <v>396</v>
      </c>
      <c r="B294" s="22" t="s">
        <v>679</v>
      </c>
      <c r="C294" s="22" t="s">
        <v>408</v>
      </c>
      <c r="D294" s="22">
        <v>15547</v>
      </c>
    </row>
    <row r="295" spans="1:4">
      <c r="A295" s="22" t="s">
        <v>396</v>
      </c>
      <c r="B295" s="22" t="s">
        <v>680</v>
      </c>
      <c r="C295" s="22" t="s">
        <v>417</v>
      </c>
      <c r="D295" s="22">
        <v>15622</v>
      </c>
    </row>
    <row r="296" spans="1:4">
      <c r="A296" s="22" t="s">
        <v>396</v>
      </c>
      <c r="B296" s="22" t="s">
        <v>681</v>
      </c>
      <c r="C296" s="22" t="s">
        <v>418</v>
      </c>
      <c r="D296" s="22">
        <v>15621</v>
      </c>
    </row>
    <row r="297" spans="1:4">
      <c r="A297" s="22" t="s">
        <v>396</v>
      </c>
      <c r="B297" s="22" t="s">
        <v>682</v>
      </c>
      <c r="C297" s="22" t="s">
        <v>402</v>
      </c>
      <c r="D297" s="22">
        <v>15682</v>
      </c>
    </row>
    <row r="298" spans="1:4">
      <c r="A298" s="22" t="s">
        <v>396</v>
      </c>
      <c r="B298" s="22" t="s">
        <v>683</v>
      </c>
      <c r="C298" s="22" t="s">
        <v>409</v>
      </c>
      <c r="D298" s="22">
        <v>15693</v>
      </c>
    </row>
    <row r="299" spans="1:4">
      <c r="A299" s="22" t="s">
        <v>396</v>
      </c>
      <c r="B299" s="22" t="s">
        <v>684</v>
      </c>
      <c r="C299" s="22" t="s">
        <v>410</v>
      </c>
      <c r="D299" s="22">
        <v>15768</v>
      </c>
    </row>
    <row r="300" spans="1:4">
      <c r="A300" s="22" t="s">
        <v>396</v>
      </c>
      <c r="B300" s="22" t="s">
        <v>685</v>
      </c>
      <c r="C300" s="22" t="s">
        <v>411</v>
      </c>
      <c r="D300" s="22">
        <v>15780</v>
      </c>
    </row>
    <row r="301" spans="1:4">
      <c r="A301" s="22" t="s">
        <v>22</v>
      </c>
      <c r="B301" s="22" t="s">
        <v>686</v>
      </c>
      <c r="C301" s="22" t="s">
        <v>428</v>
      </c>
      <c r="D301" s="22">
        <v>14436</v>
      </c>
    </row>
    <row r="302" spans="1:4">
      <c r="A302" s="22" t="s">
        <v>22</v>
      </c>
      <c r="B302" s="22" t="s">
        <v>687</v>
      </c>
      <c r="C302" s="22" t="s">
        <v>419</v>
      </c>
      <c r="D302" s="22">
        <v>14643</v>
      </c>
    </row>
    <row r="303" spans="1:4">
      <c r="A303" s="22" t="s">
        <v>22</v>
      </c>
      <c r="B303" s="22" t="s">
        <v>688</v>
      </c>
      <c r="C303" s="22" t="s">
        <v>434</v>
      </c>
      <c r="D303" s="22">
        <v>14645</v>
      </c>
    </row>
    <row r="304" spans="1:4">
      <c r="A304" s="22" t="s">
        <v>22</v>
      </c>
      <c r="B304" s="22" t="s">
        <v>689</v>
      </c>
      <c r="C304" s="22" t="s">
        <v>440</v>
      </c>
      <c r="D304" s="22">
        <v>14655</v>
      </c>
    </row>
    <row r="305" spans="1:4">
      <c r="A305" s="22" t="s">
        <v>22</v>
      </c>
      <c r="B305" s="22" t="s">
        <v>690</v>
      </c>
      <c r="C305" s="22" t="s">
        <v>441</v>
      </c>
      <c r="D305" s="22">
        <v>14579</v>
      </c>
    </row>
    <row r="306" spans="1:4">
      <c r="A306" s="22" t="s">
        <v>22</v>
      </c>
      <c r="B306" s="22" t="s">
        <v>691</v>
      </c>
      <c r="C306" s="22" t="s">
        <v>435</v>
      </c>
      <c r="D306" s="22">
        <v>14660</v>
      </c>
    </row>
    <row r="307" spans="1:4">
      <c r="A307" s="22" t="s">
        <v>22</v>
      </c>
      <c r="B307" s="22" t="s">
        <v>692</v>
      </c>
      <c r="C307" s="22" t="s">
        <v>442</v>
      </c>
      <c r="D307" s="22">
        <v>14662</v>
      </c>
    </row>
    <row r="308" spans="1:4">
      <c r="A308" s="22" t="s">
        <v>22</v>
      </c>
      <c r="B308" s="22" t="s">
        <v>142</v>
      </c>
      <c r="C308" s="22" t="s">
        <v>82</v>
      </c>
      <c r="D308" s="22">
        <v>14663</v>
      </c>
    </row>
    <row r="309" spans="1:4">
      <c r="A309" s="22" t="s">
        <v>22</v>
      </c>
      <c r="B309" s="22" t="s">
        <v>693</v>
      </c>
      <c r="C309" s="22" t="s">
        <v>420</v>
      </c>
      <c r="D309" s="22">
        <v>14795</v>
      </c>
    </row>
    <row r="310" spans="1:4">
      <c r="A310" s="22" t="s">
        <v>22</v>
      </c>
      <c r="B310" s="22" t="s">
        <v>694</v>
      </c>
      <c r="C310" s="22" t="s">
        <v>436</v>
      </c>
      <c r="D310" s="22">
        <v>14818</v>
      </c>
    </row>
    <row r="311" spans="1:4">
      <c r="A311" s="22" t="s">
        <v>22</v>
      </c>
      <c r="B311" s="22" t="s">
        <v>695</v>
      </c>
      <c r="C311" s="22" t="s">
        <v>421</v>
      </c>
      <c r="D311" s="22">
        <v>14838</v>
      </c>
    </row>
    <row r="312" spans="1:4">
      <c r="A312" s="22" t="s">
        <v>22</v>
      </c>
      <c r="B312" s="22" t="s">
        <v>696</v>
      </c>
      <c r="C312" s="22" t="s">
        <v>437</v>
      </c>
      <c r="D312" s="22">
        <v>15045</v>
      </c>
    </row>
    <row r="313" spans="1:4">
      <c r="A313" s="22" t="s">
        <v>22</v>
      </c>
      <c r="B313" s="22" t="s">
        <v>697</v>
      </c>
      <c r="C313" s="22" t="s">
        <v>438</v>
      </c>
      <c r="D313" s="22">
        <v>15057</v>
      </c>
    </row>
    <row r="314" spans="1:4">
      <c r="A314" s="22" t="s">
        <v>22</v>
      </c>
      <c r="B314" s="22" t="s">
        <v>698</v>
      </c>
      <c r="C314" s="22" t="s">
        <v>443</v>
      </c>
      <c r="D314" s="22">
        <v>15059</v>
      </c>
    </row>
    <row r="315" spans="1:4">
      <c r="A315" s="22" t="s">
        <v>22</v>
      </c>
      <c r="B315" s="22" t="s">
        <v>699</v>
      </c>
      <c r="C315" s="22" t="s">
        <v>432</v>
      </c>
      <c r="D315" s="22">
        <v>15062</v>
      </c>
    </row>
    <row r="316" spans="1:4">
      <c r="A316" s="22" t="s">
        <v>22</v>
      </c>
      <c r="B316" s="22" t="s">
        <v>700</v>
      </c>
      <c r="C316" s="22" t="s">
        <v>429</v>
      </c>
      <c r="D316" s="22">
        <v>15064</v>
      </c>
    </row>
    <row r="317" spans="1:4">
      <c r="A317" s="22" t="s">
        <v>22</v>
      </c>
      <c r="B317" s="22" t="s">
        <v>701</v>
      </c>
      <c r="C317" s="22" t="s">
        <v>430</v>
      </c>
      <c r="D317" s="22">
        <v>16324</v>
      </c>
    </row>
    <row r="318" spans="1:4">
      <c r="A318" s="22" t="s">
        <v>22</v>
      </c>
      <c r="B318" s="22" t="s">
        <v>702</v>
      </c>
      <c r="C318" s="22" t="s">
        <v>431</v>
      </c>
      <c r="D318" s="22">
        <v>15067</v>
      </c>
    </row>
    <row r="319" spans="1:4">
      <c r="A319" s="22" t="s">
        <v>22</v>
      </c>
      <c r="B319" s="22" t="s">
        <v>703</v>
      </c>
      <c r="C319" s="22" t="s">
        <v>433</v>
      </c>
      <c r="D319" s="22">
        <v>15096</v>
      </c>
    </row>
    <row r="320" spans="1:4">
      <c r="A320" s="22" t="s">
        <v>22</v>
      </c>
      <c r="B320" s="22" t="s">
        <v>704</v>
      </c>
      <c r="C320" s="22" t="s">
        <v>444</v>
      </c>
      <c r="D320" s="22">
        <v>15117</v>
      </c>
    </row>
    <row r="321" spans="1:4">
      <c r="A321" s="22" t="s">
        <v>22</v>
      </c>
      <c r="B321" s="22" t="s">
        <v>705</v>
      </c>
      <c r="C321" s="22" t="s">
        <v>422</v>
      </c>
      <c r="D321" s="22">
        <v>15275</v>
      </c>
    </row>
    <row r="322" spans="1:4">
      <c r="A322" s="22" t="s">
        <v>22</v>
      </c>
      <c r="B322" s="22" t="s">
        <v>706</v>
      </c>
      <c r="C322" s="22" t="s">
        <v>423</v>
      </c>
      <c r="D322" s="22">
        <v>15285</v>
      </c>
    </row>
    <row r="323" spans="1:4">
      <c r="A323" s="22" t="s">
        <v>22</v>
      </c>
      <c r="B323" s="22" t="s">
        <v>707</v>
      </c>
      <c r="C323" s="22" t="s">
        <v>439</v>
      </c>
      <c r="D323" s="22">
        <v>15292</v>
      </c>
    </row>
    <row r="324" spans="1:4">
      <c r="A324" s="22" t="s">
        <v>22</v>
      </c>
      <c r="B324" s="22" t="s">
        <v>708</v>
      </c>
      <c r="C324" s="22" t="s">
        <v>424</v>
      </c>
      <c r="D324" s="22">
        <v>15301</v>
      </c>
    </row>
    <row r="325" spans="1:4">
      <c r="A325" s="22" t="s">
        <v>22</v>
      </c>
      <c r="B325" s="22" t="s">
        <v>709</v>
      </c>
      <c r="C325" s="22" t="s">
        <v>425</v>
      </c>
      <c r="D325" s="22">
        <v>15634</v>
      </c>
    </row>
    <row r="326" spans="1:4">
      <c r="A326" s="22" t="s">
        <v>22</v>
      </c>
      <c r="B326" s="22" t="s">
        <v>710</v>
      </c>
      <c r="C326" s="22" t="s">
        <v>426</v>
      </c>
      <c r="D326" s="22">
        <v>15656</v>
      </c>
    </row>
    <row r="327" spans="1:4">
      <c r="A327" s="22" t="s">
        <v>22</v>
      </c>
      <c r="B327" s="22" t="s">
        <v>711</v>
      </c>
      <c r="C327" s="22" t="s">
        <v>427</v>
      </c>
      <c r="D327" s="22">
        <v>15661</v>
      </c>
    </row>
    <row r="328" spans="1:4">
      <c r="A328" s="22" t="s">
        <v>22</v>
      </c>
      <c r="B328" s="22" t="s">
        <v>143</v>
      </c>
      <c r="C328" s="22" t="s">
        <v>83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88050-6D1C-4374-A6E1-B9B58326C08D}">
  <ds:schemaRefs>
    <ds:schemaRef ds:uri="http://purl.org/dc/elements/1.1/"/>
    <ds:schemaRef ds:uri="1ed6e237-7a44-4d6d-bfbc-e270d277b5ad"/>
    <ds:schemaRef ds:uri="http://purl.org/dc/terms/"/>
    <ds:schemaRef ds:uri="http://schemas.openxmlformats.org/package/2006/metadata/core-properties"/>
    <ds:schemaRef ds:uri="http://schemas.microsoft.com/sharepoint/v3"/>
    <ds:schemaRef ds:uri="http://schemas.microsoft.com/office/2006/documentManagement/types"/>
    <ds:schemaRef ds:uri="http://purl.org/dc/dcmitype/"/>
    <ds:schemaRef ds:uri="http://schemas.microsoft.com/office/infopath/2007/PartnerControls"/>
    <ds:schemaRef ds:uri="dac3fa0a-9923-49c3-b4ba-df6390fa58e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pmtct_rri</vt:lpstr>
      <vt:lpstr>db</vt:lpstr>
      <vt:lpstr>data</vt:lpstr>
      <vt:lpstr>SiteSetUp</vt:lpstr>
      <vt:lpstr>SurgeSites</vt:lpstr>
      <vt:lpstr>Baringo</vt:lpstr>
      <vt:lpstr>County</vt:lpstr>
      <vt:lpstr>Laikipia</vt:lpstr>
      <vt:lpstr>pmtct_rri!mflcode</vt:lpstr>
      <vt:lpstr>Nakuru</vt:lpstr>
      <vt:lpstr>pmtct_rri!Print_Area</vt:lpstr>
      <vt:lpstr>Samburu</vt:lpstr>
      <vt:lpstr>pmtct_rri!site</vt:lpstr>
      <vt:lpstr>pmtct_rri!sitecounty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2023-09-11T10:46:04Z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