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workbookProtection lockStructure="1" workbookAlgorithmName="SHA-512" workbookHashValue="Wu1/C97NkPOeIx01eYhS4uNA4YgwMMVosk3pbyqkMw5WbTC0z9qLiWpG+x0UXrW2F2p6fNMqTLGK/8vljpcw+Q==" workbookSaltValue="sEJpgpZ3/ou37MdUn+02mA==" workbookSpinCount="100000"/>
  <bookViews>
    <workbookView xWindow="-195" yWindow="-195" windowWidth="29190" windowHeight="15990" firstSheet="2" activeTab="6" tabRatio="696"/>
  </bookViews>
  <sheets>
    <sheet name="Pivot PNS" sheetId="1" r:id="rId1" state="hidden"/>
    <sheet name="do not delete1" sheetId="2" r:id="rId2" state="hidden"/>
    <sheet name="Pmtct_contacts" sheetId="3" r:id="rId3"/>
    <sheet name="STF_contacts" sheetId="4" r:id="rId4"/>
    <sheet name="TB_contacts" sheetId="5" r:id="rId5"/>
    <sheet name="Discordant_Couple" sheetId="6" r:id="rId6"/>
    <sheet name="Other KP or NP contacts" sheetId="7" r:id="rId7"/>
  </sheets>
  <definedNames>
    <definedName name="Baringo">'do not delete1'!$B$1</definedName>
    <definedName name="BaringoCentral">'do not delete1'!$J$1</definedName>
    <definedName name="BaringoCentralCol">'do not delete1'!$J$1:$J$6</definedName>
    <definedName name="BaringoCol">'do not delete1'!$B$1:$B$6</definedName>
    <definedName name="BaringoNorth">'do not delete1'!$K$1</definedName>
    <definedName name="BaringoNorthCol">'do not delete1'!$K$1:$K$3</definedName>
    <definedName name="contactsfrom">'do not delete1'!$AV$1:$AV$5</definedName>
    <definedName name="county">'do not delete1'!$A$1:$A$7</definedName>
    <definedName name="Gilgil">'do not delete1'!$L$1</definedName>
    <definedName name="GilgilCol">'do not delete1'!$L$1:$L$5</definedName>
    <definedName name="Kajiado">'do not delete1'!$C$1</definedName>
    <definedName name="KajiadoCentral">'do not delete1'!$M$1</definedName>
    <definedName name="KajiadoCentralCol">'do not delete1'!$M$1:$M$4</definedName>
    <definedName name="KajiadoCol">'do not delete1'!$C$1:$C$5</definedName>
    <definedName name="KajiadoEast">'do not delete1'!$N$1</definedName>
    <definedName name="KajiadoEastCol">'do not delete1'!$N$1:$N$7</definedName>
    <definedName name="KajiadoNorth">'do not delete1'!$O$1</definedName>
    <definedName name="KajiadoNorthCol">'do not delete1'!$O$1:$O$6</definedName>
    <definedName name="KajiadoWest">'do not delete1'!$P$1</definedName>
    <definedName name="KajiadoWestCol">'do not delete1'!$P$1:$P$3</definedName>
    <definedName name="Kibish">'do not delete1'!$AO$1</definedName>
    <definedName name="KibishCol">'do not delete1'!$AO$1</definedName>
    <definedName name="Koibatek">'do not delete1'!$Q$1</definedName>
    <definedName name="KoibatekCol">'do not delete1'!$Q$1:$Q$5</definedName>
    <definedName name="KuresoiNorth">'do not delete1'!$R$1</definedName>
    <definedName name="KuresoiNorthCol">'do not delete1'!$R$1:$R$2</definedName>
    <definedName name="KuresoiSouth">'do not delete1'!$S$1</definedName>
    <definedName name="KuresoiSouthCol">'do not delete1'!$S$1:$S$3</definedName>
    <definedName name="Laikipia">'do not delete1'!$D$1</definedName>
    <definedName name="LaikipiaCol">'do not delete1'!$D$1:$D$5</definedName>
    <definedName name="LaikipiaEast">'do not delete1'!$T$1</definedName>
    <definedName name="LaikipiaEastCol">'do not delete1'!$T$1:$T$6</definedName>
    <definedName name="LaikipiaNorth">'do not delete1'!$U$1</definedName>
    <definedName name="LaikipiaNorthCol">'do not delete1'!$U$1:$U$3</definedName>
    <definedName name="LaikipiaWest">'do not delete1'!$V$1</definedName>
    <definedName name="LaikipiaWestCol">'do not delete1'!$V$1:$V$7</definedName>
    <definedName name="Loima">'do not delete1'!$AP$1</definedName>
    <definedName name="LoimaCol">'do not delete1'!$AP$1</definedName>
    <definedName name="Loitokitok">'do not delete1'!$W$1</definedName>
    <definedName name="LoitokitokCol">'do not delete1'!$W$1:$W$8</definedName>
    <definedName name="Marigat">'do not delete1'!$X$1</definedName>
    <definedName name="MarigatCol">'do not delete1'!$X$1:$X$6</definedName>
    <definedName name="Mogotio">'do not delete1'!$Y$1</definedName>
    <definedName name="MogotioCol">'do not delete1'!$Y$1:$Y$3</definedName>
    <definedName name="Molo">'do not delete1'!$Z$1</definedName>
    <definedName name="MoloCol">'do not delete1'!$Z$1:$Z$3</definedName>
    <definedName name="Naivasha">'do not delete1'!$AA$1</definedName>
    <definedName name="NaivashaCol">'do not delete1'!$AA$1:$AA$10</definedName>
    <definedName name="Nakuru">'do not delete1'!$E$1</definedName>
    <definedName name="NakuruCol">'do not delete1'!$E$1:$E$11</definedName>
    <definedName name="NakuruEast">'do not delete1'!$AB$1</definedName>
    <definedName name="NakuruEastCol">'do not delete1'!$AB$1:$AB$8</definedName>
    <definedName name="NakuruNorth">'do not delete1'!$AC$1</definedName>
    <definedName name="NakuruNorthCol">'do not delete1'!$AC$1:$AC$6</definedName>
    <definedName name="NakuruWest">'do not delete1'!$AD$1</definedName>
    <definedName name="NakuruWestCol">'do not delete1'!$AD$1:$AD$12</definedName>
    <definedName name="Narok">'do not delete1'!$F$1</definedName>
    <definedName name="NarokCol">'do not delete1'!$F$1:$F$4</definedName>
    <definedName name="NarokEast">'do not delete1'!$AE$1</definedName>
    <definedName name="NarokEastCol">'do not delete1'!$AE$1:$AE$4</definedName>
    <definedName name="NarokNorth">'do not delete1'!$AF$1</definedName>
    <definedName name="NarokNorthCol">'do not delete1'!$AF$1:$AF$6</definedName>
    <definedName name="NarokSouth">'do not delete1'!$AG$1</definedName>
    <definedName name="NarokSouthCol">'do not delete1'!$AG$1:$AG$5</definedName>
    <definedName name="NarokWest">'do not delete1'!$AH$1</definedName>
    <definedName name="NarokWestCol">'do not delete1'!$AH$1:$AH$6</definedName>
    <definedName name="Njoro">'do not delete1'!$AI$1</definedName>
    <definedName name="NjoroCol">'do not delete1'!$AI$1:$AI$7</definedName>
    <definedName name="Rongai">'do not delete1'!$AJ$1</definedName>
    <definedName name="RongaiCol">'do not delete1'!$AJ$1:$AJ$5</definedName>
    <definedName name="Samburu">'do not delete1'!$G$1</definedName>
    <definedName name="SamburuCentral">'do not delete1'!$AL$1</definedName>
    <definedName name="SamburuCentralCol">'do not delete1'!$AL$1:$AL$6</definedName>
    <definedName name="SamburuCol">'do not delete1'!$G$1:$G$3</definedName>
    <definedName name="SamburuEast">'do not delete1'!$AM$1</definedName>
    <definedName name="SamburuEastCol">'do not delete1'!$AM$1:$AM$9</definedName>
    <definedName name="SamburuNorth">'do not delete1'!$AN$1</definedName>
    <definedName name="SamburuNorthCol">'do not delete1'!$AN$1:$AN$7</definedName>
    <definedName name="subcounty">'do not delete1'!$I$1:$I$38</definedName>
    <definedName name="Subukia">'do not delete1'!$AK$1</definedName>
    <definedName name="SubukiaCol">'do not delete1'!$AK$1:$AK$2</definedName>
    <definedName name="Turkana">'do not delete1'!$H$1</definedName>
    <definedName name="TurkanaCentral">'do not delete1'!$AQ$1</definedName>
    <definedName name="TurkanaCentralCol">'do not delete1'!$AQ$1:$AQ$10</definedName>
    <definedName name="TurkanaCol">'do not delete1'!$H$1:$H$7</definedName>
    <definedName name="TurkanaEast">'do not delete1'!$AR$1</definedName>
    <definedName name="TurkanaEastCol">'do not delete1'!$AR$1:$AR$4</definedName>
    <definedName name="TurkanaNorth">'do not delete1'!$AS$1</definedName>
    <definedName name="TurkanaNorthCol">'do not delete1'!$AS$1:$AS$3</definedName>
    <definedName name="TurkanaSouth">'do not delete1'!$AT$1</definedName>
    <definedName name="TurkanaSouthCol">'do not delete1'!$AT$1:$AT$7</definedName>
    <definedName name="TurkanaWest">'do not delete1'!$AU$1</definedName>
    <definedName name="TurkanaWestCol">'do not delete1'!$AU$1:$AU$4</definedName>
  </definedNames>
</workbook>
</file>

<file path=xl/sharedStrings.xml><?xml version="1.0" encoding="utf-8"?>
<sst xmlns="http://schemas.openxmlformats.org/spreadsheetml/2006/main" uniqueCount="444" count="444">
  <si>
    <t>Total</t>
  </si>
  <si>
    <t>Female</t>
  </si>
  <si>
    <t>Male</t>
  </si>
  <si>
    <t>Index Clients Screened</t>
  </si>
  <si>
    <t>Contacts identified</t>
  </si>
  <si>
    <t>Known Positive</t>
  </si>
  <si>
    <t>Eligible</t>
  </si>
  <si>
    <t>Tested</t>
  </si>
  <si>
    <t>Positive</t>
  </si>
  <si>
    <t>Month</t>
  </si>
  <si>
    <t>County</t>
  </si>
  <si>
    <t>Nakuru</t>
  </si>
  <si>
    <t>Sub County</t>
  </si>
  <si>
    <t>Nakuru West</t>
  </si>
  <si>
    <t>Facility</t>
  </si>
  <si>
    <t>MFL Code</t>
  </si>
  <si>
    <t>Week Start</t>
  </si>
  <si>
    <t>Week End</t>
  </si>
  <si>
    <t>Year</t>
  </si>
  <si>
    <t>Data Element</t>
  </si>
  <si>
    <t>Baringo</t>
  </si>
  <si>
    <t>Baringo Central</t>
  </si>
  <si>
    <t>Baringo North</t>
  </si>
  <si>
    <t>East Pokot</t>
  </si>
  <si>
    <t>Koibatek</t>
  </si>
  <si>
    <t>Marigat</t>
  </si>
  <si>
    <t>Mogotio</t>
  </si>
  <si>
    <t>Kajiado</t>
  </si>
  <si>
    <t>Kajiado Central</t>
  </si>
  <si>
    <t>Kajiado East</t>
  </si>
  <si>
    <t>Kajiado North</t>
  </si>
  <si>
    <t>Kajiado West</t>
  </si>
  <si>
    <t>Loitokitok</t>
  </si>
  <si>
    <t>Laikipia</t>
  </si>
  <si>
    <t>Laikipia Central</t>
  </si>
  <si>
    <t>Laikipia East</t>
  </si>
  <si>
    <t>Laikipia North</t>
  </si>
  <si>
    <t>Laikipia West</t>
  </si>
  <si>
    <t>Nyahururu</t>
  </si>
  <si>
    <t>Gilgil</t>
  </si>
  <si>
    <t>Kuresoi North</t>
  </si>
  <si>
    <t>Kuresoi South</t>
  </si>
  <si>
    <t>Molo</t>
  </si>
  <si>
    <t>Naivasha</t>
  </si>
  <si>
    <t>Nakuru East</t>
  </si>
  <si>
    <t>Nakuru North</t>
  </si>
  <si>
    <t>Njoro</t>
  </si>
  <si>
    <t>Rongai</t>
  </si>
  <si>
    <t>Subukia</t>
  </si>
  <si>
    <t>Narok</t>
  </si>
  <si>
    <t>Narok East</t>
  </si>
  <si>
    <t>Narok North</t>
  </si>
  <si>
    <t>Narok South</t>
  </si>
  <si>
    <t>Narok West</t>
  </si>
  <si>
    <t>Samburu</t>
  </si>
  <si>
    <t>Samburu Central</t>
  </si>
  <si>
    <t>Samburu East</t>
  </si>
  <si>
    <t>Samburu North</t>
  </si>
  <si>
    <t>Turkana</t>
  </si>
  <si>
    <t>Kibish</t>
  </si>
  <si>
    <t>Loima</t>
  </si>
  <si>
    <t>Turkana Central</t>
  </si>
  <si>
    <t>Turkana East</t>
  </si>
  <si>
    <t>Turkana North</t>
  </si>
  <si>
    <t>Turkana South</t>
  </si>
  <si>
    <t>Turkana West</t>
  </si>
  <si>
    <t>Kabarnet District Hospital [14607]</t>
  </si>
  <si>
    <t>Barwessa HealthCentre [14243]</t>
  </si>
  <si>
    <t>Gilgil Sub-District Hospital [14510]</t>
  </si>
  <si>
    <t>AIC Kajido Hospital [0]</t>
  </si>
  <si>
    <t>Isinya Health Centre [14582]</t>
  </si>
  <si>
    <t>Embul - Bul Catholic Dispensary [14445]</t>
  </si>
  <si>
    <t>Entasopia Health Centre [14469]</t>
  </si>
  <si>
    <t>Eldama Ravine District Hospital [14432]</t>
  </si>
  <si>
    <t>Ikumbi Health Centre [14559]</t>
  </si>
  <si>
    <t>Lamuria Dispensary (Laikipia East) [15007]</t>
  </si>
  <si>
    <t>Doldol Health Centre [14404]</t>
  </si>
  <si>
    <t>Ndindika Health Centre [15325]</t>
  </si>
  <si>
    <t>Entarara Health Centre [14467]</t>
  </si>
  <si>
    <t>Kimalel Health centre [14867]</t>
  </si>
  <si>
    <t>Emining Health Centre [14446]</t>
  </si>
  <si>
    <t>Elburgon Sub-District Hospital [14431]</t>
  </si>
  <si>
    <t>Eburru Dispensary [14425]</t>
  </si>
  <si>
    <t>Afraha Maternity and Nursing Home [18382]</t>
  </si>
  <si>
    <t>Bahati District Hospital [14224]</t>
  </si>
  <si>
    <t>Annex Hospital (Nakuru) [14207]</t>
  </si>
  <si>
    <t>Enaibor Ajijik Dispensary [14454]</t>
  </si>
  <si>
    <t>Enabelbel Health Centre [14453]</t>
  </si>
  <si>
    <t>Entesekera Health Centre (Loita Community Health &amp; Educ. Centre) [14479]</t>
  </si>
  <si>
    <t>Baraka Health Centre [17757]</t>
  </si>
  <si>
    <t>Huruma Dispensary [14552]</t>
  </si>
  <si>
    <t>Kabarak Health Centre [14606]</t>
  </si>
  <si>
    <t>Kabazi Health Centre [14611]</t>
  </si>
  <si>
    <t>Kiptagich  Health Centre [14923]</t>
  </si>
  <si>
    <t>Kabartonjo District Hospital [14609]</t>
  </si>
  <si>
    <t>Karunga Dispensary [14805]</t>
  </si>
  <si>
    <t>Bisil Health Centre [14259]</t>
  </si>
  <si>
    <t>Kitengela Health Centre [14950]</t>
  </si>
  <si>
    <t>Fatima Maternity Hospital [14494]</t>
  </si>
  <si>
    <t>Ewuaso Kedong Dispensary [14486]</t>
  </si>
  <si>
    <t>Esageri Health Centre [14477]</t>
  </si>
  <si>
    <t>Kiptagich Dispensary [14924]</t>
  </si>
  <si>
    <t>Likii Dispensary [15035]</t>
  </si>
  <si>
    <t>Kimanjo Dispensary [14869]</t>
  </si>
  <si>
    <t>Ngarua Health Centre [15339]</t>
  </si>
  <si>
    <t>Illasit Medical Clinic [14567]</t>
  </si>
  <si>
    <t>Marigat Catholic Mission [15137]</t>
  </si>
  <si>
    <t>Kisanana Health Centre [14940]</t>
  </si>
  <si>
    <t>Molo District Hospital [15212]</t>
  </si>
  <si>
    <t>Finlays  Hospital [14551]</t>
  </si>
  <si>
    <t>Algadir Medical Clinic [18009]</t>
  </si>
  <si>
    <t>Dundori Health Centre [14424]</t>
  </si>
  <si>
    <t>Bethsaida (AIC) Clinic (Nakuru) [14251]</t>
  </si>
  <si>
    <t>Ilaiser Dispensary [14562]</t>
  </si>
  <si>
    <t>Narok District Hospital [15311]</t>
  </si>
  <si>
    <t>Naroosura Health Centre [15312]</t>
  </si>
  <si>
    <t>Megwara Dispensary [15168]</t>
  </si>
  <si>
    <t>Kihingo Dispensary (CDF) [16390]</t>
  </si>
  <si>
    <t>Mogotio RHDC [15200]</t>
  </si>
  <si>
    <t>Subukia Health Centre [15678]</t>
  </si>
  <si>
    <t>Mogorwa Health Centre [15197]</t>
  </si>
  <si>
    <t>Katibel Dispensary [14817]</t>
  </si>
  <si>
    <t>Kiptangwanyi Dispensary [14926]</t>
  </si>
  <si>
    <t>Kajiado District Hospital [14652]</t>
  </si>
  <si>
    <t>Kitengela Medical Services [14951]</t>
  </si>
  <si>
    <t>Nairobi Women Hospital Ongata Rongai [18195]</t>
  </si>
  <si>
    <t>Magadi Hospital [15107]</t>
  </si>
  <si>
    <t>Maji Mazuri Dispensary [15111]</t>
  </si>
  <si>
    <t>Kuresoi Health Centre [16683]</t>
  </si>
  <si>
    <t>Matanya Dispensary [15152]</t>
  </si>
  <si>
    <t>Segera Mission Dispensary [17029]</t>
  </si>
  <si>
    <t>Oljabet Health Centre [15404]</t>
  </si>
  <si>
    <t>Immurtot Health Centre [14573]</t>
  </si>
  <si>
    <t>Marigat Sub District Hospital [15138]</t>
  </si>
  <si>
    <t>Mogotio Dispensary [15198]</t>
  </si>
  <si>
    <t>Sachang'wan Dispensary [15509]</t>
  </si>
  <si>
    <t>Karagita Dispensary [14801]</t>
  </si>
  <si>
    <t>Bondeni Dispensary (Nakuru Central) [14263]</t>
  </si>
  <si>
    <t>Engashura Health Centre [14458]</t>
  </si>
  <si>
    <t>FITC Dispensary [14498]</t>
  </si>
  <si>
    <t>Nairagie-Enkare Health Centre [15277]</t>
  </si>
  <si>
    <t>Nkareta Dispensary [15363]</t>
  </si>
  <si>
    <t>Olmekenyu Dispensary [15414]</t>
  </si>
  <si>
    <t>Mulot Catholic Dispensary [15251]</t>
  </si>
  <si>
    <t>Lare Health Centre [15013]</t>
  </si>
  <si>
    <t>Nyamamithi Dispensary [15372]</t>
  </si>
  <si>
    <t>Salawa Health Centre [15522]</t>
  </si>
  <si>
    <t>Rocco Dispensary [15489]</t>
  </si>
  <si>
    <t>Namanga Health Centre [15294]</t>
  </si>
  <si>
    <t>Mashuru Health Centre [15150]</t>
  </si>
  <si>
    <t>Ngong Sub-District Hospital [15351]</t>
  </si>
  <si>
    <t>Mercy Hospital [15174]</t>
  </si>
  <si>
    <t>Olenguruone Sub-District Hospital [15398]</t>
  </si>
  <si>
    <t>Nanyuki Cottage Hospital [15304]</t>
  </si>
  <si>
    <t>Olmoran Health Centre [15417]</t>
  </si>
  <si>
    <t>Isinet Dispensary [14581]</t>
  </si>
  <si>
    <t>Mochongoi Health Centre [15192]</t>
  </si>
  <si>
    <t>Kijani (Mirera) Dispensary [17821]</t>
  </si>
  <si>
    <t>Bondeni Maternity [14265]</t>
  </si>
  <si>
    <t>Kabatini Health Centre [14610]</t>
  </si>
  <si>
    <t>Industrial Area Dispensary [14575]</t>
  </si>
  <si>
    <t>Ntulele Dispensary [15367]</t>
  </si>
  <si>
    <t>Olchorro Health Centre [15389]</t>
  </si>
  <si>
    <t>Ololulunga District Hospital [15423]</t>
  </si>
  <si>
    <t>Mulot Health Centre [17740]</t>
  </si>
  <si>
    <t>Mau Narok Health Centre [15156]</t>
  </si>
  <si>
    <t>Rongai Health Centre [15495]</t>
  </si>
  <si>
    <t>Tenges Health Centre [15718]</t>
  </si>
  <si>
    <t>St Mary's Hospital (Naivasha) [15654]</t>
  </si>
  <si>
    <t>Simba Health Centre [15574]</t>
  </si>
  <si>
    <t>Timboroa Health Centre [15725]</t>
  </si>
  <si>
    <t>Nanyuki District Hospital [15305]</t>
  </si>
  <si>
    <t>Rumuruti District Hospital [15502]</t>
  </si>
  <si>
    <t>Kimana Health Centre [14868]</t>
  </si>
  <si>
    <t>Ol-Arabel Dispensary [15386]</t>
  </si>
  <si>
    <t>Mai Mahiu Health centre [15108]</t>
  </si>
  <si>
    <t>Family Health options Kenya (Nakuru) [14177]</t>
  </si>
  <si>
    <t>St Antony Health Centre [15628]</t>
  </si>
  <si>
    <t>Kapkures Dispensary (Nakuru Central) [14733]</t>
  </si>
  <si>
    <t>Olokurto Health Centre [15420]</t>
  </si>
  <si>
    <t>Sogoo Health Centre [15605]</t>
  </si>
  <si>
    <t>Sekenani Health Centre [15541]</t>
  </si>
  <si>
    <t>Neissuit Dispensary [15331]</t>
  </si>
  <si>
    <t>Sisto Mazoldi Dispensary (Rongai) [18011]</t>
  </si>
  <si>
    <t>Timboiywo Dispensary [15724]</t>
  </si>
  <si>
    <t>St Therese Dispensary [15667]</t>
  </si>
  <si>
    <t>Ongata Rongai Health Centre [15440]</t>
  </si>
  <si>
    <t>Ngobit Dispensary [15349]</t>
  </si>
  <si>
    <t>Sipili Health Centre [15589]</t>
  </si>
  <si>
    <t>Loitokitok District Hospital [15051]</t>
  </si>
  <si>
    <t>Upper Solai Health Centre [15763]</t>
  </si>
  <si>
    <t>Maiela Health Centre [15106]</t>
  </si>
  <si>
    <t>Lanet Health Centre [15008]</t>
  </si>
  <si>
    <t>Mother Kevin Dispensary (Catholic) [15232]</t>
  </si>
  <si>
    <t>Sakutiek Health Centre [15516]</t>
  </si>
  <si>
    <t>St Anthony Lemek Dispensary [15626]</t>
  </si>
  <si>
    <t>Njoro Health Centre [15358]</t>
  </si>
  <si>
    <t>Sucos Hospital [14204]</t>
  </si>
  <si>
    <t>Namelok Health Centre [15296]</t>
  </si>
  <si>
    <t>Naivasha District Hospital [15280]</t>
  </si>
  <si>
    <t>Langa Langa Health Centre [15009]</t>
  </si>
  <si>
    <t>Nakuru Heart Centre [20343]</t>
  </si>
  <si>
    <t>Piave Dispensary [15462]</t>
  </si>
  <si>
    <t>Rombo Health Centre [15490]</t>
  </si>
  <si>
    <t>Ndabibi Dispensary [15318]</t>
  </si>
  <si>
    <t>Mirugi Kariuki Dispensary [15188]</t>
  </si>
  <si>
    <t>Nakuru Provincial General Hospital (PGH) [15288]</t>
  </si>
  <si>
    <t>Nyamathi Dispensary [15373]</t>
  </si>
  <si>
    <t>Nakuru War Memorial Hospital [15289]</t>
  </si>
  <si>
    <t>Nakuru West (PCEA) Health Centre [15290]</t>
  </si>
  <si>
    <t>Nku West Health Centre [15365]</t>
  </si>
  <si>
    <t>Rhonda Dispensary and Maternity [20137]</t>
  </si>
  <si>
    <t>Kisima Health Centre [14943]</t>
  </si>
  <si>
    <t>Ledero Dispensary [15017]</t>
  </si>
  <si>
    <t>Longewan Dispensary [15076]</t>
  </si>
  <si>
    <t>Maralal Catholic Dispensary [15125]</t>
  </si>
  <si>
    <t>Maralal District Hospital [15126]</t>
  </si>
  <si>
    <t>Suguta Marmar Health Centre [15682]</t>
  </si>
  <si>
    <t>Archers Post Health Centre [14212]</t>
  </si>
  <si>
    <t>Catholic Hospital Wamba [15769]</t>
  </si>
  <si>
    <t>Ndonyo Wasin Dispensary [15327]</t>
  </si>
  <si>
    <t>Ngilai Dispensary [14459]</t>
  </si>
  <si>
    <t>Nkutuk Elmuget Dispensary [18030]</t>
  </si>
  <si>
    <t>Sereolipi Health Centre [15547]</t>
  </si>
  <si>
    <t>Swari Model Health Centre [15693]</t>
  </si>
  <si>
    <t>Wamba Health Centre [15768]</t>
  </si>
  <si>
    <t>West Gate Dispensary [15780]</t>
  </si>
  <si>
    <t>Baragoi Catholic Dispensary [14227]</t>
  </si>
  <si>
    <t>Baragoi Sub-District Hospital [14228]</t>
  </si>
  <si>
    <t>Barsaloi GK Dispensary [14237]</t>
  </si>
  <si>
    <t>Latakweny Dispensary [15014]</t>
  </si>
  <si>
    <t>Lesirikan Health Centre [15029]</t>
  </si>
  <si>
    <t>South Horr Catholic Health Centre [15622]</t>
  </si>
  <si>
    <t>South Horr Dispensary [15621]</t>
  </si>
  <si>
    <t>Kaikor Sub County Hospital [14643]</t>
  </si>
  <si>
    <t>Lokiriama Dispensary [15061]</t>
  </si>
  <si>
    <t>Kalokol (AIC) Health Centre [14663]</t>
  </si>
  <si>
    <t>Kapua Dispensary [14795]</t>
  </si>
  <si>
    <t>Kerio Health Centre [14838]</t>
  </si>
  <si>
    <t>Nadoto Dispensary [15275]</t>
  </si>
  <si>
    <t>Nakurio Dispensary [15285]</t>
  </si>
  <si>
    <t>Namukuse Dispensary [15301]</t>
  </si>
  <si>
    <t>St Catherine's Napetet Dispensary [15634]</t>
  </si>
  <si>
    <t>St Mary's Kalokol Primary Health Care Programme [15656]</t>
  </si>
  <si>
    <t>St Monica Nakwamekwi Dispensary [15661]</t>
  </si>
  <si>
    <t>St Patrick's Kanamkemer Dispensary [15662]</t>
  </si>
  <si>
    <t>Elelea Sub-county Hospital [14436]</t>
  </si>
  <si>
    <t>Lokori (AIC) Health Centre [15064]</t>
  </si>
  <si>
    <t>Lokori Primary Health Care Programme [16324]</t>
  </si>
  <si>
    <t>Lokwii Health center [15067]</t>
  </si>
  <si>
    <t>Kaaleng Health Centre [14604]</t>
  </si>
  <si>
    <t>Lokitaung Sub County Hospital [15062]</t>
  </si>
  <si>
    <t>Lowarengak Health Center [15096]</t>
  </si>
  <si>
    <t>Juluk Dispensary [14601]</t>
  </si>
  <si>
    <t>Kainuk Health Centre [14645]</t>
  </si>
  <si>
    <t>Kalemungorok Dispensary [14660]</t>
  </si>
  <si>
    <t>Katilu Sub County Hospital [14818]</t>
  </si>
  <si>
    <t>Lochwaangikamatak Dispensary [15045]</t>
  </si>
  <si>
    <t>Lokichar (RCEA) Health Centre [15057]</t>
  </si>
  <si>
    <t>Nakwamoru Health Centre [15292]</t>
  </si>
  <si>
    <t>Kakuma Mission Hospital [14655]</t>
  </si>
  <si>
    <t>Kakuma Refugee Hospital [14579]</t>
  </si>
  <si>
    <t>Lokichogio (AIC) Health Centre [15059]</t>
  </si>
  <si>
    <t>Makutano Health Centre (Turkana West) [15117]</t>
  </si>
  <si>
    <t>For Justifiable cases with validation errors which cannot be corrected, please explain here.</t>
  </si>
  <si>
    <t>Keringet Health Centre (Kuresoi)  [14836]</t>
  </si>
  <si>
    <t>35-39 Yrs</t>
  </si>
  <si>
    <t>Melwa Health Centre [15170]</t>
  </si>
  <si>
    <t>10-14 Yrs</t>
  </si>
  <si>
    <t>15-19 Yrs</t>
  </si>
  <si>
    <t>20-24 Yrs</t>
  </si>
  <si>
    <t>25-29 Yrs</t>
  </si>
  <si>
    <t>30-34 Yrs</t>
  </si>
  <si>
    <t>50+ Yrs</t>
  </si>
  <si>
    <t>&lt; 1 Yrs</t>
  </si>
  <si>
    <t>1-4 Yrs</t>
  </si>
  <si>
    <t>5- 9 Yrs</t>
  </si>
  <si>
    <t>40-44 Yrs</t>
  </si>
  <si>
    <t>45-49 Yrs</t>
  </si>
  <si>
    <t>Started on Treatment</t>
  </si>
  <si>
    <t>PNS Template V 4.0.0</t>
  </si>
  <si>
    <t>STF</t>
  </si>
  <si>
    <t>PMTCT</t>
  </si>
  <si>
    <t>TB</t>
  </si>
  <si>
    <t>Select County, Subcounty , facility and the mflcode will automatically be filled</t>
  </si>
  <si>
    <t>Contacts From:</t>
  </si>
  <si>
    <r>
      <t xml:space="preserve">Positive Should be </t>
    </r>
    <r>
      <rPr>
        <b/>
        <sz val="12"/>
        <color rgb="FF000000"/>
        <rFont val="Times New Roman"/>
      </rPr>
      <t>less than or equal to</t>
    </r>
    <r>
      <rPr>
        <b/>
        <sz val="12"/>
        <color rgb="FFFF0000"/>
        <rFont val="Times New Roman"/>
      </rPr>
      <t xml:space="preserve"> Tested</t>
    </r>
  </si>
  <si>
    <r>
      <t xml:space="preserve">Tested </t>
    </r>
    <r>
      <rPr>
        <b/>
        <sz val="12"/>
        <color rgb="FF000000"/>
        <rFont val="Times New Roman"/>
      </rPr>
      <t>should be less than or equal to</t>
    </r>
    <r>
      <rPr>
        <b/>
        <sz val="12"/>
        <color rgb="FFFF0000"/>
        <rFont val="Times New Roman"/>
      </rPr>
      <t xml:space="preserve"> eligible</t>
    </r>
  </si>
  <si>
    <r>
      <t xml:space="preserve">Started on Treatment </t>
    </r>
    <r>
      <rPr>
        <b/>
        <sz val="12"/>
        <rFont val="Times New Roman"/>
      </rPr>
      <t>should be less than or equal to</t>
    </r>
    <r>
      <rPr>
        <b/>
        <sz val="12"/>
        <color rgb="FFFF0000"/>
        <rFont val="Times New Roman"/>
      </rPr>
      <t xml:space="preserve"> positive</t>
    </r>
  </si>
  <si>
    <r>
      <t xml:space="preserve">Always check and correct the values for the age brackets with </t>
    </r>
    <r>
      <rPr>
        <b/>
        <sz val="20"/>
        <color rgb="FF000000"/>
        <rFont val="Times New Roman"/>
      </rPr>
      <t>blacks</t>
    </r>
    <r>
      <rPr>
        <b/>
        <sz val="20"/>
        <color rgb="FFF52FBC"/>
        <rFont val="Times New Roman"/>
      </rPr>
      <t xml:space="preserve"> on the validation area above</t>
    </r>
  </si>
  <si>
    <r>
      <t xml:space="preserve">Note: 
[*] Enter data in only cells highlighted in </t>
    </r>
    <r>
      <rPr>
        <b/>
        <sz val="11"/>
        <color rgb="FF000000"/>
        <rFont val="Times New Roman"/>
      </rPr>
      <t>yellow</t>
    </r>
    <r>
      <rPr>
        <b/>
        <sz val="11"/>
        <color rgb="FF00B050"/>
        <rFont val="Times New Roman"/>
      </rPr>
      <t xml:space="preserve">
[*] Do entries for each site daily week in a separate worksheets
[*] Do not copy and paste this sheet. Instead,  create copies using the steps below.
[*] Hold the Ctrl button and click the sheets to create copies ( e.g.site1 , site2, site3)
[*]  Rightclick on any of the selected sheets, then choose move/create copy
[*]  Select move to end 
[*]  select Create copy check box.
</t>
    </r>
  </si>
  <si>
    <t>Unknown age</t>
  </si>
  <si>
    <r>
      <t xml:space="preserve">Started on treatment </t>
    </r>
    <r>
      <rPr>
        <b/>
        <sz val="12"/>
        <color rgb="FF000000"/>
        <rFont val="Times New Roman"/>
      </rPr>
      <t>should be equal to</t>
    </r>
    <r>
      <rPr>
        <b/>
        <sz val="12"/>
        <color rgb="FFFF0000"/>
        <rFont val="Times New Roman"/>
      </rPr>
      <t xml:space="preserve"> positive</t>
    </r>
  </si>
  <si>
    <r>
      <t xml:space="preserve">Date 
</t>
    </r>
    <r>
      <rPr>
        <b/>
        <i/>
        <sz val="11"/>
        <color rgb="FFFFFFCC"/>
        <rFont val="Times New Roman"/>
      </rPr>
      <t>(yyyy-mm-dd ) eg 2019-05-14</t>
    </r>
  </si>
  <si>
    <t>Discordant Couple</t>
  </si>
  <si>
    <t>Other NP/KP Contacts</t>
  </si>
  <si>
    <t>Oloolua Dispensary [17799]</t>
  </si>
  <si>
    <t>Lakeview Nursing Home [15004]</t>
  </si>
  <si>
    <t>Bahati Dispensary [14223]</t>
  </si>
  <si>
    <t>Contacts From: County</t>
  </si>
  <si>
    <t xml:space="preserve"> MFL Code</t>
  </si>
  <si>
    <t xml:space="preserve"> Year</t>
  </si>
  <si>
    <t xml:space="preserve"> Month</t>
  </si>
  <si>
    <t>PNS Template V 4.0.0 Week Start</t>
  </si>
  <si>
    <t xml:space="preserve"> Week End</t>
  </si>
  <si>
    <t xml:space="preserve"> Male</t>
  </si>
  <si>
    <t>&lt; 1 Yrs Female</t>
  </si>
  <si>
    <t>5- 9 Yrs Female</t>
  </si>
  <si>
    <t>10-14 Yrs Female</t>
  </si>
  <si>
    <t xml:space="preserve"> Male</t>
  </si>
  <si>
    <t>15-19 Yrs Female</t>
  </si>
  <si>
    <t xml:space="preserve"> Male</t>
  </si>
  <si>
    <t>20-24 Yrs Female</t>
  </si>
  <si>
    <t xml:space="preserve"> Male</t>
  </si>
  <si>
    <t>25-29 Yrs Female</t>
  </si>
  <si>
    <t xml:space="preserve"> Male</t>
  </si>
  <si>
    <t>30-34 Yrs Female</t>
  </si>
  <si>
    <t xml:space="preserve"> Male</t>
  </si>
  <si>
    <t>35-39 Yrs Female</t>
  </si>
  <si>
    <t xml:space="preserve"> Male</t>
  </si>
  <si>
    <t>45-49 Yrs Female</t>
  </si>
  <si>
    <t xml:space="preserve"> Male</t>
  </si>
  <si>
    <t>50+ Yrs Female</t>
  </si>
  <si>
    <t xml:space="preserve"> Male</t>
  </si>
  <si>
    <t>Other NP/KP Contacts Facility</t>
  </si>
  <si>
    <t xml:space="preserve"> Data Element</t>
  </si>
  <si>
    <t>Unknown age Female</t>
  </si>
  <si>
    <t>Contacts From: County</t>
  </si>
  <si>
    <t xml:space="preserve"> MFL Code</t>
  </si>
  <si>
    <t xml:space="preserve"> Year</t>
  </si>
  <si>
    <t xml:space="preserve"> Month</t>
  </si>
  <si>
    <t>PNS Template V 4.0.0 Week Start</t>
  </si>
  <si>
    <t xml:space="preserve"> Week End</t>
  </si>
  <si>
    <t xml:space="preserve"> Male</t>
  </si>
  <si>
    <t>&lt; 1 Yrs Female</t>
  </si>
  <si>
    <t>5- 9 Yrs Female</t>
  </si>
  <si>
    <t>10-14 Yrs Female</t>
  </si>
  <si>
    <t xml:space="preserve"> Male</t>
  </si>
  <si>
    <t>15-19 Yrs Female</t>
  </si>
  <si>
    <t xml:space="preserve"> Male</t>
  </si>
  <si>
    <t>20-24 Yrs Female</t>
  </si>
  <si>
    <t xml:space="preserve"> Male</t>
  </si>
  <si>
    <t>25-29 Yrs Female</t>
  </si>
  <si>
    <t xml:space="preserve"> Male</t>
  </si>
  <si>
    <t>30-34 Yrs Female</t>
  </si>
  <si>
    <t xml:space="preserve"> Male</t>
  </si>
  <si>
    <t>35-39 Yrs Female</t>
  </si>
  <si>
    <t xml:space="preserve"> Male</t>
  </si>
  <si>
    <t>45-49 Yrs Female</t>
  </si>
  <si>
    <t xml:space="preserve"> Male</t>
  </si>
  <si>
    <t>50+ Yrs Female</t>
  </si>
  <si>
    <t xml:space="preserve"> Male</t>
  </si>
  <si>
    <t>PMTCT Facility</t>
  </si>
  <si>
    <t xml:space="preserve"> Data Element</t>
  </si>
  <si>
    <t>Unknown age Female</t>
  </si>
  <si>
    <t>Contacts From: County</t>
  </si>
  <si>
    <t xml:space="preserve"> MFL Code</t>
  </si>
  <si>
    <t xml:space="preserve"> Year</t>
  </si>
  <si>
    <t xml:space="preserve"> Month</t>
  </si>
  <si>
    <t>PNS Template V 4.0.0 Week Start</t>
  </si>
  <si>
    <t xml:space="preserve"> Week End</t>
  </si>
  <si>
    <t xml:space="preserve"> Male</t>
  </si>
  <si>
    <t>&lt; 1 Yrs Female</t>
  </si>
  <si>
    <t>5- 9 Yrs Female</t>
  </si>
  <si>
    <t>10-14 Yrs Female</t>
  </si>
  <si>
    <t xml:space="preserve"> Male</t>
  </si>
  <si>
    <t>15-19 Yrs Female</t>
  </si>
  <si>
    <t xml:space="preserve"> Male</t>
  </si>
  <si>
    <t>20-24 Yrs Female</t>
  </si>
  <si>
    <t xml:space="preserve"> Male</t>
  </si>
  <si>
    <t>25-29 Yrs Female</t>
  </si>
  <si>
    <t xml:space="preserve"> Male</t>
  </si>
  <si>
    <t>30-34 Yrs Female</t>
  </si>
  <si>
    <t xml:space="preserve"> Male</t>
  </si>
  <si>
    <t>35-39 Yrs Female</t>
  </si>
  <si>
    <t xml:space="preserve"> Male</t>
  </si>
  <si>
    <t>45-49 Yrs Female</t>
  </si>
  <si>
    <t xml:space="preserve"> Male</t>
  </si>
  <si>
    <t>50+ Yrs Female</t>
  </si>
  <si>
    <t xml:space="preserve"> Male</t>
  </si>
  <si>
    <t>STF Facility</t>
  </si>
  <si>
    <t xml:space="preserve"> Data Element</t>
  </si>
  <si>
    <t>Unknown age Female</t>
  </si>
  <si>
    <t>Contacts From: County</t>
  </si>
  <si>
    <t xml:space="preserve"> MFL Code</t>
  </si>
  <si>
    <t xml:space="preserve"> Year</t>
  </si>
  <si>
    <t xml:space="preserve"> Month</t>
  </si>
  <si>
    <t>PNS Template V 4.0.0 Week Start</t>
  </si>
  <si>
    <t xml:space="preserve"> Week End</t>
  </si>
  <si>
    <t xml:space="preserve"> Male</t>
  </si>
  <si>
    <t>&lt; 1 Yrs Female</t>
  </si>
  <si>
    <t>5- 9 Yrs Female</t>
  </si>
  <si>
    <t>10-14 Yrs Female</t>
  </si>
  <si>
    <t xml:space="preserve"> Male</t>
  </si>
  <si>
    <t>15-19 Yrs Female</t>
  </si>
  <si>
    <t xml:space="preserve"> Male</t>
  </si>
  <si>
    <t>20-24 Yrs Female</t>
  </si>
  <si>
    <t xml:space="preserve"> Male</t>
  </si>
  <si>
    <t>25-29 Yrs Female</t>
  </si>
  <si>
    <t xml:space="preserve"> Male</t>
  </si>
  <si>
    <t>30-34 Yrs Female</t>
  </si>
  <si>
    <t xml:space="preserve"> Male</t>
  </si>
  <si>
    <t>35-39 Yrs Female</t>
  </si>
  <si>
    <t xml:space="preserve"> Male</t>
  </si>
  <si>
    <t>45-49 Yrs Female</t>
  </si>
  <si>
    <t xml:space="preserve"> Male</t>
  </si>
  <si>
    <t>50+ Yrs Female</t>
  </si>
  <si>
    <t xml:space="preserve"> Male</t>
  </si>
  <si>
    <t>TB Facility</t>
  </si>
  <si>
    <t xml:space="preserve"> Data Element</t>
  </si>
  <si>
    <t>Unknown age Female</t>
  </si>
  <si>
    <t>Contacts From: County</t>
  </si>
  <si>
    <t xml:space="preserve"> MFL Code</t>
  </si>
  <si>
    <t xml:space="preserve"> Year</t>
  </si>
  <si>
    <t xml:space="preserve"> Month</t>
  </si>
  <si>
    <t>PNS Template V 4.0.0 Week Start</t>
  </si>
  <si>
    <t xml:space="preserve"> Week End</t>
  </si>
  <si>
    <t xml:space="preserve"> Male</t>
  </si>
  <si>
    <t>&lt; 1 Yrs Female</t>
  </si>
  <si>
    <t>5- 9 Yrs Female</t>
  </si>
  <si>
    <t>10-14 Yrs Female</t>
  </si>
  <si>
    <t xml:space="preserve"> Male</t>
  </si>
  <si>
    <t>15-19 Yrs Female</t>
  </si>
  <si>
    <t xml:space="preserve"> Male</t>
  </si>
  <si>
    <t>20-24 Yrs Female</t>
  </si>
  <si>
    <t xml:space="preserve"> Male</t>
  </si>
  <si>
    <t>25-29 Yrs Female</t>
  </si>
  <si>
    <t xml:space="preserve"> Male</t>
  </si>
  <si>
    <t>30-34 Yrs Female</t>
  </si>
  <si>
    <t xml:space="preserve"> Male</t>
  </si>
  <si>
    <t>35-39 Yrs Female</t>
  </si>
  <si>
    <t xml:space="preserve"> Male</t>
  </si>
  <si>
    <t>45-49 Yrs Female</t>
  </si>
  <si>
    <t xml:space="preserve"> Male</t>
  </si>
  <si>
    <t>50+ Yrs Female</t>
  </si>
  <si>
    <t xml:space="preserve"> Male</t>
  </si>
  <si>
    <t>Discordant Couple Facility</t>
  </si>
  <si>
    <t xml:space="preserve"> Data Element</t>
  </si>
  <si>
    <t>Unknown age Female</t>
  </si>
  <si>
    <t>Nakuru</t>
  </si>
  <si>
    <t>Nakuru West</t>
  </si>
  <si>
    <t>Kapkures Dispensary (Nakuru Central) [14733]</t>
  </si>
  <si>
    <t>29=1</t>
  </si>
  <si>
    <t>29=1</t>
  </si>
</sst>
</file>

<file path=xl/styles.xml><?xml version="1.0" encoding="utf-8"?>
<styleSheet xmlns="http://schemas.openxmlformats.org/spreadsheetml/2006/main">
  <numFmts count="3">
    <numFmt numFmtId="0" formatCode="General"/>
    <numFmt numFmtId="164" formatCode="yyyy/mm/dd;@"/>
    <numFmt numFmtId="49" formatCode="@"/>
  </numFmts>
  <fonts count="20">
    <font>
      <name val="Calibri"/>
      <sz val="11"/>
    </font>
    <font>
      <name val="Calibri"/>
      <sz val="11"/>
      <color rgb="FF000000"/>
    </font>
    <font>
      <name val="Cambria"/>
      <sz val="10"/>
      <color indexed="0"/>
    </font>
    <font>
      <name val="Arial"/>
      <sz val="11"/>
    </font>
    <font>
      <name val="Times New Roman"/>
      <b/>
      <sz val="11"/>
      <color rgb="FF000000"/>
    </font>
    <font>
      <name val="Times New Roman"/>
      <b/>
      <sz val="18"/>
      <color rgb="FF000000"/>
    </font>
    <font>
      <name val="Times New Roman"/>
      <b/>
      <i/>
      <sz val="11"/>
      <color rgb="FF000000"/>
    </font>
    <font>
      <name val="Times New Roman"/>
      <b/>
      <sz val="14"/>
      <color rgb="FFFFFFCC"/>
    </font>
    <font>
      <name val="Times New Roman"/>
      <b/>
      <sz val="11"/>
      <color rgb="FF000000"/>
    </font>
    <font>
      <name val="Times New Roman"/>
      <b/>
      <sz val="11"/>
      <color rgb="FFFFFFFF"/>
    </font>
    <font>
      <name val="Times New Roman"/>
      <b/>
      <sz val="11"/>
      <color rgb="FFA5A5A5"/>
    </font>
    <font>
      <name val="Times New Roman"/>
      <sz val="11"/>
      <color rgb="FF000000"/>
    </font>
    <font>
      <name val="Times New Roman"/>
      <sz val="11"/>
      <color rgb="FFFFFFFF"/>
    </font>
    <font>
      <name val="Times New Roman"/>
      <b/>
      <i/>
      <sz val="14"/>
      <color rgb="FF000000"/>
    </font>
    <font>
      <name val="Times New Roman"/>
      <b/>
      <sz val="12"/>
      <color rgb="FFFF0000"/>
    </font>
    <font>
      <name val="Times New Roman"/>
      <b/>
      <sz val="20"/>
      <color rgb="FFF52FBC"/>
    </font>
    <font>
      <name val="Times New Roman"/>
      <b/>
      <sz val="11"/>
      <color rgb="FF00B050"/>
    </font>
    <font>
      <name val="Times New Roman"/>
      <b/>
      <sz val="12"/>
      <color rgb="FF000000"/>
    </font>
    <font>
      <name val="Calibri"/>
      <b/>
      <sz val="11"/>
      <color rgb="FFFF0000"/>
    </font>
    <font>
      <name val="Times New Roman"/>
      <b/>
      <sz val="14"/>
      <color rgb="FF000000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A6A6A6"/>
        <bgColor rgb="FF000000"/>
      </patternFill>
    </fill>
    <fill>
      <patternFill patternType="solid">
        <fgColor rgb="FFFFFFFF"/>
        <bgColor indexed="64"/>
      </patternFill>
    </fill>
    <fill>
      <patternFill patternType="solid">
        <fgColor rgb="FFF52FBC"/>
        <bgColor indexed="64"/>
      </patternFill>
    </fill>
    <fill>
      <patternFill patternType="solid">
        <fgColor rgb="FF94CDDD"/>
        <bgColor indexed="64"/>
      </patternFill>
    </fill>
  </fills>
  <borders count="27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F52FBC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rgb="FFF52FBC"/>
      </right>
      <top style="thin">
        <color indexed="64"/>
      </top>
      <bottom/>
      <diagonal/>
    </border>
    <border>
      <left style="thin">
        <color rgb="FFF52FBC"/>
      </left>
      <right style="thin">
        <color rgb="FFF52FBC"/>
      </right>
      <top/>
      <bottom style="thin">
        <color rgb="FFF52FBC"/>
      </bottom>
      <diagonal/>
    </border>
    <border>
      <left style="thin">
        <color rgb="FFF52FBC"/>
      </left>
      <right/>
      <top/>
      <bottom style="thin">
        <color rgb="FFF52FBC"/>
      </bottom>
      <diagonal/>
    </border>
    <border>
      <left style="thin">
        <color rgb="FFF52FBC"/>
      </left>
      <right/>
      <top/>
      <bottom/>
      <diagonal/>
    </border>
    <border>
      <left/>
      <right style="thin">
        <color rgb="FFF52FBC"/>
      </right>
      <top/>
      <bottom/>
      <diagonal/>
    </border>
    <border>
      <left style="thin">
        <color rgb="FFF52FBC"/>
      </left>
      <right style="thin">
        <color rgb="FFF52FBC"/>
      </right>
      <top style="thin">
        <color rgb="FFF52FBC"/>
      </top>
      <bottom style="thin">
        <color rgb="FFF52FBC"/>
      </bottom>
      <diagonal/>
    </border>
    <border>
      <left style="thin">
        <color rgb="FFF52FBC"/>
      </left>
      <right/>
      <top style="thin">
        <color rgb="FFF52FBC"/>
      </top>
      <bottom style="thin">
        <color rgb="FFF52FBC"/>
      </bottom>
      <diagonal/>
    </border>
    <border>
      <left/>
      <right/>
      <top/>
      <bottom style="thin">
        <color rgb="FFF52FBC"/>
      </bottom>
      <diagonal/>
    </border>
    <border>
      <left/>
      <right style="thin">
        <color rgb="FFF52FBC"/>
      </right>
      <top/>
      <bottom style="thin">
        <color rgb="FFF52FB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79">
    <xf numFmtId="0" fontId="0" fillId="0" borderId="0" xfId="0">
      <alignment vertical="center"/>
    </xf>
    <xf numFmtId="0" fontId="1" fillId="0" borderId="1" xfId="0" applyBorder="1" applyAlignment="1">
      <alignment vertical="bottom"/>
    </xf>
    <xf numFmtId="0" fontId="1" fillId="0" borderId="2" xfId="0" applyBorder="1" applyAlignment="1">
      <alignment vertical="bottom"/>
    </xf>
    <xf numFmtId="0" fontId="1" fillId="0" borderId="3" xfId="0" applyBorder="1" applyAlignment="1">
      <alignment vertical="bottom"/>
    </xf>
    <xf numFmtId="0" fontId="1" fillId="0" borderId="4" xfId="0" applyBorder="1" applyAlignment="1">
      <alignment vertical="bottom"/>
    </xf>
    <xf numFmtId="0" fontId="1" fillId="0" borderId="5" xfId="0" applyBorder="1" applyAlignment="1">
      <alignment vertical="bottom"/>
    </xf>
    <xf numFmtId="0" fontId="1" fillId="0" borderId="6" xfId="0" applyBorder="1" applyAlignment="1">
      <alignment vertical="bottom"/>
    </xf>
    <xf numFmtId="0" fontId="1" fillId="0" borderId="7" xfId="0" applyBorder="1" applyAlignment="1">
      <alignment vertical="bottom"/>
    </xf>
    <xf numFmtId="0" fontId="1" fillId="0" borderId="8" xfId="0" applyBorder="1" applyAlignment="1">
      <alignment vertical="bottom"/>
    </xf>
    <xf numFmtId="0" fontId="1" fillId="0" borderId="9" xfId="0" applyBorder="1" applyAlignment="1">
      <alignment vertical="bottom"/>
    </xf>
    <xf numFmtId="0" fontId="2" fillId="0" borderId="10" xfId="0" applyFont="1" applyBorder="1" applyAlignment="1">
      <alignment horizontal="left" vertical="bottom"/>
    </xf>
    <xf numFmtId="0" fontId="3" fillId="0" borderId="10" xfId="0" applyFont="1" applyBorder="1" applyAlignment="1">
      <alignment vertical="bottom"/>
    </xf>
    <xf numFmtId="0" fontId="3" fillId="0" borderId="11" xfId="0" applyFont="1" applyBorder="1" applyAlignment="1">
      <alignment vertical="bottom"/>
    </xf>
    <xf numFmtId="0" fontId="1" fillId="0" borderId="12" xfId="0" applyBorder="1" applyAlignment="1">
      <alignment horizontal="left" vertical="bottom"/>
    </xf>
    <xf numFmtId="0" fontId="1" fillId="0" borderId="11" xfId="0" applyBorder="1" applyAlignment="1">
      <alignment horizontal="left" vertical="center"/>
    </xf>
    <xf numFmtId="0" fontId="1" fillId="0" borderId="10" xfId="0" applyBorder="1" applyAlignment="1">
      <alignment horizontal="left" vertical="center"/>
    </xf>
    <xf numFmtId="0" fontId="1" fillId="0" borderId="13" xfId="0" applyBorder="1" applyAlignment="1">
      <alignment horizontal="left" vertical="center"/>
    </xf>
    <xf numFmtId="0" fontId="3" fillId="0" borderId="13" xfId="0" applyFont="1" applyBorder="1" applyAlignment="1">
      <alignment vertical="bottom"/>
    </xf>
    <xf numFmtId="0" fontId="3" fillId="0" borderId="10" xfId="0" applyFont="1" applyFill="1" applyBorder="1" applyAlignment="1">
      <alignment vertical="bottom"/>
    </xf>
    <xf numFmtId="0" fontId="1" fillId="0" borderId="10" xfId="0" applyBorder="1" applyAlignment="1">
      <alignment horizontal="left" vertical="bottom"/>
    </xf>
    <xf numFmtId="0" fontId="3" fillId="0" borderId="0" xfId="0" applyFont="1" applyFill="1" applyBorder="1" applyAlignment="1">
      <alignment vertical="bottom"/>
    </xf>
    <xf numFmtId="0" fontId="3" fillId="0" borderId="0" xfId="0" applyFont="1" applyBorder="1" applyAlignment="1">
      <alignment vertical="bottom"/>
    </xf>
    <xf numFmtId="0" fontId="2" fillId="0" borderId="0" xfId="0" applyFont="1" applyBorder="1" applyAlignment="1">
      <alignment horizontal="left" vertical="bottom"/>
    </xf>
    <xf numFmtId="0" fontId="1" fillId="0" borderId="0" xfId="0" applyBorder="1" applyAlignment="1">
      <alignment vertical="bottom"/>
    </xf>
    <xf numFmtId="0" fontId="1" fillId="0" borderId="14" xfId="0" applyFill="1" applyBorder="1" applyAlignment="1">
      <alignment horizontal="left" vertical="center"/>
    </xf>
    <xf numFmtId="0" fontId="1" fillId="2" borderId="10" xfId="0" applyFill="1" applyBorder="1" applyAlignment="1">
      <alignment vertical="bottom"/>
    </xf>
    <xf numFmtId="0" fontId="1" fillId="0" borderId="0" xfId="0" applyAlignment="1">
      <alignment vertical="bottom"/>
    </xf>
    <xf numFmtId="0" fontId="4" fillId="3" borderId="13" xfId="0" applyFont="1" applyFill="1" applyBorder="1">
      <alignment vertical="center"/>
    </xf>
    <xf numFmtId="0" fontId="5" fillId="4" borderId="10" xfId="0" applyFont="1" applyFill="1" applyBorder="1" applyAlignment="1">
      <alignment horizontal="center" vertical="center"/>
      <protection locked="0" hidden="0"/>
    </xf>
    <xf numFmtId="0" fontId="4" fillId="3" borderId="13" xfId="0" applyFont="1" applyFill="1" applyBorder="1" applyAlignment="1">
      <alignment horizontal="center" vertical="center" wrapText="1"/>
    </xf>
    <xf numFmtId="164" fontId="4" fillId="4" borderId="10" xfId="0" applyNumberFormat="1" applyFont="1" applyFill="1" applyBorder="1" applyAlignment="1">
      <alignment horizontal="center" vertical="center"/>
      <protection locked="0" hidden="0"/>
    </xf>
    <xf numFmtId="0" fontId="6" fillId="0" borderId="10" xfId="0" applyFont="1" applyBorder="1">
      <alignment vertical="center"/>
    </xf>
    <xf numFmtId="0" fontId="7" fillId="3" borderId="10" xfId="0" applyFont="1" applyFill="1" applyBorder="1" applyAlignment="1">
      <alignment horizontal="left" vertical="center"/>
    </xf>
    <xf numFmtId="0" fontId="8" fillId="3" borderId="10" xfId="0" applyFont="1" applyFill="1" applyBorder="1" applyAlignment="1">
      <alignment horizontal="center" vertical="center"/>
    </xf>
    <xf numFmtId="49" fontId="8" fillId="3" borderId="10" xfId="0" applyNumberFormat="1" applyFont="1" applyFill="1" applyBorder="1" applyAlignment="1">
      <alignment horizontal="center" vertical="center"/>
    </xf>
    <xf numFmtId="0" fontId="8" fillId="5" borderId="10" xfId="0" applyFont="1" applyFill="1" applyBorder="1" applyAlignment="1">
      <alignment horizontal="center" vertical="center"/>
    </xf>
    <xf numFmtId="0" fontId="4" fillId="3" borderId="10" xfId="0" applyFont="1" applyFill="1" applyBorder="1">
      <alignment vertical="center"/>
    </xf>
    <xf numFmtId="0" fontId="4" fillId="3" borderId="10" xfId="0" applyFont="1" applyFill="1" applyBorder="1" applyAlignment="1">
      <alignment horizontal="center" vertical="center" wrapText="1"/>
    </xf>
    <xf numFmtId="0" fontId="8" fillId="5" borderId="10" xfId="0" applyFont="1" applyFill="1" applyBorder="1" applyAlignment="1">
      <alignment horizontal="left" vertical="center"/>
    </xf>
    <xf numFmtId="0" fontId="8" fillId="5" borderId="10" xfId="0" applyFont="1" applyFill="1" applyBorder="1" applyAlignment="1">
      <alignment horizontal="center" vertical="center"/>
    </xf>
    <xf numFmtId="0" fontId="9" fillId="6" borderId="10" xfId="0" applyFont="1" applyFill="1" applyBorder="1" applyAlignment="1">
      <alignment horizontal="center" vertical="center"/>
    </xf>
    <xf numFmtId="0" fontId="10" fillId="7" borderId="10" xfId="0" applyFont="1" applyFill="1" applyBorder="1" applyAlignment="1">
      <alignment horizontal="center" vertical="center"/>
    </xf>
    <xf numFmtId="0" fontId="1" fillId="0" borderId="0" xfId="0">
      <alignment vertical="center"/>
    </xf>
    <xf numFmtId="0" fontId="4" fillId="4" borderId="10" xfId="0" applyFont="1" applyFill="1" applyBorder="1">
      <alignment vertical="center"/>
      <protection locked="0" hidden="0"/>
    </xf>
    <xf numFmtId="0" fontId="4" fillId="4" borderId="10" xfId="0" applyFont="1" applyFill="1" applyBorder="1" applyAlignment="1">
      <alignment vertical="center" wrapText="1"/>
      <protection locked="0" hidden="0"/>
    </xf>
    <xf numFmtId="0" fontId="4" fillId="8" borderId="10" xfId="0" applyFont="1" applyFill="1" applyBorder="1" applyAlignment="1">
      <alignment vertical="center" wrapText="1"/>
    </xf>
    <xf numFmtId="0" fontId="9" fillId="9" borderId="10" xfId="0" applyFont="1" applyFill="1" applyBorder="1" applyAlignment="1">
      <alignment horizontal="center" vertical="center" wrapText="1"/>
      <protection locked="0" hidden="0"/>
    </xf>
    <xf numFmtId="0" fontId="9" fillId="9" borderId="10" xfId="0" applyFont="1" applyFill="1" applyBorder="1" applyAlignment="1">
      <alignment horizontal="center" vertical="center"/>
      <protection locked="0" hidden="0"/>
    </xf>
    <xf numFmtId="0" fontId="4" fillId="0" borderId="10" xfId="0" applyFont="1" applyFill="1" applyBorder="1">
      <alignment vertical="center"/>
    </xf>
    <xf numFmtId="0" fontId="4" fillId="4" borderId="10" xfId="0" applyFont="1" applyFill="1" applyBorder="1" applyAlignment="1">
      <alignment horizontal="center" vertical="center"/>
      <protection locked="0" hidden="0"/>
    </xf>
    <xf numFmtId="0" fontId="11" fillId="3" borderId="10" xfId="0" applyFont="1" applyFill="1" applyBorder="1" applyAlignment="1">
      <alignment horizontal="center" vertical="center"/>
    </xf>
    <xf numFmtId="0" fontId="12" fillId="0" borderId="10" xfId="0" applyFont="1" applyBorder="1">
      <alignment vertical="center"/>
    </xf>
    <xf numFmtId="0" fontId="4" fillId="0" borderId="10" xfId="0" applyFont="1" applyFill="1" applyBorder="1" applyAlignment="1">
      <alignment horizontal="center" vertical="center"/>
    </xf>
    <xf numFmtId="0" fontId="13" fillId="0" borderId="15" xfId="0" applyFont="1" applyBorder="1" applyAlignment="1">
      <alignment horizontal="center" vertical="center" wrapText="1"/>
    </xf>
    <xf numFmtId="0" fontId="13" fillId="0" borderId="16" xfId="0" applyFont="1" applyBorder="1" applyAlignment="1">
      <alignment horizontal="center" vertical="center" wrapText="1"/>
    </xf>
    <xf numFmtId="0" fontId="13" fillId="0" borderId="17" xfId="0" applyFont="1" applyBorder="1" applyAlignment="1">
      <alignment horizontal="center" vertical="center" wrapText="1"/>
    </xf>
    <xf numFmtId="0" fontId="11" fillId="0" borderId="18" xfId="0" applyFont="1" applyBorder="1" applyAlignment="1">
      <alignment vertical="bottom"/>
    </xf>
    <xf numFmtId="0" fontId="11" fillId="0" borderId="19" xfId="0" applyFont="1" applyBorder="1" applyAlignment="1">
      <alignment vertical="bottom"/>
    </xf>
    <xf numFmtId="0" fontId="14" fillId="10" borderId="10" xfId="0" applyFont="1" applyFill="1" applyBorder="1" applyAlignment="1">
      <alignment vertical="center" wrapText="1"/>
    </xf>
    <xf numFmtId="0" fontId="12" fillId="0" borderId="10" xfId="0" applyFont="1" applyBorder="1" applyAlignment="1">
      <alignment vertical="bottom"/>
    </xf>
    <xf numFmtId="0" fontId="13" fillId="0" borderId="20" xfId="0" applyFont="1" applyBorder="1" applyAlignment="1">
      <alignment horizontal="center" vertical="center" wrapText="1"/>
    </xf>
    <xf numFmtId="0" fontId="13" fillId="0" borderId="0" xfId="0" applyFont="1" applyBorder="1" applyAlignment="1">
      <alignment horizontal="center" vertical="center" wrapText="1"/>
    </xf>
    <xf numFmtId="0" fontId="13" fillId="0" borderId="21" xfId="0" applyFont="1" applyBorder="1" applyAlignment="1">
      <alignment horizontal="center" vertical="center" wrapText="1"/>
    </xf>
    <xf numFmtId="0" fontId="11" fillId="0" borderId="22" xfId="0" applyFont="1" applyBorder="1" applyAlignment="1">
      <alignment vertical="bottom"/>
    </xf>
    <xf numFmtId="0" fontId="11" fillId="0" borderId="23" xfId="0" applyFont="1" applyBorder="1" applyAlignment="1">
      <alignment vertical="bottom"/>
    </xf>
    <xf numFmtId="0" fontId="13" fillId="0" borderId="19" xfId="0" applyFont="1" applyBorder="1" applyAlignment="1">
      <alignment horizontal="center" vertical="center" wrapText="1"/>
    </xf>
    <xf numFmtId="0" fontId="13" fillId="0" borderId="24" xfId="0" applyFont="1" applyBorder="1" applyAlignment="1">
      <alignment horizontal="center" vertical="center" wrapText="1"/>
    </xf>
    <xf numFmtId="0" fontId="13" fillId="0" borderId="25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bottom"/>
    </xf>
    <xf numFmtId="0" fontId="14" fillId="0" borderId="0" xfId="0" applyFont="1" applyFill="1" applyBorder="1" applyAlignment="1">
      <alignment vertical="center" wrapText="1"/>
    </xf>
    <xf numFmtId="0" fontId="12" fillId="0" borderId="0" xfId="0" applyFont="1" applyBorder="1" applyAlignment="1">
      <alignment vertical="bottom"/>
    </xf>
    <xf numFmtId="0" fontId="11" fillId="0" borderId="0" xfId="0" applyFont="1" applyAlignment="1">
      <alignment vertical="bottom"/>
    </xf>
    <xf numFmtId="0" fontId="15" fillId="0" borderId="26" xfId="0" applyFont="1" applyBorder="1" applyAlignment="1">
      <alignment horizontal="center" vertical="top" wrapText="1"/>
    </xf>
    <xf numFmtId="0" fontId="16" fillId="0" borderId="10" xfId="0" applyFont="1" applyBorder="1" applyAlignment="1">
      <alignment horizontal="left" vertical="top" wrapText="1"/>
    </xf>
    <xf numFmtId="0" fontId="16" fillId="0" borderId="10" xfId="0" applyFont="1" applyBorder="1" applyAlignment="1">
      <alignment horizontal="center" vertical="top" wrapText="1"/>
    </xf>
    <xf numFmtId="0" fontId="17" fillId="0" borderId="10" xfId="0" applyFont="1" applyBorder="1" applyAlignment="1">
      <alignment horizontal="left" vertical="center"/>
      <protection locked="0" hidden="0"/>
    </xf>
    <xf numFmtId="0" fontId="18" fillId="0" borderId="0" xfId="0" applyFont="1" applyAlignment="1">
      <alignment vertical="top" wrapText="1"/>
    </xf>
    <xf numFmtId="0" fontId="19" fillId="4" borderId="10" xfId="0" applyFont="1" applyFill="1" applyBorder="1" applyAlignment="1">
      <alignment horizontal="center" vertical="center" wrapText="1"/>
      <protection locked="0" hidden="0"/>
    </xf>
    <xf numFmtId="0" fontId="17" fillId="4" borderId="10" xfId="0" applyFont="1" applyFill="1" applyBorder="1" applyAlignment="1">
      <alignment horizontal="center" vertical="center" wrapText="1"/>
      <protection locked="0" hidden="0"/>
    </xf>
  </cellXfs>
  <cellStyles count="1">
    <cellStyle name="常规" xfId="0" builtinId="0"/>
  </cellStyles>
  <dxfs count="40">
    <dxf>
      <fill>
        <patternFill>
          <bgColor rgb="FF000000"/>
        </patternFill>
      </fill>
    </dxf>
    <dxf>
      <font>
        <sz val="11"/>
        <color rgb="FFFFFFFF"/>
      </font>
    </dxf>
    <dxf>
      <font>
        <sz val="11"/>
        <color rgb="FF000000"/>
      </font>
      <fill>
        <patternFill>
          <bgColor rgb="FF000000"/>
        </patternFill>
      </fill>
    </dxf>
    <dxf>
      <font>
        <sz val="11"/>
        <color rgb="FF000000"/>
      </font>
      <fill>
        <patternFill>
          <bgColor rgb="FF000000"/>
        </patternFill>
      </fill>
    </dxf>
    <dxf>
      <font>
        <sz val="11"/>
        <color rgb="FF000000"/>
      </font>
      <fill>
        <patternFill>
          <bgColor rgb="FF000000"/>
        </patternFill>
      </fill>
    </dxf>
    <dxf>
      <font>
        <sz val="11"/>
        <color rgb="FFFFFFFF"/>
      </font>
      <fill>
        <patternFill>
          <bgColor rgb="FFFFFFFF"/>
        </patternFill>
      </fill>
    </dxf>
    <dxf>
      <font>
        <sz val="11"/>
        <color rgb="FF000000"/>
      </font>
      <fill>
        <patternFill>
          <bgColor rgb="FF000000"/>
        </patternFill>
      </fill>
    </dxf>
    <dxf>
      <font>
        <sz val="11"/>
      </font>
      <fill>
        <patternFill>
          <bgColor rgb="FF000000"/>
        </patternFill>
      </fill>
    </dxf>
    <dxf>
      <font>
        <sz val="11"/>
        <color rgb="FF000000"/>
      </font>
      <fill>
        <patternFill>
          <bgColor rgb="FF000000"/>
        </patternFill>
      </fill>
    </dxf>
    <dxf>
      <fill>
        <patternFill>
          <bgColor rgb="FF000000"/>
        </patternFill>
      </fill>
    </dxf>
    <dxf>
      <font>
        <sz val="11"/>
        <color rgb="FFFFFFFF"/>
      </font>
    </dxf>
    <dxf>
      <font>
        <sz val="11"/>
        <color rgb="FF000000"/>
      </font>
      <fill>
        <patternFill>
          <bgColor rgb="FF000000"/>
        </patternFill>
      </fill>
    </dxf>
    <dxf>
      <font>
        <sz val="11"/>
        <color rgb="FF000000"/>
      </font>
      <fill>
        <patternFill>
          <bgColor rgb="FF000000"/>
        </patternFill>
      </fill>
    </dxf>
    <dxf>
      <font>
        <sz val="11"/>
        <color rgb="FF000000"/>
      </font>
      <fill>
        <patternFill>
          <bgColor rgb="FF000000"/>
        </patternFill>
      </fill>
    </dxf>
    <dxf>
      <font>
        <sz val="11"/>
      </font>
      <fill>
        <patternFill>
          <bgColor rgb="FF000000"/>
        </patternFill>
      </fill>
    </dxf>
    <dxf>
      <font>
        <sz val="11"/>
        <color rgb="FFFFFFFF"/>
      </font>
      <fill>
        <patternFill>
          <bgColor rgb="FFFFFFFF"/>
        </patternFill>
      </fill>
    </dxf>
    <dxf>
      <font>
        <sz val="11"/>
        <color rgb="FF000000"/>
      </font>
      <fill>
        <patternFill>
          <bgColor rgb="FF000000"/>
        </patternFill>
      </fill>
    </dxf>
    <dxf>
      <font>
        <sz val="11"/>
        <color rgb="FF000000"/>
      </font>
      <fill>
        <patternFill>
          <bgColor rgb="FF000000"/>
        </patternFill>
      </fill>
    </dxf>
    <dxf>
      <font>
        <sz val="11"/>
        <color rgb="FF000000"/>
      </font>
      <fill>
        <patternFill>
          <bgColor rgb="FF000000"/>
        </patternFill>
      </fill>
    </dxf>
    <dxf>
      <font>
        <sz val="11"/>
        <color rgb="FF000000"/>
      </font>
      <fill>
        <patternFill>
          <bgColor rgb="FF000000"/>
        </patternFill>
      </fill>
    </dxf>
    <dxf>
      <font>
        <sz val="11"/>
        <color rgb="FFFFFFFF"/>
      </font>
    </dxf>
    <dxf>
      <fill>
        <patternFill>
          <bgColor rgb="FF000000"/>
        </patternFill>
      </fill>
    </dxf>
    <dxf>
      <font>
        <sz val="11"/>
      </font>
      <fill>
        <patternFill>
          <bgColor rgb="FF000000"/>
        </patternFill>
      </fill>
    </dxf>
    <dxf>
      <font>
        <sz val="11"/>
        <color rgb="FFFFFFFF"/>
      </font>
      <fill>
        <patternFill>
          <bgColor rgb="FFFFFFFF"/>
        </patternFill>
      </fill>
    </dxf>
    <dxf>
      <font>
        <sz val="11"/>
        <color rgb="FFFFFFFF"/>
      </font>
    </dxf>
    <dxf>
      <fill>
        <patternFill>
          <bgColor rgb="FF000000"/>
        </patternFill>
      </fill>
    </dxf>
    <dxf>
      <font>
        <sz val="11"/>
        <color rgb="FF000000"/>
      </font>
      <fill>
        <patternFill>
          <bgColor rgb="FF000000"/>
        </patternFill>
      </fill>
    </dxf>
    <dxf>
      <font>
        <sz val="11"/>
        <color rgb="FF000000"/>
      </font>
      <fill>
        <patternFill>
          <bgColor rgb="FF000000"/>
        </patternFill>
      </fill>
    </dxf>
    <dxf>
      <font>
        <sz val="11"/>
        <color rgb="FFFFFFFF"/>
      </font>
      <fill>
        <patternFill>
          <bgColor rgb="FFFFFFFF"/>
        </patternFill>
      </fill>
    </dxf>
    <dxf>
      <font>
        <sz val="11"/>
        <color rgb="FF000000"/>
      </font>
      <fill>
        <patternFill>
          <bgColor rgb="FF000000"/>
        </patternFill>
      </fill>
    </dxf>
    <dxf>
      <font>
        <sz val="11"/>
      </font>
      <fill>
        <patternFill>
          <bgColor rgb="FF000000"/>
        </patternFill>
      </fill>
    </dxf>
    <dxf>
      <font>
        <sz val="11"/>
        <color rgb="FF000000"/>
      </font>
      <fill>
        <patternFill>
          <bgColor rgb="FF000000"/>
        </patternFill>
      </fill>
    </dxf>
    <dxf>
      <font>
        <sz val="11"/>
        <color rgb="FFFFFFFF"/>
      </font>
    </dxf>
    <dxf>
      <fill>
        <patternFill>
          <bgColor rgb="FF000000"/>
        </patternFill>
      </fill>
    </dxf>
    <dxf>
      <font>
        <sz val="11"/>
        <color rgb="FF000000"/>
      </font>
      <fill>
        <patternFill>
          <bgColor rgb="FF000000"/>
        </patternFill>
      </fill>
    </dxf>
    <dxf>
      <font>
        <sz val="11"/>
        <color rgb="FF000000"/>
      </font>
      <fill>
        <patternFill>
          <bgColor rgb="FF000000"/>
        </patternFill>
      </fill>
    </dxf>
    <dxf>
      <font>
        <sz val="11"/>
        <color rgb="FF000000"/>
      </font>
      <fill>
        <patternFill>
          <bgColor rgb="FF000000"/>
        </patternFill>
      </fill>
    </dxf>
    <dxf>
      <font>
        <sz val="11"/>
        <color rgb="FF000000"/>
      </font>
      <fill>
        <patternFill>
          <bgColor rgb="FF000000"/>
        </patternFill>
      </fill>
    </dxf>
    <dxf>
      <font>
        <sz val="11"/>
        <color rgb="FFFFFFFF"/>
      </font>
      <fill>
        <patternFill>
          <bgColor rgb="FFFFFFFF"/>
        </patternFill>
      </fill>
    </dxf>
    <dxf>
      <font>
        <sz val="11"/>
      </font>
      <fill>
        <patternFill>
          <bgColor rgb="FF000000"/>
        </patternFill>
      </fill>
    </dxf>
  </dxfs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sharedStrings" Target="sharedStrings.xml"/><Relationship Id="rId9" Type="http://schemas.openxmlformats.org/officeDocument/2006/relationships/styles" Target="styles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  <a:font typeface="Arial" script="Armn"/>
        <a:font typeface="Leelawadee UI" script="Bugi"/>
        <a:font typeface="Microsoft JhengHei" script="Bopo"/>
        <a:font typeface="Javanese Text" script="Java"/>
        <a:font typeface="Segoe UI" script="Lisu"/>
        <a:font typeface="Myanmar Text" script="Mymr"/>
        <a:font typeface="Ebrima" script="Nkoo"/>
        <a:font typeface="Nirmala UI" script="Olck"/>
        <a:font typeface="Ebrima" script="Osma"/>
        <a:font typeface="Phagspa" script="Phag"/>
        <a:font typeface="Estrangelo Edessa" script="Syrn"/>
        <a:font typeface="Estrangelo Edessa" script="Syrj"/>
        <a:font typeface="Estrangelo Edessa" script="Syre"/>
        <a:font typeface="Nirmala UI" script="Sora"/>
        <a:font typeface="Microsoft Tai Le" script="Tale"/>
        <a:font typeface="Microsoft New Tai Lue" script="Talu"/>
        <a:font typeface="Ebrima" script="Tfng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  <a:font typeface="Arial" script="Armn"/>
        <a:font typeface="Leelawadee UI" script="Bugi"/>
        <a:font typeface="Microsoft JhengHei" script="Bopo"/>
        <a:font typeface="Javanese Text" script="Java"/>
        <a:font typeface="Segoe UI" script="Lisu"/>
        <a:font typeface="Myanmar Text" script="Mymr"/>
        <a:font typeface="Ebrima" script="Nkoo"/>
        <a:font typeface="Nirmala UI" script="Olck"/>
        <a:font typeface="Ebrima" script="Osma"/>
        <a:font typeface="Phagspa" script="Phag"/>
        <a:font typeface="Estrangelo Edessa" script="Syrn"/>
        <a:font typeface="Estrangelo Edessa" script="Syrj"/>
        <a:font typeface="Estrangelo Edessa" script="Syre"/>
        <a:font typeface="Nirmala UI" script="Sora"/>
        <a:font typeface="Microsoft Tai Le" script="Tale"/>
        <a:font typeface="Microsoft New Tai Lue" script="Talu"/>
        <a:font typeface="Ebrima" script="Tfng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:r="http://schemas.openxmlformats.org/officeDocument/2006/relationships" xmlns="http://schemas.openxmlformats.org/spreadsheetml/2006/main">
  <dimension ref="A1:AL20"/>
  <sheetViews>
    <sheetView workbookViewId="0">
      <selection activeCell="K15" sqref="K15"/>
    </sheetView>
  </sheetViews>
  <sheetFormatPr defaultRowHeight="14.25"/>
  <sheetData>
    <row r="3" spans="8:8">
      <c r="A3" s="1"/>
      <c r="B3" s="2"/>
      <c r="C3" s="3"/>
    </row>
    <row r="4" spans="8:8">
      <c r="A4" s="4"/>
      <c r="B4" s="5"/>
      <c r="C4" s="6"/>
    </row>
    <row r="5" spans="8:8">
      <c r="A5" s="4"/>
      <c r="B5" s="5"/>
      <c r="C5" s="6"/>
    </row>
    <row r="6" spans="8:8">
      <c r="A6" s="4"/>
      <c r="B6" s="5"/>
      <c r="C6" s="6"/>
    </row>
    <row r="7" spans="8:8">
      <c r="A7" s="4"/>
      <c r="B7" s="5"/>
      <c r="C7" s="6"/>
    </row>
    <row r="8" spans="8:8">
      <c r="A8" s="4"/>
      <c r="B8" s="5"/>
      <c r="C8" s="6"/>
    </row>
    <row r="9" spans="8:8">
      <c r="A9" s="4"/>
      <c r="B9" s="5"/>
      <c r="C9" s="6"/>
    </row>
    <row r="10" spans="8:8">
      <c r="A10" s="4"/>
      <c r="B10" s="5"/>
      <c r="C10" s="6"/>
    </row>
    <row r="11" spans="8:8">
      <c r="A11" s="4"/>
      <c r="B11" s="5"/>
      <c r="C11" s="6"/>
    </row>
    <row r="12" spans="8:8">
      <c r="A12" s="4"/>
      <c r="B12" s="5"/>
      <c r="C12" s="6"/>
    </row>
    <row r="13" spans="8:8">
      <c r="A13" s="4"/>
      <c r="B13" s="5"/>
      <c r="C13" s="6"/>
    </row>
    <row r="14" spans="8:8">
      <c r="A14" s="4"/>
      <c r="B14" s="5"/>
      <c r="C14" s="6"/>
    </row>
    <row r="15" spans="8:8">
      <c r="A15" s="4"/>
      <c r="B15" s="5"/>
      <c r="C15" s="6"/>
    </row>
    <row r="16" spans="8:8">
      <c r="A16" s="4"/>
      <c r="B16" s="5"/>
      <c r="C16" s="6"/>
    </row>
    <row r="17" spans="8:8">
      <c r="A17" s="4"/>
      <c r="B17" s="5"/>
      <c r="C17" s="6"/>
    </row>
    <row r="18" spans="8:8">
      <c r="A18" s="4"/>
      <c r="B18" s="5"/>
      <c r="C18" s="6"/>
    </row>
    <row r="19" spans="8:8">
      <c r="A19" s="4"/>
      <c r="B19" s="5"/>
      <c r="C19" s="6"/>
    </row>
    <row r="20" spans="8:8">
      <c r="A20" s="7"/>
      <c r="B20" s="8"/>
      <c r="C20" s="9"/>
    </row>
  </sheetData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sheetPr>
    <tabColor rgb="FFFF0000"/>
  </sheetPr>
  <dimension ref="A1:CE38"/>
  <sheetViews>
    <sheetView workbookViewId="0" topLeftCell="W1" showGridLines="0">
      <selection activeCell="Y19" sqref="Y19"/>
    </sheetView>
  </sheetViews>
  <sheetFormatPr defaultRowHeight="14.25"/>
  <cols>
    <col min="1" max="1" customWidth="1" width="8.0" style="0"/>
    <col min="2" max="2" customWidth="1" width="15.53125" style="0"/>
    <col min="3" max="3" customWidth="1" width="12.796875" style="0"/>
    <col min="4" max="4" customWidth="1" width="15.265625" style="0"/>
    <col min="5" max="5" customWidth="1" width="14.265625" style="0"/>
    <col min="6" max="6" customWidth="1" width="12.464844" style="0"/>
    <col min="7" max="7" customWidth="1" width="17.0" style="0"/>
    <col min="8" max="8" customWidth="1" width="16.0" style="0"/>
    <col min="9" max="9" customWidth="1" width="15.796875" style="0"/>
    <col min="10" max="10" customWidth="1" width="31.0" style="0"/>
    <col min="11" max="11" customWidth="1" width="32.73047" style="0"/>
    <col min="12" max="12" customWidth="1" width="34.19922" style="0"/>
    <col min="13" max="13" customWidth="1" width="29.464844" style="0"/>
    <col min="14" max="14" customWidth="1" width="32.19922" style="0"/>
    <col min="15" max="15" customWidth="1" width="43.796875" style="0"/>
    <col min="16" max="16" customWidth="1" width="32.53125" style="0"/>
    <col min="17" max="17" customWidth="1" width="36.0" style="0"/>
    <col min="18" max="18" customWidth="1" width="27.796875" style="0"/>
    <col min="19" max="19" customWidth="1" width="39.0" style="0"/>
    <col min="20" max="20" customWidth="1" width="38.53125" style="0"/>
    <col min="21" max="21" customWidth="1" width="32.0" style="0"/>
    <col min="22" max="22" customWidth="1" width="31.265625" style="0"/>
    <col min="23" max="23" customWidth="1" width="31.796875" style="0"/>
    <col min="24" max="24" customWidth="1" width="33.464844" style="0"/>
    <col min="25" max="25" customWidth="1" width="29.0" style="0"/>
    <col min="26" max="26" customWidth="1" width="35.0" style="0"/>
    <col min="27" max="27" customWidth="1" width="31.464844" style="0"/>
    <col min="28" max="28" customWidth="1" width="42.464844" style="0"/>
    <col min="29" max="29" customWidth="1" width="30.265625" style="0"/>
    <col min="30" max="30" customWidth="1" width="45.265625" style="0"/>
    <col min="31" max="31" customWidth="1" width="35.53125" style="0"/>
    <col min="32" max="32" customWidth="1" width="30.199219" style="0"/>
    <col min="33" max="33" customWidth="1" width="69.0" style="0"/>
    <col min="34" max="34" customWidth="1" width="34.796875" style="0"/>
    <col min="35" max="35" customWidth="1" width="30.796875" style="0"/>
    <col min="36" max="36" customWidth="1" width="38.53125" style="0"/>
    <col min="37" max="37" customWidth="1" width="28.199219" style="0"/>
    <col min="38" max="38" customWidth="1" width="36.796875" style="0"/>
    <col min="39" max="39" customWidth="1" width="35.0" style="0"/>
    <col min="40" max="40" customWidth="1" width="40.796875" style="0"/>
    <col min="41" max="41" customWidth="1" width="34.53125" style="0"/>
    <col min="42" max="42" customWidth="1" width="29.199219" style="0"/>
    <col min="43" max="43" customWidth="1" width="57.0" style="0"/>
    <col min="44" max="44" customWidth="1" width="46.464844" style="0"/>
    <col min="45" max="45" customWidth="1" width="37.53125" style="0"/>
    <col min="46" max="46" customWidth="1" width="39.53125" style="0"/>
    <col min="47" max="47" customWidth="1" width="47.0" style="0"/>
    <col min="48" max="48" customWidth="1" width="22.53125" style="0"/>
    <col min="257" max="16384" width="9" style="0" hidden="0"/>
  </cols>
  <sheetData>
    <row r="1" spans="8:8">
      <c r="A1" s="10" t="s">
        <v>20</v>
      </c>
      <c r="B1" s="11" t="s">
        <v>21</v>
      </c>
      <c r="C1" s="10" t="s">
        <v>28</v>
      </c>
      <c r="D1" s="11" t="s">
        <v>34</v>
      </c>
      <c r="E1" s="11" t="s">
        <v>39</v>
      </c>
      <c r="F1" s="11" t="s">
        <v>50</v>
      </c>
      <c r="G1" s="12" t="s">
        <v>55</v>
      </c>
      <c r="H1" s="11" t="s">
        <v>59</v>
      </c>
      <c r="I1" s="13" t="s">
        <v>21</v>
      </c>
      <c r="J1" s="14" t="s">
        <v>66</v>
      </c>
      <c r="K1" s="14" t="s">
        <v>67</v>
      </c>
      <c r="L1" s="15" t="s">
        <v>68</v>
      </c>
      <c r="M1" s="15" t="s">
        <v>69</v>
      </c>
      <c r="N1" s="15" t="s">
        <v>70</v>
      </c>
      <c r="O1" s="15" t="s">
        <v>71</v>
      </c>
      <c r="P1" s="15" t="s">
        <v>72</v>
      </c>
      <c r="Q1" s="15" t="s">
        <v>73</v>
      </c>
      <c r="R1" s="15" t="s">
        <v>74</v>
      </c>
      <c r="S1" s="15" t="s">
        <v>265</v>
      </c>
      <c r="T1" s="15" t="s">
        <v>75</v>
      </c>
      <c r="U1" s="15" t="s">
        <v>76</v>
      </c>
      <c r="V1" s="15" t="s">
        <v>77</v>
      </c>
      <c r="W1" s="15" t="s">
        <v>78</v>
      </c>
      <c r="X1" s="15" t="s">
        <v>79</v>
      </c>
      <c r="Y1" s="15" t="s">
        <v>80</v>
      </c>
      <c r="Z1" s="15" t="s">
        <v>81</v>
      </c>
      <c r="AA1" s="15" t="s">
        <v>82</v>
      </c>
      <c r="AB1" s="15" t="s">
        <v>83</v>
      </c>
      <c r="AC1" s="15" t="s">
        <v>84</v>
      </c>
      <c r="AD1" s="15" t="s">
        <v>85</v>
      </c>
      <c r="AE1" s="15" t="s">
        <v>86</v>
      </c>
      <c r="AF1" s="15" t="s">
        <v>87</v>
      </c>
      <c r="AG1" s="15" t="s">
        <v>88</v>
      </c>
      <c r="AH1" s="15" t="s">
        <v>89</v>
      </c>
      <c r="AI1" s="15" t="s">
        <v>90</v>
      </c>
      <c r="AJ1" s="15" t="s">
        <v>91</v>
      </c>
      <c r="AK1" s="16" t="s">
        <v>92</v>
      </c>
      <c r="AL1" s="17" t="s">
        <v>212</v>
      </c>
      <c r="AM1" s="11" t="s">
        <v>218</v>
      </c>
      <c r="AN1" s="11" t="s">
        <v>227</v>
      </c>
      <c r="AO1" s="11" t="s">
        <v>234</v>
      </c>
      <c r="AP1" s="17" t="s">
        <v>235</v>
      </c>
      <c r="AQ1" s="11" t="s">
        <v>236</v>
      </c>
      <c r="AR1" s="11" t="s">
        <v>246</v>
      </c>
      <c r="AS1" s="17" t="s">
        <v>250</v>
      </c>
      <c r="AT1" s="11" t="s">
        <v>253</v>
      </c>
      <c r="AU1" s="11" t="s">
        <v>260</v>
      </c>
      <c r="AV1" s="18" t="s">
        <v>295</v>
      </c>
    </row>
    <row r="2" spans="8:8">
      <c r="A2" s="10" t="s">
        <v>27</v>
      </c>
      <c r="B2" s="11" t="s">
        <v>22</v>
      </c>
      <c r="C2" s="10" t="s">
        <v>29</v>
      </c>
      <c r="D2" s="11" t="s">
        <v>35</v>
      </c>
      <c r="E2" s="11" t="s">
        <v>40</v>
      </c>
      <c r="F2" s="11" t="s">
        <v>51</v>
      </c>
      <c r="G2" s="12" t="s">
        <v>56</v>
      </c>
      <c r="H2" s="11" t="s">
        <v>60</v>
      </c>
      <c r="I2" s="19" t="s">
        <v>22</v>
      </c>
      <c r="J2" s="14" t="s">
        <v>93</v>
      </c>
      <c r="K2" s="14" t="s">
        <v>94</v>
      </c>
      <c r="L2" s="15" t="s">
        <v>95</v>
      </c>
      <c r="M2" s="15" t="s">
        <v>96</v>
      </c>
      <c r="N2" s="15" t="s">
        <v>97</v>
      </c>
      <c r="O2" s="15" t="s">
        <v>98</v>
      </c>
      <c r="P2" s="15" t="s">
        <v>99</v>
      </c>
      <c r="Q2" s="15" t="s">
        <v>100</v>
      </c>
      <c r="R2" s="15" t="s">
        <v>128</v>
      </c>
      <c r="S2" s="15" t="s">
        <v>101</v>
      </c>
      <c r="T2" s="15" t="s">
        <v>102</v>
      </c>
      <c r="U2" s="15" t="s">
        <v>103</v>
      </c>
      <c r="V2" s="15" t="s">
        <v>104</v>
      </c>
      <c r="W2" s="15" t="s">
        <v>105</v>
      </c>
      <c r="X2" s="15" t="s">
        <v>106</v>
      </c>
      <c r="Y2" s="15" t="s">
        <v>107</v>
      </c>
      <c r="Z2" s="15" t="s">
        <v>108</v>
      </c>
      <c r="AA2" s="15" t="s">
        <v>109</v>
      </c>
      <c r="AB2" s="15" t="s">
        <v>110</v>
      </c>
      <c r="AC2" s="15" t="s">
        <v>111</v>
      </c>
      <c r="AD2" s="15" t="s">
        <v>112</v>
      </c>
      <c r="AE2" s="15" t="s">
        <v>113</v>
      </c>
      <c r="AF2" s="15" t="s">
        <v>114</v>
      </c>
      <c r="AG2" s="15" t="s">
        <v>115</v>
      </c>
      <c r="AH2" s="15" t="s">
        <v>116</v>
      </c>
      <c r="AI2" s="15" t="s">
        <v>117</v>
      </c>
      <c r="AJ2" s="15" t="s">
        <v>118</v>
      </c>
      <c r="AK2" s="16" t="s">
        <v>119</v>
      </c>
      <c r="AL2" s="17" t="s">
        <v>213</v>
      </c>
      <c r="AM2" s="11" t="s">
        <v>219</v>
      </c>
      <c r="AN2" s="11" t="s">
        <v>228</v>
      </c>
      <c r="AQ2" s="11" t="s">
        <v>237</v>
      </c>
      <c r="AR2" s="11" t="s">
        <v>247</v>
      </c>
      <c r="AS2" s="17" t="s">
        <v>251</v>
      </c>
      <c r="AT2" s="11" t="s">
        <v>254</v>
      </c>
      <c r="AU2" s="11" t="s">
        <v>261</v>
      </c>
      <c r="AV2" s="18" t="s">
        <v>281</v>
      </c>
    </row>
    <row r="3" spans="8:8">
      <c r="A3" s="10" t="s">
        <v>33</v>
      </c>
      <c r="B3" s="11" t="s">
        <v>23</v>
      </c>
      <c r="C3" s="10" t="s">
        <v>30</v>
      </c>
      <c r="D3" s="11" t="s">
        <v>36</v>
      </c>
      <c r="E3" s="11" t="s">
        <v>41</v>
      </c>
      <c r="F3" s="11" t="s">
        <v>52</v>
      </c>
      <c r="G3" s="12" t="s">
        <v>57</v>
      </c>
      <c r="H3" s="11" t="s">
        <v>61</v>
      </c>
      <c r="I3" s="19" t="s">
        <v>39</v>
      </c>
      <c r="J3" s="14" t="s">
        <v>120</v>
      </c>
      <c r="K3" s="14" t="s">
        <v>121</v>
      </c>
      <c r="L3" s="15" t="s">
        <v>122</v>
      </c>
      <c r="M3" s="15" t="s">
        <v>123</v>
      </c>
      <c r="N3" s="15" t="s">
        <v>124</v>
      </c>
      <c r="O3" s="15" t="s">
        <v>125</v>
      </c>
      <c r="P3" s="15" t="s">
        <v>126</v>
      </c>
      <c r="Q3" s="15" t="s">
        <v>127</v>
      </c>
      <c r="S3" s="15" t="s">
        <v>152</v>
      </c>
      <c r="T3" s="15" t="s">
        <v>129</v>
      </c>
      <c r="U3" s="15" t="s">
        <v>130</v>
      </c>
      <c r="V3" s="15" t="s">
        <v>131</v>
      </c>
      <c r="W3" s="15" t="s">
        <v>132</v>
      </c>
      <c r="X3" s="15" t="s">
        <v>133</v>
      </c>
      <c r="Y3" s="15" t="s">
        <v>134</v>
      </c>
      <c r="Z3" s="15" t="s">
        <v>135</v>
      </c>
      <c r="AA3" s="15" t="s">
        <v>136</v>
      </c>
      <c r="AB3" s="15" t="s">
        <v>137</v>
      </c>
      <c r="AC3" s="15" t="s">
        <v>138</v>
      </c>
      <c r="AD3" s="15" t="s">
        <v>139</v>
      </c>
      <c r="AE3" s="15" t="s">
        <v>140</v>
      </c>
      <c r="AF3" s="15" t="s">
        <v>141</v>
      </c>
      <c r="AG3" s="15" t="s">
        <v>142</v>
      </c>
      <c r="AH3" s="15" t="s">
        <v>143</v>
      </c>
      <c r="AI3" s="15" t="s">
        <v>144</v>
      </c>
      <c r="AJ3" s="15" t="s">
        <v>145</v>
      </c>
      <c r="AL3" s="17" t="s">
        <v>214</v>
      </c>
      <c r="AM3" s="11" t="s">
        <v>220</v>
      </c>
      <c r="AN3" s="11" t="s">
        <v>229</v>
      </c>
      <c r="AQ3" s="11" t="s">
        <v>238</v>
      </c>
      <c r="AR3" s="11" t="s">
        <v>248</v>
      </c>
      <c r="AS3" s="17" t="s">
        <v>252</v>
      </c>
      <c r="AT3" s="11" t="s">
        <v>255</v>
      </c>
      <c r="AU3" s="11" t="s">
        <v>262</v>
      </c>
      <c r="AV3" s="18" t="s">
        <v>282</v>
      </c>
    </row>
    <row r="4" spans="8:8">
      <c r="A4" s="10" t="s">
        <v>11</v>
      </c>
      <c r="B4" s="11" t="s">
        <v>24</v>
      </c>
      <c r="C4" s="10" t="s">
        <v>31</v>
      </c>
      <c r="D4" s="11" t="s">
        <v>37</v>
      </c>
      <c r="E4" s="11" t="s">
        <v>42</v>
      </c>
      <c r="F4" s="11" t="s">
        <v>53</v>
      </c>
      <c r="G4" s="20"/>
      <c r="H4" s="11" t="s">
        <v>62</v>
      </c>
      <c r="I4" s="19" t="s">
        <v>28</v>
      </c>
      <c r="J4" s="14" t="s">
        <v>146</v>
      </c>
      <c r="K4" s="21"/>
      <c r="L4" s="15" t="s">
        <v>147</v>
      </c>
      <c r="M4" s="15" t="s">
        <v>148</v>
      </c>
      <c r="N4" s="15" t="s">
        <v>149</v>
      </c>
      <c r="O4" s="15" t="s">
        <v>150</v>
      </c>
      <c r="Q4" s="15" t="s">
        <v>151</v>
      </c>
      <c r="T4" s="15" t="s">
        <v>153</v>
      </c>
      <c r="V4" s="15" t="s">
        <v>154</v>
      </c>
      <c r="W4" s="15" t="s">
        <v>155</v>
      </c>
      <c r="X4" s="15" t="s">
        <v>156</v>
      </c>
      <c r="AA4" s="15" t="s">
        <v>157</v>
      </c>
      <c r="AB4" s="15" t="s">
        <v>158</v>
      </c>
      <c r="AC4" s="15" t="s">
        <v>159</v>
      </c>
      <c r="AD4" s="15" t="s">
        <v>160</v>
      </c>
      <c r="AE4" s="15" t="s">
        <v>161</v>
      </c>
      <c r="AF4" s="15" t="s">
        <v>162</v>
      </c>
      <c r="AG4" s="15" t="s">
        <v>163</v>
      </c>
      <c r="AH4" s="15" t="s">
        <v>164</v>
      </c>
      <c r="AI4" s="15" t="s">
        <v>165</v>
      </c>
      <c r="AJ4" s="15" t="s">
        <v>166</v>
      </c>
      <c r="AL4" s="17" t="s">
        <v>215</v>
      </c>
      <c r="AM4" s="11" t="s">
        <v>221</v>
      </c>
      <c r="AN4" s="11" t="s">
        <v>230</v>
      </c>
      <c r="AQ4" s="11" t="s">
        <v>239</v>
      </c>
      <c r="AR4" s="11" t="s">
        <v>249</v>
      </c>
      <c r="AT4" s="11" t="s">
        <v>256</v>
      </c>
      <c r="AU4" s="11" t="s">
        <v>263</v>
      </c>
      <c r="AV4" s="18" t="s">
        <v>283</v>
      </c>
    </row>
    <row r="5" spans="8:8">
      <c r="A5" s="10" t="s">
        <v>49</v>
      </c>
      <c r="B5" s="11" t="s">
        <v>25</v>
      </c>
      <c r="C5" s="10" t="s">
        <v>32</v>
      </c>
      <c r="D5" s="11" t="s">
        <v>38</v>
      </c>
      <c r="E5" s="11" t="s">
        <v>43</v>
      </c>
      <c r="F5" s="22"/>
      <c r="G5" s="22"/>
      <c r="H5" s="11" t="s">
        <v>63</v>
      </c>
      <c r="I5" s="19" t="s">
        <v>29</v>
      </c>
      <c r="J5" s="14" t="s">
        <v>167</v>
      </c>
      <c r="K5" s="21"/>
      <c r="L5" s="15" t="s">
        <v>168</v>
      </c>
      <c r="M5" s="23"/>
      <c r="N5" s="15" t="s">
        <v>169</v>
      </c>
      <c r="O5" s="15" t="s">
        <v>296</v>
      </c>
      <c r="Q5" s="15" t="s">
        <v>170</v>
      </c>
      <c r="T5" s="15" t="s">
        <v>171</v>
      </c>
      <c r="V5" s="15" t="s">
        <v>172</v>
      </c>
      <c r="W5" s="15" t="s">
        <v>173</v>
      </c>
      <c r="X5" s="15" t="s">
        <v>174</v>
      </c>
      <c r="AA5" s="15" t="s">
        <v>175</v>
      </c>
      <c r="AB5" s="15" t="s">
        <v>176</v>
      </c>
      <c r="AC5" s="15" t="s">
        <v>177</v>
      </c>
      <c r="AD5" s="15" t="s">
        <v>178</v>
      </c>
      <c r="AF5" s="15" t="s">
        <v>179</v>
      </c>
      <c r="AG5" s="15" t="s">
        <v>180</v>
      </c>
      <c r="AH5" s="15" t="s">
        <v>181</v>
      </c>
      <c r="AI5" s="15" t="s">
        <v>182</v>
      </c>
      <c r="AJ5" s="15" t="s">
        <v>183</v>
      </c>
      <c r="AL5" s="17" t="s">
        <v>216</v>
      </c>
      <c r="AM5" s="11" t="s">
        <v>222</v>
      </c>
      <c r="AN5" s="11" t="s">
        <v>231</v>
      </c>
      <c r="AQ5" s="11" t="s">
        <v>240</v>
      </c>
      <c r="AT5" s="11" t="s">
        <v>257</v>
      </c>
      <c r="AV5" s="18" t="s">
        <v>294</v>
      </c>
    </row>
    <row r="6" spans="8:8">
      <c r="A6" s="10" t="s">
        <v>54</v>
      </c>
      <c r="B6" s="11" t="s">
        <v>26</v>
      </c>
      <c r="C6" s="22"/>
      <c r="D6" s="22"/>
      <c r="E6" s="11" t="s">
        <v>44</v>
      </c>
      <c r="F6" s="22"/>
      <c r="G6" s="22"/>
      <c r="H6" s="11" t="s">
        <v>64</v>
      </c>
      <c r="I6" s="19" t="s">
        <v>30</v>
      </c>
      <c r="J6" s="14" t="s">
        <v>184</v>
      </c>
      <c r="K6" s="21"/>
      <c r="L6" s="21"/>
      <c r="M6" s="23"/>
      <c r="N6" s="15" t="s">
        <v>185</v>
      </c>
      <c r="O6" s="15" t="s">
        <v>186</v>
      </c>
      <c r="T6" s="15" t="s">
        <v>187</v>
      </c>
      <c r="V6" s="15" t="s">
        <v>188</v>
      </c>
      <c r="W6" s="15" t="s">
        <v>189</v>
      </c>
      <c r="X6" s="15" t="s">
        <v>190</v>
      </c>
      <c r="AA6" s="15" t="s">
        <v>191</v>
      </c>
      <c r="AB6" s="15" t="s">
        <v>192</v>
      </c>
      <c r="AC6" s="24" t="s">
        <v>298</v>
      </c>
      <c r="AD6" s="15" t="s">
        <v>193</v>
      </c>
      <c r="AF6" s="15" t="s">
        <v>194</v>
      </c>
      <c r="AH6" s="15" t="s">
        <v>195</v>
      </c>
      <c r="AI6" s="15" t="s">
        <v>196</v>
      </c>
      <c r="AL6" s="17" t="s">
        <v>217</v>
      </c>
      <c r="AM6" s="11" t="s">
        <v>223</v>
      </c>
      <c r="AN6" s="11" t="s">
        <v>232</v>
      </c>
      <c r="AQ6" s="11" t="s">
        <v>241</v>
      </c>
      <c r="AT6" s="11" t="s">
        <v>258</v>
      </c>
    </row>
    <row r="7" spans="8:8">
      <c r="A7" s="10" t="s">
        <v>58</v>
      </c>
      <c r="B7" s="22"/>
      <c r="C7" s="22"/>
      <c r="D7" s="22"/>
      <c r="E7" s="11" t="s">
        <v>45</v>
      </c>
      <c r="F7" s="22"/>
      <c r="G7" s="22"/>
      <c r="H7" s="11" t="s">
        <v>65</v>
      </c>
      <c r="I7" s="19" t="s">
        <v>31</v>
      </c>
      <c r="J7" s="21"/>
      <c r="K7" s="21"/>
      <c r="L7" s="21"/>
      <c r="M7" s="23"/>
      <c r="N7" s="15" t="s">
        <v>197</v>
      </c>
      <c r="V7" t="s">
        <v>267</v>
      </c>
      <c r="W7" s="15" t="s">
        <v>198</v>
      </c>
      <c r="AA7" s="15" t="s">
        <v>199</v>
      </c>
      <c r="AB7" s="15" t="s">
        <v>200</v>
      </c>
      <c r="AD7" s="15" t="s">
        <v>201</v>
      </c>
      <c r="AI7" s="15" t="s">
        <v>202</v>
      </c>
      <c r="AM7" s="11" t="s">
        <v>224</v>
      </c>
      <c r="AN7" s="11" t="s">
        <v>233</v>
      </c>
      <c r="AQ7" s="11" t="s">
        <v>242</v>
      </c>
      <c r="AT7" s="11" t="s">
        <v>259</v>
      </c>
    </row>
    <row r="8" spans="8:8">
      <c r="E8" s="11" t="s">
        <v>13</v>
      </c>
      <c r="I8" s="19" t="s">
        <v>24</v>
      </c>
      <c r="J8" s="21"/>
      <c r="K8" s="23"/>
      <c r="L8" s="21"/>
      <c r="M8" s="23"/>
      <c r="W8" s="15" t="s">
        <v>203</v>
      </c>
      <c r="AA8" s="15" t="s">
        <v>204</v>
      </c>
      <c r="AB8" s="15" t="s">
        <v>205</v>
      </c>
      <c r="AD8" s="15" t="s">
        <v>206</v>
      </c>
      <c r="AM8" s="11" t="s">
        <v>225</v>
      </c>
      <c r="AQ8" s="11" t="s">
        <v>243</v>
      </c>
    </row>
    <row r="9" spans="8:8">
      <c r="E9" s="11" t="s">
        <v>46</v>
      </c>
      <c r="I9" s="19" t="s">
        <v>40</v>
      </c>
      <c r="J9" s="21"/>
      <c r="K9" s="23"/>
      <c r="L9" s="21"/>
      <c r="M9" s="23"/>
      <c r="AA9" s="15" t="s">
        <v>207</v>
      </c>
      <c r="AD9" s="15" t="s">
        <v>208</v>
      </c>
      <c r="AM9" s="11" t="s">
        <v>226</v>
      </c>
      <c r="AQ9" s="11" t="s">
        <v>244</v>
      </c>
    </row>
    <row r="10" spans="8:8">
      <c r="E10" s="11" t="s">
        <v>47</v>
      </c>
      <c r="I10" s="19" t="s">
        <v>41</v>
      </c>
      <c r="J10" s="21"/>
      <c r="K10" s="23"/>
      <c r="L10" s="21"/>
      <c r="M10" s="23"/>
      <c r="AA10" s="24" t="s">
        <v>297</v>
      </c>
      <c r="AD10" s="15" t="s">
        <v>209</v>
      </c>
      <c r="AQ10" s="11" t="s">
        <v>245</v>
      </c>
    </row>
    <row r="11" spans="8:8">
      <c r="E11" s="11" t="s">
        <v>48</v>
      </c>
      <c r="I11" s="19" t="s">
        <v>35</v>
      </c>
      <c r="J11" s="21"/>
      <c r="K11" s="23"/>
      <c r="L11" s="21"/>
      <c r="M11" s="23"/>
      <c r="AD11" s="15" t="s">
        <v>210</v>
      </c>
    </row>
    <row r="12" spans="8:8">
      <c r="I12" s="19" t="s">
        <v>36</v>
      </c>
      <c r="J12" s="21"/>
      <c r="K12" s="23"/>
      <c r="L12" s="21"/>
      <c r="AD12" s="15" t="s">
        <v>211</v>
      </c>
    </row>
    <row r="13" spans="8:8">
      <c r="I13" s="19" t="s">
        <v>37</v>
      </c>
      <c r="J13" s="21"/>
      <c r="K13" s="23"/>
      <c r="L13" s="21"/>
    </row>
    <row r="14" spans="8:8">
      <c r="I14" s="19" t="s">
        <v>32</v>
      </c>
      <c r="J14" s="21"/>
      <c r="K14" s="23"/>
      <c r="L14" s="21"/>
    </row>
    <row r="15" spans="8:8">
      <c r="I15" s="19" t="s">
        <v>25</v>
      </c>
      <c r="J15" s="23"/>
      <c r="K15" s="23"/>
      <c r="L15" s="21"/>
    </row>
    <row r="16" spans="8:8">
      <c r="I16" s="19" t="s">
        <v>26</v>
      </c>
      <c r="J16" s="21"/>
      <c r="K16" s="23"/>
      <c r="L16" s="23"/>
    </row>
    <row r="17" spans="8:8">
      <c r="I17" s="19" t="s">
        <v>42</v>
      </c>
      <c r="J17" s="21"/>
      <c r="K17" s="23"/>
      <c r="L17" s="23"/>
    </row>
    <row r="18" spans="8:8">
      <c r="I18" s="19" t="s">
        <v>43</v>
      </c>
      <c r="J18" s="21"/>
      <c r="K18" s="23"/>
      <c r="L18" s="23"/>
    </row>
    <row r="19" spans="8:8">
      <c r="I19" s="19" t="s">
        <v>44</v>
      </c>
      <c r="J19" s="21"/>
      <c r="K19" s="23"/>
      <c r="L19" s="23"/>
    </row>
    <row r="20" spans="8:8">
      <c r="I20" s="19" t="s">
        <v>45</v>
      </c>
      <c r="J20" s="21"/>
      <c r="K20" s="23"/>
      <c r="L20" s="23"/>
    </row>
    <row r="21" spans="8:8">
      <c r="I21" s="19" t="s">
        <v>13</v>
      </c>
      <c r="J21" s="21"/>
      <c r="K21" s="21"/>
      <c r="L21" s="23"/>
    </row>
    <row r="22" spans="8:8">
      <c r="I22" s="19" t="s">
        <v>50</v>
      </c>
      <c r="J22" s="21"/>
      <c r="K22" s="21"/>
      <c r="L22" s="23"/>
    </row>
    <row r="23" spans="8:8">
      <c r="I23" s="19" t="s">
        <v>51</v>
      </c>
      <c r="J23" s="21"/>
      <c r="K23" s="21"/>
      <c r="L23" s="23"/>
    </row>
    <row r="24" spans="8:8">
      <c r="I24" s="19" t="s">
        <v>52</v>
      </c>
      <c r="K24" s="21"/>
      <c r="L24" s="23"/>
    </row>
    <row r="25" spans="8:8">
      <c r="I25" s="19" t="s">
        <v>53</v>
      </c>
      <c r="K25" s="21"/>
      <c r="L25" s="23"/>
    </row>
    <row r="26" spans="8:8">
      <c r="I26" s="19" t="s">
        <v>46</v>
      </c>
      <c r="K26" s="21"/>
      <c r="L26" s="23"/>
    </row>
    <row r="27" spans="8:8">
      <c r="I27" s="19" t="s">
        <v>47</v>
      </c>
      <c r="K27" s="21"/>
      <c r="L27" s="23"/>
    </row>
    <row r="28" spans="8:8">
      <c r="I28" s="19" t="s">
        <v>48</v>
      </c>
    </row>
    <row r="29" spans="8:8">
      <c r="I29" s="25" t="s">
        <v>55</v>
      </c>
    </row>
    <row r="30" spans="8:8">
      <c r="I30" s="25" t="s">
        <v>56</v>
      </c>
    </row>
    <row r="31" spans="8:8">
      <c r="I31" s="25" t="s">
        <v>57</v>
      </c>
    </row>
    <row r="32" spans="8:8">
      <c r="I32" s="25" t="s">
        <v>59</v>
      </c>
    </row>
    <row r="33" spans="8:8">
      <c r="I33" s="25" t="s">
        <v>60</v>
      </c>
    </row>
    <row r="34" spans="8:8">
      <c r="I34" s="25" t="s">
        <v>61</v>
      </c>
    </row>
    <row r="35" spans="8:8">
      <c r="I35" s="25" t="s">
        <v>62</v>
      </c>
    </row>
    <row r="36" spans="8:8">
      <c r="I36" s="25" t="s">
        <v>63</v>
      </c>
    </row>
    <row r="37" spans="8:8">
      <c r="I37" s="25" t="s">
        <v>64</v>
      </c>
    </row>
    <row r="38" spans="8:8">
      <c r="I38" s="25" t="s">
        <v>65</v>
      </c>
    </row>
  </sheetData>
  <sheetProtection sheet="1" objects="1" scenarios="1" selectLockedCells="1"/>
  <pageMargins left="0.7" right="0.7" top="0.75" bottom="0.75" header="0.3" footer="0.3"/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BS24"/>
  <sheetViews>
    <sheetView workbookViewId="0" topLeftCell="H16" showGridLines="0" zoomScale="87">
      <selection activeCell="I17" sqref="I17:AJ17"/>
    </sheetView>
  </sheetViews>
  <sheetFormatPr defaultRowHeight="14.25"/>
  <cols>
    <col min="1" max="1" customWidth="1" width="17.53125" style="26"/>
    <col min="2" max="2" customWidth="1" width="16.199219" style="26"/>
    <col min="3" max="3" customWidth="1" width="30.730469" style="26"/>
    <col min="4" max="4" customWidth="1" width="15.730469" style="26"/>
    <col min="5" max="5" hidden="1" width="5.796875" style="26"/>
    <col min="6" max="6" hidden="1" width="7.4648438" style="26"/>
    <col min="7" max="7" hidden="1" width="7.4648438" style="26"/>
    <col min="8" max="8" hidden="1" width="1.265625" style="26"/>
    <col min="9" max="9" customWidth="1" width="28.265625" style="26"/>
    <col min="10" max="10" customWidth="1" width="6.53125" style="26"/>
    <col min="11" max="11" customWidth="1" width="5.7304688" style="26"/>
    <col min="12" max="12" customWidth="1" width="6.796875" style="26"/>
    <col min="13" max="13" customWidth="1" width="6.796875" style="26"/>
    <col min="14" max="14" customWidth="1" width="7.7304688" style="26"/>
    <col min="15" max="15" customWidth="1" width="7.0" style="26"/>
    <col min="16" max="16" customWidth="1" width="7.53125" style="26"/>
    <col min="17" max="17" customWidth="1" width="5.796875" style="26"/>
    <col min="18" max="18" customWidth="1" width="7.1992188" style="26"/>
    <col min="19" max="19" customWidth="1" width="6.265625" style="26"/>
    <col min="20" max="20" customWidth="1" width="6.796875" style="26"/>
    <col min="21" max="21" customWidth="1" width="5.7304688" style="26"/>
    <col min="22" max="22" customWidth="1" width="6.53125" style="26"/>
    <col min="23" max="23" customWidth="1" width="5.4648438" style="26"/>
    <col min="24" max="24" customWidth="1" width="7.4648438" style="26"/>
    <col min="25" max="25" customWidth="1" width="5.53125" style="26"/>
    <col min="26" max="26" customWidth="1" width="7.4648438" style="26"/>
    <col min="27" max="27" customWidth="1" width="6.0" style="26"/>
    <col min="28" max="28" customWidth="1" width="7.1992188" style="26"/>
    <col min="29" max="29" customWidth="1" width="5.4648438" style="26"/>
    <col min="30" max="30" customWidth="1" width="6.53125" style="26"/>
    <col min="31" max="31" customWidth="1" width="5.4648438" style="26"/>
    <col min="32" max="32" customWidth="1" width="6.796875" style="26"/>
    <col min="33" max="33" customWidth="1" width="6.265625" style="26"/>
    <col min="34" max="34" customWidth="1" width="6.53125" style="26"/>
    <col min="35" max="35" customWidth="1" width="6.4648438" style="26"/>
    <col min="36" max="36" customWidth="1" width="7.0" style="26"/>
    <col min="37" max="37" customWidth="1" width="8.796875" style="26"/>
    <col min="38" max="38" customWidth="1" width="8.796875" style="26"/>
    <col min="39" max="39" customWidth="1" width="8.796875" style="26"/>
    <col min="40" max="40" customWidth="1" width="8.796875" style="26"/>
    <col min="41" max="41" customWidth="1" width="8.796875" style="26"/>
    <col min="42" max="42" customWidth="1" width="8.796875" style="26"/>
    <col min="43" max="43" customWidth="1" width="8.796875" style="26"/>
    <col min="44" max="44" customWidth="1" width="8.796875" style="26"/>
    <col min="45" max="45" customWidth="1" width="8.796875" style="26"/>
    <col min="46" max="46" customWidth="1" width="8.796875" style="26"/>
    <col min="47" max="47" customWidth="1" width="8.796875" style="26"/>
    <col min="48" max="48" customWidth="1" width="8.796875" style="26"/>
    <col min="49" max="49" customWidth="1" width="8.796875" style="26"/>
    <col min="50" max="50" customWidth="1" width="8.796875" style="26"/>
    <col min="51" max="51" customWidth="1" width="8.796875" style="26"/>
    <col min="52" max="52" customWidth="1" width="8.796875" style="26"/>
    <col min="53" max="53" customWidth="1" width="8.796875" style="26"/>
    <col min="54" max="54" customWidth="1" width="8.796875" style="26"/>
    <col min="55" max="55" customWidth="1" width="8.796875" style="26"/>
    <col min="56" max="56" customWidth="1" width="8.796875" style="26"/>
    <col min="57" max="57" customWidth="1" width="8.796875" style="26"/>
    <col min="58" max="58" customWidth="1" width="8.796875" style="26"/>
    <col min="59" max="59" customWidth="1" width="8.796875" style="26"/>
    <col min="60" max="60" customWidth="1" width="8.796875" style="26"/>
    <col min="61" max="61" customWidth="1" width="8.796875" style="26"/>
    <col min="62" max="62" customWidth="1" width="8.796875" style="26"/>
    <col min="63" max="63" customWidth="1" width="8.796875" style="26"/>
    <col min="64" max="64" customWidth="1" width="8.796875" style="26"/>
    <col min="65" max="65" customWidth="1" width="8.796875" style="26"/>
    <col min="66" max="66" customWidth="1" width="8.796875" style="26"/>
    <col min="67" max="67" customWidth="1" width="8.796875" style="26"/>
    <col min="68" max="68" customWidth="1" width="8.796875" style="26"/>
    <col min="69" max="69" customWidth="1" width="8.796875" style="26"/>
    <col min="70" max="70" customWidth="1" width="8.796875" style="26"/>
    <col min="71" max="71" customWidth="1" width="8.796875" style="26"/>
    <col min="72" max="72" customWidth="1" width="8.796875" style="26"/>
    <col min="73" max="73" customWidth="1" width="8.796875" style="26"/>
    <col min="74" max="74" customWidth="1" width="8.796875" style="26"/>
    <col min="75" max="75" customWidth="1" width="8.796875" style="26"/>
    <col min="76" max="76" customWidth="1" width="8.796875" style="26"/>
    <col min="77" max="77" customWidth="1" width="8.796875" style="26"/>
    <col min="78" max="78" customWidth="1" width="8.796875" style="26"/>
    <col min="79" max="79" customWidth="1" width="8.796875" style="26"/>
    <col min="80" max="80" customWidth="1" width="8.796875" style="26"/>
    <col min="81" max="81" customWidth="1" width="8.796875" style="26"/>
    <col min="82" max="82" customWidth="1" width="8.796875" style="26"/>
    <col min="83" max="83" customWidth="1" width="8.796875" style="26"/>
    <col min="84" max="84" customWidth="1" width="8.796875" style="26"/>
    <col min="85" max="85" customWidth="1" width="8.796875" style="26"/>
    <col min="86" max="86" customWidth="1" width="8.796875" style="26"/>
    <col min="87" max="87" customWidth="1" width="8.796875" style="26"/>
    <col min="88" max="88" customWidth="1" width="8.796875" style="26"/>
    <col min="89" max="89" customWidth="1" width="8.796875" style="26"/>
    <col min="90" max="90" customWidth="1" width="8.796875" style="26"/>
    <col min="91" max="91" customWidth="1" width="8.796875" style="26"/>
    <col min="92" max="92" customWidth="1" width="8.796875" style="26"/>
    <col min="93" max="93" customWidth="1" width="8.796875" style="26"/>
    <col min="94" max="94" customWidth="1" width="8.796875" style="26"/>
    <col min="95" max="95" customWidth="1" width="8.796875" style="26"/>
    <col min="96" max="96" customWidth="1" width="8.796875" style="26"/>
    <col min="97" max="97" customWidth="1" width="8.796875" style="26"/>
    <col min="98" max="98" customWidth="1" width="8.796875" style="26"/>
    <col min="99" max="99" customWidth="1" width="8.796875" style="26"/>
    <col min="100" max="100" customWidth="1" width="8.796875" style="26"/>
    <col min="101" max="101" customWidth="1" width="8.796875" style="26"/>
    <col min="102" max="102" customWidth="1" width="8.796875" style="26"/>
    <col min="103" max="103" customWidth="1" width="8.796875" style="26"/>
    <col min="104" max="104" customWidth="1" width="8.796875" style="26"/>
    <col min="105" max="105" customWidth="1" width="8.796875" style="26"/>
    <col min="106" max="106" customWidth="1" width="8.796875" style="26"/>
    <col min="107" max="107" customWidth="1" width="8.796875" style="26"/>
    <col min="108" max="108" customWidth="1" width="8.796875" style="26"/>
    <col min="109" max="109" customWidth="1" width="8.796875" style="26"/>
    <col min="110" max="110" customWidth="1" width="8.796875" style="26"/>
    <col min="111" max="111" customWidth="1" width="8.796875" style="26"/>
    <col min="112" max="112" customWidth="1" width="8.796875" style="26"/>
    <col min="113" max="113" customWidth="1" width="8.796875" style="26"/>
    <col min="114" max="114" customWidth="1" width="8.796875" style="26"/>
    <col min="115" max="115" customWidth="1" width="8.796875" style="26"/>
    <col min="116" max="116" customWidth="1" width="8.796875" style="26"/>
    <col min="117" max="117" customWidth="1" width="8.796875" style="26"/>
    <col min="118" max="118" customWidth="1" width="8.796875" style="26"/>
    <col min="119" max="119" customWidth="1" width="8.796875" style="26"/>
    <col min="120" max="120" customWidth="1" width="8.796875" style="26"/>
    <col min="121" max="121" customWidth="1" width="8.796875" style="26"/>
    <col min="122" max="122" customWidth="1" width="8.796875" style="26"/>
    <col min="123" max="123" customWidth="1" width="8.796875" style="26"/>
    <col min="124" max="124" customWidth="1" width="8.796875" style="26"/>
    <col min="125" max="125" customWidth="1" width="8.796875" style="26"/>
    <col min="126" max="126" customWidth="1" width="8.796875" style="26"/>
    <col min="127" max="127" customWidth="1" width="8.796875" style="26"/>
    <col min="128" max="128" customWidth="1" width="8.796875" style="26"/>
    <col min="129" max="129" customWidth="1" width="8.796875" style="26"/>
    <col min="130" max="130" customWidth="1" width="8.796875" style="26"/>
    <col min="131" max="131" customWidth="1" width="8.796875" style="26"/>
    <col min="132" max="132" customWidth="1" width="8.796875" style="26"/>
    <col min="133" max="133" customWidth="1" width="8.796875" style="26"/>
    <col min="134" max="134" customWidth="1" width="8.796875" style="26"/>
    <col min="135" max="135" customWidth="1" width="8.796875" style="26"/>
    <col min="136" max="136" customWidth="1" width="8.796875" style="26"/>
    <col min="137" max="137" customWidth="1" width="8.796875" style="26"/>
    <col min="138" max="138" customWidth="1" width="8.796875" style="26"/>
    <col min="139" max="139" customWidth="1" width="8.796875" style="26"/>
    <col min="140" max="140" customWidth="1" width="8.796875" style="26"/>
    <col min="141" max="141" customWidth="1" width="8.796875" style="26"/>
    <col min="142" max="142" customWidth="1" width="8.796875" style="26"/>
    <col min="143" max="143" customWidth="1" width="8.796875" style="26"/>
    <col min="144" max="144" customWidth="1" width="8.796875" style="26"/>
    <col min="145" max="145" customWidth="1" width="8.796875" style="26"/>
    <col min="146" max="146" customWidth="1" width="8.796875" style="26"/>
    <col min="147" max="147" customWidth="1" width="8.796875" style="26"/>
    <col min="148" max="148" customWidth="1" width="8.796875" style="26"/>
    <col min="149" max="149" customWidth="1" width="8.796875" style="26"/>
    <col min="150" max="150" customWidth="1" width="8.796875" style="26"/>
    <col min="151" max="151" customWidth="1" width="8.796875" style="26"/>
    <col min="152" max="152" customWidth="1" width="8.796875" style="26"/>
    <col min="153" max="153" customWidth="1" width="8.796875" style="26"/>
    <col min="154" max="154" customWidth="1" width="8.796875" style="26"/>
    <col min="155" max="155" customWidth="1" width="8.796875" style="26"/>
    <col min="156" max="156" customWidth="1" width="8.796875" style="26"/>
    <col min="157" max="157" customWidth="1" width="8.796875" style="26"/>
    <col min="158" max="158" customWidth="1" width="8.796875" style="26"/>
    <col min="159" max="159" customWidth="1" width="8.796875" style="26"/>
    <col min="160" max="160" customWidth="1" width="8.796875" style="26"/>
    <col min="161" max="161" customWidth="1" width="8.796875" style="26"/>
    <col min="162" max="162" customWidth="1" width="8.796875" style="26"/>
    <col min="163" max="163" customWidth="1" width="8.796875" style="26"/>
    <col min="164" max="164" customWidth="1" width="8.796875" style="26"/>
    <col min="165" max="165" customWidth="1" width="8.796875" style="26"/>
    <col min="166" max="166" customWidth="1" width="8.796875" style="26"/>
    <col min="167" max="167" customWidth="1" width="8.796875" style="26"/>
    <col min="168" max="168" customWidth="1" width="8.796875" style="26"/>
    <col min="169" max="169" customWidth="1" width="8.796875" style="26"/>
    <col min="170" max="170" customWidth="1" width="8.796875" style="26"/>
    <col min="171" max="171" customWidth="1" width="8.796875" style="26"/>
    <col min="172" max="172" customWidth="1" width="8.796875" style="26"/>
    <col min="173" max="173" customWidth="1" width="8.796875" style="26"/>
    <col min="174" max="174" customWidth="1" width="8.796875" style="26"/>
    <col min="175" max="175" customWidth="1" width="8.796875" style="26"/>
    <col min="176" max="176" customWidth="1" width="8.796875" style="26"/>
    <col min="177" max="177" customWidth="1" width="8.796875" style="26"/>
    <col min="178" max="178" customWidth="1" width="8.796875" style="26"/>
    <col min="179" max="179" customWidth="1" width="8.796875" style="26"/>
    <col min="180" max="180" customWidth="1" width="8.796875" style="26"/>
    <col min="181" max="181" customWidth="1" width="8.796875" style="26"/>
    <col min="182" max="182" customWidth="1" width="8.796875" style="26"/>
    <col min="183" max="183" customWidth="1" width="8.796875" style="26"/>
    <col min="184" max="184" customWidth="1" width="8.796875" style="26"/>
    <col min="185" max="185" customWidth="1" width="8.796875" style="26"/>
    <col min="186" max="186" customWidth="1" width="8.796875" style="26"/>
    <col min="187" max="187" customWidth="1" width="8.796875" style="26"/>
    <col min="188" max="188" customWidth="1" width="8.796875" style="26"/>
    <col min="189" max="189" customWidth="1" width="8.796875" style="26"/>
    <col min="190" max="190" customWidth="1" width="8.796875" style="26"/>
    <col min="191" max="191" customWidth="1" width="8.796875" style="26"/>
    <col min="192" max="192" customWidth="1" width="8.796875" style="26"/>
    <col min="193" max="193" customWidth="1" width="8.796875" style="26"/>
    <col min="194" max="194" customWidth="1" width="8.796875" style="26"/>
    <col min="195" max="195" customWidth="1" width="8.796875" style="26"/>
    <col min="196" max="196" customWidth="1" width="8.796875" style="26"/>
    <col min="197" max="197" customWidth="1" width="8.796875" style="26"/>
    <col min="198" max="198" customWidth="1" width="8.796875" style="26"/>
    <col min="199" max="199" customWidth="1" width="8.796875" style="26"/>
    <col min="200" max="200" customWidth="1" width="8.796875" style="26"/>
    <col min="201" max="201" customWidth="1" width="8.796875" style="26"/>
    <col min="202" max="202" customWidth="1" width="8.796875" style="26"/>
    <col min="203" max="203" customWidth="1" width="8.796875" style="26"/>
    <col min="204" max="204" customWidth="1" width="8.796875" style="26"/>
    <col min="205" max="205" customWidth="1" width="8.796875" style="26"/>
    <col min="206" max="206" customWidth="1" width="8.796875" style="26"/>
    <col min="207" max="207" customWidth="1" width="8.796875" style="26"/>
    <col min="208" max="208" customWidth="1" width="8.796875" style="26"/>
    <col min="209" max="209" customWidth="1" width="8.796875" style="26"/>
    <col min="210" max="210" customWidth="1" width="8.796875" style="26"/>
    <col min="211" max="211" customWidth="1" width="8.796875" style="26"/>
    <col min="212" max="212" customWidth="1" width="8.796875" style="26"/>
    <col min="213" max="213" customWidth="1" width="8.796875" style="26"/>
    <col min="214" max="214" customWidth="1" width="8.796875" style="26"/>
    <col min="215" max="215" customWidth="1" width="8.796875" style="26"/>
    <col min="216" max="216" customWidth="1" width="8.796875" style="26"/>
    <col min="217" max="217" customWidth="1" width="8.796875" style="26"/>
    <col min="218" max="218" customWidth="1" width="8.796875" style="26"/>
    <col min="219" max="219" customWidth="1" width="8.796875" style="26"/>
    <col min="220" max="220" customWidth="1" width="8.796875" style="26"/>
    <col min="221" max="221" customWidth="1" width="8.796875" style="26"/>
    <col min="222" max="222" customWidth="1" width="8.796875" style="26"/>
    <col min="223" max="223" customWidth="1" width="8.796875" style="26"/>
    <col min="224" max="224" customWidth="1" width="8.796875" style="26"/>
    <col min="225" max="225" customWidth="1" width="8.796875" style="26"/>
    <col min="226" max="226" customWidth="1" width="8.796875" style="26"/>
    <col min="227" max="227" customWidth="1" width="8.796875" style="26"/>
    <col min="228" max="228" customWidth="1" width="8.796875" style="26"/>
    <col min="229" max="229" customWidth="1" width="8.796875" style="26"/>
    <col min="230" max="230" customWidth="1" width="8.796875" style="26"/>
    <col min="231" max="231" customWidth="1" width="8.796875" style="26"/>
    <col min="232" max="232" customWidth="1" width="8.796875" style="26"/>
    <col min="233" max="233" customWidth="1" width="8.796875" style="26"/>
    <col min="234" max="234" customWidth="1" width="8.796875" style="26"/>
    <col min="235" max="235" customWidth="1" width="8.796875" style="26"/>
    <col min="236" max="236" customWidth="1" width="8.796875" style="26"/>
    <col min="237" max="237" customWidth="1" width="8.796875" style="26"/>
    <col min="238" max="238" customWidth="1" width="8.796875" style="26"/>
    <col min="239" max="239" customWidth="1" width="8.796875" style="26"/>
    <col min="240" max="240" customWidth="1" width="8.796875" style="26"/>
    <col min="241" max="241" customWidth="1" width="8.796875" style="26"/>
    <col min="242" max="242" customWidth="1" width="8.796875" style="26"/>
    <col min="243" max="243" customWidth="1" width="8.796875" style="26"/>
    <col min="244" max="244" customWidth="1" width="8.796875" style="26"/>
    <col min="245" max="245" customWidth="1" width="8.796875" style="26"/>
    <col min="246" max="246" customWidth="1" width="8.796875" style="26"/>
    <col min="247" max="247" customWidth="1" width="8.796875" style="26"/>
    <col min="248" max="248" customWidth="1" width="8.796875" style="26"/>
    <col min="249" max="249" customWidth="1" width="8.796875" style="26"/>
    <col min="250" max="250" customWidth="1" width="8.796875" style="26"/>
    <col min="251" max="251" customWidth="1" width="8.796875" style="26"/>
    <col min="252" max="252" customWidth="1" width="8.796875" style="26"/>
    <col min="253" max="253" customWidth="1" width="8.796875" style="26"/>
    <col min="254" max="254" customWidth="1" width="8.796875" style="26"/>
    <col min="255" max="255" customWidth="1" width="8.796875" style="26"/>
    <col min="256" max="256" customWidth="1" width="8.796875" style="26"/>
    <col min="257" max="16384" width="9" style="0" hidden="0"/>
  </cols>
  <sheetData>
    <row r="1" spans="8:8" ht="37.5" customHeight="1">
      <c r="A1" s="27" t="s">
        <v>285</v>
      </c>
      <c r="B1" s="28" t="s">
        <v>282</v>
      </c>
      <c r="C1" s="29" t="s">
        <v>293</v>
      </c>
      <c r="D1" s="30"/>
      <c r="E1" s="31"/>
      <c r="F1" s="31"/>
      <c r="G1" s="32" t="s">
        <v>280</v>
      </c>
      <c r="H1" s="32"/>
      <c r="I1" s="32"/>
      <c r="J1" s="33" t="s">
        <v>291</v>
      </c>
      <c r="K1" s="33"/>
      <c r="L1" s="33" t="s">
        <v>274</v>
      </c>
      <c r="M1" s="33"/>
      <c r="N1" s="34" t="s">
        <v>275</v>
      </c>
      <c r="O1" s="34"/>
      <c r="P1" s="33" t="s">
        <v>276</v>
      </c>
      <c r="Q1" s="33"/>
      <c r="R1" s="33" t="s">
        <v>268</v>
      </c>
      <c r="S1" s="33"/>
      <c r="T1" s="33" t="s">
        <v>269</v>
      </c>
      <c r="U1" s="33"/>
      <c r="V1" s="33" t="s">
        <v>270</v>
      </c>
      <c r="W1" s="33"/>
      <c r="X1" s="33" t="s">
        <v>271</v>
      </c>
      <c r="Y1" s="33"/>
      <c r="Z1" s="33" t="s">
        <v>272</v>
      </c>
      <c r="AA1" s="33"/>
      <c r="AB1" s="33" t="s">
        <v>266</v>
      </c>
      <c r="AC1" s="33"/>
      <c r="AD1" s="33" t="s">
        <v>277</v>
      </c>
      <c r="AE1" s="33"/>
      <c r="AF1" s="33" t="s">
        <v>278</v>
      </c>
      <c r="AG1" s="33"/>
      <c r="AH1" s="33" t="s">
        <v>273</v>
      </c>
      <c r="AI1" s="33"/>
      <c r="AJ1" s="35" t="s">
        <v>0</v>
      </c>
    </row>
    <row r="2" spans="8:8" ht="27.0" customHeight="1">
      <c r="A2" s="36" t="s">
        <v>10</v>
      </c>
      <c r="B2" s="36" t="s">
        <v>12</v>
      </c>
      <c r="C2" s="36" t="s">
        <v>14</v>
      </c>
      <c r="D2" s="36" t="s">
        <v>15</v>
      </c>
      <c r="E2" s="36" t="s">
        <v>18</v>
      </c>
      <c r="F2" s="36" t="s">
        <v>9</v>
      </c>
      <c r="G2" s="37" t="s">
        <v>16</v>
      </c>
      <c r="H2" s="37" t="s">
        <v>17</v>
      </c>
      <c r="I2" s="38" t="s">
        <v>19</v>
      </c>
      <c r="J2" s="39" t="s">
        <v>1</v>
      </c>
      <c r="K2" s="39" t="s">
        <v>2</v>
      </c>
      <c r="L2" s="39" t="s">
        <v>1</v>
      </c>
      <c r="M2" s="39" t="s">
        <v>2</v>
      </c>
      <c r="N2" s="39" t="s">
        <v>1</v>
      </c>
      <c r="O2" s="39" t="s">
        <v>2</v>
      </c>
      <c r="P2" s="39" t="s">
        <v>1</v>
      </c>
      <c r="Q2" s="39" t="s">
        <v>2</v>
      </c>
      <c r="R2" s="39" t="s">
        <v>1</v>
      </c>
      <c r="S2" s="39" t="s">
        <v>2</v>
      </c>
      <c r="T2" s="39" t="s">
        <v>1</v>
      </c>
      <c r="U2" s="39" t="s">
        <v>2</v>
      </c>
      <c r="V2" s="39" t="s">
        <v>1</v>
      </c>
      <c r="W2" s="39" t="s">
        <v>2</v>
      </c>
      <c r="X2" s="39" t="s">
        <v>1</v>
      </c>
      <c r="Y2" s="39" t="s">
        <v>2</v>
      </c>
      <c r="Z2" s="39" t="s">
        <v>1</v>
      </c>
      <c r="AA2" s="39" t="s">
        <v>2</v>
      </c>
      <c r="AB2" s="39" t="s">
        <v>1</v>
      </c>
      <c r="AC2" s="39" t="s">
        <v>2</v>
      </c>
      <c r="AD2" s="39" t="s">
        <v>1</v>
      </c>
      <c r="AE2" s="39" t="s">
        <v>2</v>
      </c>
      <c r="AF2" s="39" t="s">
        <v>1</v>
      </c>
      <c r="AG2" s="39" t="s">
        <v>2</v>
      </c>
      <c r="AH2" s="39" t="s">
        <v>1</v>
      </c>
      <c r="AI2" s="39" t="s">
        <v>2</v>
      </c>
      <c r="AJ2" s="35"/>
    </row>
    <row r="3" spans="8:8" ht="14.25" hidden="1">
      <c r="A3" s="40" t="s">
        <v>327</v>
      </c>
      <c r="B3" s="40" t="e">
        <v>#REF!</v>
      </c>
      <c r="C3" s="40" t="s">
        <v>352</v>
      </c>
      <c r="D3" s="40" t="s">
        <v>328</v>
      </c>
      <c r="E3" s="40" t="s">
        <v>329</v>
      </c>
      <c r="F3" s="40" t="s">
        <v>330</v>
      </c>
      <c r="G3" s="40" t="s">
        <v>331</v>
      </c>
      <c r="H3" s="40" t="s">
        <v>332</v>
      </c>
      <c r="I3" s="40" t="s">
        <v>353</v>
      </c>
      <c r="J3" s="41" t="s">
        <v>354</v>
      </c>
      <c r="K3" s="41" t="s">
        <v>333</v>
      </c>
      <c r="L3" s="41" t="s">
        <v>334</v>
      </c>
      <c r="M3" s="41"/>
      <c r="N3" s="41"/>
      <c r="O3" s="41"/>
      <c r="P3" s="41" t="s">
        <v>335</v>
      </c>
      <c r="Q3" s="41"/>
      <c r="R3" s="41" t="s">
        <v>336</v>
      </c>
      <c r="S3" s="41" t="s">
        <v>337</v>
      </c>
      <c r="T3" s="41" t="s">
        <v>338</v>
      </c>
      <c r="U3" s="41" t="s">
        <v>339</v>
      </c>
      <c r="V3" s="41" t="s">
        <v>340</v>
      </c>
      <c r="W3" s="41" t="s">
        <v>341</v>
      </c>
      <c r="X3" s="41" t="s">
        <v>342</v>
      </c>
      <c r="Y3" s="41" t="s">
        <v>343</v>
      </c>
      <c r="Z3" s="41" t="s">
        <v>344</v>
      </c>
      <c r="AA3" s="41" t="s">
        <v>345</v>
      </c>
      <c r="AB3" s="41" t="s">
        <v>346</v>
      </c>
      <c r="AC3" s="41" t="s">
        <v>347</v>
      </c>
      <c r="AD3" s="41"/>
      <c r="AE3" s="41"/>
      <c r="AF3" s="41" t="s">
        <v>348</v>
      </c>
      <c r="AG3" s="41" t="s">
        <v>349</v>
      </c>
      <c r="AH3" s="41" t="s">
        <v>350</v>
      </c>
      <c r="AI3" s="41" t="s">
        <v>351</v>
      </c>
      <c r="AJ3" s="41" t="e">
        <v>#REF!</v>
      </c>
    </row>
    <row r="4" spans="8:8" s="42" ht="24.0" customFormat="1" customHeight="1">
      <c r="A4" s="43"/>
      <c r="B4" s="44"/>
      <c r="C4" s="44"/>
      <c r="D4" s="45" t="str">
        <f>IFERROR(MID(C4,FIND("[",C4)+1,5),"Enter MFL Code")</f>
        <v>Enter MFL Code</v>
      </c>
      <c r="E4" s="46">
        <v>2018.0</v>
      </c>
      <c r="F4" s="46">
        <v>8.0</v>
      </c>
      <c r="G4" s="46">
        <v>12.0</v>
      </c>
      <c r="H4" s="47">
        <v>16.0</v>
      </c>
      <c r="I4" s="48" t="s">
        <v>3</v>
      </c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  <c r="AA4" s="49"/>
      <c r="AB4" s="49"/>
      <c r="AC4" s="49"/>
      <c r="AD4" s="49"/>
      <c r="AE4" s="49"/>
      <c r="AF4" s="49"/>
      <c r="AG4" s="49"/>
      <c r="AH4" s="49"/>
      <c r="AI4" s="49"/>
      <c r="AJ4" s="50">
        <f t="shared" si="0" ref="AJ4:AJ10">SUM(J4:AI4)</f>
        <v>0.0</v>
      </c>
    </row>
    <row r="5" spans="8:8" s="42" ht="23.25" customFormat="1" customHeight="1">
      <c r="A5" s="51">
        <f>A4</f>
        <v>0.0</v>
      </c>
      <c r="B5" s="51">
        <f t="shared" si="1" ref="B5:H10">B4</f>
        <v>0.0</v>
      </c>
      <c r="C5" s="51">
        <f t="shared" si="1"/>
        <v>0.0</v>
      </c>
      <c r="D5" s="51" t="str">
        <f t="shared" si="1"/>
        <v>Enter MFL Code</v>
      </c>
      <c r="E5" s="51">
        <f t="shared" si="1"/>
        <v>2018.0</v>
      </c>
      <c r="F5" s="51">
        <f t="shared" si="1"/>
        <v>8.0</v>
      </c>
      <c r="G5" s="51">
        <f t="shared" si="1"/>
        <v>12.0</v>
      </c>
      <c r="H5" s="51">
        <f t="shared" si="1"/>
        <v>16.0</v>
      </c>
      <c r="I5" s="48" t="s">
        <v>4</v>
      </c>
      <c r="J5" s="49"/>
      <c r="K5" s="49"/>
      <c r="L5" s="49"/>
      <c r="M5" s="49"/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  <c r="AA5" s="49"/>
      <c r="AB5" s="49"/>
      <c r="AC5" s="49"/>
      <c r="AD5" s="49"/>
      <c r="AE5" s="49"/>
      <c r="AF5" s="49"/>
      <c r="AG5" s="49"/>
      <c r="AH5" s="49"/>
      <c r="AI5" s="49"/>
      <c r="AJ5" s="50">
        <f t="shared" si="0"/>
        <v>0.0</v>
      </c>
    </row>
    <row r="6" spans="8:8" s="42" ht="24.0" customFormat="1" customHeight="1">
      <c r="A6" s="51">
        <f t="shared" si="2" ref="A6:A10">A5</f>
        <v>0.0</v>
      </c>
      <c r="B6" s="51">
        <f t="shared" si="1"/>
        <v>0.0</v>
      </c>
      <c r="C6" s="51">
        <f t="shared" si="1"/>
        <v>0.0</v>
      </c>
      <c r="D6" s="51" t="str">
        <f t="shared" si="1"/>
        <v>Enter MFL Code</v>
      </c>
      <c r="E6" s="51">
        <f t="shared" si="1"/>
        <v>2018.0</v>
      </c>
      <c r="F6" s="51">
        <f t="shared" si="1"/>
        <v>8.0</v>
      </c>
      <c r="G6" s="51">
        <f t="shared" si="1"/>
        <v>12.0</v>
      </c>
      <c r="H6" s="51">
        <f t="shared" si="1"/>
        <v>16.0</v>
      </c>
      <c r="I6" s="48" t="s">
        <v>5</v>
      </c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  <c r="AA6" s="49"/>
      <c r="AB6" s="49"/>
      <c r="AC6" s="49"/>
      <c r="AD6" s="49"/>
      <c r="AE6" s="49"/>
      <c r="AF6" s="49"/>
      <c r="AG6" s="49"/>
      <c r="AH6" s="49"/>
      <c r="AI6" s="49"/>
      <c r="AJ6" s="50">
        <f t="shared" si="0"/>
        <v>0.0</v>
      </c>
    </row>
    <row r="7" spans="8:8" s="42" ht="21.0" customFormat="1" customHeight="1">
      <c r="A7" s="51">
        <f t="shared" si="2"/>
        <v>0.0</v>
      </c>
      <c r="B7" s="51">
        <f t="shared" si="1"/>
        <v>0.0</v>
      </c>
      <c r="C7" s="51">
        <f t="shared" si="1"/>
        <v>0.0</v>
      </c>
      <c r="D7" s="51" t="str">
        <f t="shared" si="1"/>
        <v>Enter MFL Code</v>
      </c>
      <c r="E7" s="51">
        <f t="shared" si="1"/>
        <v>2018.0</v>
      </c>
      <c r="F7" s="51">
        <f t="shared" si="1"/>
        <v>8.0</v>
      </c>
      <c r="G7" s="51">
        <f t="shared" si="1"/>
        <v>12.0</v>
      </c>
      <c r="H7" s="51">
        <f t="shared" si="1"/>
        <v>16.0</v>
      </c>
      <c r="I7" s="48" t="s">
        <v>6</v>
      </c>
      <c r="J7" s="52">
        <f t="shared" si="3" ref="J7:AI7">J5-J6</f>
        <v>0.0</v>
      </c>
      <c r="K7" s="52">
        <f t="shared" si="3"/>
        <v>0.0</v>
      </c>
      <c r="L7" s="52">
        <f t="shared" si="3"/>
        <v>0.0</v>
      </c>
      <c r="M7" s="52">
        <f t="shared" si="3"/>
        <v>0.0</v>
      </c>
      <c r="N7" s="52">
        <f t="shared" si="3"/>
        <v>0.0</v>
      </c>
      <c r="O7" s="52">
        <f t="shared" si="3"/>
        <v>0.0</v>
      </c>
      <c r="P7" s="52">
        <f t="shared" si="3"/>
        <v>0.0</v>
      </c>
      <c r="Q7" s="52">
        <f t="shared" si="3"/>
        <v>0.0</v>
      </c>
      <c r="R7" s="52">
        <f t="shared" si="3"/>
        <v>0.0</v>
      </c>
      <c r="S7" s="52">
        <f t="shared" si="3"/>
        <v>0.0</v>
      </c>
      <c r="T7" s="52">
        <f t="shared" si="3"/>
        <v>0.0</v>
      </c>
      <c r="U7" s="52">
        <f t="shared" si="3"/>
        <v>0.0</v>
      </c>
      <c r="V7" s="52">
        <f t="shared" si="3"/>
        <v>0.0</v>
      </c>
      <c r="W7" s="52">
        <f t="shared" si="3"/>
        <v>0.0</v>
      </c>
      <c r="X7" s="52">
        <f t="shared" si="3"/>
        <v>0.0</v>
      </c>
      <c r="Y7" s="52">
        <f t="shared" si="3"/>
        <v>0.0</v>
      </c>
      <c r="Z7" s="52">
        <f t="shared" si="3"/>
        <v>0.0</v>
      </c>
      <c r="AA7" s="52">
        <f t="shared" si="3"/>
        <v>0.0</v>
      </c>
      <c r="AB7" s="52">
        <f t="shared" si="3"/>
        <v>0.0</v>
      </c>
      <c r="AC7" s="52">
        <f t="shared" si="3"/>
        <v>0.0</v>
      </c>
      <c r="AD7" s="52">
        <f t="shared" si="3"/>
        <v>0.0</v>
      </c>
      <c r="AE7" s="52">
        <f t="shared" si="3"/>
        <v>0.0</v>
      </c>
      <c r="AF7" s="52">
        <f t="shared" si="3"/>
        <v>0.0</v>
      </c>
      <c r="AG7" s="52">
        <f t="shared" si="3"/>
        <v>0.0</v>
      </c>
      <c r="AH7" s="52">
        <f t="shared" si="3"/>
        <v>0.0</v>
      </c>
      <c r="AI7" s="52">
        <f t="shared" si="3"/>
        <v>0.0</v>
      </c>
      <c r="AJ7" s="50">
        <f t="shared" si="0"/>
        <v>0.0</v>
      </c>
    </row>
    <row r="8" spans="8:8" s="42" ht="21.0" customFormat="1" customHeight="1">
      <c r="A8" s="51">
        <f t="shared" si="2"/>
        <v>0.0</v>
      </c>
      <c r="B8" s="51">
        <f t="shared" si="1"/>
        <v>0.0</v>
      </c>
      <c r="C8" s="51">
        <f t="shared" si="1"/>
        <v>0.0</v>
      </c>
      <c r="D8" s="51" t="str">
        <f t="shared" si="1"/>
        <v>Enter MFL Code</v>
      </c>
      <c r="E8" s="51">
        <f t="shared" si="1"/>
        <v>2018.0</v>
      </c>
      <c r="F8" s="51">
        <f t="shared" si="1"/>
        <v>8.0</v>
      </c>
      <c r="G8" s="51">
        <f t="shared" si="1"/>
        <v>12.0</v>
      </c>
      <c r="H8" s="51">
        <f t="shared" si="1"/>
        <v>16.0</v>
      </c>
      <c r="I8" s="48" t="s">
        <v>7</v>
      </c>
      <c r="J8" s="49"/>
      <c r="K8" s="49"/>
      <c r="L8" s="49"/>
      <c r="M8" s="49"/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  <c r="AA8" s="49"/>
      <c r="AB8" s="49"/>
      <c r="AC8" s="49"/>
      <c r="AD8" s="49"/>
      <c r="AE8" s="49"/>
      <c r="AF8" s="49"/>
      <c r="AG8" s="49"/>
      <c r="AH8" s="49"/>
      <c r="AI8" s="49"/>
      <c r="AJ8" s="50">
        <f t="shared" si="0"/>
        <v>0.0</v>
      </c>
    </row>
    <row r="9" spans="8:8" s="42" ht="21.0" customFormat="1" customHeight="1">
      <c r="A9" s="51">
        <f t="shared" si="2"/>
        <v>0.0</v>
      </c>
      <c r="B9" s="51">
        <f t="shared" si="1"/>
        <v>0.0</v>
      </c>
      <c r="C9" s="51">
        <f t="shared" si="1"/>
        <v>0.0</v>
      </c>
      <c r="D9" s="51" t="str">
        <f t="shared" si="1"/>
        <v>Enter MFL Code</v>
      </c>
      <c r="E9" s="51">
        <f t="shared" si="1"/>
        <v>2018.0</v>
      </c>
      <c r="F9" s="51">
        <f t="shared" si="1"/>
        <v>8.0</v>
      </c>
      <c r="G9" s="51">
        <f t="shared" si="1"/>
        <v>12.0</v>
      </c>
      <c r="H9" s="51">
        <f t="shared" si="1"/>
        <v>16.0</v>
      </c>
      <c r="I9" s="48" t="s">
        <v>8</v>
      </c>
      <c r="J9" s="49"/>
      <c r="K9" s="49"/>
      <c r="L9" s="49"/>
      <c r="M9" s="49"/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  <c r="AA9" s="49"/>
      <c r="AB9" s="49"/>
      <c r="AC9" s="49"/>
      <c r="AD9" s="49"/>
      <c r="AE9" s="49"/>
      <c r="AF9" s="49"/>
      <c r="AG9" s="49"/>
      <c r="AH9" s="49"/>
      <c r="AI9" s="49"/>
      <c r="AJ9" s="50">
        <f t="shared" si="0"/>
        <v>0.0</v>
      </c>
    </row>
    <row r="10" spans="8:8" s="42" ht="26.25" customFormat="1" customHeight="1">
      <c r="A10" s="51">
        <f t="shared" si="2"/>
        <v>0.0</v>
      </c>
      <c r="B10" s="51">
        <f t="shared" si="1"/>
        <v>0.0</v>
      </c>
      <c r="C10" s="51">
        <f t="shared" si="1"/>
        <v>0.0</v>
      </c>
      <c r="D10" s="51" t="str">
        <f t="shared" si="1"/>
        <v>Enter MFL Code</v>
      </c>
      <c r="E10" s="51">
        <f t="shared" si="1"/>
        <v>2018.0</v>
      </c>
      <c r="F10" s="51">
        <f t="shared" si="1"/>
        <v>8.0</v>
      </c>
      <c r="G10" s="51">
        <f t="shared" si="1"/>
        <v>12.0</v>
      </c>
      <c r="H10" s="51">
        <f t="shared" si="1"/>
        <v>16.0</v>
      </c>
      <c r="I10" s="48" t="s">
        <v>279</v>
      </c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49"/>
      <c r="AB10" s="49"/>
      <c r="AC10" s="49"/>
      <c r="AD10" s="49"/>
      <c r="AE10" s="49"/>
      <c r="AF10" s="49"/>
      <c r="AG10" s="49"/>
      <c r="AH10" s="49"/>
      <c r="AI10" s="49"/>
      <c r="AJ10" s="50">
        <f t="shared" si="0"/>
        <v>0.0</v>
      </c>
    </row>
    <row r="11" spans="8:8" ht="30.0" customHeight="1">
      <c r="A11" s="53" t="s">
        <v>284</v>
      </c>
      <c r="B11" s="54"/>
      <c r="C11" s="54"/>
      <c r="D11" s="55"/>
      <c r="E11" s="56"/>
      <c r="F11" s="56"/>
      <c r="G11" s="56"/>
      <c r="H11" s="57"/>
      <c r="I11" s="58" t="s">
        <v>286</v>
      </c>
      <c r="J11" s="59">
        <f t="shared" si="4" ref="J11:AJ11">J8-J9</f>
        <v>0.0</v>
      </c>
      <c r="K11" s="59">
        <f t="shared" si="4"/>
        <v>0.0</v>
      </c>
      <c r="L11" s="59">
        <f t="shared" si="4"/>
        <v>0.0</v>
      </c>
      <c r="M11" s="59">
        <f t="shared" si="4"/>
        <v>0.0</v>
      </c>
      <c r="N11" s="59">
        <f t="shared" si="4"/>
        <v>0.0</v>
      </c>
      <c r="O11" s="59">
        <f t="shared" si="4"/>
        <v>0.0</v>
      </c>
      <c r="P11" s="59">
        <f t="shared" si="4"/>
        <v>0.0</v>
      </c>
      <c r="Q11" s="59">
        <f t="shared" si="4"/>
        <v>0.0</v>
      </c>
      <c r="R11" s="59">
        <f t="shared" si="4"/>
        <v>0.0</v>
      </c>
      <c r="S11" s="59">
        <f t="shared" si="4"/>
        <v>0.0</v>
      </c>
      <c r="T11" s="59">
        <f t="shared" si="4"/>
        <v>0.0</v>
      </c>
      <c r="U11" s="59">
        <f t="shared" si="4"/>
        <v>0.0</v>
      </c>
      <c r="V11" s="59">
        <f t="shared" si="4"/>
        <v>0.0</v>
      </c>
      <c r="W11" s="59">
        <f t="shared" si="4"/>
        <v>0.0</v>
      </c>
      <c r="X11" s="59">
        <f t="shared" si="4"/>
        <v>0.0</v>
      </c>
      <c r="Y11" s="59">
        <f t="shared" si="4"/>
        <v>0.0</v>
      </c>
      <c r="Z11" s="59">
        <f t="shared" si="4"/>
        <v>0.0</v>
      </c>
      <c r="AA11" s="59">
        <f t="shared" si="4"/>
        <v>0.0</v>
      </c>
      <c r="AB11" s="59">
        <f t="shared" si="4"/>
        <v>0.0</v>
      </c>
      <c r="AC11" s="59">
        <f t="shared" si="4"/>
        <v>0.0</v>
      </c>
      <c r="AD11" s="59">
        <f t="shared" si="4"/>
        <v>0.0</v>
      </c>
      <c r="AE11" s="59">
        <f t="shared" si="4"/>
        <v>0.0</v>
      </c>
      <c r="AF11" s="59">
        <f t="shared" si="4"/>
        <v>0.0</v>
      </c>
      <c r="AG11" s="59">
        <f t="shared" si="4"/>
        <v>0.0</v>
      </c>
      <c r="AH11" s="59">
        <f t="shared" si="4"/>
        <v>0.0</v>
      </c>
      <c r="AI11" s="59">
        <f t="shared" si="4"/>
        <v>0.0</v>
      </c>
      <c r="AJ11" s="59">
        <f t="shared" si="4"/>
        <v>0.0</v>
      </c>
    </row>
    <row r="12" spans="8:8" ht="31.5" customHeight="1">
      <c r="A12" s="60"/>
      <c r="B12" s="61"/>
      <c r="C12" s="61"/>
      <c r="D12" s="62"/>
      <c r="E12" s="63"/>
      <c r="F12" s="63"/>
      <c r="G12" s="63"/>
      <c r="H12" s="64"/>
      <c r="I12" s="58" t="s">
        <v>287</v>
      </c>
      <c r="J12" s="59">
        <f t="shared" si="5" ref="J12:AI12">J7-J8</f>
        <v>0.0</v>
      </c>
      <c r="K12" s="59">
        <f t="shared" si="5"/>
        <v>0.0</v>
      </c>
      <c r="L12" s="59">
        <f t="shared" si="5"/>
        <v>0.0</v>
      </c>
      <c r="M12" s="59">
        <f t="shared" si="5"/>
        <v>0.0</v>
      </c>
      <c r="N12" s="59">
        <f t="shared" si="5"/>
        <v>0.0</v>
      </c>
      <c r="O12" s="59">
        <f t="shared" si="5"/>
        <v>0.0</v>
      </c>
      <c r="P12" s="59">
        <f t="shared" si="5"/>
        <v>0.0</v>
      </c>
      <c r="Q12" s="59">
        <f t="shared" si="5"/>
        <v>0.0</v>
      </c>
      <c r="R12" s="59">
        <f t="shared" si="5"/>
        <v>0.0</v>
      </c>
      <c r="S12" s="59">
        <f t="shared" si="5"/>
        <v>0.0</v>
      </c>
      <c r="T12" s="59">
        <f t="shared" si="5"/>
        <v>0.0</v>
      </c>
      <c r="U12" s="59">
        <f t="shared" si="5"/>
        <v>0.0</v>
      </c>
      <c r="V12" s="59">
        <f t="shared" si="5"/>
        <v>0.0</v>
      </c>
      <c r="W12" s="59">
        <f t="shared" si="5"/>
        <v>0.0</v>
      </c>
      <c r="X12" s="59">
        <f t="shared" si="5"/>
        <v>0.0</v>
      </c>
      <c r="Y12" s="59">
        <f t="shared" si="5"/>
        <v>0.0</v>
      </c>
      <c r="Z12" s="59">
        <f t="shared" si="5"/>
        <v>0.0</v>
      </c>
      <c r="AA12" s="59">
        <f t="shared" si="5"/>
        <v>0.0</v>
      </c>
      <c r="AB12" s="59">
        <f t="shared" si="5"/>
        <v>0.0</v>
      </c>
      <c r="AC12" s="59">
        <f t="shared" si="5"/>
        <v>0.0</v>
      </c>
      <c r="AD12" s="59">
        <f t="shared" si="5"/>
        <v>0.0</v>
      </c>
      <c r="AE12" s="59">
        <f t="shared" si="5"/>
        <v>0.0</v>
      </c>
      <c r="AF12" s="59">
        <f t="shared" si="5"/>
        <v>0.0</v>
      </c>
      <c r="AG12" s="59">
        <f t="shared" si="5"/>
        <v>0.0</v>
      </c>
      <c r="AH12" s="59">
        <f t="shared" si="5"/>
        <v>0.0</v>
      </c>
      <c r="AI12" s="59">
        <f t="shared" si="5"/>
        <v>0.0</v>
      </c>
      <c r="AJ12" s="59">
        <f>AJ7-AJ8</f>
        <v>0.0</v>
      </c>
    </row>
    <row r="13" spans="8:8" ht="30.0">
      <c r="A13" s="65"/>
      <c r="B13" s="66"/>
      <c r="C13" s="66"/>
      <c r="D13" s="67"/>
      <c r="E13" s="63"/>
      <c r="F13" s="63"/>
      <c r="G13" s="63"/>
      <c r="H13" s="64"/>
      <c r="I13" s="58" t="s">
        <v>292</v>
      </c>
      <c r="J13" s="59">
        <f t="shared" si="6" ref="J13:AI13">J10-J9</f>
        <v>0.0</v>
      </c>
      <c r="K13" s="59">
        <f t="shared" si="6"/>
        <v>0.0</v>
      </c>
      <c r="L13" s="59">
        <f t="shared" si="6"/>
        <v>0.0</v>
      </c>
      <c r="M13" s="59">
        <f t="shared" si="6"/>
        <v>0.0</v>
      </c>
      <c r="N13" s="59">
        <f t="shared" si="6"/>
        <v>0.0</v>
      </c>
      <c r="O13" s="59">
        <f t="shared" si="6"/>
        <v>0.0</v>
      </c>
      <c r="P13" s="59">
        <f t="shared" si="6"/>
        <v>0.0</v>
      </c>
      <c r="Q13" s="59">
        <f t="shared" si="6"/>
        <v>0.0</v>
      </c>
      <c r="R13" s="59">
        <f t="shared" si="6"/>
        <v>0.0</v>
      </c>
      <c r="S13" s="59">
        <f t="shared" si="6"/>
        <v>0.0</v>
      </c>
      <c r="T13" s="59">
        <f t="shared" si="6"/>
        <v>0.0</v>
      </c>
      <c r="U13" s="59">
        <f t="shared" si="6"/>
        <v>0.0</v>
      </c>
      <c r="V13" s="59">
        <f t="shared" si="6"/>
        <v>0.0</v>
      </c>
      <c r="W13" s="59">
        <f t="shared" si="6"/>
        <v>0.0</v>
      </c>
      <c r="X13" s="59">
        <f t="shared" si="6"/>
        <v>0.0</v>
      </c>
      <c r="Y13" s="59">
        <f t="shared" si="6"/>
        <v>0.0</v>
      </c>
      <c r="Z13" s="59">
        <f t="shared" si="6"/>
        <v>0.0</v>
      </c>
      <c r="AA13" s="59">
        <f t="shared" si="6"/>
        <v>0.0</v>
      </c>
      <c r="AB13" s="59">
        <f t="shared" si="6"/>
        <v>0.0</v>
      </c>
      <c r="AC13" s="59">
        <f t="shared" si="6"/>
        <v>0.0</v>
      </c>
      <c r="AD13" s="59">
        <f t="shared" si="6"/>
        <v>0.0</v>
      </c>
      <c r="AE13" s="59">
        <f t="shared" si="6"/>
        <v>0.0</v>
      </c>
      <c r="AF13" s="59">
        <f t="shared" si="6"/>
        <v>0.0</v>
      </c>
      <c r="AG13" s="59">
        <f t="shared" si="6"/>
        <v>0.0</v>
      </c>
      <c r="AH13" s="59">
        <f t="shared" si="6"/>
        <v>0.0</v>
      </c>
      <c r="AI13" s="59">
        <f t="shared" si="6"/>
        <v>0.0</v>
      </c>
      <c r="AJ13" s="59">
        <f>AJ10-AJ9</f>
        <v>0.0</v>
      </c>
    </row>
    <row r="14" spans="8:8" ht="45.0" hidden="1">
      <c r="A14" s="68"/>
      <c r="B14" s="68"/>
      <c r="C14" s="68"/>
      <c r="D14" s="68"/>
      <c r="E14" s="68"/>
      <c r="F14" s="68"/>
      <c r="G14" s="68"/>
      <c r="H14" s="68"/>
      <c r="I14" s="58" t="s">
        <v>288</v>
      </c>
      <c r="J14" s="59" t="e">
        <f>#REF!-J10</f>
        <v>#REF!</v>
      </c>
      <c r="K14" s="59" t="e">
        <f>#REF!-K10</f>
        <v>#REF!</v>
      </c>
      <c r="L14" s="59" t="e">
        <f>#REF!-L10</f>
        <v>#REF!</v>
      </c>
      <c r="M14" s="59"/>
      <c r="N14" s="59"/>
      <c r="O14" s="59"/>
      <c r="P14" s="59" t="e">
        <f>#REF!-P10</f>
        <v>#REF!</v>
      </c>
      <c r="Q14" s="59"/>
      <c r="R14" s="59" t="e">
        <f>#REF!-R10</f>
        <v>#REF!</v>
      </c>
      <c r="S14" s="59" t="e">
        <f>#REF!-S10</f>
        <v>#REF!</v>
      </c>
      <c r="T14" s="59" t="e">
        <f>#REF!-T10</f>
        <v>#REF!</v>
      </c>
      <c r="U14" s="59" t="e">
        <f>#REF!-U10</f>
        <v>#REF!</v>
      </c>
      <c r="V14" s="59" t="e">
        <f>#REF!-V10</f>
        <v>#REF!</v>
      </c>
      <c r="W14" s="59" t="e">
        <f>#REF!-W10</f>
        <v>#REF!</v>
      </c>
      <c r="X14" s="59" t="e">
        <f>#REF!-X10</f>
        <v>#REF!</v>
      </c>
      <c r="Y14" s="59" t="e">
        <f>#REF!-Y10</f>
        <v>#REF!</v>
      </c>
      <c r="Z14" s="59" t="e">
        <f>#REF!-Z10</f>
        <v>#REF!</v>
      </c>
      <c r="AA14" s="59" t="e">
        <f>#REF!-AA10</f>
        <v>#REF!</v>
      </c>
      <c r="AB14" s="59" t="e">
        <f>#REF!-AB10</f>
        <v>#REF!</v>
      </c>
      <c r="AC14" s="59" t="e">
        <f>#REF!-AC10</f>
        <v>#REF!</v>
      </c>
      <c r="AD14" s="59"/>
      <c r="AE14" s="59"/>
      <c r="AF14" s="59" t="e">
        <f>#REF!-AF10</f>
        <v>#REF!</v>
      </c>
      <c r="AG14" s="59" t="e">
        <f>#REF!-AG10</f>
        <v>#REF!</v>
      </c>
      <c r="AH14" s="59" t="e">
        <f>#REF!-AH10</f>
        <v>#REF!</v>
      </c>
      <c r="AI14" s="59" t="e">
        <f>#REF!-AI10</f>
        <v>#REF!</v>
      </c>
      <c r="AJ14" s="59" t="e">
        <f>#REF!-AJ10</f>
        <v>#REF!</v>
      </c>
    </row>
    <row r="15" spans="8:8" ht="15.0">
      <c r="A15" s="68"/>
      <c r="B15" s="68"/>
      <c r="C15" s="68"/>
      <c r="D15" s="68"/>
      <c r="E15" s="68"/>
      <c r="F15" s="68"/>
      <c r="G15" s="68"/>
      <c r="H15" s="68"/>
      <c r="I15" s="69"/>
      <c r="J15" s="70"/>
      <c r="K15" s="70"/>
      <c r="L15" s="70"/>
      <c r="M15" s="70"/>
      <c r="N15" s="70"/>
      <c r="O15" s="70"/>
      <c r="P15" s="70"/>
      <c r="Q15" s="70"/>
      <c r="R15" s="70"/>
      <c r="S15" s="70"/>
      <c r="T15" s="70"/>
      <c r="U15" s="70"/>
      <c r="V15" s="70"/>
      <c r="W15" s="70"/>
      <c r="X15" s="70"/>
      <c r="Y15" s="70"/>
      <c r="Z15" s="70"/>
      <c r="AA15" s="70"/>
      <c r="AB15" s="70"/>
      <c r="AC15" s="70"/>
      <c r="AD15" s="70"/>
      <c r="AE15" s="70"/>
      <c r="AF15" s="70"/>
      <c r="AG15" s="70"/>
      <c r="AH15" s="70"/>
      <c r="AI15" s="70"/>
      <c r="AJ15" s="70"/>
    </row>
    <row r="16" spans="8:8" ht="24.75">
      <c r="A16" s="71"/>
      <c r="B16" s="71"/>
      <c r="C16" s="71"/>
      <c r="D16" s="71"/>
      <c r="E16" s="71"/>
      <c r="F16" s="71"/>
      <c r="G16" s="71"/>
      <c r="H16" s="71"/>
      <c r="I16" s="72" t="s">
        <v>289</v>
      </c>
      <c r="J16" s="72"/>
      <c r="K16" s="72"/>
      <c r="L16" s="72"/>
      <c r="M16" s="72"/>
      <c r="N16" s="72"/>
      <c r="O16" s="72"/>
      <c r="P16" s="72"/>
      <c r="Q16" s="72"/>
      <c r="R16" s="72"/>
      <c r="S16" s="72"/>
      <c r="T16" s="72"/>
      <c r="U16" s="72"/>
      <c r="V16" s="72"/>
      <c r="W16" s="72"/>
      <c r="X16" s="72"/>
      <c r="Y16" s="72"/>
      <c r="Z16" s="72"/>
      <c r="AA16" s="72"/>
      <c r="AB16" s="72"/>
      <c r="AC16" s="72"/>
      <c r="AD16" s="72"/>
      <c r="AE16" s="72"/>
      <c r="AF16" s="72"/>
      <c r="AG16" s="72"/>
      <c r="AH16" s="72"/>
      <c r="AI16" s="72"/>
      <c r="AJ16" s="72"/>
    </row>
    <row r="17" spans="8:8" ht="180.0" customHeight="1">
      <c r="A17" s="71"/>
      <c r="B17" s="71"/>
      <c r="C17" s="73" t="s">
        <v>290</v>
      </c>
      <c r="D17" s="73"/>
      <c r="E17" s="74"/>
      <c r="F17" s="74"/>
      <c r="G17" s="74"/>
      <c r="H17" s="74"/>
      <c r="I17" s="75" t="s">
        <v>264</v>
      </c>
      <c r="J17" s="75"/>
      <c r="K17" s="75"/>
      <c r="L17" s="75"/>
      <c r="M17" s="75"/>
      <c r="N17" s="75"/>
      <c r="O17" s="75"/>
      <c r="P17" s="75"/>
      <c r="Q17" s="75"/>
      <c r="R17" s="75"/>
      <c r="S17" s="75"/>
      <c r="T17" s="75"/>
      <c r="U17" s="75"/>
      <c r="V17" s="75"/>
      <c r="W17" s="75"/>
      <c r="X17" s="75"/>
      <c r="Y17" s="75"/>
      <c r="Z17" s="75"/>
      <c r="AA17" s="75"/>
      <c r="AB17" s="75"/>
      <c r="AC17" s="75"/>
      <c r="AD17" s="75"/>
      <c r="AE17" s="75"/>
      <c r="AF17" s="75"/>
      <c r="AG17" s="75"/>
      <c r="AH17" s="75"/>
      <c r="AI17" s="75"/>
      <c r="AJ17" s="75"/>
    </row>
    <row r="18" spans="8:8">
      <c r="C18" s="76"/>
      <c r="D18" s="76"/>
      <c r="E18" s="76"/>
      <c r="F18" s="76"/>
      <c r="G18" s="76"/>
      <c r="H18" s="76"/>
      <c r="I18" s="76"/>
      <c r="J18" s="76"/>
    </row>
    <row r="19" spans="8:8">
      <c r="C19" s="76"/>
      <c r="D19" s="76"/>
      <c r="E19" s="76"/>
      <c r="F19" s="76"/>
      <c r="G19" s="76"/>
      <c r="H19" s="76"/>
      <c r="I19" s="76"/>
      <c r="J19" s="76"/>
    </row>
    <row r="20" spans="8:8">
      <c r="C20" s="76"/>
      <c r="D20" s="76"/>
      <c r="E20" s="76"/>
      <c r="F20" s="76"/>
      <c r="G20" s="76"/>
      <c r="H20" s="76"/>
      <c r="I20" s="76"/>
      <c r="J20" s="76"/>
    </row>
    <row r="21" spans="8:8">
      <c r="C21" s="76"/>
      <c r="D21" s="76"/>
      <c r="E21" s="76"/>
      <c r="F21" s="76"/>
      <c r="G21" s="76"/>
      <c r="H21" s="76"/>
      <c r="I21" s="76"/>
      <c r="J21" s="76"/>
    </row>
    <row r="22" spans="8:8">
      <c r="C22" s="76"/>
      <c r="D22" s="76"/>
      <c r="E22" s="76"/>
      <c r="F22" s="76"/>
      <c r="G22" s="76"/>
      <c r="H22" s="76"/>
      <c r="I22" s="76"/>
      <c r="J22" s="76"/>
    </row>
    <row r="23" spans="8:8">
      <c r="C23" s="76"/>
      <c r="D23" s="76"/>
      <c r="E23" s="76"/>
      <c r="F23" s="76"/>
      <c r="G23" s="76"/>
      <c r="H23" s="76"/>
      <c r="I23" s="76"/>
      <c r="J23" s="76"/>
    </row>
    <row r="24" spans="8:8">
      <c r="C24" s="76"/>
      <c r="D24" s="76"/>
      <c r="E24" s="76"/>
      <c r="F24" s="76"/>
      <c r="G24" s="76"/>
      <c r="H24" s="76"/>
      <c r="I24" s="76"/>
      <c r="J24" s="76"/>
    </row>
  </sheetData>
  <sheetProtection sheet="1" selectLockedCells="1"/>
  <mergeCells count="20">
    <mergeCell ref="N1:O1"/>
    <mergeCell ref="AF1:AG1"/>
    <mergeCell ref="I16:AJ16"/>
    <mergeCell ref="I17:AJ17"/>
    <mergeCell ref="C17:D17"/>
    <mergeCell ref="A11:D13"/>
    <mergeCell ref="AJ1:AJ2"/>
    <mergeCell ref="J1:K1"/>
    <mergeCell ref="E17:H17"/>
    <mergeCell ref="AH1:AI1"/>
    <mergeCell ref="G1:I1"/>
    <mergeCell ref="Z1:AA1"/>
    <mergeCell ref="AD1:AE1"/>
    <mergeCell ref="L1:M1"/>
    <mergeCell ref="V1:W1"/>
    <mergeCell ref="X1:Y1"/>
    <mergeCell ref="T1:U1"/>
    <mergeCell ref="P1:Q1"/>
    <mergeCell ref="R1:S1"/>
    <mergeCell ref="AB1:AC1"/>
  </mergeCells>
  <conditionalFormatting sqref="D4">
    <cfRule type="containsText" text="MFL Code" operator="containsText" priority="6" dxfId="0">
      <formula>NOT(ISERROR(SEARCH("MFL Code",D4)))</formula>
    </cfRule>
    <cfRule type="containsText" text="MFL Code" operator="containsText" priority="5" dxfId="1">
      <formula>NOT(ISERROR(SEARCH("MFL Code",D4)))</formula>
    </cfRule>
  </conditionalFormatting>
  <conditionalFormatting sqref="J15:AJ15 J13:AJ13">
    <cfRule type="cellIs" operator="greaterThan" priority="4" dxfId="2">
      <formula>0</formula>
    </cfRule>
  </conditionalFormatting>
  <conditionalFormatting sqref="J14:AJ14">
    <cfRule type="cellIs" operator="lessThan" priority="2" dxfId="3">
      <formula>0</formula>
    </cfRule>
    <cfRule type="cellIs" operator="greaterThan" priority="1" dxfId="4">
      <formula>0</formula>
    </cfRule>
  </conditionalFormatting>
  <conditionalFormatting sqref="J7:AI7">
    <cfRule type="cellIs" operator="equal" priority="3" dxfId="5">
      <formula>0</formula>
    </cfRule>
  </conditionalFormatting>
  <conditionalFormatting sqref="J15:AJ15 J11:AJ13">
    <cfRule type="cellIs" operator="lessThan" priority="8" dxfId="6">
      <formula>0</formula>
    </cfRule>
  </conditionalFormatting>
  <conditionalFormatting sqref="J11:AJ11">
    <cfRule type="cellIs" operator="lessThan" priority="7" stopIfTrue="1" dxfId="7">
      <formula>0</formula>
    </cfRule>
  </conditionalFormatting>
  <dataValidations count="7">
    <dataValidation allowBlank="1" type="date" operator="greaterThanOrEqual" errorStyle="warning" showInputMessage="1" showErrorMessage="1" errorTitle="Date range/format Error" error="Ensure the date format is yyyy-mm-dd eg 2018-05-14" sqref="D1">
      <formula1>43374</formula1>
    </dataValidation>
    <dataValidation allowBlank="1" type="list" errorStyle="stop" showInputMessage="1" showErrorMessage="1" sqref="E11:H13">
      <formula1>contactsfrom</formula1>
    </dataValidation>
    <dataValidation allowBlank="1" type="list" errorStyle="stop" showInputMessage="1" showErrorMessage="1" sqref="B4">
      <formula1>OFFSET(INDIRECT(SUBSTITUTE($A4," ","")),0,0,COUNTA(INDIRECT(SUBSTITUTE($A4," ","")&amp;"Col")),1)</formula1>
    </dataValidation>
    <dataValidation allowBlank="1" type="list" errorStyle="stop" showInputMessage="1" showErrorMessage="1" sqref="A4">
      <formula1>county</formula1>
    </dataValidation>
    <dataValidation allowBlank="1" type="list" errorStyle="stop" showInputMessage="1" showErrorMessage="1" sqref="C4">
      <formula1>OFFSET(INDIRECT(SUBSTITUTE($B4," ","")),0,0,COUNTA(INDIRECT(SUBSTITUTE($B4," ","")&amp;"Col")),1)</formula1>
    </dataValidation>
    <dataValidation allowBlank="1" type="list" errorStyle="stop" showInputMessage="1" showErrorMessage="1" sqref="B1">
      <formula1>contactsfrom</formula1>
    </dataValidation>
    <dataValidation allowBlank="1" type="whole" operator="between" errorStyle="stop" showInputMessage="1" showErrorMessage="1" errorTitle="Wrong Data Value" error="Enter numeric values between 0 and 1000" sqref="J4:AI10">
      <formula1>0</formula1>
      <formula2>1000</formula2>
    </dataValidation>
  </dataValidations>
  <pageMargins left="0.7" right="0.7" top="0.75" bottom="0.75" header="0.3" footer="0.3"/>
  <pageSetup paperSize="9" scale="42" orientation="landscape"/>
</worksheet>
</file>

<file path=xl/worksheets/sheet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BS24"/>
  <sheetViews>
    <sheetView workbookViewId="0" topLeftCell="C1" showGridLines="0" zoomScale="87">
      <selection activeCell="D1" sqref="D1"/>
    </sheetView>
  </sheetViews>
  <sheetFormatPr defaultRowHeight="14.25"/>
  <cols>
    <col min="1" max="1" customWidth="1" width="17.53125" style="26"/>
    <col min="2" max="2" customWidth="1" width="16.199219" style="26"/>
    <col min="3" max="3" customWidth="1" width="30.730469" style="26"/>
    <col min="4" max="4" customWidth="1" width="15.730469" style="26"/>
    <col min="5" max="5" hidden="1" width="5.796875" style="26"/>
    <col min="6" max="6" hidden="1" width="7.4648438" style="26"/>
    <col min="7" max="7" hidden="1" width="7.4648438" style="26"/>
    <col min="8" max="8" hidden="1" width="1.265625" style="26"/>
    <col min="9" max="9" customWidth="1" width="28.265625" style="26"/>
    <col min="10" max="10" customWidth="1" width="6.53125" style="26"/>
    <col min="11" max="11" customWidth="1" width="5.7304688" style="26"/>
    <col min="12" max="12" customWidth="1" width="6.796875" style="26"/>
    <col min="13" max="13" customWidth="1" width="6.796875" style="26"/>
    <col min="14" max="14" customWidth="1" width="7.7304688" style="26"/>
    <col min="15" max="15" customWidth="1" width="7.0" style="26"/>
    <col min="16" max="16" customWidth="1" width="7.53125" style="26"/>
    <col min="17" max="17" customWidth="1" width="5.796875" style="26"/>
    <col min="18" max="18" customWidth="1" width="7.1992188" style="26"/>
    <col min="19" max="19" customWidth="1" width="6.265625" style="26"/>
    <col min="20" max="20" customWidth="1" width="6.796875" style="26"/>
    <col min="21" max="21" customWidth="1" width="5.7304688" style="26"/>
    <col min="22" max="22" customWidth="1" width="6.53125" style="26"/>
    <col min="23" max="23" customWidth="1" width="5.4648438" style="26"/>
    <col min="24" max="24" customWidth="1" width="7.4648438" style="26"/>
    <col min="25" max="25" customWidth="1" width="5.53125" style="26"/>
    <col min="26" max="26" customWidth="1" width="7.4648438" style="26"/>
    <col min="27" max="27" customWidth="1" width="6.0" style="26"/>
    <col min="28" max="28" customWidth="1" width="7.1992188" style="26"/>
    <col min="29" max="29" customWidth="1" width="5.4648438" style="26"/>
    <col min="30" max="30" customWidth="1" width="6.53125" style="26"/>
    <col min="31" max="31" customWidth="1" width="5.4648438" style="26"/>
    <col min="32" max="32" customWidth="1" width="6.796875" style="26"/>
    <col min="33" max="33" customWidth="1" width="6.265625" style="26"/>
    <col min="34" max="34" customWidth="1" width="6.53125" style="26"/>
    <col min="35" max="35" customWidth="1" width="6.4648438" style="26"/>
    <col min="36" max="36" customWidth="1" width="7.0" style="26"/>
    <col min="37" max="37" customWidth="1" width="8.796875" style="26"/>
    <col min="38" max="38" customWidth="1" width="8.796875" style="26"/>
    <col min="39" max="39" customWidth="1" width="8.796875" style="26"/>
    <col min="40" max="40" customWidth="1" width="8.796875" style="26"/>
    <col min="41" max="41" customWidth="1" width="8.796875" style="26"/>
    <col min="42" max="42" customWidth="1" width="8.796875" style="26"/>
    <col min="43" max="43" customWidth="1" width="8.796875" style="26"/>
    <col min="44" max="44" customWidth="1" width="8.796875" style="26"/>
    <col min="45" max="45" customWidth="1" width="8.796875" style="26"/>
    <col min="46" max="46" customWidth="1" width="8.796875" style="26"/>
    <col min="47" max="47" customWidth="1" width="8.796875" style="26"/>
    <col min="48" max="48" customWidth="1" width="8.796875" style="26"/>
    <col min="49" max="49" customWidth="1" width="8.796875" style="26"/>
    <col min="50" max="50" customWidth="1" width="8.796875" style="26"/>
    <col min="51" max="51" customWidth="1" width="8.796875" style="26"/>
    <col min="52" max="52" customWidth="1" width="8.796875" style="26"/>
    <col min="53" max="53" customWidth="1" width="8.796875" style="26"/>
    <col min="54" max="54" customWidth="1" width="8.796875" style="26"/>
    <col min="55" max="55" customWidth="1" width="8.796875" style="26"/>
    <col min="56" max="56" customWidth="1" width="8.796875" style="26"/>
    <col min="57" max="57" customWidth="1" width="8.796875" style="26"/>
    <col min="58" max="58" customWidth="1" width="8.796875" style="26"/>
    <col min="59" max="59" customWidth="1" width="8.796875" style="26"/>
    <col min="60" max="60" customWidth="1" width="8.796875" style="26"/>
    <col min="61" max="61" customWidth="1" width="8.796875" style="26"/>
    <col min="62" max="62" customWidth="1" width="8.796875" style="26"/>
    <col min="63" max="63" customWidth="1" width="8.796875" style="26"/>
    <col min="64" max="64" customWidth="1" width="8.796875" style="26"/>
    <col min="65" max="65" customWidth="1" width="8.796875" style="26"/>
    <col min="66" max="66" customWidth="1" width="8.796875" style="26"/>
    <col min="67" max="67" customWidth="1" width="8.796875" style="26"/>
    <col min="68" max="68" customWidth="1" width="8.796875" style="26"/>
    <col min="69" max="69" customWidth="1" width="8.796875" style="26"/>
    <col min="70" max="70" customWidth="1" width="8.796875" style="26"/>
    <col min="71" max="71" customWidth="1" width="8.796875" style="26"/>
    <col min="72" max="72" customWidth="1" width="8.796875" style="26"/>
    <col min="73" max="73" customWidth="1" width="8.796875" style="26"/>
    <col min="74" max="74" customWidth="1" width="8.796875" style="26"/>
    <col min="75" max="75" customWidth="1" width="8.796875" style="26"/>
    <col min="76" max="76" customWidth="1" width="8.796875" style="26"/>
    <col min="77" max="77" customWidth="1" width="8.796875" style="26"/>
    <col min="78" max="78" customWidth="1" width="8.796875" style="26"/>
    <col min="79" max="79" customWidth="1" width="8.796875" style="26"/>
    <col min="80" max="80" customWidth="1" width="8.796875" style="26"/>
    <col min="81" max="81" customWidth="1" width="8.796875" style="26"/>
    <col min="82" max="82" customWidth="1" width="8.796875" style="26"/>
    <col min="83" max="83" customWidth="1" width="8.796875" style="26"/>
    <col min="84" max="84" customWidth="1" width="8.796875" style="26"/>
    <col min="85" max="85" customWidth="1" width="8.796875" style="26"/>
    <col min="86" max="86" customWidth="1" width="8.796875" style="26"/>
    <col min="87" max="87" customWidth="1" width="8.796875" style="26"/>
    <col min="88" max="88" customWidth="1" width="8.796875" style="26"/>
    <col min="89" max="89" customWidth="1" width="8.796875" style="26"/>
    <col min="90" max="90" customWidth="1" width="8.796875" style="26"/>
    <col min="91" max="91" customWidth="1" width="8.796875" style="26"/>
    <col min="92" max="92" customWidth="1" width="8.796875" style="26"/>
    <col min="93" max="93" customWidth="1" width="8.796875" style="26"/>
    <col min="94" max="94" customWidth="1" width="8.796875" style="26"/>
    <col min="95" max="95" customWidth="1" width="8.796875" style="26"/>
    <col min="96" max="96" customWidth="1" width="8.796875" style="26"/>
    <col min="97" max="97" customWidth="1" width="8.796875" style="26"/>
    <col min="98" max="98" customWidth="1" width="8.796875" style="26"/>
    <col min="99" max="99" customWidth="1" width="8.796875" style="26"/>
    <col min="100" max="100" customWidth="1" width="8.796875" style="26"/>
    <col min="101" max="101" customWidth="1" width="8.796875" style="26"/>
    <col min="102" max="102" customWidth="1" width="8.796875" style="26"/>
    <col min="103" max="103" customWidth="1" width="8.796875" style="26"/>
    <col min="104" max="104" customWidth="1" width="8.796875" style="26"/>
    <col min="105" max="105" customWidth="1" width="8.796875" style="26"/>
    <col min="106" max="106" customWidth="1" width="8.796875" style="26"/>
    <col min="107" max="107" customWidth="1" width="8.796875" style="26"/>
    <col min="108" max="108" customWidth="1" width="8.796875" style="26"/>
    <col min="109" max="109" customWidth="1" width="8.796875" style="26"/>
    <col min="110" max="110" customWidth="1" width="8.796875" style="26"/>
    <col min="111" max="111" customWidth="1" width="8.796875" style="26"/>
    <col min="112" max="112" customWidth="1" width="8.796875" style="26"/>
    <col min="113" max="113" customWidth="1" width="8.796875" style="26"/>
    <col min="114" max="114" customWidth="1" width="8.796875" style="26"/>
    <col min="115" max="115" customWidth="1" width="8.796875" style="26"/>
    <col min="116" max="116" customWidth="1" width="8.796875" style="26"/>
    <col min="117" max="117" customWidth="1" width="8.796875" style="26"/>
    <col min="118" max="118" customWidth="1" width="8.796875" style="26"/>
    <col min="119" max="119" customWidth="1" width="8.796875" style="26"/>
    <col min="120" max="120" customWidth="1" width="8.796875" style="26"/>
    <col min="121" max="121" customWidth="1" width="8.796875" style="26"/>
    <col min="122" max="122" customWidth="1" width="8.796875" style="26"/>
    <col min="123" max="123" customWidth="1" width="8.796875" style="26"/>
    <col min="124" max="124" customWidth="1" width="8.796875" style="26"/>
    <col min="125" max="125" customWidth="1" width="8.796875" style="26"/>
    <col min="126" max="126" customWidth="1" width="8.796875" style="26"/>
    <col min="127" max="127" customWidth="1" width="8.796875" style="26"/>
    <col min="128" max="128" customWidth="1" width="8.796875" style="26"/>
    <col min="129" max="129" customWidth="1" width="8.796875" style="26"/>
    <col min="130" max="130" customWidth="1" width="8.796875" style="26"/>
    <col min="131" max="131" customWidth="1" width="8.796875" style="26"/>
    <col min="132" max="132" customWidth="1" width="8.796875" style="26"/>
    <col min="133" max="133" customWidth="1" width="8.796875" style="26"/>
    <col min="134" max="134" customWidth="1" width="8.796875" style="26"/>
    <col min="135" max="135" customWidth="1" width="8.796875" style="26"/>
    <col min="136" max="136" customWidth="1" width="8.796875" style="26"/>
    <col min="137" max="137" customWidth="1" width="8.796875" style="26"/>
    <col min="138" max="138" customWidth="1" width="8.796875" style="26"/>
    <col min="139" max="139" customWidth="1" width="8.796875" style="26"/>
    <col min="140" max="140" customWidth="1" width="8.796875" style="26"/>
    <col min="141" max="141" customWidth="1" width="8.796875" style="26"/>
    <col min="142" max="142" customWidth="1" width="8.796875" style="26"/>
    <col min="143" max="143" customWidth="1" width="8.796875" style="26"/>
    <col min="144" max="144" customWidth="1" width="8.796875" style="26"/>
    <col min="145" max="145" customWidth="1" width="8.796875" style="26"/>
    <col min="146" max="146" customWidth="1" width="8.796875" style="26"/>
    <col min="147" max="147" customWidth="1" width="8.796875" style="26"/>
    <col min="148" max="148" customWidth="1" width="8.796875" style="26"/>
    <col min="149" max="149" customWidth="1" width="8.796875" style="26"/>
    <col min="150" max="150" customWidth="1" width="8.796875" style="26"/>
    <col min="151" max="151" customWidth="1" width="8.796875" style="26"/>
    <col min="152" max="152" customWidth="1" width="8.796875" style="26"/>
    <col min="153" max="153" customWidth="1" width="8.796875" style="26"/>
    <col min="154" max="154" customWidth="1" width="8.796875" style="26"/>
    <col min="155" max="155" customWidth="1" width="8.796875" style="26"/>
    <col min="156" max="156" customWidth="1" width="8.796875" style="26"/>
    <col min="157" max="157" customWidth="1" width="8.796875" style="26"/>
    <col min="158" max="158" customWidth="1" width="8.796875" style="26"/>
    <col min="159" max="159" customWidth="1" width="8.796875" style="26"/>
    <col min="160" max="160" customWidth="1" width="8.796875" style="26"/>
    <col min="161" max="161" customWidth="1" width="8.796875" style="26"/>
    <col min="162" max="162" customWidth="1" width="8.796875" style="26"/>
    <col min="163" max="163" customWidth="1" width="8.796875" style="26"/>
    <col min="164" max="164" customWidth="1" width="8.796875" style="26"/>
    <col min="165" max="165" customWidth="1" width="8.796875" style="26"/>
    <col min="166" max="166" customWidth="1" width="8.796875" style="26"/>
    <col min="167" max="167" customWidth="1" width="8.796875" style="26"/>
    <col min="168" max="168" customWidth="1" width="8.796875" style="26"/>
    <col min="169" max="169" customWidth="1" width="8.796875" style="26"/>
    <col min="170" max="170" customWidth="1" width="8.796875" style="26"/>
    <col min="171" max="171" customWidth="1" width="8.796875" style="26"/>
    <col min="172" max="172" customWidth="1" width="8.796875" style="26"/>
    <col min="173" max="173" customWidth="1" width="8.796875" style="26"/>
    <col min="174" max="174" customWidth="1" width="8.796875" style="26"/>
    <col min="175" max="175" customWidth="1" width="8.796875" style="26"/>
    <col min="176" max="176" customWidth="1" width="8.796875" style="26"/>
    <col min="177" max="177" customWidth="1" width="8.796875" style="26"/>
    <col min="178" max="178" customWidth="1" width="8.796875" style="26"/>
    <col min="179" max="179" customWidth="1" width="8.796875" style="26"/>
    <col min="180" max="180" customWidth="1" width="8.796875" style="26"/>
    <col min="181" max="181" customWidth="1" width="8.796875" style="26"/>
    <col min="182" max="182" customWidth="1" width="8.796875" style="26"/>
    <col min="183" max="183" customWidth="1" width="8.796875" style="26"/>
    <col min="184" max="184" customWidth="1" width="8.796875" style="26"/>
    <col min="185" max="185" customWidth="1" width="8.796875" style="26"/>
    <col min="186" max="186" customWidth="1" width="8.796875" style="26"/>
    <col min="187" max="187" customWidth="1" width="8.796875" style="26"/>
    <col min="188" max="188" customWidth="1" width="8.796875" style="26"/>
    <col min="189" max="189" customWidth="1" width="8.796875" style="26"/>
    <col min="190" max="190" customWidth="1" width="8.796875" style="26"/>
    <col min="191" max="191" customWidth="1" width="8.796875" style="26"/>
    <col min="192" max="192" customWidth="1" width="8.796875" style="26"/>
    <col min="193" max="193" customWidth="1" width="8.796875" style="26"/>
    <col min="194" max="194" customWidth="1" width="8.796875" style="26"/>
    <col min="195" max="195" customWidth="1" width="8.796875" style="26"/>
    <col min="196" max="196" customWidth="1" width="8.796875" style="26"/>
    <col min="197" max="197" customWidth="1" width="8.796875" style="26"/>
    <col min="198" max="198" customWidth="1" width="8.796875" style="26"/>
    <col min="199" max="199" customWidth="1" width="8.796875" style="26"/>
    <col min="200" max="200" customWidth="1" width="8.796875" style="26"/>
    <col min="201" max="201" customWidth="1" width="8.796875" style="26"/>
    <col min="202" max="202" customWidth="1" width="8.796875" style="26"/>
    <col min="203" max="203" customWidth="1" width="8.796875" style="26"/>
    <col min="204" max="204" customWidth="1" width="8.796875" style="26"/>
    <col min="205" max="205" customWidth="1" width="8.796875" style="26"/>
    <col min="206" max="206" customWidth="1" width="8.796875" style="26"/>
    <col min="207" max="207" customWidth="1" width="8.796875" style="26"/>
    <col min="208" max="208" customWidth="1" width="8.796875" style="26"/>
    <col min="209" max="209" customWidth="1" width="8.796875" style="26"/>
    <col min="210" max="210" customWidth="1" width="8.796875" style="26"/>
    <col min="211" max="211" customWidth="1" width="8.796875" style="26"/>
    <col min="212" max="212" customWidth="1" width="8.796875" style="26"/>
    <col min="213" max="213" customWidth="1" width="8.796875" style="26"/>
    <col min="214" max="214" customWidth="1" width="8.796875" style="26"/>
    <col min="215" max="215" customWidth="1" width="8.796875" style="26"/>
    <col min="216" max="216" customWidth="1" width="8.796875" style="26"/>
    <col min="217" max="217" customWidth="1" width="8.796875" style="26"/>
    <col min="218" max="218" customWidth="1" width="8.796875" style="26"/>
    <col min="219" max="219" customWidth="1" width="8.796875" style="26"/>
    <col min="220" max="220" customWidth="1" width="8.796875" style="26"/>
    <col min="221" max="221" customWidth="1" width="8.796875" style="26"/>
    <col min="222" max="222" customWidth="1" width="8.796875" style="26"/>
    <col min="223" max="223" customWidth="1" width="8.796875" style="26"/>
    <col min="224" max="224" customWidth="1" width="8.796875" style="26"/>
    <col min="225" max="225" customWidth="1" width="8.796875" style="26"/>
    <col min="226" max="226" customWidth="1" width="8.796875" style="26"/>
    <col min="227" max="227" customWidth="1" width="8.796875" style="26"/>
    <col min="228" max="228" customWidth="1" width="8.796875" style="26"/>
    <col min="229" max="229" customWidth="1" width="8.796875" style="26"/>
    <col min="230" max="230" customWidth="1" width="8.796875" style="26"/>
    <col min="231" max="231" customWidth="1" width="8.796875" style="26"/>
    <col min="232" max="232" customWidth="1" width="8.796875" style="26"/>
    <col min="233" max="233" customWidth="1" width="8.796875" style="26"/>
    <col min="234" max="234" customWidth="1" width="8.796875" style="26"/>
    <col min="235" max="235" customWidth="1" width="8.796875" style="26"/>
    <col min="236" max="236" customWidth="1" width="8.796875" style="26"/>
    <col min="237" max="237" customWidth="1" width="8.796875" style="26"/>
    <col min="238" max="238" customWidth="1" width="8.796875" style="26"/>
    <col min="239" max="239" customWidth="1" width="8.796875" style="26"/>
    <col min="240" max="240" customWidth="1" width="8.796875" style="26"/>
    <col min="241" max="241" customWidth="1" width="8.796875" style="26"/>
    <col min="242" max="242" customWidth="1" width="8.796875" style="26"/>
    <col min="243" max="243" customWidth="1" width="8.796875" style="26"/>
    <col min="244" max="244" customWidth="1" width="8.796875" style="26"/>
    <col min="245" max="245" customWidth="1" width="8.796875" style="26"/>
    <col min="246" max="246" customWidth="1" width="8.796875" style="26"/>
    <col min="247" max="247" customWidth="1" width="8.796875" style="26"/>
    <col min="248" max="248" customWidth="1" width="8.796875" style="26"/>
    <col min="249" max="249" customWidth="1" width="8.796875" style="26"/>
    <col min="250" max="250" customWidth="1" width="8.796875" style="26"/>
    <col min="251" max="251" customWidth="1" width="8.796875" style="26"/>
    <col min="252" max="252" customWidth="1" width="8.796875" style="26"/>
    <col min="253" max="253" customWidth="1" width="8.796875" style="26"/>
    <col min="254" max="254" customWidth="1" width="8.796875" style="26"/>
    <col min="255" max="255" customWidth="1" width="8.796875" style="26"/>
    <col min="256" max="256" customWidth="1" width="8.796875" style="26"/>
    <col min="257" max="16384" width="9" style="0" hidden="0"/>
  </cols>
  <sheetData>
    <row r="1" spans="8:8" ht="37.5" customHeight="1">
      <c r="A1" s="27" t="s">
        <v>285</v>
      </c>
      <c r="B1" s="28" t="s">
        <v>281</v>
      </c>
      <c r="C1" s="29" t="s">
        <v>293</v>
      </c>
      <c r="D1" s="30"/>
      <c r="E1" s="31"/>
      <c r="F1" s="31"/>
      <c r="G1" s="32" t="s">
        <v>280</v>
      </c>
      <c r="H1" s="32"/>
      <c r="I1" s="32"/>
      <c r="J1" s="33" t="s">
        <v>291</v>
      </c>
      <c r="K1" s="33"/>
      <c r="L1" s="33" t="s">
        <v>274</v>
      </c>
      <c r="M1" s="33"/>
      <c r="N1" s="34" t="s">
        <v>275</v>
      </c>
      <c r="O1" s="34"/>
      <c r="P1" s="33" t="s">
        <v>276</v>
      </c>
      <c r="Q1" s="33"/>
      <c r="R1" s="33" t="s">
        <v>268</v>
      </c>
      <c r="S1" s="33"/>
      <c r="T1" s="33" t="s">
        <v>269</v>
      </c>
      <c r="U1" s="33"/>
      <c r="V1" s="33" t="s">
        <v>270</v>
      </c>
      <c r="W1" s="33"/>
      <c r="X1" s="33" t="s">
        <v>271</v>
      </c>
      <c r="Y1" s="33"/>
      <c r="Z1" s="33" t="s">
        <v>272</v>
      </c>
      <c r="AA1" s="33"/>
      <c r="AB1" s="33" t="s">
        <v>266</v>
      </c>
      <c r="AC1" s="33"/>
      <c r="AD1" s="33" t="s">
        <v>277</v>
      </c>
      <c r="AE1" s="33"/>
      <c r="AF1" s="33" t="s">
        <v>278</v>
      </c>
      <c r="AG1" s="33"/>
      <c r="AH1" s="33" t="s">
        <v>273</v>
      </c>
      <c r="AI1" s="33"/>
      <c r="AJ1" s="35" t="s">
        <v>0</v>
      </c>
    </row>
    <row r="2" spans="8:8" ht="27.0" customHeight="1">
      <c r="A2" s="36" t="s">
        <v>10</v>
      </c>
      <c r="B2" s="36" t="s">
        <v>12</v>
      </c>
      <c r="C2" s="36" t="s">
        <v>14</v>
      </c>
      <c r="D2" s="36" t="s">
        <v>15</v>
      </c>
      <c r="E2" s="36" t="s">
        <v>18</v>
      </c>
      <c r="F2" s="36" t="s">
        <v>9</v>
      </c>
      <c r="G2" s="37" t="s">
        <v>16</v>
      </c>
      <c r="H2" s="37" t="s">
        <v>17</v>
      </c>
      <c r="I2" s="38" t="s">
        <v>19</v>
      </c>
      <c r="J2" s="39" t="s">
        <v>1</v>
      </c>
      <c r="K2" s="39" t="s">
        <v>2</v>
      </c>
      <c r="L2" s="39" t="s">
        <v>1</v>
      </c>
      <c r="M2" s="39" t="s">
        <v>2</v>
      </c>
      <c r="N2" s="39" t="s">
        <v>1</v>
      </c>
      <c r="O2" s="39" t="s">
        <v>2</v>
      </c>
      <c r="P2" s="39" t="s">
        <v>1</v>
      </c>
      <c r="Q2" s="39" t="s">
        <v>2</v>
      </c>
      <c r="R2" s="39" t="s">
        <v>1</v>
      </c>
      <c r="S2" s="39" t="s">
        <v>2</v>
      </c>
      <c r="T2" s="39" t="s">
        <v>1</v>
      </c>
      <c r="U2" s="39" t="s">
        <v>2</v>
      </c>
      <c r="V2" s="39" t="s">
        <v>1</v>
      </c>
      <c r="W2" s="39" t="s">
        <v>2</v>
      </c>
      <c r="X2" s="39" t="s">
        <v>1</v>
      </c>
      <c r="Y2" s="39" t="s">
        <v>2</v>
      </c>
      <c r="Z2" s="39" t="s">
        <v>1</v>
      </c>
      <c r="AA2" s="39" t="s">
        <v>2</v>
      </c>
      <c r="AB2" s="39" t="s">
        <v>1</v>
      </c>
      <c r="AC2" s="39" t="s">
        <v>2</v>
      </c>
      <c r="AD2" s="39" t="s">
        <v>1</v>
      </c>
      <c r="AE2" s="39" t="s">
        <v>2</v>
      </c>
      <c r="AF2" s="39" t="s">
        <v>1</v>
      </c>
      <c r="AG2" s="39" t="s">
        <v>2</v>
      </c>
      <c r="AH2" s="39" t="s">
        <v>1</v>
      </c>
      <c r="AI2" s="39" t="s">
        <v>2</v>
      </c>
      <c r="AJ2" s="35"/>
    </row>
    <row r="3" spans="8:8" ht="14.25" hidden="1">
      <c r="A3" s="40" t="s">
        <v>355</v>
      </c>
      <c r="B3" s="40" t="e">
        <v>#REF!</v>
      </c>
      <c r="C3" s="40" t="s">
        <v>380</v>
      </c>
      <c r="D3" s="40" t="s">
        <v>356</v>
      </c>
      <c r="E3" s="40" t="s">
        <v>357</v>
      </c>
      <c r="F3" s="40" t="s">
        <v>358</v>
      </c>
      <c r="G3" s="40" t="s">
        <v>359</v>
      </c>
      <c r="H3" s="40" t="s">
        <v>360</v>
      </c>
      <c r="I3" s="40" t="s">
        <v>381</v>
      </c>
      <c r="J3" s="41" t="s">
        <v>382</v>
      </c>
      <c r="K3" s="41" t="s">
        <v>361</v>
      </c>
      <c r="L3" s="41" t="s">
        <v>362</v>
      </c>
      <c r="M3" s="41"/>
      <c r="N3" s="41"/>
      <c r="O3" s="41"/>
      <c r="P3" s="41" t="s">
        <v>363</v>
      </c>
      <c r="Q3" s="41"/>
      <c r="R3" s="41" t="s">
        <v>364</v>
      </c>
      <c r="S3" s="41" t="s">
        <v>365</v>
      </c>
      <c r="T3" s="41" t="s">
        <v>366</v>
      </c>
      <c r="U3" s="41" t="s">
        <v>367</v>
      </c>
      <c r="V3" s="41" t="s">
        <v>368</v>
      </c>
      <c r="W3" s="41" t="s">
        <v>369</v>
      </c>
      <c r="X3" s="41" t="s">
        <v>370</v>
      </c>
      <c r="Y3" s="41" t="s">
        <v>371</v>
      </c>
      <c r="Z3" s="41" t="s">
        <v>372</v>
      </c>
      <c r="AA3" s="41" t="s">
        <v>373</v>
      </c>
      <c r="AB3" s="41" t="s">
        <v>374</v>
      </c>
      <c r="AC3" s="41" t="s">
        <v>375</v>
      </c>
      <c r="AD3" s="41"/>
      <c r="AE3" s="41"/>
      <c r="AF3" s="41" t="s">
        <v>376</v>
      </c>
      <c r="AG3" s="41" t="s">
        <v>377</v>
      </c>
      <c r="AH3" s="41" t="s">
        <v>378</v>
      </c>
      <c r="AI3" s="41" t="s">
        <v>379</v>
      </c>
      <c r="AJ3" s="41" t="e">
        <v>#REF!</v>
      </c>
    </row>
    <row r="4" spans="8:8" s="42" ht="24.0" customFormat="1" customHeight="1">
      <c r="A4" s="43"/>
      <c r="B4" s="44"/>
      <c r="C4" s="44"/>
      <c r="D4" s="45" t="str">
        <f>IFERROR(MID(C4,FIND("[",C4)+1,5),"Enter MFL Code")</f>
        <v>Enter MFL Code</v>
      </c>
      <c r="E4" s="46">
        <v>2018.0</v>
      </c>
      <c r="F4" s="46">
        <v>8.0</v>
      </c>
      <c r="G4" s="46">
        <v>12.0</v>
      </c>
      <c r="H4" s="47">
        <v>16.0</v>
      </c>
      <c r="I4" s="48" t="s">
        <v>3</v>
      </c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  <c r="AA4" s="49"/>
      <c r="AB4" s="49"/>
      <c r="AC4" s="49"/>
      <c r="AD4" s="49"/>
      <c r="AE4" s="49"/>
      <c r="AF4" s="49"/>
      <c r="AG4" s="49"/>
      <c r="AH4" s="49"/>
      <c r="AI4" s="49"/>
      <c r="AJ4" s="50">
        <f t="shared" si="0" ref="AJ4:AJ10">SUM(J4:AI4)</f>
        <v>0.0</v>
      </c>
    </row>
    <row r="5" spans="8:8" s="42" ht="23.25" customFormat="1" customHeight="1">
      <c r="A5" s="51">
        <f>A4</f>
        <v>0.0</v>
      </c>
      <c r="B5" s="51">
        <f t="shared" si="1" ref="B5:H10">B4</f>
        <v>0.0</v>
      </c>
      <c r="C5" s="51">
        <f t="shared" si="1"/>
        <v>0.0</v>
      </c>
      <c r="D5" s="51" t="str">
        <f t="shared" si="1"/>
        <v>Enter MFL Code</v>
      </c>
      <c r="E5" s="51">
        <f t="shared" si="1"/>
        <v>2018.0</v>
      </c>
      <c r="F5" s="51">
        <f t="shared" si="1"/>
        <v>8.0</v>
      </c>
      <c r="G5" s="51">
        <f t="shared" si="1"/>
        <v>12.0</v>
      </c>
      <c r="H5" s="51">
        <f t="shared" si="1"/>
        <v>16.0</v>
      </c>
      <c r="I5" s="48" t="s">
        <v>4</v>
      </c>
      <c r="J5" s="49"/>
      <c r="K5" s="49"/>
      <c r="L5" s="49"/>
      <c r="M5" s="49"/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  <c r="AA5" s="49"/>
      <c r="AB5" s="49"/>
      <c r="AC5" s="49"/>
      <c r="AD5" s="49"/>
      <c r="AE5" s="49"/>
      <c r="AF5" s="49"/>
      <c r="AG5" s="49"/>
      <c r="AH5" s="49"/>
      <c r="AI5" s="49"/>
      <c r="AJ5" s="50">
        <f t="shared" si="0"/>
        <v>0.0</v>
      </c>
    </row>
    <row r="6" spans="8:8" s="42" ht="24.0" customFormat="1" customHeight="1">
      <c r="A6" s="51">
        <f t="shared" si="2" ref="A6:A10">A5</f>
        <v>0.0</v>
      </c>
      <c r="B6" s="51">
        <f t="shared" si="1"/>
        <v>0.0</v>
      </c>
      <c r="C6" s="51">
        <f t="shared" si="1"/>
        <v>0.0</v>
      </c>
      <c r="D6" s="51" t="str">
        <f t="shared" si="1"/>
        <v>Enter MFL Code</v>
      </c>
      <c r="E6" s="51">
        <f t="shared" si="1"/>
        <v>2018.0</v>
      </c>
      <c r="F6" s="51">
        <f t="shared" si="1"/>
        <v>8.0</v>
      </c>
      <c r="G6" s="51">
        <f t="shared" si="1"/>
        <v>12.0</v>
      </c>
      <c r="H6" s="51">
        <f t="shared" si="1"/>
        <v>16.0</v>
      </c>
      <c r="I6" s="48" t="s">
        <v>5</v>
      </c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  <c r="AA6" s="49"/>
      <c r="AB6" s="49"/>
      <c r="AC6" s="49"/>
      <c r="AD6" s="49"/>
      <c r="AE6" s="49"/>
      <c r="AF6" s="49"/>
      <c r="AG6" s="49"/>
      <c r="AH6" s="49"/>
      <c r="AI6" s="49"/>
      <c r="AJ6" s="50">
        <f t="shared" si="0"/>
        <v>0.0</v>
      </c>
    </row>
    <row r="7" spans="8:8" s="42" ht="21.0" customFormat="1" customHeight="1">
      <c r="A7" s="51">
        <f t="shared" si="2"/>
        <v>0.0</v>
      </c>
      <c r="B7" s="51">
        <f t="shared" si="1"/>
        <v>0.0</v>
      </c>
      <c r="C7" s="51">
        <f t="shared" si="1"/>
        <v>0.0</v>
      </c>
      <c r="D7" s="51" t="str">
        <f t="shared" si="1"/>
        <v>Enter MFL Code</v>
      </c>
      <c r="E7" s="51">
        <f t="shared" si="1"/>
        <v>2018.0</v>
      </c>
      <c r="F7" s="51">
        <f t="shared" si="1"/>
        <v>8.0</v>
      </c>
      <c r="G7" s="51">
        <f t="shared" si="1"/>
        <v>12.0</v>
      </c>
      <c r="H7" s="51">
        <f t="shared" si="1"/>
        <v>16.0</v>
      </c>
      <c r="I7" s="48" t="s">
        <v>6</v>
      </c>
      <c r="J7" s="52">
        <f t="shared" si="3" ref="J7:AI7">J5-J6</f>
        <v>0.0</v>
      </c>
      <c r="K7" s="52">
        <f t="shared" si="3"/>
        <v>0.0</v>
      </c>
      <c r="L7" s="52">
        <f t="shared" si="3"/>
        <v>0.0</v>
      </c>
      <c r="M7" s="52">
        <f t="shared" si="3"/>
        <v>0.0</v>
      </c>
      <c r="N7" s="52">
        <f t="shared" si="3"/>
        <v>0.0</v>
      </c>
      <c r="O7" s="52">
        <f t="shared" si="3"/>
        <v>0.0</v>
      </c>
      <c r="P7" s="52">
        <f t="shared" si="3"/>
        <v>0.0</v>
      </c>
      <c r="Q7" s="52">
        <f t="shared" si="3"/>
        <v>0.0</v>
      </c>
      <c r="R7" s="52">
        <f t="shared" si="3"/>
        <v>0.0</v>
      </c>
      <c r="S7" s="52">
        <f t="shared" si="3"/>
        <v>0.0</v>
      </c>
      <c r="T7" s="52">
        <f t="shared" si="3"/>
        <v>0.0</v>
      </c>
      <c r="U7" s="52">
        <f t="shared" si="3"/>
        <v>0.0</v>
      </c>
      <c r="V7" s="52">
        <f t="shared" si="3"/>
        <v>0.0</v>
      </c>
      <c r="W7" s="52">
        <f t="shared" si="3"/>
        <v>0.0</v>
      </c>
      <c r="X7" s="52">
        <f t="shared" si="3"/>
        <v>0.0</v>
      </c>
      <c r="Y7" s="52">
        <f t="shared" si="3"/>
        <v>0.0</v>
      </c>
      <c r="Z7" s="52">
        <f t="shared" si="3"/>
        <v>0.0</v>
      </c>
      <c r="AA7" s="52">
        <f t="shared" si="3"/>
        <v>0.0</v>
      </c>
      <c r="AB7" s="52">
        <f t="shared" si="3"/>
        <v>0.0</v>
      </c>
      <c r="AC7" s="52">
        <f t="shared" si="3"/>
        <v>0.0</v>
      </c>
      <c r="AD7" s="52">
        <f t="shared" si="3"/>
        <v>0.0</v>
      </c>
      <c r="AE7" s="52">
        <f t="shared" si="3"/>
        <v>0.0</v>
      </c>
      <c r="AF7" s="52">
        <f t="shared" si="3"/>
        <v>0.0</v>
      </c>
      <c r="AG7" s="52">
        <f t="shared" si="3"/>
        <v>0.0</v>
      </c>
      <c r="AH7" s="52">
        <f t="shared" si="3"/>
        <v>0.0</v>
      </c>
      <c r="AI7" s="52">
        <f t="shared" si="3"/>
        <v>0.0</v>
      </c>
      <c r="AJ7" s="50">
        <f t="shared" si="0"/>
        <v>0.0</v>
      </c>
    </row>
    <row r="8" spans="8:8" s="42" ht="21.0" customFormat="1" customHeight="1">
      <c r="A8" s="51">
        <f t="shared" si="2"/>
        <v>0.0</v>
      </c>
      <c r="B8" s="51">
        <f t="shared" si="1"/>
        <v>0.0</v>
      </c>
      <c r="C8" s="51">
        <f t="shared" si="1"/>
        <v>0.0</v>
      </c>
      <c r="D8" s="51" t="str">
        <f t="shared" si="1"/>
        <v>Enter MFL Code</v>
      </c>
      <c r="E8" s="51">
        <f t="shared" si="1"/>
        <v>2018.0</v>
      </c>
      <c r="F8" s="51">
        <f t="shared" si="1"/>
        <v>8.0</v>
      </c>
      <c r="G8" s="51">
        <f t="shared" si="1"/>
        <v>12.0</v>
      </c>
      <c r="H8" s="51">
        <f t="shared" si="1"/>
        <v>16.0</v>
      </c>
      <c r="I8" s="48" t="s">
        <v>7</v>
      </c>
      <c r="J8" s="49"/>
      <c r="K8" s="49"/>
      <c r="L8" s="49"/>
      <c r="M8" s="49"/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  <c r="AA8" s="49"/>
      <c r="AB8" s="49"/>
      <c r="AC8" s="49"/>
      <c r="AD8" s="49"/>
      <c r="AE8" s="49"/>
      <c r="AF8" s="49"/>
      <c r="AG8" s="49"/>
      <c r="AH8" s="49"/>
      <c r="AI8" s="49"/>
      <c r="AJ8" s="50">
        <f t="shared" si="0"/>
        <v>0.0</v>
      </c>
    </row>
    <row r="9" spans="8:8" s="42" ht="21.0" customFormat="1" customHeight="1">
      <c r="A9" s="51">
        <f t="shared" si="2"/>
        <v>0.0</v>
      </c>
      <c r="B9" s="51">
        <f t="shared" si="1"/>
        <v>0.0</v>
      </c>
      <c r="C9" s="51">
        <f t="shared" si="1"/>
        <v>0.0</v>
      </c>
      <c r="D9" s="51" t="str">
        <f t="shared" si="1"/>
        <v>Enter MFL Code</v>
      </c>
      <c r="E9" s="51">
        <f t="shared" si="1"/>
        <v>2018.0</v>
      </c>
      <c r="F9" s="51">
        <f t="shared" si="1"/>
        <v>8.0</v>
      </c>
      <c r="G9" s="51">
        <f t="shared" si="1"/>
        <v>12.0</v>
      </c>
      <c r="H9" s="51">
        <f t="shared" si="1"/>
        <v>16.0</v>
      </c>
      <c r="I9" s="48" t="s">
        <v>8</v>
      </c>
      <c r="J9" s="49"/>
      <c r="K9" s="49"/>
      <c r="L9" s="49"/>
      <c r="M9" s="49"/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  <c r="AA9" s="49"/>
      <c r="AB9" s="49"/>
      <c r="AC9" s="49"/>
      <c r="AD9" s="49"/>
      <c r="AE9" s="49"/>
      <c r="AF9" s="49"/>
      <c r="AG9" s="49"/>
      <c r="AH9" s="49"/>
      <c r="AI9" s="49"/>
      <c r="AJ9" s="50">
        <f t="shared" si="0"/>
        <v>0.0</v>
      </c>
    </row>
    <row r="10" spans="8:8" s="42" ht="26.25" customFormat="1" customHeight="1">
      <c r="A10" s="51">
        <f t="shared" si="2"/>
        <v>0.0</v>
      </c>
      <c r="B10" s="51">
        <f t="shared" si="1"/>
        <v>0.0</v>
      </c>
      <c r="C10" s="51">
        <f t="shared" si="1"/>
        <v>0.0</v>
      </c>
      <c r="D10" s="51" t="str">
        <f t="shared" si="1"/>
        <v>Enter MFL Code</v>
      </c>
      <c r="E10" s="51">
        <f t="shared" si="1"/>
        <v>2018.0</v>
      </c>
      <c r="F10" s="51">
        <f t="shared" si="1"/>
        <v>8.0</v>
      </c>
      <c r="G10" s="51">
        <f t="shared" si="1"/>
        <v>12.0</v>
      </c>
      <c r="H10" s="51">
        <f t="shared" si="1"/>
        <v>16.0</v>
      </c>
      <c r="I10" s="48" t="s">
        <v>279</v>
      </c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49"/>
      <c r="AB10" s="49"/>
      <c r="AC10" s="49"/>
      <c r="AD10" s="49"/>
      <c r="AE10" s="49"/>
      <c r="AF10" s="49"/>
      <c r="AG10" s="49"/>
      <c r="AH10" s="49"/>
      <c r="AI10" s="49"/>
      <c r="AJ10" s="50">
        <f t="shared" si="0"/>
        <v>0.0</v>
      </c>
    </row>
    <row r="11" spans="8:8" ht="30.0" customHeight="1">
      <c r="A11" s="53" t="s">
        <v>284</v>
      </c>
      <c r="B11" s="54"/>
      <c r="C11" s="54"/>
      <c r="D11" s="55"/>
      <c r="E11" s="56"/>
      <c r="F11" s="56"/>
      <c r="G11" s="56"/>
      <c r="H11" s="57"/>
      <c r="I11" s="58" t="s">
        <v>286</v>
      </c>
      <c r="J11" s="59">
        <f t="shared" si="4" ref="J11:AJ11">J8-J9</f>
        <v>0.0</v>
      </c>
      <c r="K11" s="59">
        <f t="shared" si="4"/>
        <v>0.0</v>
      </c>
      <c r="L11" s="59">
        <f t="shared" si="4"/>
        <v>0.0</v>
      </c>
      <c r="M11" s="59">
        <f t="shared" si="4"/>
        <v>0.0</v>
      </c>
      <c r="N11" s="59">
        <f t="shared" si="4"/>
        <v>0.0</v>
      </c>
      <c r="O11" s="59">
        <f t="shared" si="4"/>
        <v>0.0</v>
      </c>
      <c r="P11" s="59">
        <f t="shared" si="4"/>
        <v>0.0</v>
      </c>
      <c r="Q11" s="59">
        <f t="shared" si="4"/>
        <v>0.0</v>
      </c>
      <c r="R11" s="59">
        <f t="shared" si="4"/>
        <v>0.0</v>
      </c>
      <c r="S11" s="59">
        <f t="shared" si="4"/>
        <v>0.0</v>
      </c>
      <c r="T11" s="59">
        <f t="shared" si="4"/>
        <v>0.0</v>
      </c>
      <c r="U11" s="59">
        <f t="shared" si="4"/>
        <v>0.0</v>
      </c>
      <c r="V11" s="59">
        <f t="shared" si="4"/>
        <v>0.0</v>
      </c>
      <c r="W11" s="59">
        <f t="shared" si="4"/>
        <v>0.0</v>
      </c>
      <c r="X11" s="59">
        <f t="shared" si="4"/>
        <v>0.0</v>
      </c>
      <c r="Y11" s="59">
        <f t="shared" si="4"/>
        <v>0.0</v>
      </c>
      <c r="Z11" s="59">
        <f t="shared" si="4"/>
        <v>0.0</v>
      </c>
      <c r="AA11" s="59">
        <f t="shared" si="4"/>
        <v>0.0</v>
      </c>
      <c r="AB11" s="59">
        <f t="shared" si="4"/>
        <v>0.0</v>
      </c>
      <c r="AC11" s="59">
        <f t="shared" si="4"/>
        <v>0.0</v>
      </c>
      <c r="AD11" s="59">
        <f t="shared" si="4"/>
        <v>0.0</v>
      </c>
      <c r="AE11" s="59">
        <f t="shared" si="4"/>
        <v>0.0</v>
      </c>
      <c r="AF11" s="59">
        <f t="shared" si="4"/>
        <v>0.0</v>
      </c>
      <c r="AG11" s="59">
        <f t="shared" si="4"/>
        <v>0.0</v>
      </c>
      <c r="AH11" s="59">
        <f t="shared" si="4"/>
        <v>0.0</v>
      </c>
      <c r="AI11" s="59">
        <f t="shared" si="4"/>
        <v>0.0</v>
      </c>
      <c r="AJ11" s="59">
        <f t="shared" si="4"/>
        <v>0.0</v>
      </c>
    </row>
    <row r="12" spans="8:8" ht="31.5" customHeight="1">
      <c r="A12" s="60"/>
      <c r="B12" s="61"/>
      <c r="C12" s="61"/>
      <c r="D12" s="62"/>
      <c r="E12" s="63"/>
      <c r="F12" s="63"/>
      <c r="G12" s="63"/>
      <c r="H12" s="64"/>
      <c r="I12" s="58" t="s">
        <v>287</v>
      </c>
      <c r="J12" s="59">
        <f t="shared" si="5" ref="J12:AI12">J7-J8</f>
        <v>0.0</v>
      </c>
      <c r="K12" s="59">
        <f t="shared" si="5"/>
        <v>0.0</v>
      </c>
      <c r="L12" s="59">
        <f t="shared" si="5"/>
        <v>0.0</v>
      </c>
      <c r="M12" s="59">
        <f t="shared" si="5"/>
        <v>0.0</v>
      </c>
      <c r="N12" s="59">
        <f t="shared" si="5"/>
        <v>0.0</v>
      </c>
      <c r="O12" s="59">
        <f t="shared" si="5"/>
        <v>0.0</v>
      </c>
      <c r="P12" s="59">
        <f t="shared" si="5"/>
        <v>0.0</v>
      </c>
      <c r="Q12" s="59">
        <f t="shared" si="5"/>
        <v>0.0</v>
      </c>
      <c r="R12" s="59">
        <f t="shared" si="5"/>
        <v>0.0</v>
      </c>
      <c r="S12" s="59">
        <f t="shared" si="5"/>
        <v>0.0</v>
      </c>
      <c r="T12" s="59">
        <f t="shared" si="5"/>
        <v>0.0</v>
      </c>
      <c r="U12" s="59">
        <f t="shared" si="5"/>
        <v>0.0</v>
      </c>
      <c r="V12" s="59">
        <f t="shared" si="5"/>
        <v>0.0</v>
      </c>
      <c r="W12" s="59">
        <f t="shared" si="5"/>
        <v>0.0</v>
      </c>
      <c r="X12" s="59">
        <f t="shared" si="5"/>
        <v>0.0</v>
      </c>
      <c r="Y12" s="59">
        <f t="shared" si="5"/>
        <v>0.0</v>
      </c>
      <c r="Z12" s="59">
        <f t="shared" si="5"/>
        <v>0.0</v>
      </c>
      <c r="AA12" s="59">
        <f t="shared" si="5"/>
        <v>0.0</v>
      </c>
      <c r="AB12" s="59">
        <f t="shared" si="5"/>
        <v>0.0</v>
      </c>
      <c r="AC12" s="59">
        <f t="shared" si="5"/>
        <v>0.0</v>
      </c>
      <c r="AD12" s="59">
        <f t="shared" si="5"/>
        <v>0.0</v>
      </c>
      <c r="AE12" s="59">
        <f t="shared" si="5"/>
        <v>0.0</v>
      </c>
      <c r="AF12" s="59">
        <f t="shared" si="5"/>
        <v>0.0</v>
      </c>
      <c r="AG12" s="59">
        <f t="shared" si="5"/>
        <v>0.0</v>
      </c>
      <c r="AH12" s="59">
        <f t="shared" si="5"/>
        <v>0.0</v>
      </c>
      <c r="AI12" s="59">
        <f t="shared" si="5"/>
        <v>0.0</v>
      </c>
      <c r="AJ12" s="59">
        <f>AJ7-AJ8</f>
        <v>0.0</v>
      </c>
    </row>
    <row r="13" spans="8:8" ht="30.0">
      <c r="A13" s="65"/>
      <c r="B13" s="66"/>
      <c r="C13" s="66"/>
      <c r="D13" s="67"/>
      <c r="E13" s="63"/>
      <c r="F13" s="63"/>
      <c r="G13" s="63"/>
      <c r="H13" s="64"/>
      <c r="I13" s="58" t="s">
        <v>292</v>
      </c>
      <c r="J13" s="59">
        <f t="shared" si="6" ref="J13:AI13">J10-J9</f>
        <v>0.0</v>
      </c>
      <c r="K13" s="59">
        <f t="shared" si="6"/>
        <v>0.0</v>
      </c>
      <c r="L13" s="59">
        <f t="shared" si="6"/>
        <v>0.0</v>
      </c>
      <c r="M13" s="59">
        <f t="shared" si="6"/>
        <v>0.0</v>
      </c>
      <c r="N13" s="59">
        <f t="shared" si="6"/>
        <v>0.0</v>
      </c>
      <c r="O13" s="59">
        <f t="shared" si="6"/>
        <v>0.0</v>
      </c>
      <c r="P13" s="59">
        <f t="shared" si="6"/>
        <v>0.0</v>
      </c>
      <c r="Q13" s="59">
        <f t="shared" si="6"/>
        <v>0.0</v>
      </c>
      <c r="R13" s="59">
        <f t="shared" si="6"/>
        <v>0.0</v>
      </c>
      <c r="S13" s="59">
        <f t="shared" si="6"/>
        <v>0.0</v>
      </c>
      <c r="T13" s="59">
        <f t="shared" si="6"/>
        <v>0.0</v>
      </c>
      <c r="U13" s="59">
        <f t="shared" si="6"/>
        <v>0.0</v>
      </c>
      <c r="V13" s="59">
        <f t="shared" si="6"/>
        <v>0.0</v>
      </c>
      <c r="W13" s="59">
        <f t="shared" si="6"/>
        <v>0.0</v>
      </c>
      <c r="X13" s="59">
        <f t="shared" si="6"/>
        <v>0.0</v>
      </c>
      <c r="Y13" s="59">
        <f t="shared" si="6"/>
        <v>0.0</v>
      </c>
      <c r="Z13" s="59">
        <f t="shared" si="6"/>
        <v>0.0</v>
      </c>
      <c r="AA13" s="59">
        <f t="shared" si="6"/>
        <v>0.0</v>
      </c>
      <c r="AB13" s="59">
        <f t="shared" si="6"/>
        <v>0.0</v>
      </c>
      <c r="AC13" s="59">
        <f t="shared" si="6"/>
        <v>0.0</v>
      </c>
      <c r="AD13" s="59">
        <f t="shared" si="6"/>
        <v>0.0</v>
      </c>
      <c r="AE13" s="59">
        <f t="shared" si="6"/>
        <v>0.0</v>
      </c>
      <c r="AF13" s="59">
        <f t="shared" si="6"/>
        <v>0.0</v>
      </c>
      <c r="AG13" s="59">
        <f t="shared" si="6"/>
        <v>0.0</v>
      </c>
      <c r="AH13" s="59">
        <f t="shared" si="6"/>
        <v>0.0</v>
      </c>
      <c r="AI13" s="59">
        <f t="shared" si="6"/>
        <v>0.0</v>
      </c>
      <c r="AJ13" s="59">
        <f>AJ10-AJ9</f>
        <v>0.0</v>
      </c>
    </row>
    <row r="14" spans="8:8" ht="45.0" hidden="1">
      <c r="A14" s="68"/>
      <c r="B14" s="68"/>
      <c r="C14" s="68"/>
      <c r="D14" s="68"/>
      <c r="E14" s="68"/>
      <c r="F14" s="68"/>
      <c r="G14" s="68"/>
      <c r="H14" s="68"/>
      <c r="I14" s="58" t="s">
        <v>288</v>
      </c>
      <c r="J14" s="59" t="e">
        <f>#REF!-J10</f>
        <v>#REF!</v>
      </c>
      <c r="K14" s="59" t="e">
        <f>#REF!-K10</f>
        <v>#REF!</v>
      </c>
      <c r="L14" s="59" t="e">
        <f>#REF!-L10</f>
        <v>#REF!</v>
      </c>
      <c r="M14" s="59"/>
      <c r="N14" s="59"/>
      <c r="O14" s="59"/>
      <c r="P14" s="59" t="e">
        <f>#REF!-P10</f>
        <v>#REF!</v>
      </c>
      <c r="Q14" s="59"/>
      <c r="R14" s="59" t="e">
        <f>#REF!-R10</f>
        <v>#REF!</v>
      </c>
      <c r="S14" s="59" t="e">
        <f>#REF!-S10</f>
        <v>#REF!</v>
      </c>
      <c r="T14" s="59" t="e">
        <f>#REF!-T10</f>
        <v>#REF!</v>
      </c>
      <c r="U14" s="59" t="e">
        <f>#REF!-U10</f>
        <v>#REF!</v>
      </c>
      <c r="V14" s="59" t="e">
        <f>#REF!-V10</f>
        <v>#REF!</v>
      </c>
      <c r="W14" s="59" t="e">
        <f>#REF!-W10</f>
        <v>#REF!</v>
      </c>
      <c r="X14" s="59" t="e">
        <f>#REF!-X10</f>
        <v>#REF!</v>
      </c>
      <c r="Y14" s="59" t="e">
        <f>#REF!-Y10</f>
        <v>#REF!</v>
      </c>
      <c r="Z14" s="59" t="e">
        <f>#REF!-Z10</f>
        <v>#REF!</v>
      </c>
      <c r="AA14" s="59" t="e">
        <f>#REF!-AA10</f>
        <v>#REF!</v>
      </c>
      <c r="AB14" s="59" t="e">
        <f>#REF!-AB10</f>
        <v>#REF!</v>
      </c>
      <c r="AC14" s="59" t="e">
        <f>#REF!-AC10</f>
        <v>#REF!</v>
      </c>
      <c r="AD14" s="59"/>
      <c r="AE14" s="59"/>
      <c r="AF14" s="59" t="e">
        <f>#REF!-AF10</f>
        <v>#REF!</v>
      </c>
      <c r="AG14" s="59" t="e">
        <f>#REF!-AG10</f>
        <v>#REF!</v>
      </c>
      <c r="AH14" s="59" t="e">
        <f>#REF!-AH10</f>
        <v>#REF!</v>
      </c>
      <c r="AI14" s="59" t="e">
        <f>#REF!-AI10</f>
        <v>#REF!</v>
      </c>
      <c r="AJ14" s="59" t="e">
        <f>#REF!-AJ10</f>
        <v>#REF!</v>
      </c>
    </row>
    <row r="15" spans="8:8" ht="15.0">
      <c r="A15" s="68"/>
      <c r="B15" s="68"/>
      <c r="C15" s="68"/>
      <c r="D15" s="68"/>
      <c r="E15" s="68"/>
      <c r="F15" s="68"/>
      <c r="G15" s="68"/>
      <c r="H15" s="68"/>
      <c r="I15" s="69"/>
      <c r="J15" s="70"/>
      <c r="K15" s="70"/>
      <c r="L15" s="70"/>
      <c r="M15" s="70"/>
      <c r="N15" s="70"/>
      <c r="O15" s="70"/>
      <c r="P15" s="70"/>
      <c r="Q15" s="70"/>
      <c r="R15" s="70"/>
      <c r="S15" s="70"/>
      <c r="T15" s="70"/>
      <c r="U15" s="70"/>
      <c r="V15" s="70"/>
      <c r="W15" s="70"/>
      <c r="X15" s="70"/>
      <c r="Y15" s="70"/>
      <c r="Z15" s="70"/>
      <c r="AA15" s="70"/>
      <c r="AB15" s="70"/>
      <c r="AC15" s="70"/>
      <c r="AD15" s="70"/>
      <c r="AE15" s="70"/>
      <c r="AF15" s="70"/>
      <c r="AG15" s="70"/>
      <c r="AH15" s="70"/>
      <c r="AI15" s="70"/>
      <c r="AJ15" s="70"/>
    </row>
    <row r="16" spans="8:8" ht="24.75">
      <c r="A16" s="71"/>
      <c r="B16" s="71"/>
      <c r="C16" s="71"/>
      <c r="D16" s="71"/>
      <c r="E16" s="71"/>
      <c r="F16" s="71"/>
      <c r="G16" s="71"/>
      <c r="H16" s="71"/>
      <c r="I16" s="72" t="s">
        <v>289</v>
      </c>
      <c r="J16" s="72"/>
      <c r="K16" s="72"/>
      <c r="L16" s="72"/>
      <c r="M16" s="72"/>
      <c r="N16" s="72"/>
      <c r="O16" s="72"/>
      <c r="P16" s="72"/>
      <c r="Q16" s="72"/>
      <c r="R16" s="72"/>
      <c r="S16" s="72"/>
      <c r="T16" s="72"/>
      <c r="U16" s="72"/>
      <c r="V16" s="72"/>
      <c r="W16" s="72"/>
      <c r="X16" s="72"/>
      <c r="Y16" s="72"/>
      <c r="Z16" s="72"/>
      <c r="AA16" s="72"/>
      <c r="AB16" s="72"/>
      <c r="AC16" s="72"/>
      <c r="AD16" s="72"/>
      <c r="AE16" s="72"/>
      <c r="AF16" s="72"/>
      <c r="AG16" s="72"/>
      <c r="AH16" s="72"/>
      <c r="AI16" s="72"/>
      <c r="AJ16" s="72"/>
    </row>
    <row r="17" spans="8:8" ht="180.0" customHeight="1">
      <c r="A17" s="71"/>
      <c r="B17" s="71"/>
      <c r="C17" s="73" t="s">
        <v>290</v>
      </c>
      <c r="D17" s="73"/>
      <c r="E17" s="74"/>
      <c r="F17" s="74"/>
      <c r="G17" s="74"/>
      <c r="H17" s="74"/>
      <c r="I17" s="75" t="s">
        <v>264</v>
      </c>
      <c r="J17" s="75"/>
      <c r="K17" s="75"/>
      <c r="L17" s="75"/>
      <c r="M17" s="75"/>
      <c r="N17" s="75"/>
      <c r="O17" s="75"/>
      <c r="P17" s="75"/>
      <c r="Q17" s="75"/>
      <c r="R17" s="75"/>
      <c r="S17" s="75"/>
      <c r="T17" s="75"/>
      <c r="U17" s="75"/>
      <c r="V17" s="75"/>
      <c r="W17" s="75"/>
      <c r="X17" s="75"/>
      <c r="Y17" s="75"/>
      <c r="Z17" s="75"/>
      <c r="AA17" s="75"/>
      <c r="AB17" s="75"/>
      <c r="AC17" s="75"/>
      <c r="AD17" s="75"/>
      <c r="AE17" s="75"/>
      <c r="AF17" s="75"/>
      <c r="AG17" s="75"/>
      <c r="AH17" s="75"/>
      <c r="AI17" s="75"/>
      <c r="AJ17" s="75"/>
    </row>
    <row r="18" spans="8:8">
      <c r="C18" s="76"/>
      <c r="D18" s="76"/>
      <c r="E18" s="76"/>
      <c r="F18" s="76"/>
      <c r="G18" s="76"/>
      <c r="H18" s="76"/>
      <c r="I18" s="76"/>
      <c r="J18" s="76"/>
    </row>
    <row r="19" spans="8:8">
      <c r="C19" s="76"/>
      <c r="D19" s="76"/>
      <c r="E19" s="76"/>
      <c r="F19" s="76"/>
      <c r="G19" s="76"/>
      <c r="H19" s="76"/>
      <c r="I19" s="76"/>
      <c r="J19" s="76"/>
    </row>
    <row r="20" spans="8:8">
      <c r="C20" s="76"/>
      <c r="D20" s="76"/>
      <c r="E20" s="76"/>
      <c r="F20" s="76"/>
      <c r="G20" s="76"/>
      <c r="H20" s="76"/>
      <c r="I20" s="76"/>
      <c r="J20" s="76"/>
    </row>
    <row r="21" spans="8:8">
      <c r="C21" s="76"/>
      <c r="D21" s="76"/>
      <c r="E21" s="76"/>
      <c r="F21" s="76"/>
      <c r="G21" s="76"/>
      <c r="H21" s="76"/>
      <c r="I21" s="76"/>
      <c r="J21" s="76"/>
    </row>
    <row r="22" spans="8:8">
      <c r="C22" s="76"/>
      <c r="D22" s="76"/>
      <c r="E22" s="76"/>
      <c r="F22" s="76"/>
      <c r="G22" s="76"/>
      <c r="H22" s="76"/>
      <c r="I22" s="76"/>
      <c r="J22" s="76"/>
    </row>
    <row r="23" spans="8:8">
      <c r="C23" s="76"/>
      <c r="D23" s="76"/>
      <c r="E23" s="76"/>
      <c r="F23" s="76"/>
      <c r="G23" s="76"/>
      <c r="H23" s="76"/>
      <c r="I23" s="76"/>
      <c r="J23" s="76"/>
    </row>
    <row r="24" spans="8:8">
      <c r="C24" s="76"/>
      <c r="D24" s="76"/>
      <c r="E24" s="76"/>
      <c r="F24" s="76"/>
      <c r="G24" s="76"/>
      <c r="H24" s="76"/>
      <c r="I24" s="76"/>
      <c r="J24" s="76"/>
    </row>
  </sheetData>
  <sheetProtection sheet="1" selectLockedCells="1"/>
  <mergeCells count="20">
    <mergeCell ref="N1:O1"/>
    <mergeCell ref="AF1:AG1"/>
    <mergeCell ref="I16:AJ16"/>
    <mergeCell ref="I17:AJ17"/>
    <mergeCell ref="C17:D17"/>
    <mergeCell ref="A11:D13"/>
    <mergeCell ref="AJ1:AJ2"/>
    <mergeCell ref="J1:K1"/>
    <mergeCell ref="E17:H17"/>
    <mergeCell ref="AH1:AI1"/>
    <mergeCell ref="G1:I1"/>
    <mergeCell ref="Z1:AA1"/>
    <mergeCell ref="AD1:AE1"/>
    <mergeCell ref="L1:M1"/>
    <mergeCell ref="V1:W1"/>
    <mergeCell ref="X1:Y1"/>
    <mergeCell ref="T1:U1"/>
    <mergeCell ref="P1:Q1"/>
    <mergeCell ref="R1:S1"/>
    <mergeCell ref="AB1:AC1"/>
  </mergeCells>
  <conditionalFormatting sqref="J15:AJ15 J11:AJ13">
    <cfRule type="cellIs" operator="lessThan" priority="8" dxfId="8">
      <formula>0</formula>
    </cfRule>
  </conditionalFormatting>
  <conditionalFormatting sqref="D4">
    <cfRule type="containsText" text="MFL Code" operator="containsText" priority="6" dxfId="9">
      <formula>NOT(ISERROR(SEARCH("MFL Code",D4)))</formula>
    </cfRule>
    <cfRule type="containsText" text="MFL Code" operator="containsText" priority="5" dxfId="10">
      <formula>NOT(ISERROR(SEARCH("MFL Code",D4)))</formula>
    </cfRule>
  </conditionalFormatting>
  <conditionalFormatting sqref="J15:AJ15 J13:AJ13">
    <cfRule type="cellIs" operator="greaterThan" priority="4" dxfId="11">
      <formula>0</formula>
    </cfRule>
  </conditionalFormatting>
  <conditionalFormatting sqref="J14:AJ14">
    <cfRule type="cellIs" operator="lessThan" priority="2" dxfId="12">
      <formula>0</formula>
    </cfRule>
    <cfRule type="cellIs" operator="greaterThan" priority="1" dxfId="13">
      <formula>0</formula>
    </cfRule>
  </conditionalFormatting>
  <conditionalFormatting sqref="J11:AJ11">
    <cfRule type="cellIs" operator="lessThan" priority="7" stopIfTrue="1" dxfId="14">
      <formula>0</formula>
    </cfRule>
  </conditionalFormatting>
  <conditionalFormatting sqref="J7:AI7">
    <cfRule type="cellIs" operator="equal" priority="3" dxfId="15">
      <formula>0</formula>
    </cfRule>
  </conditionalFormatting>
  <dataValidations count="7">
    <dataValidation allowBlank="1" type="list" errorStyle="stop" showInputMessage="1" showErrorMessage="1" sqref="C4">
      <formula1>OFFSET(INDIRECT(SUBSTITUTE($B4," ","")),0,0,COUNTA(INDIRECT(SUBSTITUTE($B4," ","")&amp;"Col")),1)</formula1>
    </dataValidation>
    <dataValidation allowBlank="1" type="list" errorStyle="stop" showInputMessage="1" showErrorMessage="1" sqref="A4">
      <formula1>county</formula1>
    </dataValidation>
    <dataValidation allowBlank="1" type="list" errorStyle="stop" showInputMessage="1" showErrorMessage="1" sqref="B4">
      <formula1>OFFSET(INDIRECT(SUBSTITUTE($A4," ","")),0,0,COUNTA(INDIRECT(SUBSTITUTE($A4," ","")&amp;"Col")),1)</formula1>
    </dataValidation>
    <dataValidation allowBlank="1" type="whole" operator="between" errorStyle="stop" showInputMessage="1" showErrorMessage="1" errorTitle="Wrong Data Value" error="Enter numeric values between 0 and 1000" sqref="J4:AI10">
      <formula1>0</formula1>
      <formula2>1000</formula2>
    </dataValidation>
    <dataValidation allowBlank="1" type="list" errorStyle="stop" showInputMessage="1" showErrorMessage="1" sqref="E11:H13">
      <formula1>contactsfrom</formula1>
    </dataValidation>
    <dataValidation allowBlank="1" type="list" errorStyle="stop" showInputMessage="1" showErrorMessage="1" sqref="B1">
      <formula1>contactsfrom</formula1>
    </dataValidation>
    <dataValidation allowBlank="1" type="date" operator="greaterThanOrEqual" errorStyle="warning" showInputMessage="1" showErrorMessage="1" errorTitle="Date range/format Error" error="Ensure the date format is yyyy-mm-dd eg 2018-05-14" sqref="D1">
      <formula1>43374</formula1>
    </dataValidation>
  </dataValidations>
  <pageMargins left="0.7" right="0.7" top="0.75" bottom="0.75" header="0.3" footer="0.3"/>
  <pageSetup paperSize="9" scale="42" orientation="landscape"/>
</worksheet>
</file>

<file path=xl/worksheets/sheet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BS24"/>
  <sheetViews>
    <sheetView workbookViewId="0" topLeftCell="M2" showGridLines="0" zoomScale="87">
      <selection activeCell="R5" sqref="R5"/>
    </sheetView>
  </sheetViews>
  <sheetFormatPr defaultRowHeight="14.25"/>
  <cols>
    <col min="1" max="1" customWidth="1" width="17.53125" style="26"/>
    <col min="2" max="2" customWidth="1" width="16.199219" style="26"/>
    <col min="3" max="3" customWidth="1" width="30.730469" style="26"/>
    <col min="4" max="4" customWidth="1" width="15.730469" style="26"/>
    <col min="5" max="5" hidden="1" width="5.796875" style="26"/>
    <col min="6" max="6" hidden="1" width="7.4648438" style="26"/>
    <col min="7" max="7" hidden="1" width="7.4648438" style="26"/>
    <col min="8" max="8" hidden="1" width="1.265625" style="26"/>
    <col min="9" max="9" customWidth="1" width="28.265625" style="26"/>
    <col min="10" max="10" customWidth="1" width="6.53125" style="26"/>
    <col min="11" max="11" customWidth="1" width="5.7304688" style="26"/>
    <col min="12" max="12" customWidth="1" width="6.796875" style="26"/>
    <col min="13" max="13" customWidth="1" width="6.796875" style="26"/>
    <col min="14" max="14" customWidth="1" width="7.7304688" style="26"/>
    <col min="15" max="15" customWidth="1" width="7.0" style="26"/>
    <col min="16" max="16" customWidth="1" width="7.53125" style="26"/>
    <col min="17" max="17" customWidth="1" width="5.796875" style="26"/>
    <col min="18" max="18" customWidth="1" width="7.1992188" style="26"/>
    <col min="19" max="19" customWidth="1" width="6.265625" style="26"/>
    <col min="20" max="20" customWidth="1" width="6.796875" style="26"/>
    <col min="21" max="21" customWidth="1" width="5.7304688" style="26"/>
    <col min="22" max="22" customWidth="1" width="6.53125" style="26"/>
    <col min="23" max="23" customWidth="1" width="5.4648438" style="26"/>
    <col min="24" max="24" customWidth="1" width="7.4648438" style="26"/>
    <col min="25" max="25" customWidth="1" width="5.53125" style="26"/>
    <col min="26" max="26" customWidth="1" width="7.4648438" style="26"/>
    <col min="27" max="27" customWidth="1" width="6.0" style="26"/>
    <col min="28" max="28" customWidth="1" width="7.1992188" style="26"/>
    <col min="29" max="29" customWidth="1" width="5.4648438" style="26"/>
    <col min="30" max="30" customWidth="1" width="6.53125" style="26"/>
    <col min="31" max="31" customWidth="1" width="5.4648438" style="26"/>
    <col min="32" max="32" customWidth="1" width="6.796875" style="26"/>
    <col min="33" max="33" customWidth="1" width="6.265625" style="26"/>
    <col min="34" max="34" customWidth="1" width="6.53125" style="26"/>
    <col min="35" max="35" customWidth="1" width="6.4648438" style="26"/>
    <col min="36" max="36" customWidth="1" width="7.0" style="26"/>
    <col min="37" max="37" customWidth="1" width="8.796875" style="26"/>
    <col min="38" max="38" customWidth="1" width="8.796875" style="26"/>
    <col min="39" max="39" customWidth="1" width="8.796875" style="26"/>
    <col min="40" max="40" customWidth="1" width="8.796875" style="26"/>
    <col min="41" max="41" customWidth="1" width="8.796875" style="26"/>
    <col min="42" max="42" customWidth="1" width="8.796875" style="26"/>
    <col min="43" max="43" customWidth="1" width="8.796875" style="26"/>
    <col min="44" max="44" customWidth="1" width="8.796875" style="26"/>
    <col min="45" max="45" customWidth="1" width="8.796875" style="26"/>
    <col min="46" max="46" customWidth="1" width="8.796875" style="26"/>
    <col min="47" max="47" customWidth="1" width="8.796875" style="26"/>
    <col min="48" max="48" customWidth="1" width="8.796875" style="26"/>
    <col min="49" max="49" customWidth="1" width="8.796875" style="26"/>
    <col min="50" max="50" customWidth="1" width="8.796875" style="26"/>
    <col min="51" max="51" customWidth="1" width="8.796875" style="26"/>
    <col min="52" max="52" customWidth="1" width="8.796875" style="26"/>
    <col min="53" max="53" customWidth="1" width="8.796875" style="26"/>
    <col min="54" max="54" customWidth="1" width="8.796875" style="26"/>
    <col min="55" max="55" customWidth="1" width="8.796875" style="26"/>
    <col min="56" max="56" customWidth="1" width="8.796875" style="26"/>
    <col min="57" max="57" customWidth="1" width="8.796875" style="26"/>
    <col min="58" max="58" customWidth="1" width="8.796875" style="26"/>
    <col min="59" max="59" customWidth="1" width="8.796875" style="26"/>
    <col min="60" max="60" customWidth="1" width="8.796875" style="26"/>
    <col min="61" max="61" customWidth="1" width="8.796875" style="26"/>
    <col min="62" max="62" customWidth="1" width="8.796875" style="26"/>
    <col min="63" max="63" customWidth="1" width="8.796875" style="26"/>
    <col min="64" max="64" customWidth="1" width="8.796875" style="26"/>
    <col min="65" max="65" customWidth="1" width="8.796875" style="26"/>
    <col min="66" max="66" customWidth="1" width="8.796875" style="26"/>
    <col min="67" max="67" customWidth="1" width="8.796875" style="26"/>
    <col min="68" max="68" customWidth="1" width="8.796875" style="26"/>
    <col min="69" max="69" customWidth="1" width="8.796875" style="26"/>
    <col min="70" max="70" customWidth="1" width="8.796875" style="26"/>
    <col min="71" max="71" customWidth="1" width="8.796875" style="26"/>
    <col min="72" max="72" customWidth="1" width="8.796875" style="26"/>
    <col min="73" max="73" customWidth="1" width="8.796875" style="26"/>
    <col min="74" max="74" customWidth="1" width="8.796875" style="26"/>
    <col min="75" max="75" customWidth="1" width="8.796875" style="26"/>
    <col min="76" max="76" customWidth="1" width="8.796875" style="26"/>
    <col min="77" max="77" customWidth="1" width="8.796875" style="26"/>
    <col min="78" max="78" customWidth="1" width="8.796875" style="26"/>
    <col min="79" max="79" customWidth="1" width="8.796875" style="26"/>
    <col min="80" max="80" customWidth="1" width="8.796875" style="26"/>
    <col min="81" max="81" customWidth="1" width="8.796875" style="26"/>
    <col min="82" max="82" customWidth="1" width="8.796875" style="26"/>
    <col min="83" max="83" customWidth="1" width="8.796875" style="26"/>
    <col min="84" max="84" customWidth="1" width="8.796875" style="26"/>
    <col min="85" max="85" customWidth="1" width="8.796875" style="26"/>
    <col min="86" max="86" customWidth="1" width="8.796875" style="26"/>
    <col min="87" max="87" customWidth="1" width="8.796875" style="26"/>
    <col min="88" max="88" customWidth="1" width="8.796875" style="26"/>
    <col min="89" max="89" customWidth="1" width="8.796875" style="26"/>
    <col min="90" max="90" customWidth="1" width="8.796875" style="26"/>
    <col min="91" max="91" customWidth="1" width="8.796875" style="26"/>
    <col min="92" max="92" customWidth="1" width="8.796875" style="26"/>
    <col min="93" max="93" customWidth="1" width="8.796875" style="26"/>
    <col min="94" max="94" customWidth="1" width="8.796875" style="26"/>
    <col min="95" max="95" customWidth="1" width="8.796875" style="26"/>
    <col min="96" max="96" customWidth="1" width="8.796875" style="26"/>
    <col min="97" max="97" customWidth="1" width="8.796875" style="26"/>
    <col min="98" max="98" customWidth="1" width="8.796875" style="26"/>
    <col min="99" max="99" customWidth="1" width="8.796875" style="26"/>
    <col min="100" max="100" customWidth="1" width="8.796875" style="26"/>
    <col min="101" max="101" customWidth="1" width="8.796875" style="26"/>
    <col min="102" max="102" customWidth="1" width="8.796875" style="26"/>
    <col min="103" max="103" customWidth="1" width="8.796875" style="26"/>
    <col min="104" max="104" customWidth="1" width="8.796875" style="26"/>
    <col min="105" max="105" customWidth="1" width="8.796875" style="26"/>
    <col min="106" max="106" customWidth="1" width="8.796875" style="26"/>
    <col min="107" max="107" customWidth="1" width="8.796875" style="26"/>
    <col min="108" max="108" customWidth="1" width="8.796875" style="26"/>
    <col min="109" max="109" customWidth="1" width="8.796875" style="26"/>
    <col min="110" max="110" customWidth="1" width="8.796875" style="26"/>
    <col min="111" max="111" customWidth="1" width="8.796875" style="26"/>
    <col min="112" max="112" customWidth="1" width="8.796875" style="26"/>
    <col min="113" max="113" customWidth="1" width="8.796875" style="26"/>
    <col min="114" max="114" customWidth="1" width="8.796875" style="26"/>
    <col min="115" max="115" customWidth="1" width="8.796875" style="26"/>
    <col min="116" max="116" customWidth="1" width="8.796875" style="26"/>
    <col min="117" max="117" customWidth="1" width="8.796875" style="26"/>
    <col min="118" max="118" customWidth="1" width="8.796875" style="26"/>
    <col min="119" max="119" customWidth="1" width="8.796875" style="26"/>
    <col min="120" max="120" customWidth="1" width="8.796875" style="26"/>
    <col min="121" max="121" customWidth="1" width="8.796875" style="26"/>
    <col min="122" max="122" customWidth="1" width="8.796875" style="26"/>
    <col min="123" max="123" customWidth="1" width="8.796875" style="26"/>
    <col min="124" max="124" customWidth="1" width="8.796875" style="26"/>
    <col min="125" max="125" customWidth="1" width="8.796875" style="26"/>
    <col min="126" max="126" customWidth="1" width="8.796875" style="26"/>
    <col min="127" max="127" customWidth="1" width="8.796875" style="26"/>
    <col min="128" max="128" customWidth="1" width="8.796875" style="26"/>
    <col min="129" max="129" customWidth="1" width="8.796875" style="26"/>
    <col min="130" max="130" customWidth="1" width="8.796875" style="26"/>
    <col min="131" max="131" customWidth="1" width="8.796875" style="26"/>
    <col min="132" max="132" customWidth="1" width="8.796875" style="26"/>
    <col min="133" max="133" customWidth="1" width="8.796875" style="26"/>
    <col min="134" max="134" customWidth="1" width="8.796875" style="26"/>
    <col min="135" max="135" customWidth="1" width="8.796875" style="26"/>
    <col min="136" max="136" customWidth="1" width="8.796875" style="26"/>
    <col min="137" max="137" customWidth="1" width="8.796875" style="26"/>
    <col min="138" max="138" customWidth="1" width="8.796875" style="26"/>
    <col min="139" max="139" customWidth="1" width="8.796875" style="26"/>
    <col min="140" max="140" customWidth="1" width="8.796875" style="26"/>
    <col min="141" max="141" customWidth="1" width="8.796875" style="26"/>
    <col min="142" max="142" customWidth="1" width="8.796875" style="26"/>
    <col min="143" max="143" customWidth="1" width="8.796875" style="26"/>
    <col min="144" max="144" customWidth="1" width="8.796875" style="26"/>
    <col min="145" max="145" customWidth="1" width="8.796875" style="26"/>
    <col min="146" max="146" customWidth="1" width="8.796875" style="26"/>
    <col min="147" max="147" customWidth="1" width="8.796875" style="26"/>
    <col min="148" max="148" customWidth="1" width="8.796875" style="26"/>
    <col min="149" max="149" customWidth="1" width="8.796875" style="26"/>
    <col min="150" max="150" customWidth="1" width="8.796875" style="26"/>
    <col min="151" max="151" customWidth="1" width="8.796875" style="26"/>
    <col min="152" max="152" customWidth="1" width="8.796875" style="26"/>
    <col min="153" max="153" customWidth="1" width="8.796875" style="26"/>
    <col min="154" max="154" customWidth="1" width="8.796875" style="26"/>
    <col min="155" max="155" customWidth="1" width="8.796875" style="26"/>
    <col min="156" max="156" customWidth="1" width="8.796875" style="26"/>
    <col min="157" max="157" customWidth="1" width="8.796875" style="26"/>
    <col min="158" max="158" customWidth="1" width="8.796875" style="26"/>
    <col min="159" max="159" customWidth="1" width="8.796875" style="26"/>
    <col min="160" max="160" customWidth="1" width="8.796875" style="26"/>
    <col min="161" max="161" customWidth="1" width="8.796875" style="26"/>
    <col min="162" max="162" customWidth="1" width="8.796875" style="26"/>
    <col min="163" max="163" customWidth="1" width="8.796875" style="26"/>
    <col min="164" max="164" customWidth="1" width="8.796875" style="26"/>
    <col min="165" max="165" customWidth="1" width="8.796875" style="26"/>
    <col min="166" max="166" customWidth="1" width="8.796875" style="26"/>
    <col min="167" max="167" customWidth="1" width="8.796875" style="26"/>
    <col min="168" max="168" customWidth="1" width="8.796875" style="26"/>
    <col min="169" max="169" customWidth="1" width="8.796875" style="26"/>
    <col min="170" max="170" customWidth="1" width="8.796875" style="26"/>
    <col min="171" max="171" customWidth="1" width="8.796875" style="26"/>
    <col min="172" max="172" customWidth="1" width="8.796875" style="26"/>
    <col min="173" max="173" customWidth="1" width="8.796875" style="26"/>
    <col min="174" max="174" customWidth="1" width="8.796875" style="26"/>
    <col min="175" max="175" customWidth="1" width="8.796875" style="26"/>
    <col min="176" max="176" customWidth="1" width="8.796875" style="26"/>
    <col min="177" max="177" customWidth="1" width="8.796875" style="26"/>
    <col min="178" max="178" customWidth="1" width="8.796875" style="26"/>
    <col min="179" max="179" customWidth="1" width="8.796875" style="26"/>
    <col min="180" max="180" customWidth="1" width="8.796875" style="26"/>
    <col min="181" max="181" customWidth="1" width="8.796875" style="26"/>
    <col min="182" max="182" customWidth="1" width="8.796875" style="26"/>
    <col min="183" max="183" customWidth="1" width="8.796875" style="26"/>
    <col min="184" max="184" customWidth="1" width="8.796875" style="26"/>
    <col min="185" max="185" customWidth="1" width="8.796875" style="26"/>
    <col min="186" max="186" customWidth="1" width="8.796875" style="26"/>
    <col min="187" max="187" customWidth="1" width="8.796875" style="26"/>
    <col min="188" max="188" customWidth="1" width="8.796875" style="26"/>
    <col min="189" max="189" customWidth="1" width="8.796875" style="26"/>
    <col min="190" max="190" customWidth="1" width="8.796875" style="26"/>
    <col min="191" max="191" customWidth="1" width="8.796875" style="26"/>
    <col min="192" max="192" customWidth="1" width="8.796875" style="26"/>
    <col min="193" max="193" customWidth="1" width="8.796875" style="26"/>
    <col min="194" max="194" customWidth="1" width="8.796875" style="26"/>
    <col min="195" max="195" customWidth="1" width="8.796875" style="26"/>
    <col min="196" max="196" customWidth="1" width="8.796875" style="26"/>
    <col min="197" max="197" customWidth="1" width="8.796875" style="26"/>
    <col min="198" max="198" customWidth="1" width="8.796875" style="26"/>
    <col min="199" max="199" customWidth="1" width="8.796875" style="26"/>
    <col min="200" max="200" customWidth="1" width="8.796875" style="26"/>
    <col min="201" max="201" customWidth="1" width="8.796875" style="26"/>
    <col min="202" max="202" customWidth="1" width="8.796875" style="26"/>
    <col min="203" max="203" customWidth="1" width="8.796875" style="26"/>
    <col min="204" max="204" customWidth="1" width="8.796875" style="26"/>
    <col min="205" max="205" customWidth="1" width="8.796875" style="26"/>
    <col min="206" max="206" customWidth="1" width="8.796875" style="26"/>
    <col min="207" max="207" customWidth="1" width="8.796875" style="26"/>
    <col min="208" max="208" customWidth="1" width="8.796875" style="26"/>
    <col min="209" max="209" customWidth="1" width="8.796875" style="26"/>
    <col min="210" max="210" customWidth="1" width="8.796875" style="26"/>
    <col min="211" max="211" customWidth="1" width="8.796875" style="26"/>
    <col min="212" max="212" customWidth="1" width="8.796875" style="26"/>
    <col min="213" max="213" customWidth="1" width="8.796875" style="26"/>
    <col min="214" max="214" customWidth="1" width="8.796875" style="26"/>
    <col min="215" max="215" customWidth="1" width="8.796875" style="26"/>
    <col min="216" max="216" customWidth="1" width="8.796875" style="26"/>
    <col min="217" max="217" customWidth="1" width="8.796875" style="26"/>
    <col min="218" max="218" customWidth="1" width="8.796875" style="26"/>
    <col min="219" max="219" customWidth="1" width="8.796875" style="26"/>
    <col min="220" max="220" customWidth="1" width="8.796875" style="26"/>
    <col min="221" max="221" customWidth="1" width="8.796875" style="26"/>
    <col min="222" max="222" customWidth="1" width="8.796875" style="26"/>
    <col min="223" max="223" customWidth="1" width="8.796875" style="26"/>
    <col min="224" max="224" customWidth="1" width="8.796875" style="26"/>
    <col min="225" max="225" customWidth="1" width="8.796875" style="26"/>
    <col min="226" max="226" customWidth="1" width="8.796875" style="26"/>
    <col min="227" max="227" customWidth="1" width="8.796875" style="26"/>
    <col min="228" max="228" customWidth="1" width="8.796875" style="26"/>
    <col min="229" max="229" customWidth="1" width="8.796875" style="26"/>
    <col min="230" max="230" customWidth="1" width="8.796875" style="26"/>
    <col min="231" max="231" customWidth="1" width="8.796875" style="26"/>
    <col min="232" max="232" customWidth="1" width="8.796875" style="26"/>
    <col min="233" max="233" customWidth="1" width="8.796875" style="26"/>
    <col min="234" max="234" customWidth="1" width="8.796875" style="26"/>
    <col min="235" max="235" customWidth="1" width="8.796875" style="26"/>
    <col min="236" max="236" customWidth="1" width="8.796875" style="26"/>
    <col min="237" max="237" customWidth="1" width="8.796875" style="26"/>
    <col min="238" max="238" customWidth="1" width="8.796875" style="26"/>
    <col min="239" max="239" customWidth="1" width="8.796875" style="26"/>
    <col min="240" max="240" customWidth="1" width="8.796875" style="26"/>
    <col min="241" max="241" customWidth="1" width="8.796875" style="26"/>
    <col min="242" max="242" customWidth="1" width="8.796875" style="26"/>
    <col min="243" max="243" customWidth="1" width="8.796875" style="26"/>
    <col min="244" max="244" customWidth="1" width="8.796875" style="26"/>
    <col min="245" max="245" customWidth="1" width="8.796875" style="26"/>
    <col min="246" max="246" customWidth="1" width="8.796875" style="26"/>
    <col min="247" max="247" customWidth="1" width="8.796875" style="26"/>
    <col min="248" max="248" customWidth="1" width="8.796875" style="26"/>
    <col min="249" max="249" customWidth="1" width="8.796875" style="26"/>
    <col min="250" max="250" customWidth="1" width="8.796875" style="26"/>
    <col min="251" max="251" customWidth="1" width="8.796875" style="26"/>
    <col min="252" max="252" customWidth="1" width="8.796875" style="26"/>
    <col min="253" max="253" customWidth="1" width="8.796875" style="26"/>
    <col min="254" max="254" customWidth="1" width="8.796875" style="26"/>
    <col min="255" max="255" customWidth="1" width="8.796875" style="26"/>
    <col min="256" max="256" customWidth="1" width="8.796875" style="26"/>
    <col min="257" max="16384" width="9" style="0" hidden="0"/>
  </cols>
  <sheetData>
    <row r="1" spans="8:8" ht="37.5" customHeight="1">
      <c r="A1" s="27" t="s">
        <v>285</v>
      </c>
      <c r="B1" s="28" t="s">
        <v>283</v>
      </c>
      <c r="C1" s="29" t="s">
        <v>293</v>
      </c>
      <c r="D1" s="30"/>
      <c r="E1" s="31"/>
      <c r="F1" s="31"/>
      <c r="G1" s="32" t="s">
        <v>280</v>
      </c>
      <c r="H1" s="32"/>
      <c r="I1" s="32"/>
      <c r="J1" s="33" t="s">
        <v>291</v>
      </c>
      <c r="K1" s="33"/>
      <c r="L1" s="33" t="s">
        <v>274</v>
      </c>
      <c r="M1" s="33"/>
      <c r="N1" s="34" t="s">
        <v>275</v>
      </c>
      <c r="O1" s="34"/>
      <c r="P1" s="33" t="s">
        <v>276</v>
      </c>
      <c r="Q1" s="33"/>
      <c r="R1" s="33" t="s">
        <v>268</v>
      </c>
      <c r="S1" s="33"/>
      <c r="T1" s="33" t="s">
        <v>269</v>
      </c>
      <c r="U1" s="33"/>
      <c r="V1" s="33" t="s">
        <v>270</v>
      </c>
      <c r="W1" s="33"/>
      <c r="X1" s="33" t="s">
        <v>271</v>
      </c>
      <c r="Y1" s="33"/>
      <c r="Z1" s="33" t="s">
        <v>272</v>
      </c>
      <c r="AA1" s="33"/>
      <c r="AB1" s="33" t="s">
        <v>266</v>
      </c>
      <c r="AC1" s="33"/>
      <c r="AD1" s="33" t="s">
        <v>277</v>
      </c>
      <c r="AE1" s="33"/>
      <c r="AF1" s="33" t="s">
        <v>278</v>
      </c>
      <c r="AG1" s="33"/>
      <c r="AH1" s="33" t="s">
        <v>273</v>
      </c>
      <c r="AI1" s="33"/>
      <c r="AJ1" s="35" t="s">
        <v>0</v>
      </c>
    </row>
    <row r="2" spans="8:8" ht="27.0" customHeight="1">
      <c r="A2" s="36" t="s">
        <v>10</v>
      </c>
      <c r="B2" s="36" t="s">
        <v>12</v>
      </c>
      <c r="C2" s="36" t="s">
        <v>14</v>
      </c>
      <c r="D2" s="36" t="s">
        <v>15</v>
      </c>
      <c r="E2" s="36" t="s">
        <v>18</v>
      </c>
      <c r="F2" s="36" t="s">
        <v>9</v>
      </c>
      <c r="G2" s="37" t="s">
        <v>16</v>
      </c>
      <c r="H2" s="37" t="s">
        <v>17</v>
      </c>
      <c r="I2" s="38" t="s">
        <v>19</v>
      </c>
      <c r="J2" s="39" t="s">
        <v>1</v>
      </c>
      <c r="K2" s="39" t="s">
        <v>2</v>
      </c>
      <c r="L2" s="39" t="s">
        <v>1</v>
      </c>
      <c r="M2" s="39" t="s">
        <v>2</v>
      </c>
      <c r="N2" s="39" t="s">
        <v>1</v>
      </c>
      <c r="O2" s="39" t="s">
        <v>2</v>
      </c>
      <c r="P2" s="39" t="s">
        <v>1</v>
      </c>
      <c r="Q2" s="39" t="s">
        <v>2</v>
      </c>
      <c r="R2" s="39" t="s">
        <v>1</v>
      </c>
      <c r="S2" s="39" t="s">
        <v>2</v>
      </c>
      <c r="T2" s="39" t="s">
        <v>1</v>
      </c>
      <c r="U2" s="39" t="s">
        <v>2</v>
      </c>
      <c r="V2" s="39" t="s">
        <v>1</v>
      </c>
      <c r="W2" s="39" t="s">
        <v>2</v>
      </c>
      <c r="X2" s="39" t="s">
        <v>1</v>
      </c>
      <c r="Y2" s="39" t="s">
        <v>2</v>
      </c>
      <c r="Z2" s="39" t="s">
        <v>1</v>
      </c>
      <c r="AA2" s="39" t="s">
        <v>2</v>
      </c>
      <c r="AB2" s="39" t="s">
        <v>1</v>
      </c>
      <c r="AC2" s="39" t="s">
        <v>2</v>
      </c>
      <c r="AD2" s="39" t="s">
        <v>1</v>
      </c>
      <c r="AE2" s="39" t="s">
        <v>2</v>
      </c>
      <c r="AF2" s="39" t="s">
        <v>1</v>
      </c>
      <c r="AG2" s="39" t="s">
        <v>2</v>
      </c>
      <c r="AH2" s="39" t="s">
        <v>1</v>
      </c>
      <c r="AI2" s="39" t="s">
        <v>2</v>
      </c>
      <c r="AJ2" s="35"/>
    </row>
    <row r="3" spans="8:8" ht="14.25" hidden="1">
      <c r="A3" s="40" t="s">
        <v>383</v>
      </c>
      <c r="B3" s="40" t="e">
        <v>#REF!</v>
      </c>
      <c r="C3" s="40" t="s">
        <v>408</v>
      </c>
      <c r="D3" s="40" t="s">
        <v>384</v>
      </c>
      <c r="E3" s="40" t="s">
        <v>385</v>
      </c>
      <c r="F3" s="40" t="s">
        <v>386</v>
      </c>
      <c r="G3" s="40" t="s">
        <v>387</v>
      </c>
      <c r="H3" s="40" t="s">
        <v>388</v>
      </c>
      <c r="I3" s="40" t="s">
        <v>409</v>
      </c>
      <c r="J3" s="41" t="s">
        <v>410</v>
      </c>
      <c r="K3" s="41" t="s">
        <v>389</v>
      </c>
      <c r="L3" s="41" t="s">
        <v>390</v>
      </c>
      <c r="M3" s="41"/>
      <c r="N3" s="41"/>
      <c r="O3" s="41"/>
      <c r="P3" s="41" t="s">
        <v>391</v>
      </c>
      <c r="Q3" s="41"/>
      <c r="R3" s="41" t="s">
        <v>392</v>
      </c>
      <c r="S3" s="41" t="s">
        <v>393</v>
      </c>
      <c r="T3" s="41" t="s">
        <v>394</v>
      </c>
      <c r="U3" s="41" t="s">
        <v>395</v>
      </c>
      <c r="V3" s="41" t="s">
        <v>396</v>
      </c>
      <c r="W3" s="41" t="s">
        <v>397</v>
      </c>
      <c r="X3" s="41" t="s">
        <v>398</v>
      </c>
      <c r="Y3" s="41" t="s">
        <v>399</v>
      </c>
      <c r="Z3" s="41" t="s">
        <v>400</v>
      </c>
      <c r="AA3" s="41" t="s">
        <v>401</v>
      </c>
      <c r="AB3" s="41" t="s">
        <v>402</v>
      </c>
      <c r="AC3" s="41" t="s">
        <v>403</v>
      </c>
      <c r="AD3" s="41"/>
      <c r="AE3" s="41"/>
      <c r="AF3" s="41" t="s">
        <v>404</v>
      </c>
      <c r="AG3" s="41" t="s">
        <v>405</v>
      </c>
      <c r="AH3" s="41" t="s">
        <v>406</v>
      </c>
      <c r="AI3" s="41" t="s">
        <v>407</v>
      </c>
      <c r="AJ3" s="41" t="e">
        <v>#REF!</v>
      </c>
    </row>
    <row r="4" spans="8:8" s="42" ht="24.0" customFormat="1" customHeight="1">
      <c r="A4" s="43" t="s">
        <v>49</v>
      </c>
      <c r="B4" s="44" t="s">
        <v>50</v>
      </c>
      <c r="C4" s="44" t="s">
        <v>66</v>
      </c>
      <c r="D4" s="45" t="str">
        <f>IFERROR(MID(C4,FIND("[",C4)+1,5),"Enter MFL Code")</f>
        <v>14607</v>
      </c>
      <c r="E4" s="46">
        <v>2018.0</v>
      </c>
      <c r="F4" s="46">
        <v>8.0</v>
      </c>
      <c r="G4" s="46">
        <v>12.0</v>
      </c>
      <c r="H4" s="47">
        <v>16.0</v>
      </c>
      <c r="I4" s="48" t="s">
        <v>3</v>
      </c>
      <c r="J4" s="49">
        <v>0.0</v>
      </c>
      <c r="K4" s="49">
        <v>0.0</v>
      </c>
      <c r="L4" s="49">
        <v>0.0</v>
      </c>
      <c r="M4" s="49">
        <v>0.0</v>
      </c>
      <c r="N4" s="49">
        <v>0.0</v>
      </c>
      <c r="O4" s="49">
        <v>0.0</v>
      </c>
      <c r="P4" s="49">
        <v>0.0</v>
      </c>
      <c r="Q4" s="49">
        <v>0.0</v>
      </c>
      <c r="R4" s="49">
        <v>0.0</v>
      </c>
      <c r="S4" s="49">
        <v>0.0</v>
      </c>
      <c r="T4" s="49">
        <v>0.0</v>
      </c>
      <c r="U4" s="49">
        <v>0.0</v>
      </c>
      <c r="V4" s="49">
        <v>0.0</v>
      </c>
      <c r="W4" s="49">
        <v>0.0</v>
      </c>
      <c r="X4" s="49">
        <v>0.0</v>
      </c>
      <c r="Y4" s="49">
        <v>0.0</v>
      </c>
      <c r="Z4" s="49">
        <v>0.0</v>
      </c>
      <c r="AA4" s="49">
        <v>0.0</v>
      </c>
      <c r="AB4" s="49">
        <v>0.0</v>
      </c>
      <c r="AC4" s="49">
        <v>0.0</v>
      </c>
      <c r="AD4" s="49">
        <v>0.0</v>
      </c>
      <c r="AE4" s="49">
        <v>0.0</v>
      </c>
      <c r="AF4" s="49">
        <v>0.0</v>
      </c>
      <c r="AG4" s="49">
        <v>0.0</v>
      </c>
      <c r="AH4" s="49">
        <v>0.0</v>
      </c>
      <c r="AI4" s="49">
        <v>0.0</v>
      </c>
      <c r="AJ4" s="50">
        <f t="shared" si="0" ref="AJ4:AJ10">SUM(J4:AI4)</f>
        <v>0.0</v>
      </c>
    </row>
    <row r="5" spans="8:8" s="42" ht="23.25" customFormat="1" customHeight="1">
      <c r="A5" s="51" t="str">
        <f>A4</f>
        <v>Narok</v>
      </c>
      <c r="B5" s="51" t="str">
        <f t="shared" si="1" ref="B5:H10">B4</f>
        <v>Narok East</v>
      </c>
      <c r="C5" s="51" t="str">
        <f t="shared" si="1"/>
        <v>Kabarnet District Hospital [14607]</v>
      </c>
      <c r="D5" s="51" t="str">
        <f t="shared" si="1"/>
        <v>14607</v>
      </c>
      <c r="E5" s="51">
        <f t="shared" si="1"/>
        <v>2018.0</v>
      </c>
      <c r="F5" s="51">
        <f t="shared" si="1"/>
        <v>8.0</v>
      </c>
      <c r="G5" s="51">
        <f t="shared" si="1"/>
        <v>12.0</v>
      </c>
      <c r="H5" s="51">
        <f t="shared" si="1"/>
        <v>16.0</v>
      </c>
      <c r="I5" s="48" t="s">
        <v>4</v>
      </c>
      <c r="J5" s="49">
        <v>0.0</v>
      </c>
      <c r="K5" s="49">
        <v>0.0</v>
      </c>
      <c r="L5" s="49">
        <v>0.0</v>
      </c>
      <c r="M5" s="49">
        <v>0.0</v>
      </c>
      <c r="N5" s="49">
        <v>0.0</v>
      </c>
      <c r="O5" s="49">
        <v>0.0</v>
      </c>
      <c r="P5" s="49">
        <v>0.0</v>
      </c>
      <c r="Q5" s="49">
        <v>0.0</v>
      </c>
      <c r="R5" s="49">
        <v>0.0</v>
      </c>
      <c r="S5" s="49">
        <v>0.0</v>
      </c>
      <c r="T5" s="49">
        <v>0.0</v>
      </c>
      <c r="U5" s="49">
        <v>0.0</v>
      </c>
      <c r="V5" s="49">
        <v>0.0</v>
      </c>
      <c r="W5" s="49">
        <v>0.0</v>
      </c>
      <c r="X5" s="49">
        <v>0.0</v>
      </c>
      <c r="Y5" s="49">
        <v>0.0</v>
      </c>
      <c r="Z5" s="49">
        <v>0.0</v>
      </c>
      <c r="AA5" s="49">
        <v>0.0</v>
      </c>
      <c r="AB5" s="49">
        <v>0.0</v>
      </c>
      <c r="AC5" s="49">
        <v>0.0</v>
      </c>
      <c r="AD5" s="49">
        <v>0.0</v>
      </c>
      <c r="AE5" s="49">
        <v>0.0</v>
      </c>
      <c r="AF5" s="49">
        <v>0.0</v>
      </c>
      <c r="AG5" s="49">
        <v>0.0</v>
      </c>
      <c r="AH5" s="49">
        <v>0.0</v>
      </c>
      <c r="AI5" s="49">
        <v>0.0</v>
      </c>
      <c r="AJ5" s="50">
        <f t="shared" si="0"/>
        <v>0.0</v>
      </c>
    </row>
    <row r="6" spans="8:8" s="42" ht="24.0" customFormat="1" customHeight="1">
      <c r="A6" s="51" t="str">
        <f t="shared" si="2" ref="A6:A10">A5</f>
        <v>Narok</v>
      </c>
      <c r="B6" s="51" t="str">
        <f t="shared" si="1"/>
        <v>Narok East</v>
      </c>
      <c r="C6" s="51" t="str">
        <f t="shared" si="1"/>
        <v>Kabarnet District Hospital [14607]</v>
      </c>
      <c r="D6" s="51" t="str">
        <f t="shared" si="1"/>
        <v>14607</v>
      </c>
      <c r="E6" s="51">
        <f t="shared" si="1"/>
        <v>2018.0</v>
      </c>
      <c r="F6" s="51">
        <f t="shared" si="1"/>
        <v>8.0</v>
      </c>
      <c r="G6" s="51">
        <f t="shared" si="1"/>
        <v>12.0</v>
      </c>
      <c r="H6" s="51">
        <f t="shared" si="1"/>
        <v>16.0</v>
      </c>
      <c r="I6" s="48" t="s">
        <v>5</v>
      </c>
      <c r="J6" s="49">
        <v>0.0</v>
      </c>
      <c r="K6" s="49">
        <v>0.0</v>
      </c>
      <c r="L6" s="49">
        <v>0.0</v>
      </c>
      <c r="M6" s="49">
        <v>0.0</v>
      </c>
      <c r="N6" s="49">
        <v>0.0</v>
      </c>
      <c r="O6" s="49">
        <v>0.0</v>
      </c>
      <c r="P6" s="49">
        <v>0.0</v>
      </c>
      <c r="Q6" s="49">
        <v>0.0</v>
      </c>
      <c r="R6" s="49">
        <v>0.0</v>
      </c>
      <c r="S6" s="49">
        <v>0.0</v>
      </c>
      <c r="T6" s="49">
        <v>0.0</v>
      </c>
      <c r="U6" s="49">
        <v>0.0</v>
      </c>
      <c r="V6" s="49">
        <v>0.0</v>
      </c>
      <c r="W6" s="49">
        <v>0.0</v>
      </c>
      <c r="X6" s="49">
        <v>0.0</v>
      </c>
      <c r="Y6" s="49">
        <v>0.0</v>
      </c>
      <c r="Z6" s="49">
        <v>0.0</v>
      </c>
      <c r="AA6" s="49">
        <v>0.0</v>
      </c>
      <c r="AB6" s="49">
        <v>0.0</v>
      </c>
      <c r="AC6" s="49">
        <v>0.0</v>
      </c>
      <c r="AD6" s="49">
        <v>0.0</v>
      </c>
      <c r="AE6" s="49">
        <v>0.0</v>
      </c>
      <c r="AF6" s="49">
        <v>0.0</v>
      </c>
      <c r="AG6" s="49">
        <v>0.0</v>
      </c>
      <c r="AH6" s="49">
        <v>0.0</v>
      </c>
      <c r="AI6" s="49">
        <v>0.0</v>
      </c>
      <c r="AJ6" s="50">
        <f t="shared" si="0"/>
        <v>0.0</v>
      </c>
    </row>
    <row r="7" spans="8:8" s="42" ht="21.0" customFormat="1" customHeight="1">
      <c r="A7" s="51" t="str">
        <f t="shared" si="2"/>
        <v>Narok</v>
      </c>
      <c r="B7" s="51" t="str">
        <f t="shared" si="1"/>
        <v>Narok East</v>
      </c>
      <c r="C7" s="51" t="str">
        <f t="shared" si="1"/>
        <v>Kabarnet District Hospital [14607]</v>
      </c>
      <c r="D7" s="51" t="str">
        <f t="shared" si="1"/>
        <v>14607</v>
      </c>
      <c r="E7" s="51">
        <f t="shared" si="1"/>
        <v>2018.0</v>
      </c>
      <c r="F7" s="51">
        <f t="shared" si="1"/>
        <v>8.0</v>
      </c>
      <c r="G7" s="51">
        <f t="shared" si="1"/>
        <v>12.0</v>
      </c>
      <c r="H7" s="51">
        <f t="shared" si="1"/>
        <v>16.0</v>
      </c>
      <c r="I7" s="48" t="s">
        <v>6</v>
      </c>
      <c r="J7" s="52">
        <f t="shared" si="3" ref="J7:AI7">J5-J6</f>
        <v>0.0</v>
      </c>
      <c r="K7" s="52">
        <f t="shared" si="3"/>
        <v>0.0</v>
      </c>
      <c r="L7" s="52">
        <f t="shared" si="3"/>
        <v>0.0</v>
      </c>
      <c r="M7" s="52">
        <f t="shared" si="3"/>
        <v>0.0</v>
      </c>
      <c r="N7" s="52">
        <f t="shared" si="3"/>
        <v>0.0</v>
      </c>
      <c r="O7" s="52">
        <f t="shared" si="3"/>
        <v>0.0</v>
      </c>
      <c r="P7" s="52">
        <f t="shared" si="3"/>
        <v>0.0</v>
      </c>
      <c r="Q7" s="52">
        <f t="shared" si="3"/>
        <v>0.0</v>
      </c>
      <c r="R7" s="52">
        <f t="shared" si="3"/>
        <v>0.0</v>
      </c>
      <c r="S7" s="52">
        <f t="shared" si="3"/>
        <v>0.0</v>
      </c>
      <c r="T7" s="52">
        <f t="shared" si="3"/>
        <v>0.0</v>
      </c>
      <c r="U7" s="52">
        <f t="shared" si="3"/>
        <v>0.0</v>
      </c>
      <c r="V7" s="52">
        <f t="shared" si="3"/>
        <v>0.0</v>
      </c>
      <c r="W7" s="52">
        <f t="shared" si="3"/>
        <v>0.0</v>
      </c>
      <c r="X7" s="52">
        <f t="shared" si="3"/>
        <v>0.0</v>
      </c>
      <c r="Y7" s="52">
        <f t="shared" si="3"/>
        <v>0.0</v>
      </c>
      <c r="Z7" s="52">
        <f t="shared" si="3"/>
        <v>0.0</v>
      </c>
      <c r="AA7" s="52">
        <f t="shared" si="3"/>
        <v>0.0</v>
      </c>
      <c r="AB7" s="52">
        <f t="shared" si="3"/>
        <v>0.0</v>
      </c>
      <c r="AC7" s="52">
        <f t="shared" si="3"/>
        <v>0.0</v>
      </c>
      <c r="AD7" s="52">
        <f t="shared" si="3"/>
        <v>0.0</v>
      </c>
      <c r="AE7" s="52">
        <f t="shared" si="3"/>
        <v>0.0</v>
      </c>
      <c r="AF7" s="52">
        <f t="shared" si="3"/>
        <v>0.0</v>
      </c>
      <c r="AG7" s="52">
        <f t="shared" si="3"/>
        <v>0.0</v>
      </c>
      <c r="AH7" s="52">
        <f t="shared" si="3"/>
        <v>0.0</v>
      </c>
      <c r="AI7" s="52">
        <f t="shared" si="3"/>
        <v>0.0</v>
      </c>
      <c r="AJ7" s="50">
        <f t="shared" si="0"/>
        <v>0.0</v>
      </c>
    </row>
    <row r="8" spans="8:8" s="42" ht="21.0" customFormat="1" customHeight="1">
      <c r="A8" s="51" t="str">
        <f t="shared" si="2"/>
        <v>Narok</v>
      </c>
      <c r="B8" s="51" t="str">
        <f t="shared" si="1"/>
        <v>Narok East</v>
      </c>
      <c r="C8" s="51" t="str">
        <f t="shared" si="1"/>
        <v>Kabarnet District Hospital [14607]</v>
      </c>
      <c r="D8" s="51" t="str">
        <f t="shared" si="1"/>
        <v>14607</v>
      </c>
      <c r="E8" s="51">
        <f t="shared" si="1"/>
        <v>2018.0</v>
      </c>
      <c r="F8" s="51">
        <f t="shared" si="1"/>
        <v>8.0</v>
      </c>
      <c r="G8" s="51">
        <f t="shared" si="1"/>
        <v>12.0</v>
      </c>
      <c r="H8" s="51">
        <f t="shared" si="1"/>
        <v>16.0</v>
      </c>
      <c r="I8" s="48" t="s">
        <v>7</v>
      </c>
      <c r="J8" s="49">
        <v>0.0</v>
      </c>
      <c r="K8" s="49">
        <v>0.0</v>
      </c>
      <c r="L8" s="49">
        <v>0.0</v>
      </c>
      <c r="M8" s="49">
        <v>0.0</v>
      </c>
      <c r="N8" s="49">
        <v>0.0</v>
      </c>
      <c r="O8" s="49">
        <v>0.0</v>
      </c>
      <c r="P8" s="49">
        <v>0.0</v>
      </c>
      <c r="Q8" s="49">
        <v>0.0</v>
      </c>
      <c r="R8" s="49">
        <v>0.0</v>
      </c>
      <c r="S8" s="49">
        <v>0.0</v>
      </c>
      <c r="T8" s="49">
        <v>0.0</v>
      </c>
      <c r="U8" s="49">
        <v>0.0</v>
      </c>
      <c r="V8" s="49">
        <v>0.0</v>
      </c>
      <c r="W8" s="49">
        <v>0.0</v>
      </c>
      <c r="X8" s="49">
        <v>0.0</v>
      </c>
      <c r="Y8" s="49">
        <v>0.0</v>
      </c>
      <c r="Z8" s="49">
        <v>0.0</v>
      </c>
      <c r="AA8" s="49">
        <v>0.0</v>
      </c>
      <c r="AB8" s="49">
        <v>0.0</v>
      </c>
      <c r="AC8" s="49">
        <v>0.0</v>
      </c>
      <c r="AD8" s="49">
        <v>0.0</v>
      </c>
      <c r="AE8" s="49">
        <v>0.0</v>
      </c>
      <c r="AF8" s="49">
        <v>0.0</v>
      </c>
      <c r="AG8" s="49">
        <v>0.0</v>
      </c>
      <c r="AH8" s="49">
        <v>0.0</v>
      </c>
      <c r="AI8" s="49">
        <v>0.0</v>
      </c>
      <c r="AJ8" s="50">
        <f t="shared" si="0"/>
        <v>0.0</v>
      </c>
    </row>
    <row r="9" spans="8:8" s="42" ht="21.0" customFormat="1" customHeight="1">
      <c r="A9" s="51" t="str">
        <f t="shared" si="2"/>
        <v>Narok</v>
      </c>
      <c r="B9" s="51" t="str">
        <f t="shared" si="1"/>
        <v>Narok East</v>
      </c>
      <c r="C9" s="51" t="str">
        <f t="shared" si="1"/>
        <v>Kabarnet District Hospital [14607]</v>
      </c>
      <c r="D9" s="51" t="str">
        <f t="shared" si="1"/>
        <v>14607</v>
      </c>
      <c r="E9" s="51">
        <f t="shared" si="1"/>
        <v>2018.0</v>
      </c>
      <c r="F9" s="51">
        <f t="shared" si="1"/>
        <v>8.0</v>
      </c>
      <c r="G9" s="51">
        <f t="shared" si="1"/>
        <v>12.0</v>
      </c>
      <c r="H9" s="51">
        <f t="shared" si="1"/>
        <v>16.0</v>
      </c>
      <c r="I9" s="48" t="s">
        <v>8</v>
      </c>
      <c r="J9" s="49">
        <v>0.0</v>
      </c>
      <c r="K9" s="49">
        <v>0.0</v>
      </c>
      <c r="L9" s="49">
        <v>0.0</v>
      </c>
      <c r="M9" s="49">
        <v>0.0</v>
      </c>
      <c r="N9" s="49">
        <v>0.0</v>
      </c>
      <c r="O9" s="49">
        <v>0.0</v>
      </c>
      <c r="P9" s="49">
        <v>0.0</v>
      </c>
      <c r="Q9" s="49">
        <v>0.0</v>
      </c>
      <c r="R9" s="49">
        <v>0.0</v>
      </c>
      <c r="S9" s="49">
        <v>0.0</v>
      </c>
      <c r="T9" s="49">
        <v>0.0</v>
      </c>
      <c r="U9" s="49">
        <v>0.0</v>
      </c>
      <c r="V9" s="49">
        <v>0.0</v>
      </c>
      <c r="W9" s="49">
        <v>0.0</v>
      </c>
      <c r="X9" s="49">
        <v>0.0</v>
      </c>
      <c r="Y9" s="49">
        <v>0.0</v>
      </c>
      <c r="Z9" s="49">
        <v>0.0</v>
      </c>
      <c r="AA9" s="49">
        <v>0.0</v>
      </c>
      <c r="AB9" s="49">
        <v>0.0</v>
      </c>
      <c r="AC9" s="49">
        <v>0.0</v>
      </c>
      <c r="AD9" s="49">
        <v>0.0</v>
      </c>
      <c r="AE9" s="49">
        <v>0.0</v>
      </c>
      <c r="AF9" s="49">
        <v>0.0</v>
      </c>
      <c r="AG9" s="49">
        <v>0.0</v>
      </c>
      <c r="AH9" s="49">
        <v>0.0</v>
      </c>
      <c r="AI9" s="49">
        <v>0.0</v>
      </c>
      <c r="AJ9" s="50">
        <f t="shared" si="0"/>
        <v>0.0</v>
      </c>
    </row>
    <row r="10" spans="8:8" s="42" ht="26.25" customFormat="1" customHeight="1">
      <c r="A10" s="51" t="str">
        <f t="shared" si="2"/>
        <v>Narok</v>
      </c>
      <c r="B10" s="51" t="str">
        <f t="shared" si="1"/>
        <v>Narok East</v>
      </c>
      <c r="C10" s="51" t="str">
        <f t="shared" si="1"/>
        <v>Kabarnet District Hospital [14607]</v>
      </c>
      <c r="D10" s="51" t="str">
        <f t="shared" si="1"/>
        <v>14607</v>
      </c>
      <c r="E10" s="51">
        <f t="shared" si="1"/>
        <v>2018.0</v>
      </c>
      <c r="F10" s="51">
        <f t="shared" si="1"/>
        <v>8.0</v>
      </c>
      <c r="G10" s="51">
        <f t="shared" si="1"/>
        <v>12.0</v>
      </c>
      <c r="H10" s="51">
        <f t="shared" si="1"/>
        <v>16.0</v>
      </c>
      <c r="I10" s="48" t="s">
        <v>279</v>
      </c>
      <c r="J10" s="49">
        <v>0.0</v>
      </c>
      <c r="K10" s="49">
        <v>0.0</v>
      </c>
      <c r="L10" s="49">
        <v>0.0</v>
      </c>
      <c r="M10" s="49">
        <v>0.0</v>
      </c>
      <c r="N10" s="49">
        <v>0.0</v>
      </c>
      <c r="O10" s="49">
        <v>0.0</v>
      </c>
      <c r="P10" s="49">
        <v>0.0</v>
      </c>
      <c r="Q10" s="49">
        <v>0.0</v>
      </c>
      <c r="R10" s="49">
        <v>0.0</v>
      </c>
      <c r="S10" s="49">
        <v>0.0</v>
      </c>
      <c r="T10" s="49">
        <v>0.0</v>
      </c>
      <c r="U10" s="49">
        <v>0.0</v>
      </c>
      <c r="V10" s="49">
        <v>0.0</v>
      </c>
      <c r="W10" s="49">
        <v>0.0</v>
      </c>
      <c r="X10" s="49">
        <v>0.0</v>
      </c>
      <c r="Y10" s="49">
        <v>0.0</v>
      </c>
      <c r="Z10" s="49">
        <v>0.0</v>
      </c>
      <c r="AA10" s="49">
        <v>0.0</v>
      </c>
      <c r="AB10" s="49">
        <v>0.0</v>
      </c>
      <c r="AC10" s="49">
        <v>0.0</v>
      </c>
      <c r="AD10" s="49">
        <v>0.0</v>
      </c>
      <c r="AE10" s="49">
        <v>0.0</v>
      </c>
      <c r="AF10" s="49">
        <v>0.0</v>
      </c>
      <c r="AG10" s="49">
        <v>0.0</v>
      </c>
      <c r="AH10" s="49">
        <v>0.0</v>
      </c>
      <c r="AI10" s="49">
        <v>0.0</v>
      </c>
      <c r="AJ10" s="50">
        <f t="shared" si="0"/>
        <v>0.0</v>
      </c>
    </row>
    <row r="11" spans="8:8" ht="30.0" customHeight="1">
      <c r="A11" s="53" t="s">
        <v>284</v>
      </c>
      <c r="B11" s="54"/>
      <c r="C11" s="54"/>
      <c r="D11" s="55"/>
      <c r="E11" s="56"/>
      <c r="F11" s="56"/>
      <c r="G11" s="56"/>
      <c r="H11" s="57"/>
      <c r="I11" s="58" t="s">
        <v>286</v>
      </c>
      <c r="J11" s="59">
        <f t="shared" si="4" ref="J11:AJ11">J8-J9</f>
        <v>0.0</v>
      </c>
      <c r="K11" s="59">
        <f t="shared" si="4"/>
        <v>0.0</v>
      </c>
      <c r="L11" s="59">
        <f t="shared" si="4"/>
        <v>0.0</v>
      </c>
      <c r="M11" s="59">
        <f t="shared" si="4"/>
        <v>0.0</v>
      </c>
      <c r="N11" s="59">
        <f t="shared" si="4"/>
        <v>0.0</v>
      </c>
      <c r="O11" s="59">
        <f t="shared" si="4"/>
        <v>0.0</v>
      </c>
      <c r="P11" s="59">
        <f t="shared" si="4"/>
        <v>0.0</v>
      </c>
      <c r="Q11" s="59">
        <f t="shared" si="4"/>
        <v>0.0</v>
      </c>
      <c r="R11" s="59">
        <f t="shared" si="4"/>
        <v>0.0</v>
      </c>
      <c r="S11" s="59">
        <f t="shared" si="4"/>
        <v>0.0</v>
      </c>
      <c r="T11" s="59">
        <f t="shared" si="4"/>
        <v>0.0</v>
      </c>
      <c r="U11" s="59">
        <f t="shared" si="4"/>
        <v>0.0</v>
      </c>
      <c r="V11" s="59">
        <f t="shared" si="4"/>
        <v>0.0</v>
      </c>
      <c r="W11" s="59">
        <f t="shared" si="4"/>
        <v>0.0</v>
      </c>
      <c r="X11" s="59">
        <f t="shared" si="4"/>
        <v>0.0</v>
      </c>
      <c r="Y11" s="59">
        <f t="shared" si="4"/>
        <v>0.0</v>
      </c>
      <c r="Z11" s="59">
        <f t="shared" si="4"/>
        <v>0.0</v>
      </c>
      <c r="AA11" s="59">
        <f t="shared" si="4"/>
        <v>0.0</v>
      </c>
      <c r="AB11" s="59">
        <f t="shared" si="4"/>
        <v>0.0</v>
      </c>
      <c r="AC11" s="59">
        <f t="shared" si="4"/>
        <v>0.0</v>
      </c>
      <c r="AD11" s="59">
        <f t="shared" si="4"/>
        <v>0.0</v>
      </c>
      <c r="AE11" s="59">
        <f t="shared" si="4"/>
        <v>0.0</v>
      </c>
      <c r="AF11" s="59">
        <f t="shared" si="4"/>
        <v>0.0</v>
      </c>
      <c r="AG11" s="59">
        <f t="shared" si="4"/>
        <v>0.0</v>
      </c>
      <c r="AH11" s="59">
        <f t="shared" si="4"/>
        <v>0.0</v>
      </c>
      <c r="AI11" s="59">
        <f t="shared" si="4"/>
        <v>0.0</v>
      </c>
      <c r="AJ11" s="59">
        <f t="shared" si="4"/>
        <v>0.0</v>
      </c>
    </row>
    <row r="12" spans="8:8" ht="31.5" customHeight="1">
      <c r="A12" s="60"/>
      <c r="B12" s="61"/>
      <c r="C12" s="61"/>
      <c r="D12" s="62"/>
      <c r="E12" s="63"/>
      <c r="F12" s="63"/>
      <c r="G12" s="63"/>
      <c r="H12" s="64"/>
      <c r="I12" s="58" t="s">
        <v>287</v>
      </c>
      <c r="J12" s="59">
        <f t="shared" si="5" ref="J12:AI12">J7-J8</f>
        <v>0.0</v>
      </c>
      <c r="K12" s="59">
        <f t="shared" si="5"/>
        <v>0.0</v>
      </c>
      <c r="L12" s="59">
        <f t="shared" si="5"/>
        <v>0.0</v>
      </c>
      <c r="M12" s="59">
        <f t="shared" si="5"/>
        <v>0.0</v>
      </c>
      <c r="N12" s="59">
        <f t="shared" si="5"/>
        <v>0.0</v>
      </c>
      <c r="O12" s="59">
        <f t="shared" si="5"/>
        <v>0.0</v>
      </c>
      <c r="P12" s="59">
        <f t="shared" si="5"/>
        <v>0.0</v>
      </c>
      <c r="Q12" s="59">
        <f t="shared" si="5"/>
        <v>0.0</v>
      </c>
      <c r="R12" s="59">
        <f t="shared" si="5"/>
        <v>0.0</v>
      </c>
      <c r="S12" s="59">
        <f t="shared" si="5"/>
        <v>0.0</v>
      </c>
      <c r="T12" s="59">
        <f t="shared" si="5"/>
        <v>0.0</v>
      </c>
      <c r="U12" s="59">
        <f t="shared" si="5"/>
        <v>0.0</v>
      </c>
      <c r="V12" s="59">
        <f t="shared" si="5"/>
        <v>0.0</v>
      </c>
      <c r="W12" s="59">
        <f t="shared" si="5"/>
        <v>0.0</v>
      </c>
      <c r="X12" s="59">
        <f t="shared" si="5"/>
        <v>0.0</v>
      </c>
      <c r="Y12" s="59">
        <f t="shared" si="5"/>
        <v>0.0</v>
      </c>
      <c r="Z12" s="59">
        <f t="shared" si="5"/>
        <v>0.0</v>
      </c>
      <c r="AA12" s="59">
        <f t="shared" si="5"/>
        <v>0.0</v>
      </c>
      <c r="AB12" s="59">
        <f t="shared" si="5"/>
        <v>0.0</v>
      </c>
      <c r="AC12" s="59">
        <f t="shared" si="5"/>
        <v>0.0</v>
      </c>
      <c r="AD12" s="59">
        <f t="shared" si="5"/>
        <v>0.0</v>
      </c>
      <c r="AE12" s="59">
        <f t="shared" si="5"/>
        <v>0.0</v>
      </c>
      <c r="AF12" s="59">
        <f t="shared" si="5"/>
        <v>0.0</v>
      </c>
      <c r="AG12" s="59">
        <f t="shared" si="5"/>
        <v>0.0</v>
      </c>
      <c r="AH12" s="59">
        <f t="shared" si="5"/>
        <v>0.0</v>
      </c>
      <c r="AI12" s="59">
        <f t="shared" si="5"/>
        <v>0.0</v>
      </c>
      <c r="AJ12" s="59">
        <f>AJ7-AJ8</f>
        <v>0.0</v>
      </c>
    </row>
    <row r="13" spans="8:8" ht="30.0">
      <c r="A13" s="65"/>
      <c r="B13" s="66"/>
      <c r="C13" s="66"/>
      <c r="D13" s="67"/>
      <c r="E13" s="63"/>
      <c r="F13" s="63"/>
      <c r="G13" s="63"/>
      <c r="H13" s="64"/>
      <c r="I13" s="58" t="s">
        <v>292</v>
      </c>
      <c r="J13" s="59">
        <f t="shared" si="6" ref="J13:AI13">J10-J9</f>
        <v>0.0</v>
      </c>
      <c r="K13" s="59">
        <f t="shared" si="6"/>
        <v>0.0</v>
      </c>
      <c r="L13" s="59">
        <f t="shared" si="6"/>
        <v>0.0</v>
      </c>
      <c r="M13" s="59">
        <f t="shared" si="6"/>
        <v>0.0</v>
      </c>
      <c r="N13" s="59">
        <f t="shared" si="6"/>
        <v>0.0</v>
      </c>
      <c r="O13" s="59">
        <f t="shared" si="6"/>
        <v>0.0</v>
      </c>
      <c r="P13" s="59">
        <f t="shared" si="6"/>
        <v>0.0</v>
      </c>
      <c r="Q13" s="59">
        <f t="shared" si="6"/>
        <v>0.0</v>
      </c>
      <c r="R13" s="59">
        <f t="shared" si="6"/>
        <v>0.0</v>
      </c>
      <c r="S13" s="59">
        <f t="shared" si="6"/>
        <v>0.0</v>
      </c>
      <c r="T13" s="59">
        <f t="shared" si="6"/>
        <v>0.0</v>
      </c>
      <c r="U13" s="59">
        <f t="shared" si="6"/>
        <v>0.0</v>
      </c>
      <c r="V13" s="59">
        <f t="shared" si="6"/>
        <v>0.0</v>
      </c>
      <c r="W13" s="59">
        <f t="shared" si="6"/>
        <v>0.0</v>
      </c>
      <c r="X13" s="59">
        <f t="shared" si="6"/>
        <v>0.0</v>
      </c>
      <c r="Y13" s="59">
        <f t="shared" si="6"/>
        <v>0.0</v>
      </c>
      <c r="Z13" s="59">
        <f t="shared" si="6"/>
        <v>0.0</v>
      </c>
      <c r="AA13" s="59">
        <f t="shared" si="6"/>
        <v>0.0</v>
      </c>
      <c r="AB13" s="59">
        <f t="shared" si="6"/>
        <v>0.0</v>
      </c>
      <c r="AC13" s="59">
        <f t="shared" si="6"/>
        <v>0.0</v>
      </c>
      <c r="AD13" s="59">
        <f t="shared" si="6"/>
        <v>0.0</v>
      </c>
      <c r="AE13" s="59">
        <f t="shared" si="6"/>
        <v>0.0</v>
      </c>
      <c r="AF13" s="59">
        <f t="shared" si="6"/>
        <v>0.0</v>
      </c>
      <c r="AG13" s="59">
        <f t="shared" si="6"/>
        <v>0.0</v>
      </c>
      <c r="AH13" s="59">
        <f t="shared" si="6"/>
        <v>0.0</v>
      </c>
      <c r="AI13" s="59">
        <f t="shared" si="6"/>
        <v>0.0</v>
      </c>
      <c r="AJ13" s="59">
        <f>AJ10-AJ9</f>
        <v>0.0</v>
      </c>
    </row>
    <row r="14" spans="8:8" ht="45.0" hidden="1">
      <c r="A14" s="68"/>
      <c r="B14" s="68"/>
      <c r="C14" s="68"/>
      <c r="D14" s="68"/>
      <c r="E14" s="68"/>
      <c r="F14" s="68"/>
      <c r="G14" s="68"/>
      <c r="H14" s="68"/>
      <c r="I14" s="58" t="s">
        <v>288</v>
      </c>
      <c r="J14" s="59" t="e">
        <f>#REF!-J10</f>
        <v>#REF!</v>
      </c>
      <c r="K14" s="59" t="e">
        <f>#REF!-K10</f>
        <v>#REF!</v>
      </c>
      <c r="L14" s="59" t="e">
        <f>#REF!-L10</f>
        <v>#REF!</v>
      </c>
      <c r="M14" s="59"/>
      <c r="N14" s="59"/>
      <c r="O14" s="59"/>
      <c r="P14" s="59" t="e">
        <f>#REF!-P10</f>
        <v>#REF!</v>
      </c>
      <c r="Q14" s="59"/>
      <c r="R14" s="59" t="e">
        <f>#REF!-R10</f>
        <v>#REF!</v>
      </c>
      <c r="S14" s="59" t="e">
        <f>#REF!-S10</f>
        <v>#REF!</v>
      </c>
      <c r="T14" s="59" t="e">
        <f>#REF!-T10</f>
        <v>#REF!</v>
      </c>
      <c r="U14" s="59" t="e">
        <f>#REF!-U10</f>
        <v>#REF!</v>
      </c>
      <c r="V14" s="59" t="e">
        <f>#REF!-V10</f>
        <v>#REF!</v>
      </c>
      <c r="W14" s="59" t="e">
        <f>#REF!-W10</f>
        <v>#REF!</v>
      </c>
      <c r="X14" s="59" t="e">
        <f>#REF!-X10</f>
        <v>#REF!</v>
      </c>
      <c r="Y14" s="59" t="e">
        <f>#REF!-Y10</f>
        <v>#REF!</v>
      </c>
      <c r="Z14" s="59" t="e">
        <f>#REF!-Z10</f>
        <v>#REF!</v>
      </c>
      <c r="AA14" s="59" t="e">
        <f>#REF!-AA10</f>
        <v>#REF!</v>
      </c>
      <c r="AB14" s="59" t="e">
        <f>#REF!-AB10</f>
        <v>#REF!</v>
      </c>
      <c r="AC14" s="59" t="e">
        <f>#REF!-AC10</f>
        <v>#REF!</v>
      </c>
      <c r="AD14" s="59"/>
      <c r="AE14" s="59"/>
      <c r="AF14" s="59" t="e">
        <f>#REF!-AF10</f>
        <v>#REF!</v>
      </c>
      <c r="AG14" s="59" t="e">
        <f>#REF!-AG10</f>
        <v>#REF!</v>
      </c>
      <c r="AH14" s="59" t="e">
        <f>#REF!-AH10</f>
        <v>#REF!</v>
      </c>
      <c r="AI14" s="59" t="e">
        <f>#REF!-AI10</f>
        <v>#REF!</v>
      </c>
      <c r="AJ14" s="59" t="e">
        <f>#REF!-AJ10</f>
        <v>#REF!</v>
      </c>
    </row>
    <row r="15" spans="8:8" ht="15.0">
      <c r="A15" s="68"/>
      <c r="B15" s="68"/>
      <c r="C15" s="68"/>
      <c r="D15" s="68"/>
      <c r="E15" s="68"/>
      <c r="F15" s="68"/>
      <c r="G15" s="68"/>
      <c r="H15" s="68"/>
      <c r="I15" s="69"/>
      <c r="J15" s="70"/>
      <c r="K15" s="70"/>
      <c r="L15" s="70"/>
      <c r="M15" s="70"/>
      <c r="N15" s="70"/>
      <c r="O15" s="70"/>
      <c r="P15" s="70"/>
      <c r="Q15" s="70"/>
      <c r="R15" s="70"/>
      <c r="S15" s="70"/>
      <c r="T15" s="70"/>
      <c r="U15" s="70"/>
      <c r="V15" s="70"/>
      <c r="W15" s="70"/>
      <c r="X15" s="70"/>
      <c r="Y15" s="70"/>
      <c r="Z15" s="70"/>
      <c r="AA15" s="70"/>
      <c r="AB15" s="70"/>
      <c r="AC15" s="70"/>
      <c r="AD15" s="70"/>
      <c r="AE15" s="70"/>
      <c r="AF15" s="70"/>
      <c r="AG15" s="70"/>
      <c r="AH15" s="70"/>
      <c r="AI15" s="70"/>
      <c r="AJ15" s="70"/>
    </row>
    <row r="16" spans="8:8" ht="24.75">
      <c r="A16" s="71"/>
      <c r="B16" s="71"/>
      <c r="C16" s="71"/>
      <c r="D16" s="71"/>
      <c r="E16" s="71"/>
      <c r="F16" s="71"/>
      <c r="G16" s="71"/>
      <c r="H16" s="71"/>
      <c r="I16" s="72" t="s">
        <v>289</v>
      </c>
      <c r="J16" s="72"/>
      <c r="K16" s="72"/>
      <c r="L16" s="72"/>
      <c r="M16" s="72"/>
      <c r="N16" s="72"/>
      <c r="O16" s="72"/>
      <c r="P16" s="72"/>
      <c r="Q16" s="72"/>
      <c r="R16" s="72"/>
      <c r="S16" s="72"/>
      <c r="T16" s="72"/>
      <c r="U16" s="72"/>
      <c r="V16" s="72"/>
      <c r="W16" s="72"/>
      <c r="X16" s="72"/>
      <c r="Y16" s="72"/>
      <c r="Z16" s="72"/>
      <c r="AA16" s="72"/>
      <c r="AB16" s="72"/>
      <c r="AC16" s="72"/>
      <c r="AD16" s="72"/>
      <c r="AE16" s="72"/>
      <c r="AF16" s="72"/>
      <c r="AG16" s="72"/>
      <c r="AH16" s="72"/>
      <c r="AI16" s="72"/>
      <c r="AJ16" s="72"/>
    </row>
    <row r="17" spans="8:8" ht="180.0" customHeight="1">
      <c r="A17" s="71"/>
      <c r="B17" s="71"/>
      <c r="C17" s="73" t="s">
        <v>290</v>
      </c>
      <c r="D17" s="73"/>
      <c r="E17" s="74"/>
      <c r="F17" s="74"/>
      <c r="G17" s="74"/>
      <c r="H17" s="74"/>
      <c r="I17" s="75" t="s">
        <v>264</v>
      </c>
      <c r="J17" s="75"/>
      <c r="K17" s="75"/>
      <c r="L17" s="75"/>
      <c r="M17" s="75"/>
      <c r="N17" s="75"/>
      <c r="O17" s="75"/>
      <c r="P17" s="75"/>
      <c r="Q17" s="75"/>
      <c r="R17" s="75"/>
      <c r="S17" s="75"/>
      <c r="T17" s="75"/>
      <c r="U17" s="75"/>
      <c r="V17" s="75"/>
      <c r="W17" s="75"/>
      <c r="X17" s="75"/>
      <c r="Y17" s="75"/>
      <c r="Z17" s="75"/>
      <c r="AA17" s="75"/>
      <c r="AB17" s="75"/>
      <c r="AC17" s="75"/>
      <c r="AD17" s="75"/>
      <c r="AE17" s="75"/>
      <c r="AF17" s="75"/>
      <c r="AG17" s="75"/>
      <c r="AH17" s="75"/>
      <c r="AI17" s="75"/>
      <c r="AJ17" s="75"/>
    </row>
    <row r="18" spans="8:8">
      <c r="C18" s="76"/>
      <c r="D18" s="76"/>
      <c r="E18" s="76"/>
      <c r="F18" s="76"/>
      <c r="G18" s="76"/>
      <c r="H18" s="76"/>
      <c r="I18" s="76"/>
      <c r="J18" s="76"/>
    </row>
    <row r="19" spans="8:8">
      <c r="C19" s="76"/>
      <c r="D19" s="76"/>
      <c r="E19" s="76"/>
      <c r="F19" s="76"/>
      <c r="G19" s="76"/>
      <c r="H19" s="76"/>
      <c r="I19" s="76"/>
      <c r="J19" s="76"/>
    </row>
    <row r="20" spans="8:8">
      <c r="C20" s="76"/>
      <c r="D20" s="76"/>
      <c r="E20" s="76"/>
      <c r="F20" s="76"/>
      <c r="G20" s="76"/>
      <c r="H20" s="76"/>
      <c r="I20" s="76"/>
      <c r="J20" s="76"/>
    </row>
    <row r="21" spans="8:8">
      <c r="C21" s="76"/>
      <c r="D21" s="76"/>
      <c r="E21" s="76"/>
      <c r="F21" s="76"/>
      <c r="G21" s="76"/>
      <c r="H21" s="76"/>
      <c r="I21" s="76"/>
      <c r="J21" s="76"/>
    </row>
    <row r="22" spans="8:8">
      <c r="C22" s="76"/>
      <c r="D22" s="76"/>
      <c r="E22" s="76"/>
      <c r="F22" s="76"/>
      <c r="G22" s="76"/>
      <c r="H22" s="76"/>
      <c r="I22" s="76"/>
      <c r="J22" s="76"/>
    </row>
    <row r="23" spans="8:8">
      <c r="C23" s="76"/>
      <c r="D23" s="76"/>
      <c r="E23" s="76"/>
      <c r="F23" s="76"/>
      <c r="G23" s="76"/>
      <c r="H23" s="76"/>
      <c r="I23" s="76"/>
      <c r="J23" s="76"/>
    </row>
    <row r="24" spans="8:8">
      <c r="C24" s="76"/>
      <c r="D24" s="76"/>
      <c r="E24" s="76"/>
      <c r="F24" s="76"/>
      <c r="G24" s="76"/>
      <c r="H24" s="76"/>
      <c r="I24" s="76"/>
      <c r="J24" s="76"/>
    </row>
  </sheetData>
  <sheetProtection sheet="1" selectLockedCells="1"/>
  <mergeCells count="20">
    <mergeCell ref="N1:O1"/>
    <mergeCell ref="AF1:AG1"/>
    <mergeCell ref="I16:AJ16"/>
    <mergeCell ref="I17:AJ17"/>
    <mergeCell ref="C17:D17"/>
    <mergeCell ref="A11:D13"/>
    <mergeCell ref="AJ1:AJ2"/>
    <mergeCell ref="J1:K1"/>
    <mergeCell ref="E17:H17"/>
    <mergeCell ref="AH1:AI1"/>
    <mergeCell ref="G1:I1"/>
    <mergeCell ref="Z1:AA1"/>
    <mergeCell ref="AD1:AE1"/>
    <mergeCell ref="L1:M1"/>
    <mergeCell ref="V1:W1"/>
    <mergeCell ref="X1:Y1"/>
    <mergeCell ref="T1:U1"/>
    <mergeCell ref="P1:Q1"/>
    <mergeCell ref="R1:S1"/>
    <mergeCell ref="AB1:AC1"/>
  </mergeCells>
  <conditionalFormatting sqref="J14:AJ14">
    <cfRule type="cellIs" operator="greaterThan" priority="1" dxfId="16">
      <formula>0</formula>
    </cfRule>
    <cfRule type="cellIs" operator="lessThan" priority="2" dxfId="17">
      <formula>0</formula>
    </cfRule>
  </conditionalFormatting>
  <conditionalFormatting sqref="J15:AJ15 J13:AJ13">
    <cfRule type="cellIs" operator="greaterThan" priority="4" dxfId="18">
      <formula>0</formula>
    </cfRule>
  </conditionalFormatting>
  <conditionalFormatting sqref="J15:AJ15 J11:AJ13">
    <cfRule type="cellIs" operator="lessThan" priority="8" dxfId="19">
      <formula>0</formula>
    </cfRule>
  </conditionalFormatting>
  <conditionalFormatting sqref="D4">
    <cfRule type="containsText" text="MFL Code" operator="containsText" priority="5" dxfId="20">
      <formula>NOT(ISERROR(SEARCH("MFL Code",D4)))</formula>
    </cfRule>
    <cfRule type="containsText" text="MFL Code" operator="containsText" priority="6" dxfId="21">
      <formula>NOT(ISERROR(SEARCH("MFL Code",D4)))</formula>
    </cfRule>
  </conditionalFormatting>
  <conditionalFormatting sqref="J11:AJ11">
    <cfRule type="cellIs" operator="lessThan" priority="7" stopIfTrue="1" dxfId="22">
      <formula>0</formula>
    </cfRule>
  </conditionalFormatting>
  <conditionalFormatting sqref="J7:AI7">
    <cfRule type="cellIs" operator="equal" priority="3" dxfId="23">
      <formula>0</formula>
    </cfRule>
  </conditionalFormatting>
  <dataValidations count="7">
    <dataValidation allowBlank="1" type="date" operator="greaterThanOrEqual" errorStyle="warning" showInputMessage="1" showErrorMessage="1" errorTitle="Date range/format Error" error="Ensure the date format is yyyy-mm-dd eg 2018-05-14" sqref="D1">
      <formula1>43374</formula1>
    </dataValidation>
    <dataValidation allowBlank="1" type="list" errorStyle="stop" showInputMessage="1" showErrorMessage="1" sqref="E11:H13">
      <formula1>contactsfrom</formula1>
    </dataValidation>
    <dataValidation allowBlank="1" type="list" errorStyle="stop" showInputMessage="1" showErrorMessage="1" sqref="B4">
      <formula1>OFFSET(INDIRECT(SUBSTITUTE($A4," ","")),0,0,COUNTA(INDIRECT(SUBSTITUTE($A4," ","")&amp;"Col")),1)</formula1>
    </dataValidation>
    <dataValidation allowBlank="1" type="list" errorStyle="stop" showInputMessage="1" showErrorMessage="1" sqref="A4">
      <formula1>county</formula1>
    </dataValidation>
    <dataValidation allowBlank="1" type="list" errorStyle="stop" showInputMessage="1" showErrorMessage="1" sqref="C4">
      <formula1>OFFSET(INDIRECT(SUBSTITUTE($B4," ","")),0,0,COUNTA(INDIRECT(SUBSTITUTE($B4," ","")&amp;"Col")),1)</formula1>
    </dataValidation>
    <dataValidation allowBlank="1" type="list" errorStyle="stop" showInputMessage="1" showErrorMessage="1" sqref="B1">
      <formula1>contactsfrom</formula1>
    </dataValidation>
    <dataValidation allowBlank="1" type="whole" operator="between" errorStyle="stop" showInputMessage="1" showErrorMessage="1" errorTitle="Wrong Data Value" error="Enter numeric values between 0 and 1000" sqref="J4:AI10">
      <formula1>0</formula1>
      <formula2>1000</formula2>
    </dataValidation>
  </dataValidations>
  <pageMargins left="0.7" right="0.7" top="0.75" bottom="0.75" header="0.3" footer="0.3"/>
  <pageSetup paperSize="9" scale="42" orientation="landscape"/>
</worksheet>
</file>

<file path=xl/worksheets/sheet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BS24"/>
  <sheetViews>
    <sheetView workbookViewId="0" showGridLines="0" zoomScale="87">
      <selection activeCell="B1" sqref="B1"/>
    </sheetView>
  </sheetViews>
  <sheetFormatPr defaultRowHeight="14.25"/>
  <cols>
    <col min="1" max="1" customWidth="1" width="17.53125" style="26"/>
    <col min="2" max="2" customWidth="1" width="16.199219" style="26"/>
    <col min="3" max="3" customWidth="1" width="30.265625" style="26"/>
    <col min="4" max="4" customWidth="1" width="15.730469" style="26"/>
    <col min="5" max="5" hidden="1" width="5.796875" style="26"/>
    <col min="6" max="6" hidden="1" width="7.4648438" style="26"/>
    <col min="7" max="7" hidden="1" width="7.4648438" style="26"/>
    <col min="8" max="8" hidden="1" width="1.265625" style="26"/>
    <col min="9" max="9" customWidth="1" width="25.265625" style="26"/>
    <col min="10" max="10" customWidth="1" width="6.53125" style="26"/>
    <col min="11" max="11" customWidth="1" width="5.7304688" style="26"/>
    <col min="12" max="12" customWidth="1" width="6.796875" style="26"/>
    <col min="13" max="13" customWidth="1" width="6.796875" style="26"/>
    <col min="14" max="14" customWidth="1" width="7.7304688" style="26"/>
    <col min="15" max="15" customWidth="1" width="7.0" style="26"/>
    <col min="16" max="16" customWidth="1" width="7.53125" style="26"/>
    <col min="17" max="17" customWidth="1" width="5.796875" style="26"/>
    <col min="18" max="18" customWidth="1" width="7.1992188" style="26"/>
    <col min="19" max="19" customWidth="1" width="6.265625" style="26"/>
    <col min="20" max="20" customWidth="1" width="6.796875" style="26"/>
    <col min="21" max="21" customWidth="1" width="5.7304688" style="26"/>
    <col min="22" max="22" customWidth="1" width="6.53125" style="26"/>
    <col min="23" max="23" customWidth="1" width="5.4648438" style="26"/>
    <col min="24" max="24" customWidth="1" width="7.4648438" style="26"/>
    <col min="25" max="25" customWidth="1" width="5.53125" style="26"/>
    <col min="26" max="26" customWidth="1" width="7.4648438" style="26"/>
    <col min="27" max="27" customWidth="1" width="6.0" style="26"/>
    <col min="28" max="28" customWidth="1" width="7.1992188" style="26"/>
    <col min="29" max="29" customWidth="1" width="5.4648438" style="26"/>
    <col min="30" max="30" customWidth="1" width="6.53125" style="26"/>
    <col min="31" max="31" customWidth="1" width="5.4648438" style="26"/>
    <col min="32" max="32" customWidth="1" width="6.796875" style="26"/>
    <col min="33" max="33" customWidth="1" width="6.265625" style="26"/>
    <col min="34" max="34" customWidth="1" width="6.53125" style="26"/>
    <col min="35" max="35" customWidth="1" width="6.4648438" style="26"/>
    <col min="36" max="36" customWidth="1" width="7.0" style="26"/>
    <col min="37" max="37" customWidth="1" width="8.796875" style="26"/>
    <col min="38" max="38" customWidth="1" width="8.796875" style="26"/>
    <col min="39" max="39" customWidth="1" width="8.796875" style="26"/>
    <col min="40" max="40" customWidth="1" width="8.796875" style="26"/>
    <col min="41" max="41" customWidth="1" width="8.796875" style="26"/>
    <col min="42" max="42" customWidth="1" width="8.796875" style="26"/>
    <col min="43" max="43" customWidth="1" width="8.796875" style="26"/>
    <col min="44" max="44" customWidth="1" width="8.796875" style="26"/>
    <col min="45" max="45" customWidth="1" width="8.796875" style="26"/>
    <col min="46" max="46" customWidth="1" width="8.796875" style="26"/>
    <col min="47" max="47" customWidth="1" width="8.796875" style="26"/>
    <col min="48" max="48" customWidth="1" width="8.796875" style="26"/>
    <col min="49" max="49" customWidth="1" width="8.796875" style="26"/>
    <col min="50" max="50" customWidth="1" width="8.796875" style="26"/>
    <col min="51" max="51" customWidth="1" width="8.796875" style="26"/>
    <col min="52" max="52" customWidth="1" width="8.796875" style="26"/>
    <col min="53" max="53" customWidth="1" width="8.796875" style="26"/>
    <col min="54" max="54" customWidth="1" width="8.796875" style="26"/>
    <col min="55" max="55" customWidth="1" width="8.796875" style="26"/>
    <col min="56" max="56" customWidth="1" width="8.796875" style="26"/>
    <col min="57" max="57" customWidth="1" width="8.796875" style="26"/>
    <col min="58" max="58" customWidth="1" width="8.796875" style="26"/>
    <col min="59" max="59" customWidth="1" width="8.796875" style="26"/>
    <col min="60" max="60" customWidth="1" width="8.796875" style="26"/>
    <col min="61" max="61" customWidth="1" width="8.796875" style="26"/>
    <col min="62" max="62" customWidth="1" width="8.796875" style="26"/>
    <col min="63" max="63" customWidth="1" width="8.796875" style="26"/>
    <col min="64" max="64" customWidth="1" width="8.796875" style="26"/>
    <col min="65" max="65" customWidth="1" width="8.796875" style="26"/>
    <col min="66" max="66" customWidth="1" width="8.796875" style="26"/>
    <col min="67" max="67" customWidth="1" width="8.796875" style="26"/>
    <col min="68" max="68" customWidth="1" width="8.796875" style="26"/>
    <col min="69" max="69" customWidth="1" width="8.796875" style="26"/>
    <col min="70" max="70" customWidth="1" width="8.796875" style="26"/>
    <col min="71" max="71" customWidth="1" width="8.796875" style="26"/>
    <col min="72" max="72" customWidth="1" width="8.796875" style="26"/>
    <col min="73" max="73" customWidth="1" width="8.796875" style="26"/>
    <col min="74" max="74" customWidth="1" width="8.796875" style="26"/>
    <col min="75" max="75" customWidth="1" width="8.796875" style="26"/>
    <col min="76" max="76" customWidth="1" width="8.796875" style="26"/>
    <col min="77" max="77" customWidth="1" width="8.796875" style="26"/>
    <col min="78" max="78" customWidth="1" width="8.796875" style="26"/>
    <col min="79" max="79" customWidth="1" width="8.796875" style="26"/>
    <col min="80" max="80" customWidth="1" width="8.796875" style="26"/>
    <col min="81" max="81" customWidth="1" width="8.796875" style="26"/>
    <col min="82" max="82" customWidth="1" width="8.796875" style="26"/>
    <col min="83" max="83" customWidth="1" width="8.796875" style="26"/>
    <col min="84" max="84" customWidth="1" width="8.796875" style="26"/>
    <col min="85" max="85" customWidth="1" width="8.796875" style="26"/>
    <col min="86" max="86" customWidth="1" width="8.796875" style="26"/>
    <col min="87" max="87" customWidth="1" width="8.796875" style="26"/>
    <col min="88" max="88" customWidth="1" width="8.796875" style="26"/>
    <col min="89" max="89" customWidth="1" width="8.796875" style="26"/>
    <col min="90" max="90" customWidth="1" width="8.796875" style="26"/>
    <col min="91" max="91" customWidth="1" width="8.796875" style="26"/>
    <col min="92" max="92" customWidth="1" width="8.796875" style="26"/>
    <col min="93" max="93" customWidth="1" width="8.796875" style="26"/>
    <col min="94" max="94" customWidth="1" width="8.796875" style="26"/>
    <col min="95" max="95" customWidth="1" width="8.796875" style="26"/>
    <col min="96" max="96" customWidth="1" width="8.796875" style="26"/>
    <col min="97" max="97" customWidth="1" width="8.796875" style="26"/>
    <col min="98" max="98" customWidth="1" width="8.796875" style="26"/>
    <col min="99" max="99" customWidth="1" width="8.796875" style="26"/>
    <col min="100" max="100" customWidth="1" width="8.796875" style="26"/>
    <col min="101" max="101" customWidth="1" width="8.796875" style="26"/>
    <col min="102" max="102" customWidth="1" width="8.796875" style="26"/>
    <col min="103" max="103" customWidth="1" width="8.796875" style="26"/>
    <col min="104" max="104" customWidth="1" width="8.796875" style="26"/>
    <col min="105" max="105" customWidth="1" width="8.796875" style="26"/>
    <col min="106" max="106" customWidth="1" width="8.796875" style="26"/>
    <col min="107" max="107" customWidth="1" width="8.796875" style="26"/>
    <col min="108" max="108" customWidth="1" width="8.796875" style="26"/>
    <col min="109" max="109" customWidth="1" width="8.796875" style="26"/>
    <col min="110" max="110" customWidth="1" width="8.796875" style="26"/>
    <col min="111" max="111" customWidth="1" width="8.796875" style="26"/>
    <col min="112" max="112" customWidth="1" width="8.796875" style="26"/>
    <col min="113" max="113" customWidth="1" width="8.796875" style="26"/>
    <col min="114" max="114" customWidth="1" width="8.796875" style="26"/>
    <col min="115" max="115" customWidth="1" width="8.796875" style="26"/>
    <col min="116" max="116" customWidth="1" width="8.796875" style="26"/>
    <col min="117" max="117" customWidth="1" width="8.796875" style="26"/>
    <col min="118" max="118" customWidth="1" width="8.796875" style="26"/>
    <col min="119" max="119" customWidth="1" width="8.796875" style="26"/>
    <col min="120" max="120" customWidth="1" width="8.796875" style="26"/>
    <col min="121" max="121" customWidth="1" width="8.796875" style="26"/>
    <col min="122" max="122" customWidth="1" width="8.796875" style="26"/>
    <col min="123" max="123" customWidth="1" width="8.796875" style="26"/>
    <col min="124" max="124" customWidth="1" width="8.796875" style="26"/>
    <col min="125" max="125" customWidth="1" width="8.796875" style="26"/>
    <col min="126" max="126" customWidth="1" width="8.796875" style="26"/>
    <col min="127" max="127" customWidth="1" width="8.796875" style="26"/>
    <col min="128" max="128" customWidth="1" width="8.796875" style="26"/>
    <col min="129" max="129" customWidth="1" width="8.796875" style="26"/>
    <col min="130" max="130" customWidth="1" width="8.796875" style="26"/>
    <col min="131" max="131" customWidth="1" width="8.796875" style="26"/>
    <col min="132" max="132" customWidth="1" width="8.796875" style="26"/>
    <col min="133" max="133" customWidth="1" width="8.796875" style="26"/>
    <col min="134" max="134" customWidth="1" width="8.796875" style="26"/>
    <col min="135" max="135" customWidth="1" width="8.796875" style="26"/>
    <col min="136" max="136" customWidth="1" width="8.796875" style="26"/>
    <col min="137" max="137" customWidth="1" width="8.796875" style="26"/>
    <col min="138" max="138" customWidth="1" width="8.796875" style="26"/>
    <col min="139" max="139" customWidth="1" width="8.796875" style="26"/>
    <col min="140" max="140" customWidth="1" width="8.796875" style="26"/>
    <col min="141" max="141" customWidth="1" width="8.796875" style="26"/>
    <col min="142" max="142" customWidth="1" width="8.796875" style="26"/>
    <col min="143" max="143" customWidth="1" width="8.796875" style="26"/>
    <col min="144" max="144" customWidth="1" width="8.796875" style="26"/>
    <col min="145" max="145" customWidth="1" width="8.796875" style="26"/>
    <col min="146" max="146" customWidth="1" width="8.796875" style="26"/>
    <col min="147" max="147" customWidth="1" width="8.796875" style="26"/>
    <col min="148" max="148" customWidth="1" width="8.796875" style="26"/>
    <col min="149" max="149" customWidth="1" width="8.796875" style="26"/>
    <col min="150" max="150" customWidth="1" width="8.796875" style="26"/>
    <col min="151" max="151" customWidth="1" width="8.796875" style="26"/>
    <col min="152" max="152" customWidth="1" width="8.796875" style="26"/>
    <col min="153" max="153" customWidth="1" width="8.796875" style="26"/>
    <col min="154" max="154" customWidth="1" width="8.796875" style="26"/>
    <col min="155" max="155" customWidth="1" width="8.796875" style="26"/>
    <col min="156" max="156" customWidth="1" width="8.796875" style="26"/>
    <col min="157" max="157" customWidth="1" width="8.796875" style="26"/>
    <col min="158" max="158" customWidth="1" width="8.796875" style="26"/>
    <col min="159" max="159" customWidth="1" width="8.796875" style="26"/>
    <col min="160" max="160" customWidth="1" width="8.796875" style="26"/>
    <col min="161" max="161" customWidth="1" width="8.796875" style="26"/>
    <col min="162" max="162" customWidth="1" width="8.796875" style="26"/>
    <col min="163" max="163" customWidth="1" width="8.796875" style="26"/>
    <col min="164" max="164" customWidth="1" width="8.796875" style="26"/>
    <col min="165" max="165" customWidth="1" width="8.796875" style="26"/>
    <col min="166" max="166" customWidth="1" width="8.796875" style="26"/>
    <col min="167" max="167" customWidth="1" width="8.796875" style="26"/>
    <col min="168" max="168" customWidth="1" width="8.796875" style="26"/>
    <col min="169" max="169" customWidth="1" width="8.796875" style="26"/>
    <col min="170" max="170" customWidth="1" width="8.796875" style="26"/>
    <col min="171" max="171" customWidth="1" width="8.796875" style="26"/>
    <col min="172" max="172" customWidth="1" width="8.796875" style="26"/>
    <col min="173" max="173" customWidth="1" width="8.796875" style="26"/>
    <col min="174" max="174" customWidth="1" width="8.796875" style="26"/>
    <col min="175" max="175" customWidth="1" width="8.796875" style="26"/>
    <col min="176" max="176" customWidth="1" width="8.796875" style="26"/>
    <col min="177" max="177" customWidth="1" width="8.796875" style="26"/>
    <col min="178" max="178" customWidth="1" width="8.796875" style="26"/>
    <col min="179" max="179" customWidth="1" width="8.796875" style="26"/>
    <col min="180" max="180" customWidth="1" width="8.796875" style="26"/>
    <col min="181" max="181" customWidth="1" width="8.796875" style="26"/>
    <col min="182" max="182" customWidth="1" width="8.796875" style="26"/>
    <col min="183" max="183" customWidth="1" width="8.796875" style="26"/>
    <col min="184" max="184" customWidth="1" width="8.796875" style="26"/>
    <col min="185" max="185" customWidth="1" width="8.796875" style="26"/>
    <col min="186" max="186" customWidth="1" width="8.796875" style="26"/>
    <col min="187" max="187" customWidth="1" width="8.796875" style="26"/>
    <col min="188" max="188" customWidth="1" width="8.796875" style="26"/>
    <col min="189" max="189" customWidth="1" width="8.796875" style="26"/>
    <col min="190" max="190" customWidth="1" width="8.796875" style="26"/>
    <col min="191" max="191" customWidth="1" width="8.796875" style="26"/>
    <col min="192" max="192" customWidth="1" width="8.796875" style="26"/>
    <col min="193" max="193" customWidth="1" width="8.796875" style="26"/>
    <col min="194" max="194" customWidth="1" width="8.796875" style="26"/>
    <col min="195" max="195" customWidth="1" width="8.796875" style="26"/>
    <col min="196" max="196" customWidth="1" width="8.796875" style="26"/>
    <col min="197" max="197" customWidth="1" width="8.796875" style="26"/>
    <col min="198" max="198" customWidth="1" width="8.796875" style="26"/>
    <col min="199" max="199" customWidth="1" width="8.796875" style="26"/>
    <col min="200" max="200" customWidth="1" width="8.796875" style="26"/>
    <col min="201" max="201" customWidth="1" width="8.796875" style="26"/>
    <col min="202" max="202" customWidth="1" width="8.796875" style="26"/>
    <col min="203" max="203" customWidth="1" width="8.796875" style="26"/>
    <col min="204" max="204" customWidth="1" width="8.796875" style="26"/>
    <col min="205" max="205" customWidth="1" width="8.796875" style="26"/>
    <col min="206" max="206" customWidth="1" width="8.796875" style="26"/>
    <col min="207" max="207" customWidth="1" width="8.796875" style="26"/>
    <col min="208" max="208" customWidth="1" width="8.796875" style="26"/>
    <col min="209" max="209" customWidth="1" width="8.796875" style="26"/>
    <col min="210" max="210" customWidth="1" width="8.796875" style="26"/>
    <col min="211" max="211" customWidth="1" width="8.796875" style="26"/>
    <col min="212" max="212" customWidth="1" width="8.796875" style="26"/>
    <col min="213" max="213" customWidth="1" width="8.796875" style="26"/>
    <col min="214" max="214" customWidth="1" width="8.796875" style="26"/>
    <col min="215" max="215" customWidth="1" width="8.796875" style="26"/>
    <col min="216" max="216" customWidth="1" width="8.796875" style="26"/>
    <col min="217" max="217" customWidth="1" width="8.796875" style="26"/>
    <col min="218" max="218" customWidth="1" width="8.796875" style="26"/>
    <col min="219" max="219" customWidth="1" width="8.796875" style="26"/>
    <col min="220" max="220" customWidth="1" width="8.796875" style="26"/>
    <col min="221" max="221" customWidth="1" width="8.796875" style="26"/>
    <col min="222" max="222" customWidth="1" width="8.796875" style="26"/>
    <col min="223" max="223" customWidth="1" width="8.796875" style="26"/>
    <col min="224" max="224" customWidth="1" width="8.796875" style="26"/>
    <col min="225" max="225" customWidth="1" width="8.796875" style="26"/>
    <col min="226" max="226" customWidth="1" width="8.796875" style="26"/>
    <col min="227" max="227" customWidth="1" width="8.796875" style="26"/>
    <col min="228" max="228" customWidth="1" width="8.796875" style="26"/>
    <col min="229" max="229" customWidth="1" width="8.796875" style="26"/>
    <col min="230" max="230" customWidth="1" width="8.796875" style="26"/>
    <col min="231" max="231" customWidth="1" width="8.796875" style="26"/>
    <col min="232" max="232" customWidth="1" width="8.796875" style="26"/>
    <col min="233" max="233" customWidth="1" width="8.796875" style="26"/>
    <col min="234" max="234" customWidth="1" width="8.796875" style="26"/>
    <col min="235" max="235" customWidth="1" width="8.796875" style="26"/>
    <col min="236" max="236" customWidth="1" width="8.796875" style="26"/>
    <col min="237" max="237" customWidth="1" width="8.796875" style="26"/>
    <col min="238" max="238" customWidth="1" width="8.796875" style="26"/>
    <col min="239" max="239" customWidth="1" width="8.796875" style="26"/>
    <col min="240" max="240" customWidth="1" width="8.796875" style="26"/>
    <col min="241" max="241" customWidth="1" width="8.796875" style="26"/>
    <col min="242" max="242" customWidth="1" width="8.796875" style="26"/>
    <col min="243" max="243" customWidth="1" width="8.796875" style="26"/>
    <col min="244" max="244" customWidth="1" width="8.796875" style="26"/>
    <col min="245" max="245" customWidth="1" width="8.796875" style="26"/>
    <col min="246" max="246" customWidth="1" width="8.796875" style="26"/>
    <col min="247" max="247" customWidth="1" width="8.796875" style="26"/>
    <col min="248" max="248" customWidth="1" width="8.796875" style="26"/>
    <col min="249" max="249" customWidth="1" width="8.796875" style="26"/>
    <col min="250" max="250" customWidth="1" width="8.796875" style="26"/>
    <col min="251" max="251" customWidth="1" width="8.796875" style="26"/>
    <col min="252" max="252" customWidth="1" width="8.796875" style="26"/>
    <col min="253" max="253" customWidth="1" width="8.796875" style="26"/>
    <col min="254" max="254" customWidth="1" width="8.796875" style="26"/>
    <col min="255" max="255" customWidth="1" width="8.796875" style="26"/>
    <col min="256" max="256" customWidth="1" width="8.796875" style="26"/>
    <col min="257" max="16384" width="9" style="0" hidden="0"/>
  </cols>
  <sheetData>
    <row r="1" spans="8:8" ht="37.5" customHeight="1">
      <c r="A1" s="27" t="s">
        <v>285</v>
      </c>
      <c r="B1" s="77" t="s">
        <v>294</v>
      </c>
      <c r="C1" s="29" t="s">
        <v>293</v>
      </c>
      <c r="D1" s="30"/>
      <c r="E1" s="31"/>
      <c r="F1" s="31"/>
      <c r="G1" s="32" t="s">
        <v>280</v>
      </c>
      <c r="H1" s="32"/>
      <c r="I1" s="32"/>
      <c r="J1" s="33" t="s">
        <v>291</v>
      </c>
      <c r="K1" s="33"/>
      <c r="L1" s="33" t="s">
        <v>274</v>
      </c>
      <c r="M1" s="33"/>
      <c r="N1" s="34" t="s">
        <v>275</v>
      </c>
      <c r="O1" s="34"/>
      <c r="P1" s="33" t="s">
        <v>276</v>
      </c>
      <c r="Q1" s="33"/>
      <c r="R1" s="33" t="s">
        <v>268</v>
      </c>
      <c r="S1" s="33"/>
      <c r="T1" s="33" t="s">
        <v>269</v>
      </c>
      <c r="U1" s="33"/>
      <c r="V1" s="33" t="s">
        <v>270</v>
      </c>
      <c r="W1" s="33"/>
      <c r="X1" s="33" t="s">
        <v>271</v>
      </c>
      <c r="Y1" s="33"/>
      <c r="Z1" s="33" t="s">
        <v>272</v>
      </c>
      <c r="AA1" s="33"/>
      <c r="AB1" s="33" t="s">
        <v>266</v>
      </c>
      <c r="AC1" s="33"/>
      <c r="AD1" s="33" t="s">
        <v>277</v>
      </c>
      <c r="AE1" s="33"/>
      <c r="AF1" s="33" t="s">
        <v>278</v>
      </c>
      <c r="AG1" s="33"/>
      <c r="AH1" s="33" t="s">
        <v>273</v>
      </c>
      <c r="AI1" s="33"/>
      <c r="AJ1" s="35" t="s">
        <v>0</v>
      </c>
    </row>
    <row r="2" spans="8:8" ht="27.0" customHeight="1">
      <c r="A2" s="36" t="s">
        <v>10</v>
      </c>
      <c r="B2" s="36" t="s">
        <v>12</v>
      </c>
      <c r="C2" s="36" t="s">
        <v>14</v>
      </c>
      <c r="D2" s="36" t="s">
        <v>15</v>
      </c>
      <c r="E2" s="36" t="s">
        <v>18</v>
      </c>
      <c r="F2" s="36" t="s">
        <v>9</v>
      </c>
      <c r="G2" s="37" t="s">
        <v>16</v>
      </c>
      <c r="H2" s="37" t="s">
        <v>17</v>
      </c>
      <c r="I2" s="38" t="s">
        <v>19</v>
      </c>
      <c r="J2" s="39" t="s">
        <v>1</v>
      </c>
      <c r="K2" s="39" t="s">
        <v>2</v>
      </c>
      <c r="L2" s="39" t="s">
        <v>1</v>
      </c>
      <c r="M2" s="39" t="s">
        <v>2</v>
      </c>
      <c r="N2" s="39" t="s">
        <v>1</v>
      </c>
      <c r="O2" s="39" t="s">
        <v>2</v>
      </c>
      <c r="P2" s="39" t="s">
        <v>1</v>
      </c>
      <c r="Q2" s="39" t="s">
        <v>2</v>
      </c>
      <c r="R2" s="39" t="s">
        <v>1</v>
      </c>
      <c r="S2" s="39" t="s">
        <v>2</v>
      </c>
      <c r="T2" s="39" t="s">
        <v>1</v>
      </c>
      <c r="U2" s="39" t="s">
        <v>2</v>
      </c>
      <c r="V2" s="39" t="s">
        <v>1</v>
      </c>
      <c r="W2" s="39" t="s">
        <v>2</v>
      </c>
      <c r="X2" s="39" t="s">
        <v>1</v>
      </c>
      <c r="Y2" s="39" t="s">
        <v>2</v>
      </c>
      <c r="Z2" s="39" t="s">
        <v>1</v>
      </c>
      <c r="AA2" s="39" t="s">
        <v>2</v>
      </c>
      <c r="AB2" s="39" t="s">
        <v>1</v>
      </c>
      <c r="AC2" s="39" t="s">
        <v>2</v>
      </c>
      <c r="AD2" s="39" t="s">
        <v>1</v>
      </c>
      <c r="AE2" s="39" t="s">
        <v>2</v>
      </c>
      <c r="AF2" s="39" t="s">
        <v>1</v>
      </c>
      <c r="AG2" s="39" t="s">
        <v>2</v>
      </c>
      <c r="AH2" s="39" t="s">
        <v>1</v>
      </c>
      <c r="AI2" s="39" t="s">
        <v>2</v>
      </c>
      <c r="AJ2" s="35"/>
    </row>
    <row r="3" spans="8:8" ht="14.25" hidden="1">
      <c r="A3" s="40" t="s">
        <v>411</v>
      </c>
      <c r="B3" s="40" t="e">
        <v>#REF!</v>
      </c>
      <c r="C3" s="40" t="s">
        <v>436</v>
      </c>
      <c r="D3" s="40" t="s">
        <v>412</v>
      </c>
      <c r="E3" s="40" t="s">
        <v>413</v>
      </c>
      <c r="F3" s="40" t="s">
        <v>414</v>
      </c>
      <c r="G3" s="40" t="s">
        <v>415</v>
      </c>
      <c r="H3" s="40" t="s">
        <v>416</v>
      </c>
      <c r="I3" s="40" t="s">
        <v>437</v>
      </c>
      <c r="J3" s="41" t="s">
        <v>438</v>
      </c>
      <c r="K3" s="41" t="s">
        <v>417</v>
      </c>
      <c r="L3" s="41" t="s">
        <v>418</v>
      </c>
      <c r="M3" s="41"/>
      <c r="N3" s="41"/>
      <c r="O3" s="41"/>
      <c r="P3" s="41" t="s">
        <v>419</v>
      </c>
      <c r="Q3" s="41"/>
      <c r="R3" s="41" t="s">
        <v>420</v>
      </c>
      <c r="S3" s="41" t="s">
        <v>421</v>
      </c>
      <c r="T3" s="41" t="s">
        <v>422</v>
      </c>
      <c r="U3" s="41" t="s">
        <v>423</v>
      </c>
      <c r="V3" s="41" t="s">
        <v>424</v>
      </c>
      <c r="W3" s="41" t="s">
        <v>425</v>
      </c>
      <c r="X3" s="41" t="s">
        <v>426</v>
      </c>
      <c r="Y3" s="41" t="s">
        <v>427</v>
      </c>
      <c r="Z3" s="41" t="s">
        <v>428</v>
      </c>
      <c r="AA3" s="41" t="s">
        <v>429</v>
      </c>
      <c r="AB3" s="41" t="s">
        <v>430</v>
      </c>
      <c r="AC3" s="41" t="s">
        <v>431</v>
      </c>
      <c r="AD3" s="41"/>
      <c r="AE3" s="41"/>
      <c r="AF3" s="41" t="s">
        <v>432</v>
      </c>
      <c r="AG3" s="41" t="s">
        <v>433</v>
      </c>
      <c r="AH3" s="41" t="s">
        <v>434</v>
      </c>
      <c r="AI3" s="41" t="s">
        <v>435</v>
      </c>
      <c r="AJ3" s="41" t="e">
        <v>#REF!</v>
      </c>
    </row>
    <row r="4" spans="8:8" s="42" ht="24.0" customFormat="1" customHeight="1">
      <c r="A4" s="43"/>
      <c r="B4" s="44"/>
      <c r="C4" s="44"/>
      <c r="D4" s="45" t="str">
        <f>IFERROR(MID(C4,FIND("[",C4)+1,5),"Enter MFL Code")</f>
        <v>Enter MFL Code</v>
      </c>
      <c r="E4" s="46">
        <v>2018.0</v>
      </c>
      <c r="F4" s="46">
        <v>8.0</v>
      </c>
      <c r="G4" s="46">
        <v>12.0</v>
      </c>
      <c r="H4" s="47">
        <v>16.0</v>
      </c>
      <c r="I4" s="48" t="s">
        <v>3</v>
      </c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  <c r="AA4" s="49"/>
      <c r="AB4" s="49"/>
      <c r="AC4" s="49"/>
      <c r="AD4" s="49"/>
      <c r="AE4" s="49"/>
      <c r="AF4" s="49"/>
      <c r="AG4" s="49"/>
      <c r="AH4" s="49"/>
      <c r="AI4" s="49"/>
      <c r="AJ4" s="50">
        <f t="shared" si="0" ref="AJ4:AJ10">SUM(J4:AI4)</f>
        <v>0.0</v>
      </c>
    </row>
    <row r="5" spans="8:8" s="42" ht="23.25" customFormat="1" customHeight="1">
      <c r="A5" s="51">
        <f>A4</f>
        <v>0.0</v>
      </c>
      <c r="B5" s="51">
        <f t="shared" si="1" ref="B5:H10">B4</f>
        <v>0.0</v>
      </c>
      <c r="C5" s="51">
        <f t="shared" si="1"/>
        <v>0.0</v>
      </c>
      <c r="D5" s="51" t="str">
        <f t="shared" si="1"/>
        <v>Enter MFL Code</v>
      </c>
      <c r="E5" s="51">
        <f t="shared" si="1"/>
        <v>2018.0</v>
      </c>
      <c r="F5" s="51">
        <f t="shared" si="1"/>
        <v>8.0</v>
      </c>
      <c r="G5" s="51">
        <f t="shared" si="1"/>
        <v>12.0</v>
      </c>
      <c r="H5" s="51">
        <f t="shared" si="1"/>
        <v>16.0</v>
      </c>
      <c r="I5" s="48" t="s">
        <v>4</v>
      </c>
      <c r="J5" s="49"/>
      <c r="K5" s="49"/>
      <c r="L5" s="49"/>
      <c r="M5" s="49"/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  <c r="AA5" s="49"/>
      <c r="AB5" s="49"/>
      <c r="AC5" s="49"/>
      <c r="AD5" s="49"/>
      <c r="AE5" s="49"/>
      <c r="AF5" s="49"/>
      <c r="AG5" s="49"/>
      <c r="AH5" s="49"/>
      <c r="AI5" s="49"/>
      <c r="AJ5" s="50">
        <f t="shared" si="0"/>
        <v>0.0</v>
      </c>
    </row>
    <row r="6" spans="8:8" s="42" ht="24.0" customFormat="1" customHeight="1">
      <c r="A6" s="51">
        <f t="shared" si="2" ref="A6:A10">A5</f>
        <v>0.0</v>
      </c>
      <c r="B6" s="51">
        <f t="shared" si="1"/>
        <v>0.0</v>
      </c>
      <c r="C6" s="51">
        <f t="shared" si="1"/>
        <v>0.0</v>
      </c>
      <c r="D6" s="51" t="str">
        <f t="shared" si="1"/>
        <v>Enter MFL Code</v>
      </c>
      <c r="E6" s="51">
        <f t="shared" si="1"/>
        <v>2018.0</v>
      </c>
      <c r="F6" s="51">
        <f t="shared" si="1"/>
        <v>8.0</v>
      </c>
      <c r="G6" s="51">
        <f t="shared" si="1"/>
        <v>12.0</v>
      </c>
      <c r="H6" s="51">
        <f t="shared" si="1"/>
        <v>16.0</v>
      </c>
      <c r="I6" s="48" t="s">
        <v>5</v>
      </c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  <c r="AA6" s="49"/>
      <c r="AB6" s="49"/>
      <c r="AC6" s="49"/>
      <c r="AD6" s="49"/>
      <c r="AE6" s="49"/>
      <c r="AF6" s="49"/>
      <c r="AG6" s="49"/>
      <c r="AH6" s="49"/>
      <c r="AI6" s="49"/>
      <c r="AJ6" s="50">
        <f t="shared" si="0"/>
        <v>0.0</v>
      </c>
    </row>
    <row r="7" spans="8:8" s="42" ht="21.0" customFormat="1" customHeight="1">
      <c r="A7" s="51">
        <f t="shared" si="2"/>
        <v>0.0</v>
      </c>
      <c r="B7" s="51">
        <f t="shared" si="1"/>
        <v>0.0</v>
      </c>
      <c r="C7" s="51">
        <f t="shared" si="1"/>
        <v>0.0</v>
      </c>
      <c r="D7" s="51" t="str">
        <f t="shared" si="1"/>
        <v>Enter MFL Code</v>
      </c>
      <c r="E7" s="51">
        <f t="shared" si="1"/>
        <v>2018.0</v>
      </c>
      <c r="F7" s="51">
        <f t="shared" si="1"/>
        <v>8.0</v>
      </c>
      <c r="G7" s="51">
        <f t="shared" si="1"/>
        <v>12.0</v>
      </c>
      <c r="H7" s="51">
        <f t="shared" si="1"/>
        <v>16.0</v>
      </c>
      <c r="I7" s="48" t="s">
        <v>6</v>
      </c>
      <c r="J7" s="52">
        <f t="shared" si="3" ref="J7:AI7">J5-J6</f>
        <v>0.0</v>
      </c>
      <c r="K7" s="52">
        <f t="shared" si="3"/>
        <v>0.0</v>
      </c>
      <c r="L7" s="52">
        <f t="shared" si="3"/>
        <v>0.0</v>
      </c>
      <c r="M7" s="52">
        <f t="shared" si="3"/>
        <v>0.0</v>
      </c>
      <c r="N7" s="52">
        <f t="shared" si="3"/>
        <v>0.0</v>
      </c>
      <c r="O7" s="52">
        <f t="shared" si="3"/>
        <v>0.0</v>
      </c>
      <c r="P7" s="52">
        <f t="shared" si="3"/>
        <v>0.0</v>
      </c>
      <c r="Q7" s="52">
        <f t="shared" si="3"/>
        <v>0.0</v>
      </c>
      <c r="R7" s="52">
        <f t="shared" si="3"/>
        <v>0.0</v>
      </c>
      <c r="S7" s="52">
        <f t="shared" si="3"/>
        <v>0.0</v>
      </c>
      <c r="T7" s="52">
        <f t="shared" si="3"/>
        <v>0.0</v>
      </c>
      <c r="U7" s="52">
        <f t="shared" si="3"/>
        <v>0.0</v>
      </c>
      <c r="V7" s="52">
        <f t="shared" si="3"/>
        <v>0.0</v>
      </c>
      <c r="W7" s="52">
        <f t="shared" si="3"/>
        <v>0.0</v>
      </c>
      <c r="X7" s="52">
        <f t="shared" si="3"/>
        <v>0.0</v>
      </c>
      <c r="Y7" s="52">
        <f t="shared" si="3"/>
        <v>0.0</v>
      </c>
      <c r="Z7" s="52">
        <f t="shared" si="3"/>
        <v>0.0</v>
      </c>
      <c r="AA7" s="52">
        <f t="shared" si="3"/>
        <v>0.0</v>
      </c>
      <c r="AB7" s="52">
        <f t="shared" si="3"/>
        <v>0.0</v>
      </c>
      <c r="AC7" s="52">
        <f t="shared" si="3"/>
        <v>0.0</v>
      </c>
      <c r="AD7" s="52">
        <f t="shared" si="3"/>
        <v>0.0</v>
      </c>
      <c r="AE7" s="52">
        <f t="shared" si="3"/>
        <v>0.0</v>
      </c>
      <c r="AF7" s="52">
        <f t="shared" si="3"/>
        <v>0.0</v>
      </c>
      <c r="AG7" s="52">
        <f t="shared" si="3"/>
        <v>0.0</v>
      </c>
      <c r="AH7" s="52">
        <f t="shared" si="3"/>
        <v>0.0</v>
      </c>
      <c r="AI7" s="52">
        <f t="shared" si="3"/>
        <v>0.0</v>
      </c>
      <c r="AJ7" s="50">
        <f t="shared" si="0"/>
        <v>0.0</v>
      </c>
    </row>
    <row r="8" spans="8:8" s="42" ht="21.0" customFormat="1" customHeight="1">
      <c r="A8" s="51">
        <f t="shared" si="2"/>
        <v>0.0</v>
      </c>
      <c r="B8" s="51">
        <f t="shared" si="1"/>
        <v>0.0</v>
      </c>
      <c r="C8" s="51">
        <f t="shared" si="1"/>
        <v>0.0</v>
      </c>
      <c r="D8" s="51" t="str">
        <f t="shared" si="1"/>
        <v>Enter MFL Code</v>
      </c>
      <c r="E8" s="51">
        <f t="shared" si="1"/>
        <v>2018.0</v>
      </c>
      <c r="F8" s="51">
        <f t="shared" si="1"/>
        <v>8.0</v>
      </c>
      <c r="G8" s="51">
        <f t="shared" si="1"/>
        <v>12.0</v>
      </c>
      <c r="H8" s="51">
        <f t="shared" si="1"/>
        <v>16.0</v>
      </c>
      <c r="I8" s="48" t="s">
        <v>7</v>
      </c>
      <c r="J8" s="49"/>
      <c r="K8" s="49"/>
      <c r="L8" s="49"/>
      <c r="M8" s="49"/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  <c r="AA8" s="49"/>
      <c r="AB8" s="49"/>
      <c r="AC8" s="49"/>
      <c r="AD8" s="49"/>
      <c r="AE8" s="49"/>
      <c r="AF8" s="49"/>
      <c r="AG8" s="49"/>
      <c r="AH8" s="49"/>
      <c r="AI8" s="49"/>
      <c r="AJ8" s="50">
        <f t="shared" si="0"/>
        <v>0.0</v>
      </c>
    </row>
    <row r="9" spans="8:8" s="42" ht="21.0" customFormat="1" customHeight="1">
      <c r="A9" s="51">
        <f t="shared" si="2"/>
        <v>0.0</v>
      </c>
      <c r="B9" s="51">
        <f t="shared" si="1"/>
        <v>0.0</v>
      </c>
      <c r="C9" s="51">
        <f t="shared" si="1"/>
        <v>0.0</v>
      </c>
      <c r="D9" s="51" t="str">
        <f t="shared" si="1"/>
        <v>Enter MFL Code</v>
      </c>
      <c r="E9" s="51">
        <f t="shared" si="1"/>
        <v>2018.0</v>
      </c>
      <c r="F9" s="51">
        <f t="shared" si="1"/>
        <v>8.0</v>
      </c>
      <c r="G9" s="51">
        <f t="shared" si="1"/>
        <v>12.0</v>
      </c>
      <c r="H9" s="51">
        <f t="shared" si="1"/>
        <v>16.0</v>
      </c>
      <c r="I9" s="48" t="s">
        <v>8</v>
      </c>
      <c r="J9" s="49"/>
      <c r="K9" s="49"/>
      <c r="L9" s="49"/>
      <c r="M9" s="49"/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  <c r="AA9" s="49"/>
      <c r="AB9" s="49"/>
      <c r="AC9" s="49"/>
      <c r="AD9" s="49"/>
      <c r="AE9" s="49"/>
      <c r="AF9" s="49"/>
      <c r="AG9" s="49"/>
      <c r="AH9" s="49"/>
      <c r="AI9" s="49"/>
      <c r="AJ9" s="50">
        <f t="shared" si="0"/>
        <v>0.0</v>
      </c>
    </row>
    <row r="10" spans="8:8" s="42" ht="26.25" customFormat="1" customHeight="1">
      <c r="A10" s="51">
        <f t="shared" si="2"/>
        <v>0.0</v>
      </c>
      <c r="B10" s="51">
        <f t="shared" si="1"/>
        <v>0.0</v>
      </c>
      <c r="C10" s="51">
        <f t="shared" si="1"/>
        <v>0.0</v>
      </c>
      <c r="D10" s="51" t="str">
        <f t="shared" si="1"/>
        <v>Enter MFL Code</v>
      </c>
      <c r="E10" s="51">
        <f t="shared" si="1"/>
        <v>2018.0</v>
      </c>
      <c r="F10" s="51">
        <f t="shared" si="1"/>
        <v>8.0</v>
      </c>
      <c r="G10" s="51">
        <f t="shared" si="1"/>
        <v>12.0</v>
      </c>
      <c r="H10" s="51">
        <f t="shared" si="1"/>
        <v>16.0</v>
      </c>
      <c r="I10" s="48" t="s">
        <v>279</v>
      </c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49"/>
      <c r="AB10" s="49"/>
      <c r="AC10" s="49"/>
      <c r="AD10" s="49"/>
      <c r="AE10" s="49"/>
      <c r="AF10" s="49"/>
      <c r="AG10" s="49"/>
      <c r="AH10" s="49"/>
      <c r="AI10" s="49"/>
      <c r="AJ10" s="50">
        <f t="shared" si="0"/>
        <v>0.0</v>
      </c>
    </row>
    <row r="11" spans="8:8" ht="30.0" customHeight="1">
      <c r="A11" s="53" t="s">
        <v>284</v>
      </c>
      <c r="B11" s="54"/>
      <c r="C11" s="54"/>
      <c r="D11" s="55"/>
      <c r="E11" s="56"/>
      <c r="F11" s="56"/>
      <c r="G11" s="56"/>
      <c r="H11" s="57"/>
      <c r="I11" s="58" t="s">
        <v>286</v>
      </c>
      <c r="J11" s="59">
        <f t="shared" si="4" ref="J11:AJ11">J8-J9</f>
        <v>0.0</v>
      </c>
      <c r="K11" s="59">
        <f t="shared" si="4"/>
        <v>0.0</v>
      </c>
      <c r="L11" s="59">
        <f t="shared" si="4"/>
        <v>0.0</v>
      </c>
      <c r="M11" s="59">
        <f t="shared" si="4"/>
        <v>0.0</v>
      </c>
      <c r="N11" s="59">
        <f t="shared" si="4"/>
        <v>0.0</v>
      </c>
      <c r="O11" s="59">
        <f t="shared" si="4"/>
        <v>0.0</v>
      </c>
      <c r="P11" s="59">
        <f t="shared" si="4"/>
        <v>0.0</v>
      </c>
      <c r="Q11" s="59">
        <f t="shared" si="4"/>
        <v>0.0</v>
      </c>
      <c r="R11" s="59">
        <f t="shared" si="4"/>
        <v>0.0</v>
      </c>
      <c r="S11" s="59">
        <f t="shared" si="4"/>
        <v>0.0</v>
      </c>
      <c r="T11" s="59">
        <f t="shared" si="4"/>
        <v>0.0</v>
      </c>
      <c r="U11" s="59">
        <f t="shared" si="4"/>
        <v>0.0</v>
      </c>
      <c r="V11" s="59">
        <f t="shared" si="4"/>
        <v>0.0</v>
      </c>
      <c r="W11" s="59">
        <f t="shared" si="4"/>
        <v>0.0</v>
      </c>
      <c r="X11" s="59">
        <f t="shared" si="4"/>
        <v>0.0</v>
      </c>
      <c r="Y11" s="59">
        <f t="shared" si="4"/>
        <v>0.0</v>
      </c>
      <c r="Z11" s="59">
        <f t="shared" si="4"/>
        <v>0.0</v>
      </c>
      <c r="AA11" s="59">
        <f t="shared" si="4"/>
        <v>0.0</v>
      </c>
      <c r="AB11" s="59">
        <f t="shared" si="4"/>
        <v>0.0</v>
      </c>
      <c r="AC11" s="59">
        <f t="shared" si="4"/>
        <v>0.0</v>
      </c>
      <c r="AD11" s="59">
        <f t="shared" si="4"/>
        <v>0.0</v>
      </c>
      <c r="AE11" s="59">
        <f t="shared" si="4"/>
        <v>0.0</v>
      </c>
      <c r="AF11" s="59">
        <f t="shared" si="4"/>
        <v>0.0</v>
      </c>
      <c r="AG11" s="59">
        <f t="shared" si="4"/>
        <v>0.0</v>
      </c>
      <c r="AH11" s="59">
        <f t="shared" si="4"/>
        <v>0.0</v>
      </c>
      <c r="AI11" s="59">
        <f t="shared" si="4"/>
        <v>0.0</v>
      </c>
      <c r="AJ11" s="59">
        <f t="shared" si="4"/>
        <v>0.0</v>
      </c>
    </row>
    <row r="12" spans="8:8" ht="31.5" customHeight="1">
      <c r="A12" s="60"/>
      <c r="B12" s="61"/>
      <c r="C12" s="61"/>
      <c r="D12" s="62"/>
      <c r="E12" s="63"/>
      <c r="F12" s="63"/>
      <c r="G12" s="63"/>
      <c r="H12" s="64"/>
      <c r="I12" s="58" t="s">
        <v>287</v>
      </c>
      <c r="J12" s="59">
        <f t="shared" si="5" ref="J12:AI12">J7-J8</f>
        <v>0.0</v>
      </c>
      <c r="K12" s="59">
        <f t="shared" si="5"/>
        <v>0.0</v>
      </c>
      <c r="L12" s="59">
        <f t="shared" si="5"/>
        <v>0.0</v>
      </c>
      <c r="M12" s="59">
        <f t="shared" si="5"/>
        <v>0.0</v>
      </c>
      <c r="N12" s="59">
        <f t="shared" si="5"/>
        <v>0.0</v>
      </c>
      <c r="O12" s="59">
        <f t="shared" si="5"/>
        <v>0.0</v>
      </c>
      <c r="P12" s="59">
        <f t="shared" si="5"/>
        <v>0.0</v>
      </c>
      <c r="Q12" s="59">
        <f t="shared" si="5"/>
        <v>0.0</v>
      </c>
      <c r="R12" s="59">
        <f t="shared" si="5"/>
        <v>0.0</v>
      </c>
      <c r="S12" s="59">
        <f t="shared" si="5"/>
        <v>0.0</v>
      </c>
      <c r="T12" s="59">
        <f t="shared" si="5"/>
        <v>0.0</v>
      </c>
      <c r="U12" s="59">
        <f t="shared" si="5"/>
        <v>0.0</v>
      </c>
      <c r="V12" s="59">
        <f t="shared" si="5"/>
        <v>0.0</v>
      </c>
      <c r="W12" s="59">
        <f t="shared" si="5"/>
        <v>0.0</v>
      </c>
      <c r="X12" s="59">
        <f t="shared" si="5"/>
        <v>0.0</v>
      </c>
      <c r="Y12" s="59">
        <f t="shared" si="5"/>
        <v>0.0</v>
      </c>
      <c r="Z12" s="59">
        <f t="shared" si="5"/>
        <v>0.0</v>
      </c>
      <c r="AA12" s="59">
        <f t="shared" si="5"/>
        <v>0.0</v>
      </c>
      <c r="AB12" s="59">
        <f t="shared" si="5"/>
        <v>0.0</v>
      </c>
      <c r="AC12" s="59">
        <f t="shared" si="5"/>
        <v>0.0</v>
      </c>
      <c r="AD12" s="59">
        <f t="shared" si="5"/>
        <v>0.0</v>
      </c>
      <c r="AE12" s="59">
        <f t="shared" si="5"/>
        <v>0.0</v>
      </c>
      <c r="AF12" s="59">
        <f t="shared" si="5"/>
        <v>0.0</v>
      </c>
      <c r="AG12" s="59">
        <f t="shared" si="5"/>
        <v>0.0</v>
      </c>
      <c r="AH12" s="59">
        <f t="shared" si="5"/>
        <v>0.0</v>
      </c>
      <c r="AI12" s="59">
        <f t="shared" si="5"/>
        <v>0.0</v>
      </c>
      <c r="AJ12" s="59">
        <f>AJ7-AJ8</f>
        <v>0.0</v>
      </c>
    </row>
    <row r="13" spans="8:8" ht="30.0">
      <c r="A13" s="65"/>
      <c r="B13" s="66"/>
      <c r="C13" s="66"/>
      <c r="D13" s="67"/>
      <c r="E13" s="63"/>
      <c r="F13" s="63"/>
      <c r="G13" s="63"/>
      <c r="H13" s="64"/>
      <c r="I13" s="58" t="s">
        <v>292</v>
      </c>
      <c r="J13" s="59">
        <f t="shared" si="6" ref="J13:AI13">J10-J9</f>
        <v>0.0</v>
      </c>
      <c r="K13" s="59">
        <f t="shared" si="6"/>
        <v>0.0</v>
      </c>
      <c r="L13" s="59">
        <f t="shared" si="6"/>
        <v>0.0</v>
      </c>
      <c r="M13" s="59">
        <f t="shared" si="6"/>
        <v>0.0</v>
      </c>
      <c r="N13" s="59">
        <f t="shared" si="6"/>
        <v>0.0</v>
      </c>
      <c r="O13" s="59">
        <f t="shared" si="6"/>
        <v>0.0</v>
      </c>
      <c r="P13" s="59">
        <f t="shared" si="6"/>
        <v>0.0</v>
      </c>
      <c r="Q13" s="59">
        <f t="shared" si="6"/>
        <v>0.0</v>
      </c>
      <c r="R13" s="59">
        <f t="shared" si="6"/>
        <v>0.0</v>
      </c>
      <c r="S13" s="59">
        <f t="shared" si="6"/>
        <v>0.0</v>
      </c>
      <c r="T13" s="59">
        <f t="shared" si="6"/>
        <v>0.0</v>
      </c>
      <c r="U13" s="59">
        <f t="shared" si="6"/>
        <v>0.0</v>
      </c>
      <c r="V13" s="59">
        <f t="shared" si="6"/>
        <v>0.0</v>
      </c>
      <c r="W13" s="59">
        <f t="shared" si="6"/>
        <v>0.0</v>
      </c>
      <c r="X13" s="59">
        <f t="shared" si="6"/>
        <v>0.0</v>
      </c>
      <c r="Y13" s="59">
        <f t="shared" si="6"/>
        <v>0.0</v>
      </c>
      <c r="Z13" s="59">
        <f t="shared" si="6"/>
        <v>0.0</v>
      </c>
      <c r="AA13" s="59">
        <f t="shared" si="6"/>
        <v>0.0</v>
      </c>
      <c r="AB13" s="59">
        <f t="shared" si="6"/>
        <v>0.0</v>
      </c>
      <c r="AC13" s="59">
        <f t="shared" si="6"/>
        <v>0.0</v>
      </c>
      <c r="AD13" s="59">
        <f t="shared" si="6"/>
        <v>0.0</v>
      </c>
      <c r="AE13" s="59">
        <f t="shared" si="6"/>
        <v>0.0</v>
      </c>
      <c r="AF13" s="59">
        <f t="shared" si="6"/>
        <v>0.0</v>
      </c>
      <c r="AG13" s="59">
        <f t="shared" si="6"/>
        <v>0.0</v>
      </c>
      <c r="AH13" s="59">
        <f t="shared" si="6"/>
        <v>0.0</v>
      </c>
      <c r="AI13" s="59">
        <f t="shared" si="6"/>
        <v>0.0</v>
      </c>
      <c r="AJ13" s="59">
        <f>AJ10-AJ9</f>
        <v>0.0</v>
      </c>
    </row>
    <row r="14" spans="8:8" ht="45.0" hidden="1">
      <c r="A14" s="68"/>
      <c r="B14" s="68"/>
      <c r="C14" s="68"/>
      <c r="D14" s="68"/>
      <c r="E14" s="68"/>
      <c r="F14" s="68"/>
      <c r="G14" s="68"/>
      <c r="H14" s="68"/>
      <c r="I14" s="58" t="s">
        <v>288</v>
      </c>
      <c r="J14" s="59" t="e">
        <f>#REF!-J10</f>
        <v>#REF!</v>
      </c>
      <c r="K14" s="59" t="e">
        <f>#REF!-K10</f>
        <v>#REF!</v>
      </c>
      <c r="L14" s="59" t="e">
        <f>#REF!-L10</f>
        <v>#REF!</v>
      </c>
      <c r="M14" s="59"/>
      <c r="N14" s="59"/>
      <c r="O14" s="59"/>
      <c r="P14" s="59" t="e">
        <f>#REF!-P10</f>
        <v>#REF!</v>
      </c>
      <c r="Q14" s="59"/>
      <c r="R14" s="59" t="e">
        <f>#REF!-R10</f>
        <v>#REF!</v>
      </c>
      <c r="S14" s="59" t="e">
        <f>#REF!-S10</f>
        <v>#REF!</v>
      </c>
      <c r="T14" s="59" t="e">
        <f>#REF!-T10</f>
        <v>#REF!</v>
      </c>
      <c r="U14" s="59" t="e">
        <f>#REF!-U10</f>
        <v>#REF!</v>
      </c>
      <c r="V14" s="59" t="e">
        <f>#REF!-V10</f>
        <v>#REF!</v>
      </c>
      <c r="W14" s="59" t="e">
        <f>#REF!-W10</f>
        <v>#REF!</v>
      </c>
      <c r="X14" s="59" t="e">
        <f>#REF!-X10</f>
        <v>#REF!</v>
      </c>
      <c r="Y14" s="59" t="e">
        <f>#REF!-Y10</f>
        <v>#REF!</v>
      </c>
      <c r="Z14" s="59" t="e">
        <f>#REF!-Z10</f>
        <v>#REF!</v>
      </c>
      <c r="AA14" s="59" t="e">
        <f>#REF!-AA10</f>
        <v>#REF!</v>
      </c>
      <c r="AB14" s="59" t="e">
        <f>#REF!-AB10</f>
        <v>#REF!</v>
      </c>
      <c r="AC14" s="59" t="e">
        <f>#REF!-AC10</f>
        <v>#REF!</v>
      </c>
      <c r="AD14" s="59"/>
      <c r="AE14" s="59"/>
      <c r="AF14" s="59" t="e">
        <f>#REF!-AF10</f>
        <v>#REF!</v>
      </c>
      <c r="AG14" s="59" t="e">
        <f>#REF!-AG10</f>
        <v>#REF!</v>
      </c>
      <c r="AH14" s="59" t="e">
        <f>#REF!-AH10</f>
        <v>#REF!</v>
      </c>
      <c r="AI14" s="59" t="e">
        <f>#REF!-AI10</f>
        <v>#REF!</v>
      </c>
      <c r="AJ14" s="59" t="e">
        <f>#REF!-AJ10</f>
        <v>#REF!</v>
      </c>
    </row>
    <row r="15" spans="8:8" ht="15.0">
      <c r="A15" s="68"/>
      <c r="B15" s="68"/>
      <c r="C15" s="68"/>
      <c r="D15" s="68"/>
      <c r="E15" s="68"/>
      <c r="F15" s="68"/>
      <c r="G15" s="68"/>
      <c r="H15" s="68"/>
      <c r="I15" s="69"/>
      <c r="J15" s="70"/>
      <c r="K15" s="70"/>
      <c r="L15" s="70"/>
      <c r="M15" s="70"/>
      <c r="N15" s="70"/>
      <c r="O15" s="70"/>
      <c r="P15" s="70"/>
      <c r="Q15" s="70"/>
      <c r="R15" s="70"/>
      <c r="S15" s="70"/>
      <c r="T15" s="70"/>
      <c r="U15" s="70"/>
      <c r="V15" s="70"/>
      <c r="W15" s="70"/>
      <c r="X15" s="70"/>
      <c r="Y15" s="70"/>
      <c r="Z15" s="70"/>
      <c r="AA15" s="70"/>
      <c r="AB15" s="70"/>
      <c r="AC15" s="70"/>
      <c r="AD15" s="70"/>
      <c r="AE15" s="70"/>
      <c r="AF15" s="70"/>
      <c r="AG15" s="70"/>
      <c r="AH15" s="70"/>
      <c r="AI15" s="70"/>
      <c r="AJ15" s="70"/>
    </row>
    <row r="16" spans="8:8" ht="24.75">
      <c r="A16" s="71"/>
      <c r="B16" s="71"/>
      <c r="C16" s="71"/>
      <c r="D16" s="71"/>
      <c r="E16" s="71"/>
      <c r="F16" s="71"/>
      <c r="G16" s="71"/>
      <c r="H16" s="71"/>
      <c r="I16" s="72" t="s">
        <v>289</v>
      </c>
      <c r="J16" s="72"/>
      <c r="K16" s="72"/>
      <c r="L16" s="72"/>
      <c r="M16" s="72"/>
      <c r="N16" s="72"/>
      <c r="O16" s="72"/>
      <c r="P16" s="72"/>
      <c r="Q16" s="72"/>
      <c r="R16" s="72"/>
      <c r="S16" s="72"/>
      <c r="T16" s="72"/>
      <c r="U16" s="72"/>
      <c r="V16" s="72"/>
      <c r="W16" s="72"/>
      <c r="X16" s="72"/>
      <c r="Y16" s="72"/>
      <c r="Z16" s="72"/>
      <c r="AA16" s="72"/>
      <c r="AB16" s="72"/>
      <c r="AC16" s="72"/>
      <c r="AD16" s="72"/>
      <c r="AE16" s="72"/>
      <c r="AF16" s="72"/>
      <c r="AG16" s="72"/>
      <c r="AH16" s="72"/>
      <c r="AI16" s="72"/>
      <c r="AJ16" s="72"/>
    </row>
    <row r="17" spans="8:8" ht="180.0" customHeight="1">
      <c r="A17" s="71"/>
      <c r="B17" s="71"/>
      <c r="C17" s="73" t="s">
        <v>290</v>
      </c>
      <c r="D17" s="73"/>
      <c r="E17" s="74"/>
      <c r="F17" s="74"/>
      <c r="G17" s="74"/>
      <c r="H17" s="74"/>
      <c r="I17" s="75" t="s">
        <v>264</v>
      </c>
      <c r="J17" s="75"/>
      <c r="K17" s="75"/>
      <c r="L17" s="75"/>
      <c r="M17" s="75"/>
      <c r="N17" s="75"/>
      <c r="O17" s="75"/>
      <c r="P17" s="75"/>
      <c r="Q17" s="75"/>
      <c r="R17" s="75"/>
      <c r="S17" s="75"/>
      <c r="T17" s="75"/>
      <c r="U17" s="75"/>
      <c r="V17" s="75"/>
      <c r="W17" s="75"/>
      <c r="X17" s="75"/>
      <c r="Y17" s="75"/>
      <c r="Z17" s="75"/>
      <c r="AA17" s="75"/>
      <c r="AB17" s="75"/>
      <c r="AC17" s="75"/>
      <c r="AD17" s="75"/>
      <c r="AE17" s="75"/>
      <c r="AF17" s="75"/>
      <c r="AG17" s="75"/>
      <c r="AH17" s="75"/>
      <c r="AI17" s="75"/>
      <c r="AJ17" s="75"/>
    </row>
    <row r="18" spans="8:8">
      <c r="C18" s="76"/>
      <c r="D18" s="76"/>
      <c r="E18" s="76"/>
      <c r="F18" s="76"/>
      <c r="G18" s="76"/>
      <c r="H18" s="76"/>
      <c r="I18" s="76"/>
      <c r="J18" s="76"/>
    </row>
    <row r="19" spans="8:8">
      <c r="C19" s="76"/>
      <c r="D19" s="76"/>
      <c r="E19" s="76"/>
      <c r="F19" s="76"/>
      <c r="G19" s="76"/>
      <c r="H19" s="76"/>
      <c r="I19" s="76"/>
      <c r="J19" s="76"/>
    </row>
    <row r="20" spans="8:8">
      <c r="C20" s="76"/>
      <c r="D20" s="76"/>
      <c r="E20" s="76"/>
      <c r="F20" s="76"/>
      <c r="G20" s="76"/>
      <c r="H20" s="76"/>
      <c r="I20" s="76"/>
      <c r="J20" s="76"/>
    </row>
    <row r="21" spans="8:8">
      <c r="C21" s="76"/>
      <c r="D21" s="76"/>
      <c r="E21" s="76"/>
      <c r="F21" s="76"/>
      <c r="G21" s="76"/>
      <c r="H21" s="76"/>
      <c r="I21" s="76"/>
      <c r="J21" s="76"/>
    </row>
    <row r="22" spans="8:8">
      <c r="C22" s="76"/>
      <c r="D22" s="76"/>
      <c r="E22" s="76"/>
      <c r="F22" s="76"/>
      <c r="G22" s="76"/>
      <c r="H22" s="76"/>
      <c r="I22" s="76"/>
      <c r="J22" s="76"/>
    </row>
    <row r="23" spans="8:8">
      <c r="C23" s="76"/>
      <c r="D23" s="76"/>
      <c r="E23" s="76"/>
      <c r="F23" s="76"/>
      <c r="G23" s="76"/>
      <c r="H23" s="76"/>
      <c r="I23" s="76"/>
      <c r="J23" s="76"/>
    </row>
    <row r="24" spans="8:8">
      <c r="C24" s="76"/>
      <c r="D24" s="76"/>
      <c r="E24" s="76"/>
      <c r="F24" s="76"/>
      <c r="G24" s="76"/>
      <c r="H24" s="76"/>
      <c r="I24" s="76"/>
      <c r="J24" s="76"/>
    </row>
  </sheetData>
  <sheetProtection sheet="1" selectLockedCells="1"/>
  <mergeCells count="20">
    <mergeCell ref="I17:AJ17"/>
    <mergeCell ref="C17:D17"/>
    <mergeCell ref="E17:H17"/>
    <mergeCell ref="I16:AJ16"/>
    <mergeCell ref="A11:D13"/>
    <mergeCell ref="AH1:AI1"/>
    <mergeCell ref="AJ1:AJ2"/>
    <mergeCell ref="J1:K1"/>
    <mergeCell ref="G1:I1"/>
    <mergeCell ref="AD1:AE1"/>
    <mergeCell ref="AF1:AG1"/>
    <mergeCell ref="P1:Q1"/>
    <mergeCell ref="N1:O1"/>
    <mergeCell ref="AB1:AC1"/>
    <mergeCell ref="Z1:AA1"/>
    <mergeCell ref="X1:Y1"/>
    <mergeCell ref="V1:W1"/>
    <mergeCell ref="T1:U1"/>
    <mergeCell ref="R1:S1"/>
    <mergeCell ref="L1:M1"/>
  </mergeCells>
  <conditionalFormatting sqref="D4">
    <cfRule type="containsText" text="MFL Code" operator="containsText" priority="5" dxfId="24">
      <formula>NOT(ISERROR(SEARCH("MFL Code",D4)))</formula>
    </cfRule>
    <cfRule type="containsText" text="MFL Code" operator="containsText" priority="6" dxfId="25">
      <formula>NOT(ISERROR(SEARCH("MFL Code",D4)))</formula>
    </cfRule>
  </conditionalFormatting>
  <conditionalFormatting sqref="J14:AJ14">
    <cfRule type="cellIs" operator="greaterThan" priority="1" dxfId="26">
      <formula>0</formula>
    </cfRule>
    <cfRule type="cellIs" operator="lessThan" priority="2" dxfId="27">
      <formula>0</formula>
    </cfRule>
  </conditionalFormatting>
  <conditionalFormatting sqref="J7:AI7">
    <cfRule type="cellIs" operator="equal" priority="3" dxfId="28">
      <formula>0</formula>
    </cfRule>
  </conditionalFormatting>
  <conditionalFormatting sqref="J15:AJ15 J11:AJ13">
    <cfRule type="cellIs" operator="lessThan" priority="8" dxfId="29">
      <formula>0</formula>
    </cfRule>
  </conditionalFormatting>
  <conditionalFormatting sqref="J11:AJ11">
    <cfRule type="cellIs" operator="lessThan" priority="7" stopIfTrue="1" dxfId="30">
      <formula>0</formula>
    </cfRule>
  </conditionalFormatting>
  <conditionalFormatting sqref="J15:AJ15 J13:AJ13">
    <cfRule type="cellIs" operator="greaterThan" priority="4" dxfId="31">
      <formula>0</formula>
    </cfRule>
  </conditionalFormatting>
  <dataValidations count="7">
    <dataValidation allowBlank="1" type="date" operator="greaterThanOrEqual" errorStyle="warning" showInputMessage="1" showErrorMessage="1" errorTitle="Date range/format Error" error="Ensure the date format is yyyy-mm-dd eg 2018-05-14" sqref="D1">
      <formula1>43374</formula1>
    </dataValidation>
    <dataValidation allowBlank="1" type="list" errorStyle="stop" showInputMessage="1" showErrorMessage="1" sqref="E11:H13">
      <formula1>contactsfrom</formula1>
    </dataValidation>
    <dataValidation allowBlank="1" type="list" errorStyle="stop" showInputMessage="1" showErrorMessage="1" sqref="B4">
      <formula1>OFFSET(INDIRECT(SUBSTITUTE($A4," ","")),0,0,COUNTA(INDIRECT(SUBSTITUTE($A4," ","")&amp;"Col")),1)</formula1>
    </dataValidation>
    <dataValidation allowBlank="1" type="list" errorStyle="stop" showInputMessage="1" showErrorMessage="1" sqref="A4">
      <formula1>county</formula1>
    </dataValidation>
    <dataValidation allowBlank="1" type="list" errorStyle="stop" showInputMessage="1" showErrorMessage="1" sqref="C4">
      <formula1>OFFSET(INDIRECT(SUBSTITUTE($B4," ","")),0,0,COUNTA(INDIRECT(SUBSTITUTE($B4," ","")&amp;"Col")),1)</formula1>
    </dataValidation>
    <dataValidation allowBlank="1" type="list" errorStyle="stop" showInputMessage="1" showErrorMessage="1" sqref="B1">
      <formula1>contactsfrom</formula1>
    </dataValidation>
    <dataValidation allowBlank="1" type="whole" operator="between" errorStyle="stop" showInputMessage="1" showErrorMessage="1" errorTitle="Wrong Data Value" error="Enter numeric values between 0 and 1000" sqref="J4:AI10">
      <formula1>0</formula1>
      <formula2>1000</formula2>
    </dataValidation>
  </dataValidations>
  <pageMargins left="0.7" right="0.7" top="0.75" bottom="0.75" header="0.3" footer="0.3"/>
  <pageSetup paperSize="9" scale="43" orientation="landscape"/>
</worksheet>
</file>

<file path=xl/worksheets/sheet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BS24"/>
  <sheetViews>
    <sheetView tabSelected="1" workbookViewId="0" topLeftCell="R1" showGridLines="0" zoomScale="87">
      <selection activeCell="AA9" sqref="AA9"/>
    </sheetView>
  </sheetViews>
  <sheetFormatPr defaultRowHeight="14.25"/>
  <cols>
    <col min="1" max="1" customWidth="1" width="17.53125" style="26"/>
    <col min="2" max="2" customWidth="1" width="16.199219" style="26"/>
    <col min="3" max="3" customWidth="1" width="30.265625" style="26"/>
    <col min="4" max="4" customWidth="1" width="15.730469" style="26"/>
    <col min="5" max="5" hidden="1" width="5.796875" style="26"/>
    <col min="6" max="6" hidden="1" width="7.4648438" style="26"/>
    <col min="7" max="7" hidden="1" width="7.4648438" style="26"/>
    <col min="8" max="8" hidden="1" width="1.265625" style="26"/>
    <col min="9" max="9" customWidth="1" width="25.265625" style="26"/>
    <col min="10" max="10" customWidth="1" width="6.53125" style="26"/>
    <col min="11" max="11" customWidth="1" width="5.7304688" style="26"/>
    <col min="12" max="12" customWidth="1" width="6.796875" style="26"/>
    <col min="13" max="13" customWidth="1" width="6.796875" style="26"/>
    <col min="14" max="14" customWidth="1" width="7.7304688" style="26"/>
    <col min="15" max="15" customWidth="1" width="7.0" style="26"/>
    <col min="16" max="16" customWidth="1" width="7.53125" style="26"/>
    <col min="17" max="17" customWidth="1" width="5.796875" style="26"/>
    <col min="18" max="18" customWidth="1" width="7.1992188" style="26"/>
    <col min="19" max="19" customWidth="1" width="6.265625" style="26"/>
    <col min="20" max="20" customWidth="1" width="6.796875" style="26"/>
    <col min="21" max="21" customWidth="1" width="5.7304688" style="26"/>
    <col min="22" max="22" customWidth="1" width="6.53125" style="26"/>
    <col min="23" max="23" customWidth="1" width="5.4648438" style="26"/>
    <col min="24" max="24" customWidth="1" width="7.4648438" style="26"/>
    <col min="25" max="25" customWidth="1" width="5.53125" style="26"/>
    <col min="26" max="26" customWidth="1" width="7.4648438" style="26"/>
    <col min="27" max="27" customWidth="1" width="6.0" style="26"/>
    <col min="28" max="28" customWidth="1" width="7.1992188" style="26"/>
    <col min="29" max="29" customWidth="1" width="5.4648438" style="26"/>
    <col min="30" max="30" customWidth="1" width="6.53125" style="26"/>
    <col min="31" max="31" customWidth="1" width="5.4648438" style="26"/>
    <col min="32" max="32" customWidth="1" width="6.796875" style="26"/>
    <col min="33" max="33" customWidth="1" width="6.265625" style="26"/>
    <col min="34" max="34" customWidth="1" width="6.53125" style="26"/>
    <col min="35" max="35" customWidth="1" width="6.4648438" style="26"/>
    <col min="36" max="36" customWidth="1" width="7.0" style="26"/>
    <col min="37" max="37" customWidth="1" width="8.796875" style="26"/>
    <col min="38" max="38" customWidth="1" width="8.796875" style="26"/>
    <col min="39" max="39" customWidth="1" width="8.796875" style="26"/>
    <col min="40" max="40" customWidth="1" width="8.796875" style="26"/>
    <col min="41" max="41" customWidth="1" width="8.796875" style="26"/>
    <col min="42" max="42" customWidth="1" width="8.796875" style="26"/>
    <col min="43" max="43" customWidth="1" width="8.796875" style="26"/>
    <col min="44" max="44" customWidth="1" width="8.796875" style="26"/>
    <col min="45" max="45" customWidth="1" width="8.796875" style="26"/>
    <col min="46" max="46" customWidth="1" width="8.796875" style="26"/>
    <col min="47" max="47" customWidth="1" width="8.796875" style="26"/>
    <col min="48" max="48" customWidth="1" width="8.796875" style="26"/>
    <col min="49" max="49" customWidth="1" width="8.796875" style="26"/>
    <col min="50" max="50" customWidth="1" width="8.796875" style="26"/>
    <col min="51" max="51" customWidth="1" width="8.796875" style="26"/>
    <col min="52" max="52" customWidth="1" width="8.796875" style="26"/>
    <col min="53" max="53" customWidth="1" width="8.796875" style="26"/>
    <col min="54" max="54" customWidth="1" width="8.796875" style="26"/>
    <col min="55" max="55" customWidth="1" width="8.796875" style="26"/>
    <col min="56" max="56" customWidth="1" width="8.796875" style="26"/>
    <col min="57" max="57" customWidth="1" width="8.796875" style="26"/>
    <col min="58" max="58" customWidth="1" width="8.796875" style="26"/>
    <col min="59" max="59" customWidth="1" width="8.796875" style="26"/>
    <col min="60" max="60" customWidth="1" width="8.796875" style="26"/>
    <col min="61" max="61" customWidth="1" width="8.796875" style="26"/>
    <col min="62" max="62" customWidth="1" width="8.796875" style="26"/>
    <col min="63" max="63" customWidth="1" width="8.796875" style="26"/>
    <col min="64" max="64" customWidth="1" width="8.796875" style="26"/>
    <col min="65" max="65" customWidth="1" width="8.796875" style="26"/>
    <col min="66" max="66" customWidth="1" width="8.796875" style="26"/>
    <col min="67" max="67" customWidth="1" width="8.796875" style="26"/>
    <col min="68" max="68" customWidth="1" width="8.796875" style="26"/>
    <col min="69" max="69" customWidth="1" width="8.796875" style="26"/>
    <col min="70" max="70" customWidth="1" width="8.796875" style="26"/>
    <col min="71" max="71" customWidth="1" width="8.796875" style="26"/>
    <col min="72" max="72" customWidth="1" width="8.796875" style="26"/>
    <col min="73" max="73" customWidth="1" width="8.796875" style="26"/>
    <col min="74" max="74" customWidth="1" width="8.796875" style="26"/>
    <col min="75" max="75" customWidth="1" width="8.796875" style="26"/>
    <col min="76" max="76" customWidth="1" width="8.796875" style="26"/>
    <col min="77" max="77" customWidth="1" width="8.796875" style="26"/>
    <col min="78" max="78" customWidth="1" width="8.796875" style="26"/>
    <col min="79" max="79" customWidth="1" width="8.796875" style="26"/>
    <col min="80" max="80" customWidth="1" width="8.796875" style="26"/>
    <col min="81" max="81" customWidth="1" width="8.796875" style="26"/>
    <col min="82" max="82" customWidth="1" width="8.796875" style="26"/>
    <col min="83" max="83" customWidth="1" width="8.796875" style="26"/>
    <col min="84" max="84" customWidth="1" width="8.796875" style="26"/>
    <col min="85" max="85" customWidth="1" width="8.796875" style="26"/>
    <col min="86" max="86" customWidth="1" width="8.796875" style="26"/>
    <col min="87" max="87" customWidth="1" width="8.796875" style="26"/>
    <col min="88" max="88" customWidth="1" width="8.796875" style="26"/>
    <col min="89" max="89" customWidth="1" width="8.796875" style="26"/>
    <col min="90" max="90" customWidth="1" width="8.796875" style="26"/>
    <col min="91" max="91" customWidth="1" width="8.796875" style="26"/>
    <col min="92" max="92" customWidth="1" width="8.796875" style="26"/>
    <col min="93" max="93" customWidth="1" width="8.796875" style="26"/>
    <col min="94" max="94" customWidth="1" width="8.796875" style="26"/>
    <col min="95" max="95" customWidth="1" width="8.796875" style="26"/>
    <col min="96" max="96" customWidth="1" width="8.796875" style="26"/>
    <col min="97" max="97" customWidth="1" width="8.796875" style="26"/>
    <col min="98" max="98" customWidth="1" width="8.796875" style="26"/>
    <col min="99" max="99" customWidth="1" width="8.796875" style="26"/>
    <col min="100" max="100" customWidth="1" width="8.796875" style="26"/>
    <col min="101" max="101" customWidth="1" width="8.796875" style="26"/>
    <col min="102" max="102" customWidth="1" width="8.796875" style="26"/>
    <col min="103" max="103" customWidth="1" width="8.796875" style="26"/>
    <col min="104" max="104" customWidth="1" width="8.796875" style="26"/>
    <col min="105" max="105" customWidth="1" width="8.796875" style="26"/>
    <col min="106" max="106" customWidth="1" width="8.796875" style="26"/>
    <col min="107" max="107" customWidth="1" width="8.796875" style="26"/>
    <col min="108" max="108" customWidth="1" width="8.796875" style="26"/>
    <col min="109" max="109" customWidth="1" width="8.796875" style="26"/>
    <col min="110" max="110" customWidth="1" width="8.796875" style="26"/>
    <col min="111" max="111" customWidth="1" width="8.796875" style="26"/>
    <col min="112" max="112" customWidth="1" width="8.796875" style="26"/>
    <col min="113" max="113" customWidth="1" width="8.796875" style="26"/>
    <col min="114" max="114" customWidth="1" width="8.796875" style="26"/>
    <col min="115" max="115" customWidth="1" width="8.796875" style="26"/>
    <col min="116" max="116" customWidth="1" width="8.796875" style="26"/>
    <col min="117" max="117" customWidth="1" width="8.796875" style="26"/>
    <col min="118" max="118" customWidth="1" width="8.796875" style="26"/>
    <col min="119" max="119" customWidth="1" width="8.796875" style="26"/>
    <col min="120" max="120" customWidth="1" width="8.796875" style="26"/>
    <col min="121" max="121" customWidth="1" width="8.796875" style="26"/>
    <col min="122" max="122" customWidth="1" width="8.796875" style="26"/>
    <col min="123" max="123" customWidth="1" width="8.796875" style="26"/>
    <col min="124" max="124" customWidth="1" width="8.796875" style="26"/>
    <col min="125" max="125" customWidth="1" width="8.796875" style="26"/>
    <col min="126" max="126" customWidth="1" width="8.796875" style="26"/>
    <col min="127" max="127" customWidth="1" width="8.796875" style="26"/>
    <col min="128" max="128" customWidth="1" width="8.796875" style="26"/>
    <col min="129" max="129" customWidth="1" width="8.796875" style="26"/>
    <col min="130" max="130" customWidth="1" width="8.796875" style="26"/>
    <col min="131" max="131" customWidth="1" width="8.796875" style="26"/>
    <col min="132" max="132" customWidth="1" width="8.796875" style="26"/>
    <col min="133" max="133" customWidth="1" width="8.796875" style="26"/>
    <col min="134" max="134" customWidth="1" width="8.796875" style="26"/>
    <col min="135" max="135" customWidth="1" width="8.796875" style="26"/>
    <col min="136" max="136" customWidth="1" width="8.796875" style="26"/>
    <col min="137" max="137" customWidth="1" width="8.796875" style="26"/>
    <col min="138" max="138" customWidth="1" width="8.796875" style="26"/>
    <col min="139" max="139" customWidth="1" width="8.796875" style="26"/>
    <col min="140" max="140" customWidth="1" width="8.796875" style="26"/>
    <col min="141" max="141" customWidth="1" width="8.796875" style="26"/>
    <col min="142" max="142" customWidth="1" width="8.796875" style="26"/>
    <col min="143" max="143" customWidth="1" width="8.796875" style="26"/>
    <col min="144" max="144" customWidth="1" width="8.796875" style="26"/>
    <col min="145" max="145" customWidth="1" width="8.796875" style="26"/>
    <col min="146" max="146" customWidth="1" width="8.796875" style="26"/>
    <col min="147" max="147" customWidth="1" width="8.796875" style="26"/>
    <col min="148" max="148" customWidth="1" width="8.796875" style="26"/>
    <col min="149" max="149" customWidth="1" width="8.796875" style="26"/>
    <col min="150" max="150" customWidth="1" width="8.796875" style="26"/>
    <col min="151" max="151" customWidth="1" width="8.796875" style="26"/>
    <col min="152" max="152" customWidth="1" width="8.796875" style="26"/>
    <col min="153" max="153" customWidth="1" width="8.796875" style="26"/>
    <col min="154" max="154" customWidth="1" width="8.796875" style="26"/>
    <col min="155" max="155" customWidth="1" width="8.796875" style="26"/>
    <col min="156" max="156" customWidth="1" width="8.796875" style="26"/>
    <col min="157" max="157" customWidth="1" width="8.796875" style="26"/>
    <col min="158" max="158" customWidth="1" width="8.796875" style="26"/>
    <col min="159" max="159" customWidth="1" width="8.796875" style="26"/>
    <col min="160" max="160" customWidth="1" width="8.796875" style="26"/>
    <col min="161" max="161" customWidth="1" width="8.796875" style="26"/>
    <col min="162" max="162" customWidth="1" width="8.796875" style="26"/>
    <col min="163" max="163" customWidth="1" width="8.796875" style="26"/>
    <col min="164" max="164" customWidth="1" width="8.796875" style="26"/>
    <col min="165" max="165" customWidth="1" width="8.796875" style="26"/>
    <col min="166" max="166" customWidth="1" width="8.796875" style="26"/>
    <col min="167" max="167" customWidth="1" width="8.796875" style="26"/>
    <col min="168" max="168" customWidth="1" width="8.796875" style="26"/>
    <col min="169" max="169" customWidth="1" width="8.796875" style="26"/>
    <col min="170" max="170" customWidth="1" width="8.796875" style="26"/>
    <col min="171" max="171" customWidth="1" width="8.796875" style="26"/>
    <col min="172" max="172" customWidth="1" width="8.796875" style="26"/>
    <col min="173" max="173" customWidth="1" width="8.796875" style="26"/>
    <col min="174" max="174" customWidth="1" width="8.796875" style="26"/>
    <col min="175" max="175" customWidth="1" width="8.796875" style="26"/>
    <col min="176" max="176" customWidth="1" width="8.796875" style="26"/>
    <col min="177" max="177" customWidth="1" width="8.796875" style="26"/>
    <col min="178" max="178" customWidth="1" width="8.796875" style="26"/>
    <col min="179" max="179" customWidth="1" width="8.796875" style="26"/>
    <col min="180" max="180" customWidth="1" width="8.796875" style="26"/>
    <col min="181" max="181" customWidth="1" width="8.796875" style="26"/>
    <col min="182" max="182" customWidth="1" width="8.796875" style="26"/>
    <col min="183" max="183" customWidth="1" width="8.796875" style="26"/>
    <col min="184" max="184" customWidth="1" width="8.796875" style="26"/>
    <col min="185" max="185" customWidth="1" width="8.796875" style="26"/>
    <col min="186" max="186" customWidth="1" width="8.796875" style="26"/>
    <col min="187" max="187" customWidth="1" width="8.796875" style="26"/>
    <col min="188" max="188" customWidth="1" width="8.796875" style="26"/>
    <col min="189" max="189" customWidth="1" width="8.796875" style="26"/>
    <col min="190" max="190" customWidth="1" width="8.796875" style="26"/>
    <col min="191" max="191" customWidth="1" width="8.796875" style="26"/>
    <col min="192" max="192" customWidth="1" width="8.796875" style="26"/>
    <col min="193" max="193" customWidth="1" width="8.796875" style="26"/>
    <col min="194" max="194" customWidth="1" width="8.796875" style="26"/>
    <col min="195" max="195" customWidth="1" width="8.796875" style="26"/>
    <col min="196" max="196" customWidth="1" width="8.796875" style="26"/>
    <col min="197" max="197" customWidth="1" width="8.796875" style="26"/>
    <col min="198" max="198" customWidth="1" width="8.796875" style="26"/>
    <col min="199" max="199" customWidth="1" width="8.796875" style="26"/>
    <col min="200" max="200" customWidth="1" width="8.796875" style="26"/>
    <col min="201" max="201" customWidth="1" width="8.796875" style="26"/>
    <col min="202" max="202" customWidth="1" width="8.796875" style="26"/>
    <col min="203" max="203" customWidth="1" width="8.796875" style="26"/>
    <col min="204" max="204" customWidth="1" width="8.796875" style="26"/>
    <col min="205" max="205" customWidth="1" width="8.796875" style="26"/>
    <col min="206" max="206" customWidth="1" width="8.796875" style="26"/>
    <col min="207" max="207" customWidth="1" width="8.796875" style="26"/>
    <col min="208" max="208" customWidth="1" width="8.796875" style="26"/>
    <col min="209" max="209" customWidth="1" width="8.796875" style="26"/>
    <col min="210" max="210" customWidth="1" width="8.796875" style="26"/>
    <col min="211" max="211" customWidth="1" width="8.796875" style="26"/>
    <col min="212" max="212" customWidth="1" width="8.796875" style="26"/>
    <col min="213" max="213" customWidth="1" width="8.796875" style="26"/>
    <col min="214" max="214" customWidth="1" width="8.796875" style="26"/>
    <col min="215" max="215" customWidth="1" width="8.796875" style="26"/>
    <col min="216" max="216" customWidth="1" width="8.796875" style="26"/>
    <col min="217" max="217" customWidth="1" width="8.796875" style="26"/>
    <col min="218" max="218" customWidth="1" width="8.796875" style="26"/>
    <col min="219" max="219" customWidth="1" width="8.796875" style="26"/>
    <col min="220" max="220" customWidth="1" width="8.796875" style="26"/>
    <col min="221" max="221" customWidth="1" width="8.796875" style="26"/>
    <col min="222" max="222" customWidth="1" width="8.796875" style="26"/>
    <col min="223" max="223" customWidth="1" width="8.796875" style="26"/>
    <col min="224" max="224" customWidth="1" width="8.796875" style="26"/>
    <col min="225" max="225" customWidth="1" width="8.796875" style="26"/>
    <col min="226" max="226" customWidth="1" width="8.796875" style="26"/>
    <col min="227" max="227" customWidth="1" width="8.796875" style="26"/>
    <col min="228" max="228" customWidth="1" width="8.796875" style="26"/>
    <col min="229" max="229" customWidth="1" width="8.796875" style="26"/>
    <col min="230" max="230" customWidth="1" width="8.796875" style="26"/>
    <col min="231" max="231" customWidth="1" width="8.796875" style="26"/>
    <col min="232" max="232" customWidth="1" width="8.796875" style="26"/>
    <col min="233" max="233" customWidth="1" width="8.796875" style="26"/>
    <col min="234" max="234" customWidth="1" width="8.796875" style="26"/>
    <col min="235" max="235" customWidth="1" width="8.796875" style="26"/>
    <col min="236" max="236" customWidth="1" width="8.796875" style="26"/>
    <col min="237" max="237" customWidth="1" width="8.796875" style="26"/>
    <col min="238" max="238" customWidth="1" width="8.796875" style="26"/>
    <col min="239" max="239" customWidth="1" width="8.796875" style="26"/>
    <col min="240" max="240" customWidth="1" width="8.796875" style="26"/>
    <col min="241" max="241" customWidth="1" width="8.796875" style="26"/>
    <col min="242" max="242" customWidth="1" width="8.796875" style="26"/>
    <col min="243" max="243" customWidth="1" width="8.796875" style="26"/>
    <col min="244" max="244" customWidth="1" width="8.796875" style="26"/>
    <col min="245" max="245" customWidth="1" width="8.796875" style="26"/>
    <col min="246" max="246" customWidth="1" width="8.796875" style="26"/>
    <col min="247" max="247" customWidth="1" width="8.796875" style="26"/>
    <col min="248" max="248" customWidth="1" width="8.796875" style="26"/>
    <col min="249" max="249" customWidth="1" width="8.796875" style="26"/>
    <col min="250" max="250" customWidth="1" width="8.796875" style="26"/>
    <col min="251" max="251" customWidth="1" width="8.796875" style="26"/>
    <col min="252" max="252" customWidth="1" width="8.796875" style="26"/>
    <col min="253" max="253" customWidth="1" width="8.796875" style="26"/>
    <col min="254" max="254" customWidth="1" width="8.796875" style="26"/>
    <col min="255" max="255" customWidth="1" width="8.796875" style="26"/>
    <col min="256" max="256" customWidth="1" width="8.796875" style="26"/>
    <col min="257" max="16384" width="9" style="0" hidden="0"/>
  </cols>
  <sheetData>
    <row r="1" spans="8:8" ht="37.5" customHeight="1">
      <c r="A1" s="27" t="s">
        <v>285</v>
      </c>
      <c r="B1" s="78" t="s">
        <v>295</v>
      </c>
      <c r="C1" s="29" t="s">
        <v>293</v>
      </c>
      <c r="D1" s="30"/>
      <c r="E1" s="31"/>
      <c r="F1" s="31"/>
      <c r="G1" s="32" t="s">
        <v>280</v>
      </c>
      <c r="H1" s="32"/>
      <c r="I1" s="32"/>
      <c r="J1" s="33" t="s">
        <v>291</v>
      </c>
      <c r="K1" s="33"/>
      <c r="L1" s="33" t="s">
        <v>274</v>
      </c>
      <c r="M1" s="33"/>
      <c r="N1" s="34" t="s">
        <v>275</v>
      </c>
      <c r="O1" s="34"/>
      <c r="P1" s="33" t="s">
        <v>276</v>
      </c>
      <c r="Q1" s="33"/>
      <c r="R1" s="33" t="s">
        <v>268</v>
      </c>
      <c r="S1" s="33"/>
      <c r="T1" s="33" t="s">
        <v>269</v>
      </c>
      <c r="U1" s="33"/>
      <c r="V1" s="33" t="s">
        <v>270</v>
      </c>
      <c r="W1" s="33"/>
      <c r="X1" s="33" t="s">
        <v>271</v>
      </c>
      <c r="Y1" s="33"/>
      <c r="Z1" s="33" t="s">
        <v>272</v>
      </c>
      <c r="AA1" s="33"/>
      <c r="AB1" s="33" t="s">
        <v>266</v>
      </c>
      <c r="AC1" s="33"/>
      <c r="AD1" s="33" t="s">
        <v>277</v>
      </c>
      <c r="AE1" s="33"/>
      <c r="AF1" s="33" t="s">
        <v>278</v>
      </c>
      <c r="AG1" s="33"/>
      <c r="AH1" s="33" t="s">
        <v>273</v>
      </c>
      <c r="AI1" s="33"/>
      <c r="AJ1" s="35" t="s">
        <v>0</v>
      </c>
    </row>
    <row r="2" spans="8:8" ht="27.0" customHeight="1">
      <c r="A2" s="36" t="s">
        <v>10</v>
      </c>
      <c r="B2" s="36" t="s">
        <v>12</v>
      </c>
      <c r="C2" s="36" t="s">
        <v>14</v>
      </c>
      <c r="D2" s="36" t="s">
        <v>15</v>
      </c>
      <c r="E2" s="36" t="s">
        <v>18</v>
      </c>
      <c r="F2" s="36" t="s">
        <v>9</v>
      </c>
      <c r="G2" s="37" t="s">
        <v>16</v>
      </c>
      <c r="H2" s="37" t="s">
        <v>17</v>
      </c>
      <c r="I2" s="38" t="s">
        <v>19</v>
      </c>
      <c r="J2" s="39" t="s">
        <v>1</v>
      </c>
      <c r="K2" s="39" t="s">
        <v>2</v>
      </c>
      <c r="L2" s="39" t="s">
        <v>1</v>
      </c>
      <c r="M2" s="39" t="s">
        <v>2</v>
      </c>
      <c r="N2" s="39" t="s">
        <v>1</v>
      </c>
      <c r="O2" s="39" t="s">
        <v>2</v>
      </c>
      <c r="P2" s="39" t="s">
        <v>1</v>
      </c>
      <c r="Q2" s="39" t="s">
        <v>2</v>
      </c>
      <c r="R2" s="39" t="s">
        <v>1</v>
      </c>
      <c r="S2" s="39" t="s">
        <v>2</v>
      </c>
      <c r="T2" s="39" t="s">
        <v>1</v>
      </c>
      <c r="U2" s="39" t="s">
        <v>2</v>
      </c>
      <c r="V2" s="39" t="s">
        <v>1</v>
      </c>
      <c r="W2" s="39" t="s">
        <v>2</v>
      </c>
      <c r="X2" s="39" t="s">
        <v>1</v>
      </c>
      <c r="Y2" s="39" t="s">
        <v>2</v>
      </c>
      <c r="Z2" s="39" t="s">
        <v>1</v>
      </c>
      <c r="AA2" s="39" t="s">
        <v>2</v>
      </c>
      <c r="AB2" s="39" t="s">
        <v>1</v>
      </c>
      <c r="AC2" s="39" t="s">
        <v>2</v>
      </c>
      <c r="AD2" s="39" t="s">
        <v>1</v>
      </c>
      <c r="AE2" s="39" t="s">
        <v>2</v>
      </c>
      <c r="AF2" s="39" t="s">
        <v>1</v>
      </c>
      <c r="AG2" s="39" t="s">
        <v>2</v>
      </c>
      <c r="AH2" s="39" t="s">
        <v>1</v>
      </c>
      <c r="AI2" s="39" t="s">
        <v>2</v>
      </c>
      <c r="AJ2" s="35"/>
    </row>
    <row r="3" spans="8:8" ht="14.25" hidden="1">
      <c r="A3" s="40" t="s">
        <v>299</v>
      </c>
      <c r="B3" s="40" t="e">
        <v>#REF!</v>
      </c>
      <c r="C3" s="40" t="s">
        <v>324</v>
      </c>
      <c r="D3" s="40" t="s">
        <v>300</v>
      </c>
      <c r="E3" s="40" t="s">
        <v>301</v>
      </c>
      <c r="F3" s="40" t="s">
        <v>302</v>
      </c>
      <c r="G3" s="40" t="s">
        <v>303</v>
      </c>
      <c r="H3" s="40" t="s">
        <v>304</v>
      </c>
      <c r="I3" s="40" t="s">
        <v>325</v>
      </c>
      <c r="J3" s="41" t="s">
        <v>326</v>
      </c>
      <c r="K3" s="41" t="s">
        <v>305</v>
      </c>
      <c r="L3" s="41" t="s">
        <v>306</v>
      </c>
      <c r="M3" s="41"/>
      <c r="N3" s="41"/>
      <c r="O3" s="41"/>
      <c r="P3" s="41" t="s">
        <v>307</v>
      </c>
      <c r="Q3" s="41"/>
      <c r="R3" s="41" t="s">
        <v>308</v>
      </c>
      <c r="S3" s="41" t="s">
        <v>309</v>
      </c>
      <c r="T3" s="41" t="s">
        <v>310</v>
      </c>
      <c r="U3" s="41" t="s">
        <v>311</v>
      </c>
      <c r="V3" s="41" t="s">
        <v>312</v>
      </c>
      <c r="W3" s="41" t="s">
        <v>313</v>
      </c>
      <c r="X3" s="41" t="s">
        <v>314</v>
      </c>
      <c r="Y3" s="41" t="s">
        <v>315</v>
      </c>
      <c r="Z3" s="41" t="s">
        <v>316</v>
      </c>
      <c r="AA3" s="41" t="s">
        <v>317</v>
      </c>
      <c r="AB3" s="41" t="s">
        <v>318</v>
      </c>
      <c r="AC3" s="41" t="s">
        <v>319</v>
      </c>
      <c r="AD3" s="41"/>
      <c r="AE3" s="41"/>
      <c r="AF3" s="41" t="s">
        <v>320</v>
      </c>
      <c r="AG3" s="41" t="s">
        <v>321</v>
      </c>
      <c r="AH3" s="41" t="s">
        <v>322</v>
      </c>
      <c r="AI3" s="41" t="s">
        <v>323</v>
      </c>
      <c r="AJ3" s="41" t="e">
        <v>#REF!</v>
      </c>
    </row>
    <row r="4" spans="8:8" s="42" ht="24.0" customFormat="1" customHeight="1">
      <c r="A4" s="43" t="s">
        <v>439</v>
      </c>
      <c r="B4" s="44" t="s">
        <v>440</v>
      </c>
      <c r="C4" s="44" t="s">
        <v>441</v>
      </c>
      <c r="D4" s="45" t="str">
        <f>IFERROR(MID(C4,FIND("[",C4)+1,5),"Enter MFL Code")</f>
        <v>14733</v>
      </c>
      <c r="E4" s="46">
        <v>2018.0</v>
      </c>
      <c r="F4" s="46">
        <v>8.0</v>
      </c>
      <c r="G4" s="46">
        <v>12.0</v>
      </c>
      <c r="H4" s="47">
        <v>16.0</v>
      </c>
      <c r="I4" s="48" t="s">
        <v>3</v>
      </c>
      <c r="J4" s="49">
        <v>0.0</v>
      </c>
      <c r="K4" s="49">
        <v>0.0</v>
      </c>
      <c r="L4" s="49">
        <v>0.0</v>
      </c>
      <c r="M4" s="49">
        <v>0.0</v>
      </c>
      <c r="N4" s="49">
        <v>0.0</v>
      </c>
      <c r="O4" s="49">
        <v>0.0</v>
      </c>
      <c r="P4" s="49">
        <v>0.0</v>
      </c>
      <c r="Q4" s="49">
        <v>0.0</v>
      </c>
      <c r="R4" s="49">
        <v>0.0</v>
      </c>
      <c r="S4" s="49">
        <v>0.0</v>
      </c>
      <c r="T4" s="49">
        <v>0.0</v>
      </c>
      <c r="U4" s="49">
        <v>0.0</v>
      </c>
      <c r="V4" s="49">
        <v>0.0</v>
      </c>
      <c r="W4" s="49">
        <v>0.0</v>
      </c>
      <c r="X4" s="49">
        <v>0.0</v>
      </c>
      <c r="Y4" s="49">
        <v>0.0</v>
      </c>
      <c r="Z4" s="49">
        <v>0.0</v>
      </c>
      <c r="AA4" s="49">
        <v>0.0</v>
      </c>
      <c r="AB4" s="49">
        <v>1.0</v>
      </c>
      <c r="AC4" s="49">
        <v>0.0</v>
      </c>
      <c r="AD4" s="49">
        <v>0.0</v>
      </c>
      <c r="AE4" s="49">
        <v>0.0</v>
      </c>
      <c r="AF4" s="49">
        <v>0.0</v>
      </c>
      <c r="AG4" s="49">
        <v>0.0</v>
      </c>
      <c r="AH4" s="49">
        <v>0.0</v>
      </c>
      <c r="AI4" s="49">
        <v>0.0</v>
      </c>
      <c r="AJ4" s="50">
        <f t="shared" si="0" ref="AJ4:AJ10">SUM(J4:AI4)</f>
        <v>1.0</v>
      </c>
    </row>
    <row r="5" spans="8:8" s="42" ht="23.25" customFormat="1" customHeight="1">
      <c r="A5" s="51" t="str">
        <f>A4</f>
        <v>Nakuru</v>
      </c>
      <c r="B5" s="51" t="str">
        <f t="shared" si="1" ref="B5:H10">B4</f>
        <v>Nakuru West</v>
      </c>
      <c r="C5" s="51" t="str">
        <f t="shared" si="1"/>
        <v>Kapkures Dispensary (Nakuru Central) [14733]</v>
      </c>
      <c r="D5" s="51" t="str">
        <f t="shared" si="1"/>
        <v>14733</v>
      </c>
      <c r="E5" s="51">
        <f t="shared" si="1"/>
        <v>2018.0</v>
      </c>
      <c r="F5" s="51">
        <f t="shared" si="1"/>
        <v>8.0</v>
      </c>
      <c r="G5" s="51">
        <f t="shared" si="1"/>
        <v>12.0</v>
      </c>
      <c r="H5" s="51">
        <f t="shared" si="1"/>
        <v>16.0</v>
      </c>
      <c r="I5" s="48" t="s">
        <v>4</v>
      </c>
      <c r="J5" s="49">
        <v>0.0</v>
      </c>
      <c r="K5" s="49">
        <v>0.0</v>
      </c>
      <c r="L5" s="49">
        <v>0.0</v>
      </c>
      <c r="M5" s="49">
        <v>0.0</v>
      </c>
      <c r="N5" s="49">
        <v>0.0</v>
      </c>
      <c r="O5" s="49">
        <v>0.0</v>
      </c>
      <c r="P5" s="49">
        <v>0.0</v>
      </c>
      <c r="Q5" s="49">
        <v>0.0</v>
      </c>
      <c r="R5" s="49">
        <v>0.0</v>
      </c>
      <c r="S5" s="49">
        <v>0.0</v>
      </c>
      <c r="T5" s="49">
        <v>0.0</v>
      </c>
      <c r="U5" s="49">
        <v>0.0</v>
      </c>
      <c r="V5" s="49">
        <v>0.0</v>
      </c>
      <c r="W5" s="49">
        <v>0.0</v>
      </c>
      <c r="X5" s="49">
        <v>0.0</v>
      </c>
      <c r="Y5" s="49">
        <v>0.0</v>
      </c>
      <c r="Z5" s="49">
        <v>0.0</v>
      </c>
      <c r="AA5" s="49">
        <v>0.0</v>
      </c>
      <c r="AB5" s="49">
        <v>0.0</v>
      </c>
      <c r="AC5" s="49">
        <v>2.0</v>
      </c>
      <c r="AD5" s="49">
        <v>0.0</v>
      </c>
      <c r="AE5" s="49">
        <v>0.0</v>
      </c>
      <c r="AF5" s="49">
        <v>0.0</v>
      </c>
      <c r="AG5" s="49">
        <v>0.0</v>
      </c>
      <c r="AH5" s="49">
        <v>0.0</v>
      </c>
      <c r="AI5" s="49">
        <v>0.0</v>
      </c>
      <c r="AJ5" s="50">
        <f t="shared" si="0"/>
        <v>2.0</v>
      </c>
    </row>
    <row r="6" spans="8:8" s="42" ht="24.0" customFormat="1" customHeight="1">
      <c r="A6" s="51" t="str">
        <f t="shared" si="2" ref="A6:A10">A5</f>
        <v>Nakuru</v>
      </c>
      <c r="B6" s="51" t="str">
        <f t="shared" si="1"/>
        <v>Nakuru West</v>
      </c>
      <c r="C6" s="51" t="str">
        <f t="shared" si="1"/>
        <v>Kapkures Dispensary (Nakuru Central) [14733]</v>
      </c>
      <c r="D6" s="51" t="str">
        <f t="shared" si="1"/>
        <v>14733</v>
      </c>
      <c r="E6" s="51">
        <f t="shared" si="1"/>
        <v>2018.0</v>
      </c>
      <c r="F6" s="51">
        <f t="shared" si="1"/>
        <v>8.0</v>
      </c>
      <c r="G6" s="51">
        <f t="shared" si="1"/>
        <v>12.0</v>
      </c>
      <c r="H6" s="51">
        <f t="shared" si="1"/>
        <v>16.0</v>
      </c>
      <c r="I6" s="48" t="s">
        <v>5</v>
      </c>
      <c r="J6" s="49">
        <v>0.0</v>
      </c>
      <c r="K6" s="49">
        <v>0.0</v>
      </c>
      <c r="L6" s="49">
        <v>0.0</v>
      </c>
      <c r="M6" s="49">
        <v>0.0</v>
      </c>
      <c r="N6" s="49">
        <v>0.0</v>
      </c>
      <c r="O6" s="49">
        <v>0.0</v>
      </c>
      <c r="P6" s="49">
        <v>0.0</v>
      </c>
      <c r="Q6" s="49">
        <v>0.0</v>
      </c>
      <c r="R6" s="49">
        <v>0.0</v>
      </c>
      <c r="S6" s="49">
        <v>0.0</v>
      </c>
      <c r="T6" s="49">
        <v>0.0</v>
      </c>
      <c r="U6" s="49">
        <v>0.0</v>
      </c>
      <c r="V6" s="49">
        <v>0.0</v>
      </c>
      <c r="W6" s="49">
        <v>0.0</v>
      </c>
      <c r="X6" s="49">
        <v>0.0</v>
      </c>
      <c r="Y6" s="49">
        <v>0.0</v>
      </c>
      <c r="Z6" s="49">
        <v>0.0</v>
      </c>
      <c r="AA6" s="49">
        <v>0.0</v>
      </c>
      <c r="AB6" s="49">
        <v>0.0</v>
      </c>
      <c r="AC6" s="49">
        <v>0.0</v>
      </c>
      <c r="AD6" s="49">
        <v>0.0</v>
      </c>
      <c r="AE6" s="49">
        <v>0.0</v>
      </c>
      <c r="AF6" s="49">
        <v>0.0</v>
      </c>
      <c r="AG6" s="49">
        <v>0.0</v>
      </c>
      <c r="AH6" s="49">
        <v>0.0</v>
      </c>
      <c r="AI6" s="49">
        <v>0.0</v>
      </c>
      <c r="AJ6" s="50">
        <f t="shared" si="0"/>
        <v>0.0</v>
      </c>
    </row>
    <row r="7" spans="8:8" s="42" ht="21.0" customFormat="1" customHeight="1">
      <c r="A7" s="51" t="str">
        <f t="shared" si="2"/>
        <v>Nakuru</v>
      </c>
      <c r="B7" s="51" t="str">
        <f t="shared" si="1"/>
        <v>Nakuru West</v>
      </c>
      <c r="C7" s="51" t="str">
        <f t="shared" si="1"/>
        <v>Kapkures Dispensary (Nakuru Central) [14733]</v>
      </c>
      <c r="D7" s="51" t="str">
        <f t="shared" si="1"/>
        <v>14733</v>
      </c>
      <c r="E7" s="51">
        <f t="shared" si="1"/>
        <v>2018.0</v>
      </c>
      <c r="F7" s="51">
        <f t="shared" si="1"/>
        <v>8.0</v>
      </c>
      <c r="G7" s="51">
        <f t="shared" si="1"/>
        <v>12.0</v>
      </c>
      <c r="H7" s="51">
        <f t="shared" si="1"/>
        <v>16.0</v>
      </c>
      <c r="I7" s="48" t="s">
        <v>6</v>
      </c>
      <c r="J7" s="52">
        <f t="shared" si="3" ref="J7">J5-J6</f>
        <v>0.0</v>
      </c>
      <c r="K7" s="52">
        <f t="shared" si="4" ref="K7">K5-K6</f>
        <v>0.0</v>
      </c>
      <c r="L7" s="52">
        <f t="shared" si="5" ref="L7">L5-L6</f>
        <v>0.0</v>
      </c>
      <c r="M7" s="52">
        <f t="shared" si="6" ref="M7">M5-M6</f>
        <v>0.0</v>
      </c>
      <c r="N7" s="52">
        <f t="shared" si="7" ref="N7">N5-N6</f>
        <v>0.0</v>
      </c>
      <c r="O7" s="52">
        <f t="shared" si="8" ref="O7">O5-O6</f>
        <v>0.0</v>
      </c>
      <c r="P7" s="52">
        <f t="shared" si="9" ref="P7">P5-P6</f>
        <v>0.0</v>
      </c>
      <c r="Q7" s="52">
        <f t="shared" si="10" ref="Q7">Q5-Q6</f>
        <v>0.0</v>
      </c>
      <c r="R7" s="52">
        <f t="shared" si="11" ref="R7">R5-R6</f>
        <v>0.0</v>
      </c>
      <c r="S7" s="52">
        <f t="shared" si="12" ref="S7">S5-S6</f>
        <v>0.0</v>
      </c>
      <c r="T7" s="52">
        <f t="shared" si="13" ref="T7">T5-T6</f>
        <v>0.0</v>
      </c>
      <c r="U7" s="52">
        <f t="shared" si="14" ref="U7">U5-U6</f>
        <v>0.0</v>
      </c>
      <c r="V7" s="52">
        <f t="shared" si="15" ref="V7">V5-V6</f>
        <v>0.0</v>
      </c>
      <c r="W7" s="52">
        <f t="shared" si="16" ref="W7">W5-W6</f>
        <v>0.0</v>
      </c>
      <c r="X7" s="52">
        <f t="shared" si="17" ref="X7">X5-X6</f>
        <v>0.0</v>
      </c>
      <c r="Y7" s="52">
        <f t="shared" si="18" ref="Y7">Y5-Y6</f>
        <v>0.0</v>
      </c>
      <c r="Z7" s="52">
        <f t="shared" si="19" ref="Z7">Z5-Z6</f>
        <v>0.0</v>
      </c>
      <c r="AA7" s="52">
        <f t="shared" si="20" ref="AA7">AA5-AA6</f>
        <v>0.0</v>
      </c>
      <c r="AB7" s="52">
        <f t="shared" si="21" ref="AB7">AB5-AB6</f>
        <v>0.0</v>
      </c>
      <c r="AC7" s="52">
        <f t="shared" si="22" ref="AC7">AC5-AC6</f>
        <v>2.0</v>
      </c>
      <c r="AD7" s="52">
        <f t="shared" si="23" ref="AD7">AD5-AD6</f>
        <v>0.0</v>
      </c>
      <c r="AE7" s="52">
        <f t="shared" si="24" ref="AE7">AE5-AE6</f>
        <v>0.0</v>
      </c>
      <c r="AF7" s="52">
        <f t="shared" si="25" ref="AF7">AF5-AF6</f>
        <v>0.0</v>
      </c>
      <c r="AG7" s="52">
        <f t="shared" si="26" ref="AG7">AG5-AG6</f>
        <v>0.0</v>
      </c>
      <c r="AH7" s="52">
        <f t="shared" si="27" ref="AH7">AH5-AH6</f>
        <v>0.0</v>
      </c>
      <c r="AI7" s="52">
        <f t="shared" si="28" ref="AI7">AI5-AI6</f>
        <v>0.0</v>
      </c>
      <c r="AJ7" s="50">
        <f t="shared" si="0"/>
        <v>2.0</v>
      </c>
    </row>
    <row r="8" spans="8:8" s="42" ht="21.0" customFormat="1" customHeight="1">
      <c r="A8" s="51" t="str">
        <f t="shared" si="2"/>
        <v>Nakuru</v>
      </c>
      <c r="B8" s="51" t="str">
        <f t="shared" si="1"/>
        <v>Nakuru West</v>
      </c>
      <c r="C8" s="51" t="str">
        <f t="shared" si="1"/>
        <v>Kapkures Dispensary (Nakuru Central) [14733]</v>
      </c>
      <c r="D8" s="51" t="str">
        <f t="shared" si="1"/>
        <v>14733</v>
      </c>
      <c r="E8" s="51">
        <f t="shared" si="1"/>
        <v>2018.0</v>
      </c>
      <c r="F8" s="51">
        <f t="shared" si="1"/>
        <v>8.0</v>
      </c>
      <c r="G8" s="51">
        <f t="shared" si="1"/>
        <v>12.0</v>
      </c>
      <c r="H8" s="51">
        <f t="shared" si="1"/>
        <v>16.0</v>
      </c>
      <c r="I8" s="48" t="s">
        <v>7</v>
      </c>
      <c r="J8" s="49">
        <v>0.0</v>
      </c>
      <c r="K8" s="49">
        <v>0.0</v>
      </c>
      <c r="L8" s="49">
        <v>0.0</v>
      </c>
      <c r="M8" s="49">
        <v>0.0</v>
      </c>
      <c r="N8" s="49">
        <v>0.0</v>
      </c>
      <c r="O8" s="49">
        <v>0.0</v>
      </c>
      <c r="P8" s="49">
        <v>0.0</v>
      </c>
      <c r="Q8" s="49">
        <v>0.0</v>
      </c>
      <c r="R8" s="49">
        <v>0.0</v>
      </c>
      <c r="S8" s="49">
        <v>0.0</v>
      </c>
      <c r="T8" s="49">
        <v>0.0</v>
      </c>
      <c r="U8" s="49">
        <v>0.0</v>
      </c>
      <c r="V8" s="49">
        <v>0.0</v>
      </c>
      <c r="W8" s="49">
        <v>0.0</v>
      </c>
      <c r="X8" s="49">
        <v>0.0</v>
      </c>
      <c r="Y8" s="49">
        <v>0.0</v>
      </c>
      <c r="Z8" s="49">
        <v>0.0</v>
      </c>
      <c r="AA8" s="49">
        <v>0.0</v>
      </c>
      <c r="AB8" s="49">
        <v>0.0</v>
      </c>
      <c r="AC8" s="49">
        <v>0.0</v>
      </c>
      <c r="AD8" s="49">
        <v>0.0</v>
      </c>
      <c r="AE8" s="49">
        <v>0.0</v>
      </c>
      <c r="AF8" s="49">
        <v>0.0</v>
      </c>
      <c r="AG8" s="49">
        <v>0.0</v>
      </c>
      <c r="AH8" s="49">
        <v>0.0</v>
      </c>
      <c r="AI8" s="49">
        <v>0.0</v>
      </c>
      <c r="AJ8" s="50">
        <f t="shared" si="0"/>
        <v>0.0</v>
      </c>
    </row>
    <row r="9" spans="8:8" s="42" ht="21.0" customFormat="1" customHeight="1">
      <c r="A9" s="51" t="str">
        <f t="shared" si="2"/>
        <v>Nakuru</v>
      </c>
      <c r="B9" s="51" t="str">
        <f t="shared" si="1"/>
        <v>Nakuru West</v>
      </c>
      <c r="C9" s="51" t="str">
        <f t="shared" si="1"/>
        <v>Kapkures Dispensary (Nakuru Central) [14733]</v>
      </c>
      <c r="D9" s="51" t="str">
        <f t="shared" si="1"/>
        <v>14733</v>
      </c>
      <c r="E9" s="51">
        <f t="shared" si="1"/>
        <v>2018.0</v>
      </c>
      <c r="F9" s="51">
        <f t="shared" si="1"/>
        <v>8.0</v>
      </c>
      <c r="G9" s="51">
        <f t="shared" si="1"/>
        <v>12.0</v>
      </c>
      <c r="H9" s="51">
        <f t="shared" si="1"/>
        <v>16.0</v>
      </c>
      <c r="I9" s="48" t="s">
        <v>8</v>
      </c>
      <c r="J9" s="49">
        <v>0.0</v>
      </c>
      <c r="K9" s="49">
        <v>0.0</v>
      </c>
      <c r="L9" s="49">
        <v>0.0</v>
      </c>
      <c r="M9" s="49">
        <v>0.0</v>
      </c>
      <c r="N9" s="49">
        <v>0.0</v>
      </c>
      <c r="O9" s="49">
        <v>0.0</v>
      </c>
      <c r="P9" s="49">
        <v>0.0</v>
      </c>
      <c r="Q9" s="49">
        <v>0.0</v>
      </c>
      <c r="R9" s="49">
        <v>0.0</v>
      </c>
      <c r="S9" s="49">
        <v>0.0</v>
      </c>
      <c r="T9" s="49">
        <v>0.0</v>
      </c>
      <c r="U9" s="49">
        <v>0.0</v>
      </c>
      <c r="V9" s="49">
        <v>0.0</v>
      </c>
      <c r="W9" s="49">
        <v>0.0</v>
      </c>
      <c r="X9" s="49">
        <v>0.0</v>
      </c>
      <c r="Y9" s="49">
        <v>0.0</v>
      </c>
      <c r="Z9" s="49">
        <v>0.0</v>
      </c>
      <c r="AA9" s="49">
        <v>0.0</v>
      </c>
      <c r="AB9" s="49">
        <v>0.0</v>
      </c>
      <c r="AC9" s="49">
        <v>0.0</v>
      </c>
      <c r="AD9" s="49">
        <v>0.0</v>
      </c>
      <c r="AE9" s="49">
        <v>0.0</v>
      </c>
      <c r="AF9" s="49">
        <v>0.0</v>
      </c>
      <c r="AG9" s="49">
        <v>0.0</v>
      </c>
      <c r="AH9" s="49">
        <v>0.0</v>
      </c>
      <c r="AI9" s="49">
        <v>0.0</v>
      </c>
      <c r="AJ9" s="50">
        <f t="shared" si="0"/>
        <v>0.0</v>
      </c>
    </row>
    <row r="10" spans="8:8" s="42" ht="26.25" customFormat="1" customHeight="1">
      <c r="A10" s="51" t="str">
        <f t="shared" si="2"/>
        <v>Nakuru</v>
      </c>
      <c r="B10" s="51" t="str">
        <f t="shared" si="1"/>
        <v>Nakuru West</v>
      </c>
      <c r="C10" s="51" t="str">
        <f t="shared" si="1"/>
        <v>Kapkures Dispensary (Nakuru Central) [14733]</v>
      </c>
      <c r="D10" s="51" t="str">
        <f t="shared" si="1"/>
        <v>14733</v>
      </c>
      <c r="E10" s="51">
        <f t="shared" si="1"/>
        <v>2018.0</v>
      </c>
      <c r="F10" s="51">
        <f t="shared" si="1"/>
        <v>8.0</v>
      </c>
      <c r="G10" s="51">
        <f t="shared" si="1"/>
        <v>12.0</v>
      </c>
      <c r="H10" s="51">
        <f t="shared" si="1"/>
        <v>16.0</v>
      </c>
      <c r="I10" s="48" t="s">
        <v>279</v>
      </c>
      <c r="J10" s="49">
        <v>0.0</v>
      </c>
      <c r="K10" s="49">
        <v>0.0</v>
      </c>
      <c r="L10" s="49">
        <v>0.0</v>
      </c>
      <c r="M10" s="49">
        <v>0.0</v>
      </c>
      <c r="N10" s="49">
        <v>0.0</v>
      </c>
      <c r="O10" s="49">
        <v>0.0</v>
      </c>
      <c r="P10" s="49">
        <v>0.0</v>
      </c>
      <c r="Q10" s="49">
        <v>0.0</v>
      </c>
      <c r="R10" s="49">
        <v>0.0</v>
      </c>
      <c r="S10" s="49">
        <v>0.0</v>
      </c>
      <c r="T10" s="49">
        <v>0.0</v>
      </c>
      <c r="U10" s="49">
        <v>0.0</v>
      </c>
      <c r="V10" s="49">
        <v>0.0</v>
      </c>
      <c r="W10" s="49">
        <v>0.0</v>
      </c>
      <c r="X10" s="49">
        <v>0.0</v>
      </c>
      <c r="Y10" s="49">
        <v>0.0</v>
      </c>
      <c r="Z10" s="49">
        <v>0.0</v>
      </c>
      <c r="AA10" s="49">
        <v>0.0</v>
      </c>
      <c r="AB10" s="49">
        <v>0.0</v>
      </c>
      <c r="AC10" s="49">
        <v>0.0</v>
      </c>
      <c r="AD10" s="49">
        <v>0.0</v>
      </c>
      <c r="AE10" s="49">
        <v>0.0</v>
      </c>
      <c r="AF10" s="49">
        <v>0.0</v>
      </c>
      <c r="AG10" s="49">
        <v>0.0</v>
      </c>
      <c r="AH10" s="49">
        <v>0.0</v>
      </c>
      <c r="AI10" s="49">
        <v>0.0</v>
      </c>
      <c r="AJ10" s="50">
        <f t="shared" si="0"/>
        <v>0.0</v>
      </c>
    </row>
    <row r="11" spans="8:8" ht="30.0" customHeight="1">
      <c r="A11" s="53" t="s">
        <v>284</v>
      </c>
      <c r="B11" s="54"/>
      <c r="C11" s="54"/>
      <c r="D11" s="55"/>
      <c r="E11" s="56"/>
      <c r="F11" s="56"/>
      <c r="G11" s="56"/>
      <c r="H11" s="57"/>
      <c r="I11" s="58" t="s">
        <v>286</v>
      </c>
      <c r="J11" s="59">
        <f t="shared" si="29" ref="J11:AJ11">J8-J9</f>
        <v>0.0</v>
      </c>
      <c r="K11" s="59">
        <f t="shared" si="29"/>
        <v>0.0</v>
      </c>
      <c r="L11" s="59">
        <f t="shared" si="29"/>
        <v>0.0</v>
      </c>
      <c r="M11" s="59">
        <f t="shared" si="29"/>
        <v>0.0</v>
      </c>
      <c r="N11" s="59">
        <f t="shared" si="29"/>
        <v>0.0</v>
      </c>
      <c r="O11" s="59">
        <f t="shared" si="29"/>
        <v>0.0</v>
      </c>
      <c r="P11" s="59">
        <f t="shared" si="29"/>
        <v>0.0</v>
      </c>
      <c r="Q11" s="59">
        <f t="shared" si="29"/>
        <v>0.0</v>
      </c>
      <c r="R11" s="59">
        <f t="shared" si="29"/>
        <v>0.0</v>
      </c>
      <c r="S11" s="59">
        <f t="shared" si="29"/>
        <v>0.0</v>
      </c>
      <c r="T11" s="59">
        <f t="shared" si="29"/>
        <v>0.0</v>
      </c>
      <c r="U11" s="59">
        <f t="shared" si="29"/>
        <v>0.0</v>
      </c>
      <c r="V11" s="59">
        <f t="shared" si="29"/>
        <v>0.0</v>
      </c>
      <c r="W11" s="59">
        <f t="shared" si="29"/>
        <v>0.0</v>
      </c>
      <c r="X11" s="59">
        <f t="shared" si="29"/>
        <v>0.0</v>
      </c>
      <c r="Y11" s="59">
        <f t="shared" si="29"/>
        <v>0.0</v>
      </c>
      <c r="Z11" s="59">
        <f t="shared" si="29"/>
        <v>0.0</v>
      </c>
      <c r="AA11" s="59">
        <f t="shared" si="29"/>
        <v>0.0</v>
      </c>
      <c r="AB11" s="59">
        <f t="shared" si="29"/>
        <v>0.0</v>
      </c>
      <c r="AC11" s="59">
        <f t="shared" si="29"/>
        <v>0.0</v>
      </c>
      <c r="AD11" s="59">
        <f t="shared" si="29"/>
        <v>0.0</v>
      </c>
      <c r="AE11" s="59">
        <f t="shared" si="29"/>
        <v>0.0</v>
      </c>
      <c r="AF11" s="59">
        <f t="shared" si="29"/>
        <v>0.0</v>
      </c>
      <c r="AG11" s="59">
        <f t="shared" si="29"/>
        <v>0.0</v>
      </c>
      <c r="AH11" s="59">
        <f t="shared" si="29"/>
        <v>0.0</v>
      </c>
      <c r="AI11" s="59">
        <f t="shared" si="29"/>
        <v>0.0</v>
      </c>
      <c r="AJ11" s="59">
        <f t="shared" si="29"/>
        <v>0.0</v>
      </c>
    </row>
    <row r="12" spans="8:8" ht="31.5" customHeight="1">
      <c r="A12" s="60"/>
      <c r="B12" s="61"/>
      <c r="C12" s="61"/>
      <c r="D12" s="62"/>
      <c r="E12" s="63"/>
      <c r="F12" s="63"/>
      <c r="G12" s="63"/>
      <c r="H12" s="64"/>
      <c r="I12" s="58" t="s">
        <v>287</v>
      </c>
      <c r="J12" s="59">
        <f t="shared" si="30" ref="J12:AI12">J7-J8</f>
        <v>0.0</v>
      </c>
      <c r="K12" s="59">
        <f t="shared" si="30"/>
        <v>0.0</v>
      </c>
      <c r="L12" s="59">
        <f t="shared" si="30"/>
        <v>0.0</v>
      </c>
      <c r="M12" s="59">
        <f t="shared" si="30"/>
        <v>0.0</v>
      </c>
      <c r="N12" s="59">
        <f t="shared" si="30"/>
        <v>0.0</v>
      </c>
      <c r="O12" s="59">
        <f t="shared" si="30"/>
        <v>0.0</v>
      </c>
      <c r="P12" s="59">
        <f t="shared" si="30"/>
        <v>0.0</v>
      </c>
      <c r="Q12" s="59">
        <f t="shared" si="30"/>
        <v>0.0</v>
      </c>
      <c r="R12" s="59">
        <f t="shared" si="30"/>
        <v>0.0</v>
      </c>
      <c r="S12" s="59">
        <f t="shared" si="30"/>
        <v>0.0</v>
      </c>
      <c r="T12" s="59">
        <f t="shared" si="30"/>
        <v>0.0</v>
      </c>
      <c r="U12" s="59">
        <f t="shared" si="30"/>
        <v>0.0</v>
      </c>
      <c r="V12" s="59">
        <f t="shared" si="30"/>
        <v>0.0</v>
      </c>
      <c r="W12" s="59">
        <f t="shared" si="30"/>
        <v>0.0</v>
      </c>
      <c r="X12" s="59">
        <f t="shared" si="30"/>
        <v>0.0</v>
      </c>
      <c r="Y12" s="59">
        <f t="shared" si="30"/>
        <v>0.0</v>
      </c>
      <c r="Z12" s="59">
        <f t="shared" si="30"/>
        <v>0.0</v>
      </c>
      <c r="AA12" s="59">
        <f t="shared" si="30"/>
        <v>0.0</v>
      </c>
      <c r="AB12" s="59">
        <f t="shared" si="30"/>
        <v>0.0</v>
      </c>
      <c r="AC12" s="59">
        <f t="shared" si="30"/>
        <v>2.0</v>
      </c>
      <c r="AD12" s="59">
        <f t="shared" si="30"/>
        <v>0.0</v>
      </c>
      <c r="AE12" s="59">
        <f t="shared" si="30"/>
        <v>0.0</v>
      </c>
      <c r="AF12" s="59">
        <f t="shared" si="30"/>
        <v>0.0</v>
      </c>
      <c r="AG12" s="59">
        <f t="shared" si="30"/>
        <v>0.0</v>
      </c>
      <c r="AH12" s="59">
        <f t="shared" si="30"/>
        <v>0.0</v>
      </c>
      <c r="AI12" s="59">
        <f t="shared" si="30"/>
        <v>0.0</v>
      </c>
      <c r="AJ12" s="59">
        <f>AJ7-AJ8</f>
        <v>2.0</v>
      </c>
    </row>
    <row r="13" spans="8:8" ht="30.0">
      <c r="A13" s="65"/>
      <c r="B13" s="66"/>
      <c r="C13" s="66"/>
      <c r="D13" s="67"/>
      <c r="E13" s="63"/>
      <c r="F13" s="63"/>
      <c r="G13" s="63"/>
      <c r="H13" s="64"/>
      <c r="I13" s="58" t="s">
        <v>292</v>
      </c>
      <c r="J13" s="59">
        <f t="shared" si="31" ref="J13:AI13">J10-J9</f>
        <v>0.0</v>
      </c>
      <c r="K13" s="59">
        <f t="shared" si="31"/>
        <v>0.0</v>
      </c>
      <c r="L13" s="59">
        <f t="shared" si="31"/>
        <v>0.0</v>
      </c>
      <c r="M13" s="59">
        <f t="shared" si="31"/>
        <v>0.0</v>
      </c>
      <c r="N13" s="59">
        <f t="shared" si="31"/>
        <v>0.0</v>
      </c>
      <c r="O13" s="59">
        <f t="shared" si="31"/>
        <v>0.0</v>
      </c>
      <c r="P13" s="59">
        <f t="shared" si="31"/>
        <v>0.0</v>
      </c>
      <c r="Q13" s="59">
        <f t="shared" si="31"/>
        <v>0.0</v>
      </c>
      <c r="R13" s="59">
        <f t="shared" si="31"/>
        <v>0.0</v>
      </c>
      <c r="S13" s="59">
        <f t="shared" si="31"/>
        <v>0.0</v>
      </c>
      <c r="T13" s="59">
        <f t="shared" si="31"/>
        <v>0.0</v>
      </c>
      <c r="U13" s="59">
        <f t="shared" si="31"/>
        <v>0.0</v>
      </c>
      <c r="V13" s="59">
        <f t="shared" si="31"/>
        <v>0.0</v>
      </c>
      <c r="W13" s="59">
        <f t="shared" si="31"/>
        <v>0.0</v>
      </c>
      <c r="X13" s="59">
        <f t="shared" si="31"/>
        <v>0.0</v>
      </c>
      <c r="Y13" s="59">
        <f t="shared" si="31"/>
        <v>0.0</v>
      </c>
      <c r="Z13" s="59">
        <f t="shared" si="31"/>
        <v>0.0</v>
      </c>
      <c r="AA13" s="59">
        <f t="shared" si="31"/>
        <v>0.0</v>
      </c>
      <c r="AB13" s="59">
        <f t="shared" si="31"/>
        <v>0.0</v>
      </c>
      <c r="AC13" s="59">
        <f t="shared" si="31"/>
        <v>0.0</v>
      </c>
      <c r="AD13" s="59">
        <f t="shared" si="31"/>
        <v>0.0</v>
      </c>
      <c r="AE13" s="59">
        <f t="shared" si="31"/>
        <v>0.0</v>
      </c>
      <c r="AF13" s="59">
        <f t="shared" si="31"/>
        <v>0.0</v>
      </c>
      <c r="AG13" s="59">
        <f t="shared" si="31"/>
        <v>0.0</v>
      </c>
      <c r="AH13" s="59">
        <f t="shared" si="31"/>
        <v>0.0</v>
      </c>
      <c r="AI13" s="59">
        <f t="shared" si="31"/>
        <v>0.0</v>
      </c>
      <c r="AJ13" s="59">
        <f>AJ10-AJ9</f>
        <v>0.0</v>
      </c>
    </row>
    <row r="14" spans="8:8" ht="45.0" hidden="1">
      <c r="A14" s="68"/>
      <c r="B14" s="68"/>
      <c r="C14" s="68"/>
      <c r="D14" s="68"/>
      <c r="E14" s="68"/>
      <c r="F14" s="68"/>
      <c r="G14" s="68"/>
      <c r="H14" s="68"/>
      <c r="I14" s="58" t="s">
        <v>288</v>
      </c>
      <c r="J14" s="59" t="e">
        <f>#REF!-J10</f>
        <v>#REF!</v>
      </c>
      <c r="K14" s="59" t="e">
        <f>#REF!-K10</f>
        <v>#REF!</v>
      </c>
      <c r="L14" s="59" t="e">
        <f>#REF!-L10</f>
        <v>#REF!</v>
      </c>
      <c r="M14" s="59"/>
      <c r="N14" s="59"/>
      <c r="O14" s="59"/>
      <c r="P14" s="59" t="e">
        <f>#REF!-P10</f>
        <v>#REF!</v>
      </c>
      <c r="Q14" s="59"/>
      <c r="R14" s="59" t="e">
        <f>#REF!-R10</f>
        <v>#REF!</v>
      </c>
      <c r="S14" s="59" t="e">
        <f>#REF!-S10</f>
        <v>#REF!</v>
      </c>
      <c r="T14" s="59" t="e">
        <f>#REF!-T10</f>
        <v>#REF!</v>
      </c>
      <c r="U14" s="59" t="e">
        <f>#REF!-U10</f>
        <v>#REF!</v>
      </c>
      <c r="V14" s="59" t="e">
        <f>#REF!-V10</f>
        <v>#REF!</v>
      </c>
      <c r="W14" s="59" t="e">
        <f>#REF!-W10</f>
        <v>#REF!</v>
      </c>
      <c r="X14" s="59" t="e">
        <f>#REF!-X10</f>
        <v>#REF!</v>
      </c>
      <c r="Y14" s="59" t="e">
        <f>#REF!-Y10</f>
        <v>#REF!</v>
      </c>
      <c r="Z14" s="59" t="e">
        <f>#REF!-Z10</f>
        <v>#REF!</v>
      </c>
      <c r="AA14" s="59" t="e">
        <f>#REF!-AA10</f>
        <v>#REF!</v>
      </c>
      <c r="AB14" s="59" t="e">
        <f>#REF!-AB10</f>
        <v>#REF!</v>
      </c>
      <c r="AC14" s="59" t="e">
        <f>#REF!-AC10</f>
        <v>#REF!</v>
      </c>
      <c r="AD14" s="59"/>
      <c r="AE14" s="59"/>
      <c r="AF14" s="59" t="e">
        <f>#REF!-AF10</f>
        <v>#REF!</v>
      </c>
      <c r="AG14" s="59" t="e">
        <f>#REF!-AG10</f>
        <v>#REF!</v>
      </c>
      <c r="AH14" s="59" t="e">
        <f>#REF!-AH10</f>
        <v>#REF!</v>
      </c>
      <c r="AI14" s="59" t="e">
        <f>#REF!-AI10</f>
        <v>#REF!</v>
      </c>
      <c r="AJ14" s="59" t="e">
        <f>#REF!-AJ10</f>
        <v>#REF!</v>
      </c>
    </row>
    <row r="15" spans="8:8" ht="15.0">
      <c r="A15" s="68"/>
      <c r="B15" s="68"/>
      <c r="C15" s="68"/>
      <c r="D15" s="68"/>
      <c r="E15" s="68"/>
      <c r="F15" s="68"/>
      <c r="G15" s="68"/>
      <c r="H15" s="68"/>
      <c r="I15" s="69"/>
      <c r="J15" s="70"/>
      <c r="K15" s="70"/>
      <c r="L15" s="70"/>
      <c r="M15" s="70"/>
      <c r="N15" s="70"/>
      <c r="O15" s="70"/>
      <c r="P15" s="70"/>
      <c r="Q15" s="70"/>
      <c r="R15" s="70"/>
      <c r="S15" s="70"/>
      <c r="T15" s="70"/>
      <c r="U15" s="70"/>
      <c r="V15" s="70"/>
      <c r="W15" s="70"/>
      <c r="X15" s="70"/>
      <c r="Y15" s="70"/>
      <c r="Z15" s="70"/>
      <c r="AA15" s="70"/>
      <c r="AB15" s="70"/>
      <c r="AC15" s="70"/>
      <c r="AD15" s="70"/>
      <c r="AE15" s="70"/>
      <c r="AF15" s="70"/>
      <c r="AG15" s="70"/>
      <c r="AH15" s="70"/>
      <c r="AI15" s="70"/>
      <c r="AJ15" s="70"/>
    </row>
    <row r="16" spans="8:8" ht="24.75">
      <c r="A16" s="71"/>
      <c r="B16" s="71"/>
      <c r="C16" s="71"/>
      <c r="D16" s="71"/>
      <c r="E16" s="71"/>
      <c r="F16" s="71"/>
      <c r="G16" s="71"/>
      <c r="H16" s="71"/>
      <c r="I16" s="72" t="s">
        <v>289</v>
      </c>
      <c r="J16" s="72"/>
      <c r="K16" s="72"/>
      <c r="L16" s="72"/>
      <c r="M16" s="72"/>
      <c r="N16" s="72"/>
      <c r="O16" s="72"/>
      <c r="P16" s="72"/>
      <c r="Q16" s="72"/>
      <c r="R16" s="72"/>
      <c r="S16" s="72"/>
      <c r="T16" s="72"/>
      <c r="U16" s="72"/>
      <c r="V16" s="72"/>
      <c r="W16" s="72"/>
      <c r="X16" s="72"/>
      <c r="Y16" s="72"/>
      <c r="Z16" s="72"/>
      <c r="AA16" s="72"/>
      <c r="AB16" s="72"/>
      <c r="AC16" s="72"/>
      <c r="AD16" s="72"/>
      <c r="AE16" s="72"/>
      <c r="AF16" s="72"/>
      <c r="AG16" s="72"/>
      <c r="AH16" s="72"/>
      <c r="AI16" s="72"/>
      <c r="AJ16" s="72"/>
    </row>
    <row r="17" spans="8:8" ht="180.0" customHeight="1">
      <c r="A17" s="71"/>
      <c r="B17" s="71"/>
      <c r="C17" s="73" t="s">
        <v>290</v>
      </c>
      <c r="D17" s="73"/>
      <c r="E17" s="74"/>
      <c r="F17" s="74"/>
      <c r="G17" s="74"/>
      <c r="H17" s="74"/>
      <c r="I17" s="75" t="s">
        <v>264</v>
      </c>
      <c r="J17" s="75"/>
      <c r="K17" s="75"/>
      <c r="L17" s="75"/>
      <c r="M17" s="75"/>
      <c r="N17" s="75"/>
      <c r="O17" s="75"/>
      <c r="P17" s="75"/>
      <c r="Q17" s="75"/>
      <c r="R17" s="75"/>
      <c r="S17" s="75"/>
      <c r="T17" s="75"/>
      <c r="U17" s="75"/>
      <c r="V17" s="75"/>
      <c r="W17" s="75"/>
      <c r="X17" s="75"/>
      <c r="Y17" s="75"/>
      <c r="Z17" s="75"/>
      <c r="AA17" s="75"/>
      <c r="AB17" s="75"/>
      <c r="AC17" s="75"/>
      <c r="AD17" s="75"/>
      <c r="AE17" s="75"/>
      <c r="AF17" s="75"/>
      <c r="AG17" s="75"/>
      <c r="AH17" s="75"/>
      <c r="AI17" s="75"/>
      <c r="AJ17" s="75"/>
    </row>
    <row r="18" spans="8:8">
      <c r="C18" s="76"/>
      <c r="D18" s="76"/>
      <c r="E18" s="76"/>
      <c r="F18" s="76"/>
      <c r="G18" s="76"/>
      <c r="H18" s="76"/>
      <c r="I18" s="76"/>
      <c r="J18" s="76"/>
    </row>
    <row r="19" spans="8:8">
      <c r="C19" s="76"/>
      <c r="D19" s="76"/>
      <c r="E19" s="76"/>
      <c r="F19" s="76"/>
      <c r="G19" s="76"/>
      <c r="H19" s="76"/>
      <c r="I19" s="76"/>
      <c r="J19" s="76"/>
    </row>
    <row r="20" spans="8:8">
      <c r="C20" s="76"/>
      <c r="D20" s="76"/>
      <c r="E20" s="76"/>
      <c r="F20" s="76"/>
      <c r="G20" s="76"/>
      <c r="H20" s="76"/>
      <c r="I20" s="76"/>
      <c r="J20" s="76"/>
    </row>
    <row r="21" spans="8:8">
      <c r="C21" s="76"/>
      <c r="D21" s="76"/>
      <c r="E21" s="76"/>
      <c r="F21" s="76"/>
      <c r="G21" s="76"/>
      <c r="H21" s="76"/>
      <c r="I21" s="76"/>
      <c r="J21" s="76"/>
    </row>
    <row r="22" spans="8:8">
      <c r="C22" s="76"/>
      <c r="D22" s="76"/>
      <c r="E22" s="76"/>
      <c r="F22" s="76"/>
      <c r="G22" s="76"/>
      <c r="H22" s="76"/>
      <c r="I22" s="76"/>
      <c r="J22" s="76"/>
    </row>
    <row r="23" spans="8:8">
      <c r="C23" s="76"/>
      <c r="D23" s="76"/>
      <c r="E23" s="76"/>
      <c r="F23" s="76"/>
      <c r="G23" s="76"/>
      <c r="H23" s="76"/>
      <c r="I23" s="76"/>
      <c r="J23" s="76"/>
    </row>
    <row r="24" spans="8:8">
      <c r="C24" s="76"/>
      <c r="D24" s="76"/>
      <c r="E24" s="76"/>
      <c r="F24" s="76"/>
      <c r="G24" s="76"/>
      <c r="H24" s="76"/>
      <c r="I24" s="76"/>
      <c r="J24" s="76"/>
    </row>
  </sheetData>
  <sheetProtection sheet="1" selectLockedCells="1"/>
  <mergeCells count="20">
    <mergeCell ref="I17:AJ17"/>
    <mergeCell ref="C17:D17"/>
    <mergeCell ref="E17:H17"/>
    <mergeCell ref="I16:AJ16"/>
    <mergeCell ref="A11:D13"/>
    <mergeCell ref="AH1:AI1"/>
    <mergeCell ref="AJ1:AJ2"/>
    <mergeCell ref="J1:K1"/>
    <mergeCell ref="G1:I1"/>
    <mergeCell ref="AD1:AE1"/>
    <mergeCell ref="AF1:AG1"/>
    <mergeCell ref="P1:Q1"/>
    <mergeCell ref="N1:O1"/>
    <mergeCell ref="AB1:AC1"/>
    <mergeCell ref="Z1:AA1"/>
    <mergeCell ref="T1:U1"/>
    <mergeCell ref="V1:W1"/>
    <mergeCell ref="X1:Y1"/>
    <mergeCell ref="R1:S1"/>
    <mergeCell ref="L1:M1"/>
  </mergeCells>
  <conditionalFormatting sqref="D4">
    <cfRule type="containsText" text="MFL Code" operator="containsText" priority="5" dxfId="32">
      <formula>NOT(ISERROR(SEARCH("MFL Code",D4)))</formula>
    </cfRule>
    <cfRule type="containsText" text="MFL Code" operator="containsText" priority="6" dxfId="33">
      <formula>NOT(ISERROR(SEARCH("MFL Code",D4)))</formula>
    </cfRule>
  </conditionalFormatting>
  <conditionalFormatting sqref="J15:AJ15 J13:AJ13">
    <cfRule type="cellIs" operator="greaterThan" priority="4" dxfId="34">
      <formula>0</formula>
    </cfRule>
  </conditionalFormatting>
  <conditionalFormatting sqref="J15:AJ15 J11:AJ13">
    <cfRule type="cellIs" operator="lessThan" priority="8" dxfId="35">
      <formula>0</formula>
    </cfRule>
  </conditionalFormatting>
  <conditionalFormatting sqref="J14:AJ14">
    <cfRule type="cellIs" operator="lessThan" priority="2" dxfId="36">
      <formula>0</formula>
    </cfRule>
    <cfRule type="cellIs" operator="greaterThan" priority="1" dxfId="37">
      <formula>0</formula>
    </cfRule>
  </conditionalFormatting>
  <conditionalFormatting sqref="J7:AI7">
    <cfRule type="cellIs" operator="equal" priority="3" dxfId="38">
      <formula>0</formula>
    </cfRule>
  </conditionalFormatting>
  <conditionalFormatting sqref="J11:AJ11">
    <cfRule type="cellIs" operator="lessThan" priority="7" stopIfTrue="1" dxfId="39">
      <formula>0</formula>
    </cfRule>
  </conditionalFormatting>
  <dataValidations count="7">
    <dataValidation allowBlank="1" type="list" errorStyle="stop" showInputMessage="1" showErrorMessage="1" sqref="C4">
      <formula1>OFFSET(INDIRECT(SUBSTITUTE($B4," ","")),0,0,COUNTA(INDIRECT(SUBSTITUTE($B4," ","")&amp;"Col")),1)</formula1>
    </dataValidation>
    <dataValidation allowBlank="1" type="list" errorStyle="stop" showInputMessage="1" showErrorMessage="1" sqref="A4">
      <formula1>county</formula1>
    </dataValidation>
    <dataValidation allowBlank="1" type="list" errorStyle="stop" showInputMessage="1" showErrorMessage="1" sqref="B4">
      <formula1>OFFSET(INDIRECT(SUBSTITUTE($A4," ","")),0,0,COUNTA(INDIRECT(SUBSTITUTE($A4," ","")&amp;"Col")),1)</formula1>
    </dataValidation>
    <dataValidation allowBlank="1" type="whole" operator="between" errorStyle="stop" showInputMessage="1" showErrorMessage="1" errorTitle="Wrong Data Value" error="Enter numeric values between 0 and 1000" sqref="J4:AI10">
      <formula1>0</formula1>
      <formula2>1000</formula2>
    </dataValidation>
    <dataValidation allowBlank="1" type="list" errorStyle="stop" showInputMessage="1" showErrorMessage="1" sqref="E11:H13">
      <formula1>contactsfrom</formula1>
    </dataValidation>
    <dataValidation allowBlank="1" type="list" errorStyle="stop" showInputMessage="1" showErrorMessage="1" sqref="B1">
      <formula1>contactsfrom</formula1>
    </dataValidation>
    <dataValidation allowBlank="1" type="date" operator="greaterThanOrEqual" errorStyle="warning" showInputMessage="1" showErrorMessage="1" errorTitle="Date range/format Error" error="Ensure the date format is yyyy-mm-dd eg 2018-05-14" sqref="D1">
      <formula1>43374</formula1>
    </dataValidation>
  </dataValidations>
  <pageMargins left="0.7" right="0.7" top="0.75" bottom="0.75" header="0.3" footer="0.3"/>
  <pageSetup paperSize="9" scale="43" orientation="landscape"/>
</worksheet>
</file>

<file path=docProps/app.xml><?xml version="1.0" encoding="utf-8"?>
<Properties xmlns="http://schemas.openxmlformats.org/officeDocument/2006/extended-properties">
  <Application>Kingsoft Office</Application>
  <DocSecurity>0</DocSecurity>
  <ScaleCrop>0</ScaleCrop>
  <Company>USAID</Company>
  <LinksUpToDate>0</LinksUpToDate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USAID</dc:creator>
  <cp:lastModifiedBy>Osoti Osoti Robert</cp:lastModifiedBy>
  <dcterms:created xsi:type="dcterms:W3CDTF">2018-01-18T19:06:31Z</dcterms:created>
  <dcterms:modified xsi:type="dcterms:W3CDTF">2019-07-22T18:38:35Z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nectionInfosStorage">
    <vt:lpwstr>WorkbookXmlParts</vt:lpwstr>
  </property>
  <property fmtid="{D5CDD505-2E9C-101B-9397-08002B2CF9AE}" pid="3" name="WorkbookGuid">
    <vt:lpwstr>39791b93-8311-4d5f-8712-15657fd86135</vt:lpwstr>
  </property>
</Properties>
</file>