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8_{D2555AD2-E83A-4AE6-AE77-988070F05ADB}" xr6:coauthVersionLast="43" xr6:coauthVersionMax="43" xr10:uidLastSave="{00000000-0000-0000-0000-000000000000}"/>
  <workbookProtection workbookAlgorithmName="SHA-512" workbookHashValue="t7XKrp96XtYAZzk+pDeoHbIUpnmai2w2so0iPVIhe63J8Gd6ptbIHqkG7nwmebr410VM9iRUUzVeVPFZirSmPg==" workbookSaltValue="AOEac7WGSsl6fftcnAkegg==" workbookSpinCount="100000" lockStructure="1"/>
  <bookViews>
    <workbookView xWindow="-38520" yWindow="-120" windowWidth="19440" windowHeight="10440" tabRatio="216" xr2:uid="{1FCEBE06-7D9E-4F7E-9322-5102B9ED0A07}"/>
  </bookViews>
  <sheets>
    <sheet name="pmtct" sheetId="13" r:id="rId1"/>
    <sheet name="ccc" sheetId="12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SiteSetUp!$A$2:$A$8</definedName>
    <definedName name="dd" localSheetId="1">ccc!$F$5</definedName>
    <definedName name="dd" localSheetId="0">pmtct!$F$5</definedName>
    <definedName name="dd">#REF!</definedName>
    <definedName name="Kajiado">SiteSetUp!$C$2:$C$523</definedName>
    <definedName name="Laikipia">SiteSetUp!$D$2:$D$31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SiteSetUp!$F$2:$F$28</definedName>
    <definedName name="_xlnm.Print_Area" localSheetId="1">ccc!$A$1:$Z$52</definedName>
    <definedName name="_xlnm.Print_Area" localSheetId="0">pmtct!$A$1:$Z$52</definedName>
    <definedName name="Samburu">SiteSetUp!$G$2:$G$23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SiteSetUp!$H$2:$H$29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1" i="12" l="1"/>
  <c r="AA49" i="12"/>
  <c r="AA50" i="12"/>
  <c r="AA51" i="12"/>
  <c r="AA48" i="12"/>
  <c r="AA37" i="12"/>
  <c r="AA38" i="12"/>
  <c r="AA39" i="12"/>
  <c r="AA40" i="12"/>
  <c r="AA41" i="12"/>
  <c r="AA42" i="12"/>
  <c r="AA43" i="12"/>
  <c r="AA44" i="12"/>
  <c r="AA45" i="12"/>
  <c r="AA46" i="12"/>
  <c r="AA36" i="12"/>
  <c r="AA27" i="12"/>
  <c r="AA28" i="12"/>
  <c r="AA29" i="12"/>
  <c r="AA30" i="12"/>
  <c r="AA31" i="12"/>
  <c r="AA32" i="12"/>
  <c r="AA33" i="12"/>
  <c r="AA34" i="12"/>
  <c r="AA24" i="12"/>
  <c r="AA25" i="12"/>
  <c r="AA26" i="12"/>
  <c r="AA23" i="12"/>
  <c r="AA15" i="12"/>
  <c r="AA16" i="12"/>
  <c r="AA17" i="12"/>
  <c r="AA18" i="12"/>
  <c r="AA19" i="12"/>
  <c r="AA20" i="12"/>
  <c r="AA21" i="12"/>
  <c r="AA11" i="12"/>
  <c r="AA12" i="12"/>
  <c r="AA13" i="12"/>
  <c r="AA14" i="12"/>
  <c r="AA10" i="12"/>
  <c r="AA49" i="13"/>
  <c r="AA50" i="13"/>
  <c r="AA51" i="13"/>
  <c r="AA48" i="13"/>
  <c r="AA44" i="13"/>
  <c r="AA45" i="13"/>
  <c r="AA46" i="13"/>
  <c r="AA37" i="13"/>
  <c r="AA38" i="13"/>
  <c r="AA39" i="13"/>
  <c r="AA40" i="13"/>
  <c r="AA41" i="13"/>
  <c r="AA42" i="13"/>
  <c r="AA43" i="13"/>
  <c r="AA36" i="13"/>
  <c r="AA24" i="13"/>
  <c r="AA25" i="13"/>
  <c r="AA26" i="13"/>
  <c r="AA27" i="13"/>
  <c r="AA28" i="13"/>
  <c r="AA29" i="13"/>
  <c r="AA30" i="13"/>
  <c r="AA31" i="13"/>
  <c r="AA32" i="13"/>
  <c r="AA33" i="13"/>
  <c r="AA34" i="13"/>
  <c r="AA23" i="13"/>
  <c r="AA18" i="13"/>
  <c r="AA19" i="13"/>
  <c r="AA20" i="13"/>
  <c r="AA21" i="13"/>
  <c r="AA15" i="13"/>
  <c r="AA16" i="13"/>
  <c r="AA17" i="13"/>
  <c r="AA11" i="13"/>
  <c r="AA12" i="13"/>
  <c r="AA13" i="13"/>
  <c r="AA14" i="13"/>
  <c r="AA10" i="13"/>
  <c r="A50" i="13"/>
  <c r="A51" i="13" s="1"/>
  <c r="A49" i="13"/>
  <c r="A43" i="13"/>
  <c r="A44" i="13" s="1"/>
  <c r="A45" i="13" s="1"/>
  <c r="A46" i="13" s="1"/>
  <c r="A37" i="13"/>
  <c r="A38" i="13" s="1"/>
  <c r="A39" i="13" s="1"/>
  <c r="A40" i="13" s="1"/>
  <c r="A41" i="13" s="1"/>
  <c r="A42" i="13" s="1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24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C5" i="13"/>
  <c r="AC11" i="13" l="1"/>
  <c r="AC51" i="13"/>
  <c r="A37" i="12"/>
  <c r="A38" i="12" s="1"/>
  <c r="A39" i="12" s="1"/>
  <c r="A40" i="12" s="1"/>
  <c r="A41" i="12" s="1"/>
  <c r="A42" i="12" s="1"/>
  <c r="A44" i="12" s="1"/>
  <c r="A45" i="12" s="1"/>
  <c r="A46" i="12" s="1"/>
  <c r="A49" i="12" s="1"/>
  <c r="A50" i="12" s="1"/>
  <c r="A51" i="12" s="1"/>
  <c r="A24" i="12"/>
  <c r="A25" i="12" s="1"/>
  <c r="A26" i="12" s="1"/>
  <c r="A27" i="12" s="1"/>
  <c r="A28" i="12" s="1"/>
  <c r="A29" i="12" s="1"/>
  <c r="A30" i="12" s="1"/>
  <c r="A31" i="12" s="1"/>
  <c r="A32" i="12" l="1"/>
  <c r="A33" i="12" s="1"/>
  <c r="A34" i="12" s="1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C5" i="12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<sst xmlns="http://schemas.openxmlformats.org/spreadsheetml/2006/main" count="2088" uniqueCount="776">
  <si>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</si>
  <si>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</si>
  <si>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</si>
  <si>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</si>
  <si>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</si>
  <si>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</si>
  <si>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</si>
  <si>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</si>
  <si>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</si>
  <si>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</si>
  <si>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</si>
  <si>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</si>
  <si>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</si>
  <si>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</si>
  <si>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No. of clients  who missed appointments who self-transferred</t>
  </si>
  <si>
    <t>Other ART</t>
  </si>
  <si>
    <t>D</t>
  </si>
  <si>
    <t>Viral Load</t>
  </si>
  <si>
    <t>yyyy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</si>
  <si>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</si>
  <si>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</si>
  <si>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</si>
  <si>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</si>
  <si>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</si>
  <si>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</si>
  <si>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clients  who missed appointments and returned to care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</si>
  <si>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</si>
  <si>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</si>
  <si>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</si>
  <si>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</si>
  <si>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</si>
  <si>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</si>
  <si>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</si>
  <si>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</si>
  <si>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</si>
  <si>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</si>
  <si>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</si>
  <si>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</si>
  <si>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</si>
  <si>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</si>
  <si>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</si>
  <si>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</si>
  <si>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</si>
  <si>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</si>
  <si>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</si>
  <si>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</si>
  <si>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</si>
  <si>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</si>
  <si>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</si>
  <si>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</si>
  <si>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</si>
  <si>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</si>
  <si>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</si>
  <si>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</si>
  <si>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</si>
  <si>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</si>
  <si>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</si>
  <si>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</si>
  <si>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</si>
  <si>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</si>
  <si>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</si>
  <si>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</si>
  <si>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</si>
  <si>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</si>
  <si>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</si>
  <si>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</si>
  <si>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</si>
  <si>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</si>
  <si>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</si>
  <si>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</si>
  <si>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</si>
  <si>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</si>
  <si>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</si>
  <si>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</si>
  <si>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</si>
  <si>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</si>
  <si>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</si>
  <si>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</si>
  <si>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</si>
  <si>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</si>
  <si>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</si>
  <si>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</si>
  <si>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</si>
  <si>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</si>
  <si>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</si>
  <si>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</si>
  <si>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</si>
  <si>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</si>
  <si>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</si>
  <si>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</si>
  <si>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</si>
  <si>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</si>
  <si>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</si>
  <si>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</si>
  <si>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</si>
  <si>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</si>
  <si>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</si>
  <si>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</si>
  <si>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</si>
  <si>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</si>
  <si>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</si>
  <si>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</si>
  <si>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</si>
  <si>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</si>
  <si>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</si>
  <si>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</si>
  <si>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</si>
  <si>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</si>
  <si>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</si>
  <si>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</si>
  <si>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</si>
  <si>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</si>
  <si>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</si>
  <si>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</si>
  <si>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</si>
  <si>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</si>
  <si>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</si>
  <si>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</si>
  <si>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</si>
  <si>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</si>
  <si>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</si>
  <si>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</si>
  <si>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</si>
  <si>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</si>
  <si>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</si>
  <si>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</si>
  <si>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</si>
  <si>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</si>
  <si>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</si>
  <si>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</si>
  <si>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</si>
  <si>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</si>
  <si>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</si>
  <si>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</si>
  <si>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</si>
  <si>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</si>
  <si>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</si>
  <si>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</si>
  <si>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</si>
  <si>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</si>
  <si>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</si>
  <si>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</si>
  <si>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</si>
  <si>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</si>
  <si>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</si>
  <si>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</si>
  <si>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</si>
  <si>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</si>
  <si>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</si>
  <si>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</si>
  <si>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</si>
  <si>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</si>
  <si>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</si>
  <si>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</si>
  <si>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</si>
  <si>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</si>
  <si>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</si>
  <si>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</si>
  <si>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</si>
  <si>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</si>
  <si>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</si>
  <si>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</si>
  <si>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</si>
  <si>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</si>
  <si>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</si>
  <si>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</si>
  <si>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</si>
  <si>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</si>
  <si>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</si>
  <si>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</si>
  <si>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</si>
  <si>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</si>
  <si>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</si>
  <si>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</si>
  <si>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</si>
  <si>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</si>
  <si>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</si>
  <si>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</si>
  <si>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</si>
  <si>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</si>
  <si>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</si>
  <si>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</si>
  <si>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</si>
  <si>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</si>
  <si>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</si>
  <si>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</si>
  <si>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</si>
  <si>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</si>
  <si>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</si>
  <si>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</si>
  <si>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</si>
  <si>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</si>
  <si>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</si>
  <si>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</si>
  <si>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</si>
  <si>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</si>
  <si>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</si>
  <si>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</si>
  <si>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</si>
  <si>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</si>
  <si>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</si>
  <si>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</si>
  <si>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</si>
  <si>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</si>
  <si>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</si>
  <si>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</si>
  <si>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</si>
  <si>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</si>
  <si>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</si>
  <si>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</si>
  <si>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</si>
  <si>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r>
      <t>No. of clients due for viral load (</t>
    </r>
    <r>
      <rPr>
        <i/>
        <sz val="14"/>
        <color theme="1"/>
        <rFont val="Times New Roman"/>
        <family val="1"/>
      </rPr>
      <t>from clients attending clinic today)</t>
    </r>
  </si>
  <si>
    <r>
      <t xml:space="preserve">No. of VL samples collected </t>
    </r>
    <r>
      <rPr>
        <i/>
        <sz val="14"/>
        <color theme="1"/>
        <rFont val="Times New Roman"/>
        <family val="1"/>
      </rPr>
      <t>(from clients attending clinic)</t>
    </r>
  </si>
  <si>
    <t>indicatorid</t>
  </si>
  <si>
    <t>No. of Transfer ins</t>
  </si>
  <si>
    <t>No. of clients  who missed appointments and phone did not go through</t>
  </si>
  <si>
    <t>No. of clients  who missed appointments and responded wrong number</t>
  </si>
  <si>
    <t>No. of clients  who missed appointments and phone rang but not answered</t>
  </si>
  <si>
    <t>No. of clients who attended clinic today</t>
  </si>
  <si>
    <t>No. of clients  who missed appointments and contacted</t>
  </si>
  <si>
    <t>No. of clients  who missed appointments and has no locator details</t>
  </si>
  <si>
    <t>No. of clients LTFU and started on ART</t>
  </si>
  <si>
    <t>No. of clients  LTFU confirmed self-transferred</t>
  </si>
  <si>
    <t>No. of clients  LTFU confirmed stopped treatment</t>
  </si>
  <si>
    <t>No. of clients  LTFU confirmed dead</t>
  </si>
  <si>
    <t>No. of clients LTFU whose phone did not go through</t>
  </si>
  <si>
    <t>No. of clients  LTFU whose  phone rang but not answered</t>
  </si>
  <si>
    <t>No. of clients  LTFU and responded wrong number</t>
  </si>
  <si>
    <t>No. of clients  LTFU with no locator details</t>
  </si>
  <si>
    <t>No. of clients  LTFU traced but not found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</si>
  <si>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</si>
  <si>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</si>
  <si>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</si>
  <si>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</si>
  <si>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r>
      <t xml:space="preserve">No. of LTFU contacted </t>
    </r>
    <r>
      <rPr>
        <b/>
        <i/>
        <sz val="14"/>
        <color theme="1"/>
        <rFont val="Times New Roman"/>
        <family val="1"/>
      </rPr>
      <t>(for the day)</t>
    </r>
  </si>
  <si>
    <r>
      <t xml:space="preserve">No. of clients due for TLD transition 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>from clients attending clinic today)</t>
    </r>
  </si>
  <si>
    <t>Total</t>
  </si>
  <si>
    <t>ADF V 3.0.0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</si>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</sst>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theme="0" tint="-0.249977111117893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10" fillId="2" borderId="1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  <protection locked="0"/>
    </xf>
    <xf numFmtId="0" fontId="11" fillId="9" borderId="30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13" borderId="31" xfId="0" applyFont="1" applyFill="1" applyBorder="1" applyAlignment="1" applyProtection="1">
      <alignment horizontal="center" vertical="center"/>
    </xf>
    <xf numFmtId="0" fontId="6" fillId="13" borderId="1" xfId="0" applyFont="1" applyFill="1" applyBorder="1" applyAlignment="1" applyProtection="1">
      <alignment horizontal="center" vertical="center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6" fillId="13" borderId="37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6" fillId="12" borderId="10" xfId="0" applyFont="1" applyFill="1" applyBorder="1" applyAlignment="1" applyProtection="1">
      <alignment horizontal="left" vertical="center"/>
      <protection locked="0"/>
    </xf>
    <xf numFmtId="0" fontId="6" fillId="12" borderId="9" xfId="0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9" fillId="2" borderId="3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9" fillId="0" borderId="35" xfId="0" applyFont="1" applyBorder="1" applyAlignment="1">
      <alignment horizontal="center" vertical="center"/>
    </xf>
    <xf numFmtId="0" fontId="9" fillId="0" borderId="46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4" fillId="0" borderId="46" xfId="0" applyFont="1" applyBorder="1" applyAlignment="1">
      <alignment horizontal="left"/>
    </xf>
    <xf numFmtId="0" fontId="9" fillId="2" borderId="0" xfId="0" applyFont="1" applyFill="1" applyBorder="1" applyAlignment="1">
      <alignment horizontal="left" vertical="center"/>
    </xf>
    <xf numFmtId="0" fontId="0" fillId="0" borderId="0" xfId="0" applyFont="1" applyBorder="1"/>
    <xf numFmtId="0" fontId="10" fillId="2" borderId="19" xfId="0" applyFont="1" applyFill="1" applyBorder="1" applyAlignment="1">
      <alignment horizontal="center" vertical="center" textRotation="90"/>
    </xf>
    <xf numFmtId="0" fontId="10" fillId="2" borderId="20" xfId="0" applyFont="1" applyFill="1" applyBorder="1" applyAlignment="1">
      <alignment horizontal="center" vertical="center" textRotation="90"/>
    </xf>
    <xf numFmtId="0" fontId="10" fillId="2" borderId="21" xfId="0" applyFont="1" applyFill="1" applyBorder="1" applyAlignment="1">
      <alignment horizontal="center" vertical="center" textRotation="90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31" xfId="0" applyNumberFormat="1" applyFont="1" applyFill="1" applyBorder="1" applyAlignment="1">
      <alignment horizontal="center" vertical="center"/>
    </xf>
    <xf numFmtId="49" fontId="6" fillId="2" borderId="32" xfId="0" applyNumberFormat="1" applyFont="1" applyFill="1" applyBorder="1" applyAlignment="1">
      <alignment horizontal="center" vertical="center"/>
    </xf>
    <xf numFmtId="0" fontId="6" fillId="9" borderId="8" xfId="0" applyFont="1" applyFill="1" applyBorder="1" applyAlignment="1" applyProtection="1">
      <alignment horizontal="center" vertical="center"/>
      <protection locked="0"/>
    </xf>
    <xf numFmtId="0" fontId="6" fillId="9" borderId="17" xfId="0" applyFont="1" applyFill="1" applyBorder="1" applyAlignment="1" applyProtection="1">
      <alignment horizontal="center" vertical="center"/>
      <protection locked="0"/>
    </xf>
    <xf numFmtId="0" fontId="6" fillId="9" borderId="38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</xf>
    <xf numFmtId="0" fontId="6" fillId="13" borderId="12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6" fillId="13" borderId="38" xfId="0" applyFont="1" applyFill="1" applyBorder="1" applyAlignment="1">
      <alignment horizontal="center" vertical="center" wrapText="1"/>
    </xf>
    <xf numFmtId="0" fontId="13" fillId="13" borderId="15" xfId="0" applyFont="1" applyFill="1" applyBorder="1" applyAlignment="1">
      <alignment horizontal="center" vertical="center" wrapText="1"/>
    </xf>
    <xf numFmtId="0" fontId="13" fillId="13" borderId="35" xfId="0" applyFont="1" applyFill="1" applyBorder="1" applyAlignment="1">
      <alignment horizontal="center" vertical="center" wrapText="1"/>
    </xf>
    <xf numFmtId="0" fontId="13" fillId="13" borderId="36" xfId="0" applyFont="1" applyFill="1" applyBorder="1" applyAlignment="1">
      <alignment horizontal="center" vertical="center" wrapText="1"/>
    </xf>
    <xf numFmtId="0" fontId="7" fillId="13" borderId="45" xfId="0" applyFont="1" applyFill="1" applyBorder="1" applyAlignment="1">
      <alignment horizontal="center" vertical="center" wrapText="1"/>
    </xf>
    <xf numFmtId="0" fontId="7" fillId="13" borderId="40" xfId="0" applyFont="1" applyFill="1" applyBorder="1" applyAlignment="1">
      <alignment horizontal="center" vertical="center" wrapText="1"/>
    </xf>
    <xf numFmtId="0" fontId="7" fillId="13" borderId="41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3" borderId="42" xfId="0" applyFont="1" applyFill="1" applyBorder="1" applyAlignment="1">
      <alignment horizontal="center" vertical="center" wrapText="1"/>
    </xf>
    <xf numFmtId="0" fontId="6" fillId="13" borderId="44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6" fillId="13" borderId="34" xfId="0" applyFont="1" applyFill="1" applyBorder="1" applyAlignment="1">
      <alignment horizontal="center" vertical="center" wrapText="1"/>
    </xf>
    <xf numFmtId="49" fontId="6" fillId="2" borderId="33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D9E0FF-4D85-4513-BBCC-8FBB0D28147D}"/>
            </a:ext>
          </a:extLst>
        </xdr:cNvPr>
        <xdr:cNvSpPr txBox="1"/>
      </xdr:nvSpPr>
      <xdr:spPr>
        <a:xfrm>
          <a:off x="11963400" y="132492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15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8335" y="384311"/>
          <a:ext cx="4556931" cy="77927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5276CF-04E9-4DC1-BDA1-7174DFACBADF}"/>
            </a:ext>
          </a:extLst>
        </xdr:cNvPr>
        <xdr:cNvSpPr txBox="1"/>
      </xdr:nvSpPr>
      <xdr:spPr>
        <a:xfrm>
          <a:off x="11963400" y="14872758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B1B768B-DDB6-4E77-9ED8-DA7C34F9FC58}"/>
            </a:ext>
          </a:extLst>
        </xdr:cNvPr>
        <xdr:cNvSpPr txBox="1"/>
      </xdr:nvSpPr>
      <xdr:spPr>
        <a:xfrm>
          <a:off x="11963400" y="1422082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DC472-CE1E-45BA-829F-1C2796CFB678}"/>
            </a:ext>
          </a:extLst>
        </xdr:cNvPr>
        <xdr:cNvSpPr txBox="1"/>
      </xdr:nvSpPr>
      <xdr:spPr>
        <a:xfrm>
          <a:off x="14449425" y="116967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15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0C697-AA2F-4DB4-B475-A2D9C6F5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109" y="386520"/>
          <a:ext cx="4594618" cy="78700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D56CD8-6A2A-4351-A9E9-C9D32E6C06D1}"/>
            </a:ext>
          </a:extLst>
        </xdr:cNvPr>
        <xdr:cNvSpPr txBox="1"/>
      </xdr:nvSpPr>
      <xdr:spPr>
        <a:xfrm>
          <a:off x="14449425" y="128820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131580-AECF-477B-8F15-D8B91EBA5583}"/>
            </a:ext>
          </a:extLst>
        </xdr:cNvPr>
        <xdr:cNvSpPr txBox="1"/>
      </xdr:nvSpPr>
      <xdr:spPr>
        <a:xfrm>
          <a:off x="22860000" y="127508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A297157-3881-4B87-93D5-0131F59ED933}"/>
            </a:ext>
          </a:extLst>
        </xdr:cNvPr>
        <xdr:cNvSpPr txBox="1"/>
      </xdr:nvSpPr>
      <xdr:spPr>
        <a:xfrm>
          <a:off x="10497099" y="11649506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19" dataDxfId="18" tableBorderDxfId="17">
  <autoFilter ref="A1:J139" xr:uid="{230812F2-44D4-4964-81E3-2C749FE7CE83}"/>
  <tableColumns count="10">
    <tableColumn id="1" xr3:uid="{BA78B227-6676-4C44-BB4B-A861115E9D32}" name="COUNTY" dataDxfId="16">
      <calculatedColumnFormula>sitecounty</calculatedColumnFormula>
    </tableColumn>
    <tableColumn id="2" xr3:uid="{F71F9B3E-1EF2-420B-875C-09F46DA08710}" name="FACILITY" dataDxfId="15">
      <calculatedColumnFormula>site</calculatedColumnFormula>
    </tableColumn>
    <tableColumn id="3" xr3:uid="{7A101531-3B0A-4BBB-ABAF-A0C3E71B479C}" name="MFLCODE" dataDxfId="14">
      <calculatedColumnFormula>mflcode</calculatedColumnFormula>
    </tableColumn>
    <tableColumn id="4" xr3:uid="{C4E9CBFE-F5E8-4753-98FF-41EFB131CAA8}" name="DATE" dataDxfId="13">
      <calculatedColumnFormula>yyyy&amp;"-"&amp;mm&amp;"-"&amp;dd</calculatedColumnFormula>
    </tableColumn>
    <tableColumn id="5" xr3:uid="{8FBAE9F1-351D-4FBC-865C-74A9FD1C9B7F}" name="SDP" dataDxfId="12">
      <calculatedColumnFormula>sdp</calculatedColumnFormula>
    </tableColumn>
    <tableColumn id="6" xr3:uid="{78EE154E-DEFD-4785-81E3-D83B3CA1B036}" name="TREATMENT" dataDxfId="11"/>
    <tableColumn id="7" xr3:uid="{3135E538-580D-4573-A63C-09BEFF9C2EDB}" name="INDICATOR" dataDxfId="10"/>
    <tableColumn id="8" xr3:uid="{1EEDCA85-5941-4F02-A5BF-9F42FC91B590}" name="GENDER" dataDxfId="9"/>
    <tableColumn id="9" xr3:uid="{DF87B4CC-3812-4DB7-A50B-A93F048F5594}" name="AGE_GROUP" dataDxfId="8"/>
    <tableColumn id="10" xr3:uid="{A80C905D-A8ED-4B3F-9251-E7D704A20551}" name="TOTA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328" totalsRowShown="0" headerRowDxfId="6" dataDxfId="5" tableBorderDxfId="4">
  <autoFilter ref="A1:D328" xr:uid="{AF03F83C-5585-4058-84E8-023F159B1A3A}"/>
  <tableColumns count="4">
    <tableColumn id="1" xr3:uid="{B37A62D5-D0AD-47FC-A80E-4FF5A6898E4D}" name="County " dataDxfId="3"/>
    <tableColumn id="2" xr3:uid="{8C6B4F60-A835-40AA-B848-66B3ECD7896F}" name="Facility_ID" dataDxfId="2"/>
    <tableColumn id="3" xr3:uid="{5D3F57A0-EDB0-499A-BF6F-C9F03215D6B9}" name="Facility" dataDxfId="1"/>
    <tableColumn id="4" xr3:uid="{12DB4450-9D47-4922-841B-B45FDBFA94B4}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AC53"/>
  <sheetViews>
    <sheetView showGridLines="0" tabSelected="1" topLeftCell="A2" zoomScale="64" zoomScaleNormal="64" zoomScaleSheetLayoutView="46" zoomScalePageLayoutView="80" workbookViewId="0">
      <selection activeCell="D10" sqref="D10"/>
    </sheetView>
  </sheetViews>
  <sheetFormatPr defaultColWidth="6.5703125" defaultRowHeight="27" customHeight="1" x14ac:dyDescent="0.25"/>
  <cols>
    <col min="1" max="1" width="8.7109375" style="38" customWidth="1"/>
    <col min="2" max="2" width="111.5703125" style="45" bestFit="1" customWidth="1"/>
    <col min="3" max="27" width="9.85546875" style="39" customWidth="1"/>
    <col min="28" max="28" width="13.140625" style="39" hidden="1" customWidth="1"/>
    <col min="29" max="29" width="57.7109375" style="24" customWidth="1"/>
    <col min="30" max="16384" width="6.5703125" style="24"/>
  </cols>
  <sheetData>
    <row r="1" spans="1:29" ht="27" hidden="1" customHeight="1" thickBot="1" x14ac:dyDescent="0.3">
      <c r="A1" s="23"/>
      <c r="B1" s="4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76" t="s">
        <v>237</v>
      </c>
      <c r="B2" s="46" t="s">
        <v>193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50"/>
    </row>
    <row r="3" spans="1:29" ht="36.75" customHeight="1" thickBot="1" x14ac:dyDescent="0.3">
      <c r="A3" s="77"/>
      <c r="B3" s="64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60"/>
    </row>
    <row r="4" spans="1:29" ht="27" customHeight="1" x14ac:dyDescent="0.25">
      <c r="A4" s="77"/>
      <c r="B4" s="47" t="s">
        <v>194</v>
      </c>
      <c r="C4" s="79" t="s">
        <v>34</v>
      </c>
      <c r="D4" s="80"/>
      <c r="E4" s="80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81" t="s">
        <v>33</v>
      </c>
      <c r="Y4" s="81"/>
      <c r="Z4" s="82"/>
      <c r="AA4" s="61"/>
    </row>
    <row r="5" spans="1:29" ht="27" customHeight="1" thickBot="1" x14ac:dyDescent="0.3">
      <c r="A5" s="78"/>
      <c r="B5" s="63"/>
      <c r="C5" s="83" t="str">
        <f>IF(ISERROR((RIGHT(B5,LEN(B5)- FIND("_",B5)))),"",(RIGHT(B5,LEN(B5)- FIND("_",B5))))</f>
        <v/>
      </c>
      <c r="D5" s="84"/>
      <c r="E5" s="85"/>
      <c r="F5" s="86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5"/>
      <c r="X5" s="40" t="s">
        <v>4</v>
      </c>
      <c r="Y5" s="40" t="s">
        <v>5</v>
      </c>
      <c r="Z5" s="41" t="s">
        <v>18</v>
      </c>
      <c r="AA5" s="62"/>
    </row>
    <row r="6" spans="1:29" ht="27" customHeight="1" thickBot="1" x14ac:dyDescent="0.3">
      <c r="A6" s="34"/>
      <c r="B6" s="48" t="s">
        <v>165</v>
      </c>
      <c r="C6" s="95" t="s">
        <v>192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</row>
    <row r="7" spans="1:29" s="35" customFormat="1" ht="27" customHeight="1" x14ac:dyDescent="0.25">
      <c r="A7" s="112" t="s">
        <v>9</v>
      </c>
      <c r="B7" s="113"/>
      <c r="C7" s="87" t="s">
        <v>197</v>
      </c>
      <c r="D7" s="87"/>
      <c r="E7" s="88" t="s">
        <v>198</v>
      </c>
      <c r="F7" s="89"/>
      <c r="G7" s="88" t="s">
        <v>199</v>
      </c>
      <c r="H7" s="89"/>
      <c r="I7" s="88" t="s">
        <v>200</v>
      </c>
      <c r="J7" s="89"/>
      <c r="K7" s="88" t="s">
        <v>201</v>
      </c>
      <c r="L7" s="89"/>
      <c r="M7" s="88" t="s">
        <v>202</v>
      </c>
      <c r="N7" s="111"/>
      <c r="O7" s="88" t="s">
        <v>203</v>
      </c>
      <c r="P7" s="89"/>
      <c r="Q7" s="88" t="s">
        <v>204</v>
      </c>
      <c r="R7" s="111"/>
      <c r="S7" s="87" t="s">
        <v>205</v>
      </c>
      <c r="T7" s="87"/>
      <c r="U7" s="88" t="s">
        <v>206</v>
      </c>
      <c r="V7" s="89"/>
      <c r="W7" s="87" t="s">
        <v>207</v>
      </c>
      <c r="X7" s="87"/>
      <c r="Y7" s="87" t="s">
        <v>208</v>
      </c>
      <c r="Z7" s="88"/>
      <c r="AA7" s="93" t="s">
        <v>236</v>
      </c>
      <c r="AB7" s="42"/>
    </row>
    <row r="8" spans="1:29" s="35" customFormat="1" ht="27" customHeight="1" thickBot="1" x14ac:dyDescent="0.3">
      <c r="A8" s="114"/>
      <c r="B8" s="115"/>
      <c r="C8" s="53" t="s">
        <v>0</v>
      </c>
      <c r="D8" s="54" t="s">
        <v>1</v>
      </c>
      <c r="E8" s="53" t="s">
        <v>0</v>
      </c>
      <c r="F8" s="54" t="s">
        <v>1</v>
      </c>
      <c r="G8" s="53" t="s">
        <v>0</v>
      </c>
      <c r="H8" s="54" t="s">
        <v>1</v>
      </c>
      <c r="I8" s="53" t="s">
        <v>0</v>
      </c>
      <c r="J8" s="54" t="s">
        <v>1</v>
      </c>
      <c r="K8" s="53" t="s">
        <v>0</v>
      </c>
      <c r="L8" s="54" t="s">
        <v>1</v>
      </c>
      <c r="M8" s="53" t="s">
        <v>0</v>
      </c>
      <c r="N8" s="54" t="s">
        <v>1</v>
      </c>
      <c r="O8" s="53" t="s">
        <v>0</v>
      </c>
      <c r="P8" s="54" t="s">
        <v>1</v>
      </c>
      <c r="Q8" s="53" t="s">
        <v>0</v>
      </c>
      <c r="R8" s="54" t="s">
        <v>1</v>
      </c>
      <c r="S8" s="53" t="s">
        <v>0</v>
      </c>
      <c r="T8" s="54" t="s">
        <v>1</v>
      </c>
      <c r="U8" s="53" t="s">
        <v>0</v>
      </c>
      <c r="V8" s="54" t="s">
        <v>1</v>
      </c>
      <c r="W8" s="53" t="s">
        <v>0</v>
      </c>
      <c r="X8" s="54" t="s">
        <v>1</v>
      </c>
      <c r="Y8" s="53" t="s">
        <v>0</v>
      </c>
      <c r="Z8" s="55" t="s">
        <v>1</v>
      </c>
      <c r="AA8" s="94"/>
      <c r="AB8" s="42"/>
    </row>
    <row r="9" spans="1:29" s="35" customFormat="1" ht="27" customHeight="1" thickBot="1" x14ac:dyDescent="0.3">
      <c r="A9" s="36" t="s">
        <v>21</v>
      </c>
      <c r="B9" s="96" t="s">
        <v>22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8"/>
      <c r="AB9" s="66" t="s">
        <v>213</v>
      </c>
      <c r="AC9" s="74"/>
    </row>
    <row r="10" spans="1:29" ht="26.1" customHeight="1" x14ac:dyDescent="0.25">
      <c r="A10" s="37">
        <v>1</v>
      </c>
      <c r="B10" s="49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56" t="str">
        <f>IF(SUMPRODUCT(--(C10:Z10&lt;&gt;""))=0,"",SUM(C10:Z10))</f>
        <v/>
      </c>
      <c r="AB10" s="67">
        <v>1</v>
      </c>
      <c r="AC10" s="71"/>
    </row>
    <row r="11" spans="1:29" ht="26.1" customHeight="1" x14ac:dyDescent="0.25">
      <c r="A11" s="37">
        <f>IF(ISERROR((A10+1)),"",(A10+1))</f>
        <v>2</v>
      </c>
      <c r="B11" s="49" t="s">
        <v>3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56" t="str">
        <f t="shared" ref="AA11:AA51" si="0">IF(SUMPRODUCT(--(C11:Z11&lt;&gt;""))=0,"",SUM(C11:Z11))</f>
        <v/>
      </c>
      <c r="AB11" s="67">
        <v>2</v>
      </c>
      <c r="AC11" s="72" t="str">
        <f>IF(AA11&gt;AA10,"Clients who Kept Appointments should not be more than Clients booked for appointments","")</f>
        <v/>
      </c>
    </row>
    <row r="12" spans="1:29" ht="26.1" customHeight="1" x14ac:dyDescent="0.25">
      <c r="A12" s="37">
        <f t="shared" ref="A12:A21" si="1">IF(ISERROR((A11+1)),"",(A11+1))</f>
        <v>3</v>
      </c>
      <c r="B12" s="49" t="s">
        <v>219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56" t="str">
        <f t="shared" si="0"/>
        <v/>
      </c>
      <c r="AB12" s="67">
        <v>3</v>
      </c>
      <c r="AC12" s="71"/>
    </row>
    <row r="13" spans="1:29" ht="26.1" customHeight="1" x14ac:dyDescent="0.25">
      <c r="A13" s="37">
        <f t="shared" si="1"/>
        <v>4</v>
      </c>
      <c r="B13" s="49" t="s">
        <v>25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56" t="str">
        <f t="shared" si="0"/>
        <v/>
      </c>
      <c r="AB13" s="67">
        <v>4</v>
      </c>
      <c r="AC13" s="71"/>
    </row>
    <row r="14" spans="1:29" ht="26.1" customHeight="1" x14ac:dyDescent="0.25">
      <c r="A14" s="37">
        <f t="shared" si="1"/>
        <v>5</v>
      </c>
      <c r="B14" s="49" t="s">
        <v>14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56" t="str">
        <f t="shared" si="0"/>
        <v/>
      </c>
      <c r="AB14" s="67">
        <v>5</v>
      </c>
      <c r="AC14" s="71"/>
    </row>
    <row r="15" spans="1:29" ht="26.1" customHeight="1" x14ac:dyDescent="0.25">
      <c r="A15" s="37">
        <f t="shared" si="1"/>
        <v>6</v>
      </c>
      <c r="B15" s="49" t="s">
        <v>24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56" t="str">
        <f>IF(SUMPRODUCT(--(C15:Z15&lt;&gt;""))=0,"",SUM(C15:Z15))</f>
        <v/>
      </c>
      <c r="AB15" s="67">
        <v>6</v>
      </c>
      <c r="AC15" s="71"/>
    </row>
    <row r="16" spans="1:29" ht="26.1" customHeight="1" x14ac:dyDescent="0.25">
      <c r="A16" s="37">
        <f t="shared" si="1"/>
        <v>7</v>
      </c>
      <c r="B16" s="49" t="s">
        <v>233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56" t="str">
        <f t="shared" si="0"/>
        <v/>
      </c>
      <c r="AB16" s="67">
        <v>7</v>
      </c>
      <c r="AC16" s="71"/>
    </row>
    <row r="17" spans="1:29" ht="26.1" customHeight="1" x14ac:dyDescent="0.25">
      <c r="A17" s="37">
        <f t="shared" si="1"/>
        <v>8</v>
      </c>
      <c r="B17" s="49" t="s">
        <v>215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56" t="str">
        <f t="shared" si="0"/>
        <v/>
      </c>
      <c r="AB17" s="68">
        <v>28</v>
      </c>
      <c r="AC17" s="71"/>
    </row>
    <row r="18" spans="1:29" ht="26.1" customHeight="1" x14ac:dyDescent="0.25">
      <c r="A18" s="37">
        <f t="shared" si="1"/>
        <v>9</v>
      </c>
      <c r="B18" s="49" t="s">
        <v>217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56" t="str">
        <f t="shared" si="0"/>
        <v/>
      </c>
      <c r="AB18" s="68">
        <v>29</v>
      </c>
      <c r="AC18" s="71"/>
    </row>
    <row r="19" spans="1:29" ht="26.1" customHeight="1" x14ac:dyDescent="0.25">
      <c r="A19" s="37">
        <f t="shared" si="1"/>
        <v>10</v>
      </c>
      <c r="B19" s="49" t="s">
        <v>216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56" t="str">
        <f t="shared" si="0"/>
        <v/>
      </c>
      <c r="AB19" s="68">
        <v>30</v>
      </c>
      <c r="AC19" s="71"/>
    </row>
    <row r="20" spans="1:29" ht="26.1" customHeight="1" x14ac:dyDescent="0.25">
      <c r="A20" s="37">
        <f t="shared" si="1"/>
        <v>11</v>
      </c>
      <c r="B20" s="49" t="s">
        <v>220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56" t="str">
        <f t="shared" si="0"/>
        <v/>
      </c>
      <c r="AB20" s="68">
        <v>31</v>
      </c>
      <c r="AC20" s="71"/>
    </row>
    <row r="21" spans="1:29" ht="39" customHeight="1" x14ac:dyDescent="0.25">
      <c r="A21" s="37">
        <f t="shared" si="1"/>
        <v>12</v>
      </c>
      <c r="B21" s="49" t="s">
        <v>23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56" t="str">
        <f t="shared" si="0"/>
        <v/>
      </c>
      <c r="AB21" s="67">
        <v>24</v>
      </c>
      <c r="AC21" s="71"/>
    </row>
    <row r="22" spans="1:29" s="22" customFormat="1" ht="26.1" customHeight="1" x14ac:dyDescent="0.45">
      <c r="A22" s="37"/>
      <c r="B22" s="99" t="s">
        <v>180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1"/>
      <c r="AB22" s="69" t="s">
        <v>20</v>
      </c>
      <c r="AC22" s="73"/>
    </row>
    <row r="23" spans="1:29" s="22" customFormat="1" ht="26.1" customHeight="1" x14ac:dyDescent="0.45">
      <c r="A23" s="37">
        <v>14</v>
      </c>
      <c r="B23" s="49" t="s">
        <v>196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6" t="str">
        <f t="shared" si="0"/>
        <v/>
      </c>
      <c r="AB23" s="69">
        <v>25</v>
      </c>
      <c r="AC23" s="73"/>
    </row>
    <row r="24" spans="1:29" ht="26.1" customHeight="1" x14ac:dyDescent="0.25">
      <c r="A24" s="37">
        <f t="shared" ref="A24:A34" si="2">IF(ISERROR((A23+1)),"",(A23+1))</f>
        <v>15</v>
      </c>
      <c r="B24" s="49" t="s">
        <v>234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6" t="str">
        <f t="shared" si="0"/>
        <v/>
      </c>
      <c r="AB24" s="67">
        <v>8</v>
      </c>
      <c r="AC24" s="71"/>
    </row>
    <row r="25" spans="1:29" ht="26.1" customHeight="1" x14ac:dyDescent="0.25">
      <c r="A25" s="37">
        <f t="shared" si="2"/>
        <v>16</v>
      </c>
      <c r="B25" s="49" t="s">
        <v>221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56" t="str">
        <f t="shared" si="0"/>
        <v/>
      </c>
      <c r="AB25" s="67">
        <v>9</v>
      </c>
      <c r="AC25" s="71"/>
    </row>
    <row r="26" spans="1:29" ht="26.1" customHeight="1" x14ac:dyDescent="0.25">
      <c r="A26" s="37">
        <f t="shared" si="2"/>
        <v>17</v>
      </c>
      <c r="B26" s="49" t="s">
        <v>222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56" t="str">
        <f t="shared" si="0"/>
        <v/>
      </c>
      <c r="AB26" s="67">
        <v>10</v>
      </c>
      <c r="AC26" s="71"/>
    </row>
    <row r="27" spans="1:29" ht="26.1" customHeight="1" x14ac:dyDescent="0.25">
      <c r="A27" s="37">
        <f t="shared" si="2"/>
        <v>18</v>
      </c>
      <c r="B27" s="49" t="s">
        <v>223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56" t="str">
        <f t="shared" si="0"/>
        <v/>
      </c>
      <c r="AB27" s="67">
        <v>12</v>
      </c>
      <c r="AC27" s="71"/>
    </row>
    <row r="28" spans="1:29" ht="26.1" customHeight="1" x14ac:dyDescent="0.25">
      <c r="A28" s="37">
        <f t="shared" si="2"/>
        <v>19</v>
      </c>
      <c r="B28" s="49" t="s">
        <v>224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56" t="str">
        <f t="shared" si="0"/>
        <v/>
      </c>
      <c r="AB28" s="67">
        <v>13</v>
      </c>
      <c r="AC28" s="71"/>
    </row>
    <row r="29" spans="1:29" ht="26.1" customHeight="1" x14ac:dyDescent="0.25">
      <c r="A29" s="37">
        <f t="shared" si="2"/>
        <v>20</v>
      </c>
      <c r="B29" s="49" t="s">
        <v>225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56" t="str">
        <f t="shared" si="0"/>
        <v/>
      </c>
      <c r="AB29" s="68">
        <v>32</v>
      </c>
      <c r="AC29" s="71"/>
    </row>
    <row r="30" spans="1:29" ht="26.1" customHeight="1" x14ac:dyDescent="0.25">
      <c r="A30" s="37">
        <f t="shared" si="2"/>
        <v>21</v>
      </c>
      <c r="B30" s="49" t="s">
        <v>226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56" t="str">
        <f t="shared" si="0"/>
        <v/>
      </c>
      <c r="AB30" s="68">
        <v>33</v>
      </c>
      <c r="AC30" s="71"/>
    </row>
    <row r="31" spans="1:29" ht="26.1" customHeight="1" x14ac:dyDescent="0.25">
      <c r="A31" s="37">
        <f t="shared" si="2"/>
        <v>22</v>
      </c>
      <c r="B31" s="49" t="s">
        <v>227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56" t="str">
        <f t="shared" si="0"/>
        <v/>
      </c>
      <c r="AB31" s="68">
        <v>34</v>
      </c>
      <c r="AC31" s="71"/>
    </row>
    <row r="32" spans="1:29" ht="18.75" x14ac:dyDescent="0.25">
      <c r="A32" s="37">
        <f t="shared" si="2"/>
        <v>23</v>
      </c>
      <c r="B32" s="49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56" t="str">
        <f t="shared" si="0"/>
        <v/>
      </c>
      <c r="AB32" s="67">
        <v>11</v>
      </c>
      <c r="AC32" s="71"/>
    </row>
    <row r="33" spans="1:29" ht="26.1" customHeight="1" x14ac:dyDescent="0.25">
      <c r="A33" s="37">
        <f t="shared" si="2"/>
        <v>24</v>
      </c>
      <c r="B33" s="49" t="s">
        <v>228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56" t="str">
        <f t="shared" si="0"/>
        <v/>
      </c>
      <c r="AB33" s="68">
        <v>35</v>
      </c>
      <c r="AC33" s="71"/>
    </row>
    <row r="34" spans="1:29" ht="26.1" customHeight="1" x14ac:dyDescent="0.25">
      <c r="A34" s="37">
        <f t="shared" si="2"/>
        <v>25</v>
      </c>
      <c r="B34" s="49" t="s">
        <v>229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56" t="str">
        <f t="shared" si="0"/>
        <v/>
      </c>
      <c r="AB34" s="68">
        <v>36</v>
      </c>
      <c r="AC34" s="71"/>
    </row>
    <row r="35" spans="1:29" ht="26.1" customHeight="1" x14ac:dyDescent="0.25">
      <c r="A35" s="37"/>
      <c r="B35" s="102" t="s">
        <v>15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4"/>
      <c r="AB35" s="70" t="s">
        <v>19</v>
      </c>
      <c r="AC35" s="71"/>
    </row>
    <row r="36" spans="1:29" ht="26.1" customHeight="1" x14ac:dyDescent="0.25">
      <c r="A36" s="37">
        <v>26</v>
      </c>
      <c r="B36" s="49" t="s">
        <v>7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57" t="str">
        <f t="shared" si="0"/>
        <v/>
      </c>
      <c r="AB36" s="67">
        <v>14</v>
      </c>
      <c r="AC36" s="71"/>
    </row>
    <row r="37" spans="1:29" ht="26.1" customHeight="1" x14ac:dyDescent="0.25">
      <c r="A37" s="37">
        <f t="shared" ref="A37:A51" si="3">IF(ISERROR((A36+1)),"",(A36+1))</f>
        <v>27</v>
      </c>
      <c r="B37" s="49" t="s">
        <v>214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56" t="str">
        <f t="shared" si="0"/>
        <v/>
      </c>
      <c r="AB37" s="67">
        <v>15</v>
      </c>
      <c r="AC37" s="71"/>
    </row>
    <row r="38" spans="1:29" ht="26.1" customHeight="1" x14ac:dyDescent="0.25">
      <c r="A38" s="37">
        <f t="shared" si="3"/>
        <v>28</v>
      </c>
      <c r="B38" s="49" t="s">
        <v>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56" t="str">
        <f t="shared" si="0"/>
        <v/>
      </c>
      <c r="AB38" s="67">
        <v>16</v>
      </c>
      <c r="AC38" s="71"/>
    </row>
    <row r="39" spans="1:29" ht="26.1" customHeight="1" x14ac:dyDescent="0.25">
      <c r="A39" s="37">
        <f t="shared" si="3"/>
        <v>29</v>
      </c>
      <c r="B39" s="49" t="s">
        <v>218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56" t="str">
        <f t="shared" si="0"/>
        <v/>
      </c>
      <c r="AB39" s="68">
        <v>37</v>
      </c>
      <c r="AC39" s="71"/>
    </row>
    <row r="40" spans="1:29" ht="26.1" customHeight="1" x14ac:dyDescent="0.25">
      <c r="A40" s="37">
        <f t="shared" si="3"/>
        <v>30</v>
      </c>
      <c r="B40" s="49" t="s">
        <v>209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56" t="str">
        <f t="shared" si="0"/>
        <v/>
      </c>
      <c r="AB40" s="67">
        <v>26</v>
      </c>
      <c r="AC40" s="71"/>
    </row>
    <row r="41" spans="1:29" ht="26.1" customHeight="1" x14ac:dyDescent="0.25">
      <c r="A41" s="37">
        <f t="shared" si="3"/>
        <v>31</v>
      </c>
      <c r="B41" s="49" t="s">
        <v>210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56" t="str">
        <f t="shared" si="0"/>
        <v/>
      </c>
      <c r="AB41" s="67">
        <v>27</v>
      </c>
      <c r="AC41" s="71"/>
    </row>
    <row r="42" spans="1:29" ht="26.1" customHeight="1" x14ac:dyDescent="0.25">
      <c r="A42" s="37">
        <f t="shared" si="3"/>
        <v>32</v>
      </c>
      <c r="B42" s="49" t="s">
        <v>231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56" t="str">
        <f t="shared" si="0"/>
        <v/>
      </c>
      <c r="AB42" s="68">
        <v>38</v>
      </c>
      <c r="AC42" s="71"/>
    </row>
    <row r="43" spans="1:29" ht="26.1" customHeight="1" x14ac:dyDescent="0.25">
      <c r="A43" s="37" t="str">
        <f>IF(ISERROR((#REF!+1)),"",(#REF!+1))</f>
        <v/>
      </c>
      <c r="B43" s="49" t="s">
        <v>232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6" t="str">
        <f t="shared" si="0"/>
        <v/>
      </c>
      <c r="AB43" s="68">
        <v>39</v>
      </c>
      <c r="AC43" s="71"/>
    </row>
    <row r="44" spans="1:29" ht="26.1" customHeight="1" x14ac:dyDescent="0.25">
      <c r="A44" s="37" t="str">
        <f t="shared" si="3"/>
        <v/>
      </c>
      <c r="B44" s="49" t="s">
        <v>230</v>
      </c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6" t="str">
        <f t="shared" si="0"/>
        <v/>
      </c>
      <c r="AB44" s="67">
        <v>17</v>
      </c>
      <c r="AC44" s="71"/>
    </row>
    <row r="45" spans="1:29" ht="26.1" customHeight="1" x14ac:dyDescent="0.25">
      <c r="A45" s="37" t="str">
        <f t="shared" si="3"/>
        <v/>
      </c>
      <c r="B45" s="49" t="s">
        <v>235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56" t="str">
        <f t="shared" si="0"/>
        <v/>
      </c>
      <c r="AB45" s="67">
        <v>18</v>
      </c>
      <c r="AC45" s="71"/>
    </row>
    <row r="46" spans="1:29" ht="26.1" customHeight="1" x14ac:dyDescent="0.25">
      <c r="A46" s="37" t="str">
        <f t="shared" si="3"/>
        <v/>
      </c>
      <c r="B46" s="49" t="s">
        <v>31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56" t="str">
        <f t="shared" si="0"/>
        <v/>
      </c>
      <c r="AB46" s="67">
        <v>19</v>
      </c>
      <c r="AC46" s="71"/>
    </row>
    <row r="47" spans="1:29" ht="26.1" customHeight="1" x14ac:dyDescent="0.25">
      <c r="A47" s="37"/>
      <c r="B47" s="105" t="s">
        <v>17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7"/>
      <c r="AB47" s="70" t="s">
        <v>16</v>
      </c>
      <c r="AC47" s="71"/>
    </row>
    <row r="48" spans="1:29" ht="26.1" customHeight="1" x14ac:dyDescent="0.25">
      <c r="A48" s="37">
        <v>44</v>
      </c>
      <c r="B48" s="49" t="s">
        <v>211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57" t="str">
        <f t="shared" si="0"/>
        <v/>
      </c>
      <c r="AB48" s="67">
        <v>20</v>
      </c>
      <c r="AC48" s="71"/>
    </row>
    <row r="49" spans="1:29" ht="26.1" customHeight="1" x14ac:dyDescent="0.25">
      <c r="A49" s="37">
        <f t="shared" si="3"/>
        <v>45</v>
      </c>
      <c r="B49" s="49" t="s">
        <v>212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56" t="str">
        <f t="shared" si="0"/>
        <v/>
      </c>
      <c r="AB49" s="67">
        <v>21</v>
      </c>
      <c r="AC49" s="71"/>
    </row>
    <row r="50" spans="1:29" ht="26.1" customHeight="1" x14ac:dyDescent="0.25">
      <c r="A50" s="37">
        <f t="shared" si="3"/>
        <v>46</v>
      </c>
      <c r="B50" s="49" t="s">
        <v>29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56" t="str">
        <f t="shared" si="0"/>
        <v/>
      </c>
      <c r="AB50" s="67">
        <v>22</v>
      </c>
      <c r="AC50" s="71"/>
    </row>
    <row r="51" spans="1:29" ht="26.1" customHeight="1" x14ac:dyDescent="0.25">
      <c r="A51" s="37">
        <f t="shared" si="3"/>
        <v>47</v>
      </c>
      <c r="B51" s="49" t="s">
        <v>10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56" t="str">
        <f t="shared" si="0"/>
        <v/>
      </c>
      <c r="AB51" s="67">
        <v>23</v>
      </c>
      <c r="AC51" s="71" t="str">
        <f>IF(AA51&gt;AA49,"VL Suppressed should not be more than VL Done","")</f>
        <v/>
      </c>
    </row>
    <row r="52" spans="1:29" ht="35.1" customHeight="1" thickBot="1" x14ac:dyDescent="0.3">
      <c r="A52" s="37"/>
      <c r="B52" s="59" t="s">
        <v>163</v>
      </c>
      <c r="C52" s="108" t="s">
        <v>164</v>
      </c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10"/>
      <c r="AB52" s="67"/>
      <c r="AC52" s="71"/>
    </row>
    <row r="53" spans="1:29" ht="27" customHeight="1" thickBot="1" x14ac:dyDescent="0.3">
      <c r="B53" s="58"/>
      <c r="C53" s="90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2"/>
      <c r="AB53" s="70"/>
      <c r="AC53" s="71"/>
    </row>
  </sheetData>
  <sheetProtection algorithmName="SHA-512" hashValue="N0TakrgfikNfBDwqQ++2MmWSl/nzhph9FHFnNFDv16Ew5sZUINroT08/bfRQ0FGe9bl8bEGQjqycGLan/WGBpg==" saltValue="SnNj+ixwOBzBTeiBqP0uYg==" spinCount="100000" sheet="1" selectLockedCells="1"/>
  <mergeCells count="26">
    <mergeCell ref="C53:AA53"/>
    <mergeCell ref="AA7:AA8"/>
    <mergeCell ref="C6:AA6"/>
    <mergeCell ref="Y7:Z7"/>
    <mergeCell ref="B9:AA9"/>
    <mergeCell ref="B22:AA22"/>
    <mergeCell ref="B35:AA35"/>
    <mergeCell ref="B47:AA47"/>
    <mergeCell ref="C52:AA52"/>
    <mergeCell ref="M7:N7"/>
    <mergeCell ref="O7:P7"/>
    <mergeCell ref="Q7:R7"/>
    <mergeCell ref="S7:T7"/>
    <mergeCell ref="U7:V7"/>
    <mergeCell ref="W7:X7"/>
    <mergeCell ref="A7:B8"/>
    <mergeCell ref="C7:D7"/>
    <mergeCell ref="E7:F7"/>
    <mergeCell ref="G7:H7"/>
    <mergeCell ref="I7:J7"/>
    <mergeCell ref="K7:L7"/>
    <mergeCell ref="A2:A5"/>
    <mergeCell ref="C4:E4"/>
    <mergeCell ref="X4:Z4"/>
    <mergeCell ref="C5:E5"/>
    <mergeCell ref="F5:W5"/>
  </mergeCells>
  <conditionalFormatting sqref="C23:Z23">
    <cfRule type="notContainsBlanks" dxfId="39" priority="7">
      <formula>LEN(TRIM(C23))&gt;0</formula>
    </cfRule>
  </conditionalFormatting>
  <conditionalFormatting sqref="C10:Z21">
    <cfRule type="notContainsBlanks" dxfId="38" priority="6">
      <formula>LEN(TRIM(C10))&gt;0</formula>
    </cfRule>
  </conditionalFormatting>
  <conditionalFormatting sqref="AA10:AA21 AA23:AA34 AA36:AA46 AA48:AA51">
    <cfRule type="notContainsBlanks" dxfId="37" priority="9">
      <formula>LEN(TRIM(AA10))&gt;0</formula>
    </cfRule>
  </conditionalFormatting>
  <conditionalFormatting sqref="B53:AA53">
    <cfRule type="notContainsBlanks" dxfId="36" priority="5">
      <formula>LEN(TRIM(B53))&gt;0</formula>
    </cfRule>
  </conditionalFormatting>
  <conditionalFormatting sqref="B5 B3">
    <cfRule type="notContainsBlanks" dxfId="35" priority="4">
      <formula>LEN(TRIM(B3))&gt;0</formula>
    </cfRule>
  </conditionalFormatting>
  <conditionalFormatting sqref="C6">
    <cfRule type="notContainsBlanks" dxfId="34" priority="3">
      <formula>LEN(TRIM(C6))&gt;0</formula>
    </cfRule>
  </conditionalFormatting>
  <conditionalFormatting sqref="AC51">
    <cfRule type="notContainsBlanks" dxfId="33" priority="2">
      <formula>LEN(TRIM(AC51))&gt;0</formula>
    </cfRule>
  </conditionalFormatting>
  <conditionalFormatting sqref="C23:Z34 C36:Z43 C45:Z46 C48:Z51">
    <cfRule type="notContainsBlanks" dxfId="32" priority="1">
      <formula>LEN(TRIM(C23))&gt;0</formula>
    </cfRule>
  </conditionalFormatting>
  <dataValidations count="5">
    <dataValidation type="whole" allowBlank="1" showInputMessage="1" showErrorMessage="1" errorTitle="Non Numeric Character" error="Enter Numbers only" sqref="C36:Z46 C23:Z34 C10:Z21 C48:Z51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0:AA21 AA23:AA34 AA36:AA46 AA48:AA51" xr:uid="{36A968DE-50B4-4661-AA4B-FF9BB063A171}"/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389F-8B4B-43D3-9CF6-CB7C88A5EC6A}">
  <sheetPr>
    <pageSetUpPr fitToPage="1"/>
  </sheetPr>
  <dimension ref="A1:AC53"/>
  <sheetViews>
    <sheetView showGridLines="0" topLeftCell="A22" zoomScale="68" zoomScaleNormal="68" zoomScaleSheetLayoutView="46" zoomScalePageLayoutView="80" workbookViewId="0">
      <selection activeCell="F17" sqref="F17"/>
    </sheetView>
  </sheetViews>
  <sheetFormatPr defaultColWidth="6.5703125" defaultRowHeight="27" customHeight="1" x14ac:dyDescent="0.25"/>
  <cols>
    <col min="1" max="1" width="8.7109375" style="38" customWidth="1"/>
    <col min="2" max="2" width="111.5703125" style="45" bestFit="1" customWidth="1"/>
    <col min="3" max="27" width="9.85546875" style="39" customWidth="1"/>
    <col min="28" max="28" width="13.140625" style="39" hidden="1" customWidth="1"/>
    <col min="29" max="29" width="50.85546875" style="24" customWidth="1"/>
    <col min="30" max="16384" width="6.5703125" style="24"/>
  </cols>
  <sheetData>
    <row r="1" spans="1:29" ht="27" hidden="1" customHeight="1" thickBot="1" x14ac:dyDescent="0.3">
      <c r="A1" s="23"/>
      <c r="B1" s="4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76" t="s">
        <v>237</v>
      </c>
      <c r="B2" s="46" t="s">
        <v>193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50"/>
    </row>
    <row r="3" spans="1:29" ht="36.75" customHeight="1" thickBot="1" x14ac:dyDescent="0.3">
      <c r="A3" s="77"/>
      <c r="B3" s="64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50"/>
    </row>
    <row r="4" spans="1:29" ht="27" customHeight="1" x14ac:dyDescent="0.25">
      <c r="A4" s="77"/>
      <c r="B4" s="47" t="s">
        <v>194</v>
      </c>
      <c r="C4" s="79" t="s">
        <v>34</v>
      </c>
      <c r="D4" s="80"/>
      <c r="E4" s="80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81" t="s">
        <v>33</v>
      </c>
      <c r="Y4" s="81"/>
      <c r="Z4" s="82"/>
      <c r="AA4" s="25"/>
    </row>
    <row r="5" spans="1:29" ht="27" customHeight="1" thickBot="1" x14ac:dyDescent="0.3">
      <c r="A5" s="78"/>
      <c r="B5" s="63"/>
      <c r="C5" s="83" t="str">
        <f>IF(ISERROR((RIGHT(B5,LEN(B5)- FIND("_",B5)))),"",(RIGHT(B5,LEN(B5)- FIND("_",B5))))</f>
        <v/>
      </c>
      <c r="D5" s="84"/>
      <c r="E5" s="85"/>
      <c r="F5" s="86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5"/>
      <c r="X5" s="40" t="s">
        <v>4</v>
      </c>
      <c r="Y5" s="40" t="s">
        <v>5</v>
      </c>
      <c r="Z5" s="41" t="s">
        <v>18</v>
      </c>
      <c r="AA5" s="65"/>
    </row>
    <row r="6" spans="1:29" ht="27" customHeight="1" thickBot="1" x14ac:dyDescent="0.3">
      <c r="A6" s="34"/>
      <c r="B6" s="48" t="s">
        <v>165</v>
      </c>
      <c r="C6" s="95" t="s">
        <v>195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</row>
    <row r="7" spans="1:29" s="35" customFormat="1" ht="27" customHeight="1" x14ac:dyDescent="0.25">
      <c r="A7" s="112" t="s">
        <v>9</v>
      </c>
      <c r="B7" s="113"/>
      <c r="C7" s="87" t="s">
        <v>197</v>
      </c>
      <c r="D7" s="87"/>
      <c r="E7" s="88" t="s">
        <v>198</v>
      </c>
      <c r="F7" s="89"/>
      <c r="G7" s="88" t="s">
        <v>199</v>
      </c>
      <c r="H7" s="89"/>
      <c r="I7" s="88" t="s">
        <v>200</v>
      </c>
      <c r="J7" s="89"/>
      <c r="K7" s="88" t="s">
        <v>201</v>
      </c>
      <c r="L7" s="89"/>
      <c r="M7" s="88" t="s">
        <v>202</v>
      </c>
      <c r="N7" s="111"/>
      <c r="O7" s="88" t="s">
        <v>203</v>
      </c>
      <c r="P7" s="89"/>
      <c r="Q7" s="88" t="s">
        <v>204</v>
      </c>
      <c r="R7" s="111"/>
      <c r="S7" s="87" t="s">
        <v>205</v>
      </c>
      <c r="T7" s="87"/>
      <c r="U7" s="88" t="s">
        <v>206</v>
      </c>
      <c r="V7" s="89"/>
      <c r="W7" s="87" t="s">
        <v>207</v>
      </c>
      <c r="X7" s="87"/>
      <c r="Y7" s="87" t="s">
        <v>208</v>
      </c>
      <c r="Z7" s="88"/>
      <c r="AA7" s="51"/>
      <c r="AB7" s="42"/>
    </row>
    <row r="8" spans="1:29" s="35" customFormat="1" ht="27" customHeight="1" thickBot="1" x14ac:dyDescent="0.3">
      <c r="A8" s="114"/>
      <c r="B8" s="115"/>
      <c r="C8" s="53" t="s">
        <v>0</v>
      </c>
      <c r="D8" s="54" t="s">
        <v>1</v>
      </c>
      <c r="E8" s="53" t="s">
        <v>0</v>
      </c>
      <c r="F8" s="54" t="s">
        <v>1</v>
      </c>
      <c r="G8" s="53" t="s">
        <v>0</v>
      </c>
      <c r="H8" s="54" t="s">
        <v>1</v>
      </c>
      <c r="I8" s="53" t="s">
        <v>0</v>
      </c>
      <c r="J8" s="54" t="s">
        <v>1</v>
      </c>
      <c r="K8" s="53" t="s">
        <v>0</v>
      </c>
      <c r="L8" s="54" t="s">
        <v>1</v>
      </c>
      <c r="M8" s="53" t="s">
        <v>0</v>
      </c>
      <c r="N8" s="54" t="s">
        <v>1</v>
      </c>
      <c r="O8" s="53" t="s">
        <v>0</v>
      </c>
      <c r="P8" s="54" t="s">
        <v>1</v>
      </c>
      <c r="Q8" s="53" t="s">
        <v>0</v>
      </c>
      <c r="R8" s="54" t="s">
        <v>1</v>
      </c>
      <c r="S8" s="53" t="s">
        <v>0</v>
      </c>
      <c r="T8" s="54" t="s">
        <v>1</v>
      </c>
      <c r="U8" s="53" t="s">
        <v>0</v>
      </c>
      <c r="V8" s="54" t="s">
        <v>1</v>
      </c>
      <c r="W8" s="53" t="s">
        <v>0</v>
      </c>
      <c r="X8" s="54" t="s">
        <v>1</v>
      </c>
      <c r="Y8" s="53" t="s">
        <v>0</v>
      </c>
      <c r="Z8" s="55" t="s">
        <v>1</v>
      </c>
      <c r="AA8" s="54" t="s">
        <v>236</v>
      </c>
      <c r="AB8" s="42"/>
    </row>
    <row r="9" spans="1:29" s="35" customFormat="1" ht="27" customHeight="1" thickBot="1" x14ac:dyDescent="0.3">
      <c r="A9" s="36" t="s">
        <v>21</v>
      </c>
      <c r="B9" s="96" t="s">
        <v>22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8"/>
      <c r="AB9" s="66" t="s">
        <v>213</v>
      </c>
      <c r="AC9" s="74"/>
    </row>
    <row r="10" spans="1:29" ht="26.1" customHeight="1" x14ac:dyDescent="0.25">
      <c r="A10" s="37">
        <v>1</v>
      </c>
      <c r="B10" s="49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56" t="str">
        <f>IF(SUMPRODUCT(--(C10:Z10&lt;&gt;""))=0,"",SUM(C10:Z10))</f>
        <v/>
      </c>
      <c r="AB10" s="67">
        <v>1</v>
      </c>
      <c r="AC10" s="71"/>
    </row>
    <row r="11" spans="1:29" ht="26.1" customHeight="1" x14ac:dyDescent="0.25">
      <c r="A11" s="37">
        <f>IF(ISERROR((A10+1)),"",(A10+1))</f>
        <v>2</v>
      </c>
      <c r="B11" s="49" t="s">
        <v>3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56" t="str">
        <f t="shared" ref="AA11:AA51" si="0">IF(SUMPRODUCT(--(C11:Z11&lt;&gt;""))=0,"",SUM(C11:Z11))</f>
        <v/>
      </c>
      <c r="AB11" s="67">
        <v>2</v>
      </c>
      <c r="AC11" s="71"/>
    </row>
    <row r="12" spans="1:29" ht="26.1" customHeight="1" x14ac:dyDescent="0.25">
      <c r="A12" s="37">
        <f t="shared" ref="A12:A21" si="1">IF(ISERROR((A11+1)),"",(A11+1))</f>
        <v>3</v>
      </c>
      <c r="B12" s="49" t="s">
        <v>219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56" t="str">
        <f t="shared" si="0"/>
        <v/>
      </c>
      <c r="AB12" s="67">
        <v>3</v>
      </c>
      <c r="AC12" s="71"/>
    </row>
    <row r="13" spans="1:29" ht="26.1" customHeight="1" x14ac:dyDescent="0.25">
      <c r="A13" s="37">
        <f t="shared" si="1"/>
        <v>4</v>
      </c>
      <c r="B13" s="49" t="s">
        <v>25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56" t="str">
        <f t="shared" si="0"/>
        <v/>
      </c>
      <c r="AB13" s="67">
        <v>4</v>
      </c>
      <c r="AC13" s="71"/>
    </row>
    <row r="14" spans="1:29" ht="26.1" customHeight="1" x14ac:dyDescent="0.25">
      <c r="A14" s="37">
        <f t="shared" si="1"/>
        <v>5</v>
      </c>
      <c r="B14" s="49" t="s">
        <v>14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56" t="str">
        <f t="shared" si="0"/>
        <v/>
      </c>
      <c r="AB14" s="67">
        <v>5</v>
      </c>
      <c r="AC14" s="71"/>
    </row>
    <row r="15" spans="1:29" ht="26.1" customHeight="1" x14ac:dyDescent="0.25">
      <c r="A15" s="37">
        <f t="shared" si="1"/>
        <v>6</v>
      </c>
      <c r="B15" s="49" t="s">
        <v>24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56" t="str">
        <f t="shared" si="0"/>
        <v/>
      </c>
      <c r="AB15" s="67">
        <v>6</v>
      </c>
      <c r="AC15" s="71"/>
    </row>
    <row r="16" spans="1:29" ht="26.1" customHeight="1" x14ac:dyDescent="0.25">
      <c r="A16" s="37">
        <f t="shared" si="1"/>
        <v>7</v>
      </c>
      <c r="B16" s="49" t="s">
        <v>233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56" t="str">
        <f t="shared" si="0"/>
        <v/>
      </c>
      <c r="AB16" s="67">
        <v>7</v>
      </c>
      <c r="AC16" s="71"/>
    </row>
    <row r="17" spans="1:29" ht="26.1" customHeight="1" x14ac:dyDescent="0.25">
      <c r="A17" s="37">
        <f t="shared" si="1"/>
        <v>8</v>
      </c>
      <c r="B17" s="49" t="s">
        <v>215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56" t="str">
        <f t="shared" si="0"/>
        <v/>
      </c>
      <c r="AB17" s="68">
        <v>28</v>
      </c>
      <c r="AC17" s="71"/>
    </row>
    <row r="18" spans="1:29" ht="26.1" customHeight="1" x14ac:dyDescent="0.25">
      <c r="A18" s="37">
        <f t="shared" si="1"/>
        <v>9</v>
      </c>
      <c r="B18" s="49" t="s">
        <v>217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56" t="str">
        <f t="shared" si="0"/>
        <v/>
      </c>
      <c r="AB18" s="68">
        <v>29</v>
      </c>
      <c r="AC18" s="71"/>
    </row>
    <row r="19" spans="1:29" ht="26.1" customHeight="1" x14ac:dyDescent="0.25">
      <c r="A19" s="37">
        <f t="shared" si="1"/>
        <v>10</v>
      </c>
      <c r="B19" s="49" t="s">
        <v>216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56" t="str">
        <f t="shared" si="0"/>
        <v/>
      </c>
      <c r="AB19" s="68">
        <v>30</v>
      </c>
      <c r="AC19" s="71"/>
    </row>
    <row r="20" spans="1:29" ht="26.1" customHeight="1" x14ac:dyDescent="0.25">
      <c r="A20" s="37">
        <f t="shared" si="1"/>
        <v>11</v>
      </c>
      <c r="B20" s="49" t="s">
        <v>220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56" t="str">
        <f t="shared" si="0"/>
        <v/>
      </c>
      <c r="AB20" s="68">
        <v>31</v>
      </c>
      <c r="AC20" s="71"/>
    </row>
    <row r="21" spans="1:29" ht="26.1" customHeight="1" x14ac:dyDescent="0.25">
      <c r="A21" s="37">
        <f t="shared" si="1"/>
        <v>12</v>
      </c>
      <c r="B21" s="49" t="s">
        <v>23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56" t="str">
        <f t="shared" si="0"/>
        <v/>
      </c>
      <c r="AB21" s="67">
        <v>24</v>
      </c>
      <c r="AC21" s="71"/>
    </row>
    <row r="22" spans="1:29" s="22" customFormat="1" ht="26.1" customHeight="1" x14ac:dyDescent="0.45">
      <c r="A22" s="37" t="s">
        <v>20</v>
      </c>
      <c r="B22" s="99" t="s">
        <v>180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1"/>
      <c r="AB22" s="69" t="s">
        <v>20</v>
      </c>
      <c r="AC22" s="73"/>
    </row>
    <row r="23" spans="1:29" s="22" customFormat="1" ht="26.1" customHeight="1" x14ac:dyDescent="0.45">
      <c r="A23" s="37">
        <v>13</v>
      </c>
      <c r="B23" s="49" t="s">
        <v>196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6" t="str">
        <f t="shared" si="0"/>
        <v/>
      </c>
      <c r="AB23" s="69">
        <v>25</v>
      </c>
      <c r="AC23" s="73"/>
    </row>
    <row r="24" spans="1:29" ht="26.1" customHeight="1" x14ac:dyDescent="0.25">
      <c r="A24" s="37">
        <f t="shared" ref="A24:A34" si="2">IF(ISERROR((A23+1)),"",(A23+1))</f>
        <v>14</v>
      </c>
      <c r="B24" s="49" t="s">
        <v>234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56" t="str">
        <f t="shared" si="0"/>
        <v/>
      </c>
      <c r="AB24" s="67">
        <v>8</v>
      </c>
      <c r="AC24" s="71"/>
    </row>
    <row r="25" spans="1:29" ht="26.1" customHeight="1" x14ac:dyDescent="0.25">
      <c r="A25" s="37">
        <f t="shared" si="2"/>
        <v>15</v>
      </c>
      <c r="B25" s="49" t="s">
        <v>221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56" t="str">
        <f t="shared" si="0"/>
        <v/>
      </c>
      <c r="AB25" s="67">
        <v>9</v>
      </c>
      <c r="AC25" s="71"/>
    </row>
    <row r="26" spans="1:29" ht="26.1" customHeight="1" x14ac:dyDescent="0.25">
      <c r="A26" s="37">
        <f t="shared" si="2"/>
        <v>16</v>
      </c>
      <c r="B26" s="49" t="s">
        <v>222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56" t="str">
        <f t="shared" si="0"/>
        <v/>
      </c>
      <c r="AB26" s="67">
        <v>10</v>
      </c>
      <c r="AC26" s="71"/>
    </row>
    <row r="27" spans="1:29" ht="26.1" customHeight="1" x14ac:dyDescent="0.25">
      <c r="A27" s="37">
        <f t="shared" si="2"/>
        <v>17</v>
      </c>
      <c r="B27" s="49" t="s">
        <v>223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56" t="str">
        <f t="shared" si="0"/>
        <v/>
      </c>
      <c r="AB27" s="67">
        <v>12</v>
      </c>
      <c r="AC27" s="71"/>
    </row>
    <row r="28" spans="1:29" ht="26.1" customHeight="1" x14ac:dyDescent="0.25">
      <c r="A28" s="37">
        <f t="shared" si="2"/>
        <v>18</v>
      </c>
      <c r="B28" s="49" t="s">
        <v>224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56" t="str">
        <f t="shared" si="0"/>
        <v/>
      </c>
      <c r="AB28" s="67">
        <v>13</v>
      </c>
      <c r="AC28" s="71"/>
    </row>
    <row r="29" spans="1:29" ht="26.1" customHeight="1" x14ac:dyDescent="0.25">
      <c r="A29" s="37">
        <f t="shared" si="2"/>
        <v>19</v>
      </c>
      <c r="B29" s="49" t="s">
        <v>225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56" t="str">
        <f t="shared" si="0"/>
        <v/>
      </c>
      <c r="AB29" s="68">
        <v>32</v>
      </c>
      <c r="AC29" s="71"/>
    </row>
    <row r="30" spans="1:29" ht="26.1" customHeight="1" x14ac:dyDescent="0.25">
      <c r="A30" s="37">
        <f t="shared" si="2"/>
        <v>20</v>
      </c>
      <c r="B30" s="49" t="s">
        <v>226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56" t="str">
        <f t="shared" si="0"/>
        <v/>
      </c>
      <c r="AB30" s="68">
        <v>33</v>
      </c>
      <c r="AC30" s="71"/>
    </row>
    <row r="31" spans="1:29" ht="26.1" customHeight="1" x14ac:dyDescent="0.25">
      <c r="A31" s="37">
        <f t="shared" si="2"/>
        <v>21</v>
      </c>
      <c r="B31" s="49" t="s">
        <v>227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56" t="str">
        <f t="shared" si="0"/>
        <v/>
      </c>
      <c r="AB31" s="68">
        <v>34</v>
      </c>
      <c r="AC31" s="71"/>
    </row>
    <row r="32" spans="1:29" ht="18.75" x14ac:dyDescent="0.25">
      <c r="A32" s="37">
        <f t="shared" si="2"/>
        <v>22</v>
      </c>
      <c r="B32" s="49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56" t="str">
        <f t="shared" si="0"/>
        <v/>
      </c>
      <c r="AB32" s="67">
        <v>11</v>
      </c>
      <c r="AC32" s="71"/>
    </row>
    <row r="33" spans="1:29" ht="26.1" customHeight="1" x14ac:dyDescent="0.25">
      <c r="A33" s="37">
        <f t="shared" si="2"/>
        <v>23</v>
      </c>
      <c r="B33" s="49" t="s">
        <v>228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56" t="str">
        <f t="shared" si="0"/>
        <v/>
      </c>
      <c r="AB33" s="68">
        <v>35</v>
      </c>
      <c r="AC33" s="71"/>
    </row>
    <row r="34" spans="1:29" ht="26.1" customHeight="1" x14ac:dyDescent="0.25">
      <c r="A34" s="37">
        <f t="shared" si="2"/>
        <v>24</v>
      </c>
      <c r="B34" s="49" t="s">
        <v>229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56" t="str">
        <f t="shared" si="0"/>
        <v/>
      </c>
      <c r="AB34" s="68">
        <v>36</v>
      </c>
      <c r="AC34" s="71"/>
    </row>
    <row r="35" spans="1:29" ht="26.1" customHeight="1" x14ac:dyDescent="0.25">
      <c r="A35" s="37" t="s">
        <v>19</v>
      </c>
      <c r="B35" s="102" t="s">
        <v>15</v>
      </c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4"/>
      <c r="AB35" s="70" t="s">
        <v>19</v>
      </c>
      <c r="AC35" s="71"/>
    </row>
    <row r="36" spans="1:29" ht="26.1" customHeight="1" x14ac:dyDescent="0.25">
      <c r="A36" s="37">
        <v>25</v>
      </c>
      <c r="B36" s="49" t="s">
        <v>7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56" t="str">
        <f t="shared" si="0"/>
        <v/>
      </c>
      <c r="AB36" s="67">
        <v>14</v>
      </c>
      <c r="AC36" s="71"/>
    </row>
    <row r="37" spans="1:29" ht="26.1" customHeight="1" x14ac:dyDescent="0.25">
      <c r="A37" s="37">
        <f t="shared" ref="A37:A51" si="3">IF(ISERROR((A36+1)),"",(A36+1))</f>
        <v>26</v>
      </c>
      <c r="B37" s="49" t="s">
        <v>214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56" t="str">
        <f t="shared" si="0"/>
        <v/>
      </c>
      <c r="AB37" s="67">
        <v>15</v>
      </c>
      <c r="AC37" s="71"/>
    </row>
    <row r="38" spans="1:29" ht="26.1" customHeight="1" x14ac:dyDescent="0.25">
      <c r="A38" s="37">
        <f t="shared" si="3"/>
        <v>27</v>
      </c>
      <c r="B38" s="49" t="s">
        <v>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56" t="str">
        <f t="shared" si="0"/>
        <v/>
      </c>
      <c r="AB38" s="67">
        <v>16</v>
      </c>
      <c r="AC38" s="71"/>
    </row>
    <row r="39" spans="1:29" ht="26.1" customHeight="1" x14ac:dyDescent="0.25">
      <c r="A39" s="37">
        <f t="shared" si="3"/>
        <v>28</v>
      </c>
      <c r="B39" s="49" t="s">
        <v>218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56" t="str">
        <f t="shared" si="0"/>
        <v/>
      </c>
      <c r="AB39" s="68">
        <v>37</v>
      </c>
      <c r="AC39" s="71"/>
    </row>
    <row r="40" spans="1:29" ht="26.1" customHeight="1" x14ac:dyDescent="0.25">
      <c r="A40" s="37">
        <f t="shared" si="3"/>
        <v>29</v>
      </c>
      <c r="B40" s="49" t="s">
        <v>209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56" t="str">
        <f t="shared" si="0"/>
        <v/>
      </c>
      <c r="AB40" s="67">
        <v>26</v>
      </c>
      <c r="AC40" s="71"/>
    </row>
    <row r="41" spans="1:29" ht="26.1" customHeight="1" x14ac:dyDescent="0.25">
      <c r="A41" s="37">
        <f t="shared" si="3"/>
        <v>30</v>
      </c>
      <c r="B41" s="49" t="s">
        <v>210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56" t="str">
        <f t="shared" si="0"/>
        <v/>
      </c>
      <c r="AB41" s="67">
        <v>27</v>
      </c>
      <c r="AC41" s="71"/>
    </row>
    <row r="42" spans="1:29" ht="26.1" customHeight="1" x14ac:dyDescent="0.25">
      <c r="A42" s="37">
        <f t="shared" si="3"/>
        <v>31</v>
      </c>
      <c r="B42" s="49" t="s">
        <v>231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56" t="str">
        <f t="shared" si="0"/>
        <v/>
      </c>
      <c r="AB42" s="68">
        <v>38</v>
      </c>
      <c r="AC42" s="71"/>
    </row>
    <row r="43" spans="1:29" ht="26.1" customHeight="1" x14ac:dyDescent="0.25">
      <c r="A43" s="37">
        <v>33</v>
      </c>
      <c r="B43" s="49" t="s">
        <v>232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56" t="str">
        <f t="shared" si="0"/>
        <v/>
      </c>
      <c r="AB43" s="68">
        <v>39</v>
      </c>
      <c r="AC43" s="71"/>
    </row>
    <row r="44" spans="1:29" ht="26.1" customHeight="1" x14ac:dyDescent="0.25">
      <c r="A44" s="37">
        <f t="shared" si="3"/>
        <v>34</v>
      </c>
      <c r="B44" s="49" t="s">
        <v>230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56" t="str">
        <f t="shared" si="0"/>
        <v/>
      </c>
      <c r="AB44" s="67">
        <v>17</v>
      </c>
      <c r="AC44" s="71"/>
    </row>
    <row r="45" spans="1:29" ht="26.1" customHeight="1" x14ac:dyDescent="0.25">
      <c r="A45" s="37">
        <f t="shared" si="3"/>
        <v>35</v>
      </c>
      <c r="B45" s="49" t="s">
        <v>235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56" t="str">
        <f t="shared" si="0"/>
        <v/>
      </c>
      <c r="AB45" s="67">
        <v>18</v>
      </c>
      <c r="AC45" s="71"/>
    </row>
    <row r="46" spans="1:29" ht="26.1" customHeight="1" x14ac:dyDescent="0.25">
      <c r="A46" s="37">
        <f t="shared" si="3"/>
        <v>36</v>
      </c>
      <c r="B46" s="49" t="s">
        <v>31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56" t="str">
        <f t="shared" si="0"/>
        <v/>
      </c>
      <c r="AB46" s="67">
        <v>19</v>
      </c>
      <c r="AC46" s="71"/>
    </row>
    <row r="47" spans="1:29" ht="26.1" customHeight="1" x14ac:dyDescent="0.25">
      <c r="A47" s="37" t="s">
        <v>16</v>
      </c>
      <c r="B47" s="105" t="s">
        <v>17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7"/>
      <c r="AB47" s="70" t="s">
        <v>16</v>
      </c>
      <c r="AC47" s="71"/>
    </row>
    <row r="48" spans="1:29" ht="26.1" customHeight="1" x14ac:dyDescent="0.25">
      <c r="A48" s="37">
        <v>37</v>
      </c>
      <c r="B48" s="49" t="s">
        <v>211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56" t="str">
        <f t="shared" si="0"/>
        <v/>
      </c>
      <c r="AB48" s="67">
        <v>20</v>
      </c>
      <c r="AC48" s="71"/>
    </row>
    <row r="49" spans="1:29" ht="26.1" customHeight="1" x14ac:dyDescent="0.25">
      <c r="A49" s="37">
        <f t="shared" si="3"/>
        <v>38</v>
      </c>
      <c r="B49" s="49" t="s">
        <v>212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56" t="str">
        <f t="shared" si="0"/>
        <v/>
      </c>
      <c r="AB49" s="67">
        <v>21</v>
      </c>
      <c r="AC49" s="71"/>
    </row>
    <row r="50" spans="1:29" ht="26.1" customHeight="1" x14ac:dyDescent="0.25">
      <c r="A50" s="37">
        <f t="shared" si="3"/>
        <v>39</v>
      </c>
      <c r="B50" s="49" t="s">
        <v>29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56" t="str">
        <f t="shared" si="0"/>
        <v/>
      </c>
      <c r="AB50" s="67">
        <v>22</v>
      </c>
      <c r="AC50" s="71"/>
    </row>
    <row r="51" spans="1:29" ht="26.1" customHeight="1" x14ac:dyDescent="0.25">
      <c r="A51" s="37">
        <f t="shared" si="3"/>
        <v>40</v>
      </c>
      <c r="B51" s="49" t="s">
        <v>10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56" t="str">
        <f t="shared" si="0"/>
        <v/>
      </c>
      <c r="AB51" s="67">
        <v>23</v>
      </c>
      <c r="AC51" s="71" t="str">
        <f>IF(AA51&gt;AA49,"VL Suppressed should not be more than VL Done","")</f>
        <v/>
      </c>
    </row>
    <row r="52" spans="1:29" ht="35.1" customHeight="1" thickBot="1" x14ac:dyDescent="0.3">
      <c r="A52" s="37"/>
      <c r="B52" s="59" t="s">
        <v>163</v>
      </c>
      <c r="C52" s="108" t="s">
        <v>164</v>
      </c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10"/>
      <c r="AB52" s="67"/>
      <c r="AC52" s="71"/>
    </row>
    <row r="53" spans="1:29" ht="27" customHeight="1" thickBot="1" x14ac:dyDescent="0.3">
      <c r="B53" s="58"/>
      <c r="C53" s="90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2"/>
      <c r="AB53" s="52"/>
    </row>
  </sheetData>
  <sheetProtection algorithmName="SHA-512" hashValue="sjkJTxGJRdnUBNeaBsLzXa7rIjyFjBTu27OpQGmRAlHug7QHY1neJuy0QS4yVBUCux4o5AhX+WOzyBzzbwjp1w==" saltValue="c48wvG/WMAdzDEafX7QX3A==" spinCount="100000" sheet="1" selectLockedCells="1"/>
  <mergeCells count="25">
    <mergeCell ref="B35:AA35"/>
    <mergeCell ref="B47:AA47"/>
    <mergeCell ref="C52:AA52"/>
    <mergeCell ref="C53:AA53"/>
    <mergeCell ref="C6:AA6"/>
    <mergeCell ref="Y7:Z7"/>
    <mergeCell ref="B9:AA9"/>
    <mergeCell ref="B22:AA22"/>
    <mergeCell ref="A2:A5"/>
    <mergeCell ref="A7:B8"/>
    <mergeCell ref="C7:D7"/>
    <mergeCell ref="E7:F7"/>
    <mergeCell ref="G7:H7"/>
    <mergeCell ref="X4:Z4"/>
    <mergeCell ref="F5:W5"/>
    <mergeCell ref="C4:E4"/>
    <mergeCell ref="C5:E5"/>
    <mergeCell ref="I7:J7"/>
    <mergeCell ref="K7:L7"/>
    <mergeCell ref="M7:N7"/>
    <mergeCell ref="O7:P7"/>
    <mergeCell ref="Q7:R7"/>
    <mergeCell ref="S7:T7"/>
    <mergeCell ref="U7:V7"/>
    <mergeCell ref="W7:X7"/>
  </mergeCells>
  <conditionalFormatting sqref="C23:Z23">
    <cfRule type="notContainsBlanks" dxfId="31" priority="21">
      <formula>LEN(TRIM(C23))&gt;0</formula>
    </cfRule>
  </conditionalFormatting>
  <conditionalFormatting sqref="C10:Z21">
    <cfRule type="notContainsBlanks" dxfId="30" priority="15">
      <formula>LEN(TRIM(C10))&gt;0</formula>
    </cfRule>
  </conditionalFormatting>
  <conditionalFormatting sqref="AA10:AA21 AA23:AA34 AA36:AA46 AA48:AA51">
    <cfRule type="notContainsBlanks" dxfId="29" priority="24">
      <formula>LEN(TRIM(AA10))&gt;0</formula>
    </cfRule>
  </conditionalFormatting>
  <conditionalFormatting sqref="B53:AA53">
    <cfRule type="notContainsBlanks" dxfId="28" priority="10">
      <formula>LEN(TRIM(B53))&gt;0</formula>
    </cfRule>
  </conditionalFormatting>
  <conditionalFormatting sqref="C6:AA6 B5 B3">
    <cfRule type="notContainsBlanks" dxfId="27" priority="23">
      <formula>LEN(TRIM(B3))&gt;0</formula>
    </cfRule>
  </conditionalFormatting>
  <conditionalFormatting sqref="AA10:AA21">
    <cfRule type="cellIs" dxfId="26" priority="7" operator="greaterThan">
      <formula>$AA$10</formula>
    </cfRule>
  </conditionalFormatting>
  <conditionalFormatting sqref="AA51">
    <cfRule type="cellIs" dxfId="25" priority="6" operator="greaterThan">
      <formula>$AA$49</formula>
    </cfRule>
  </conditionalFormatting>
  <conditionalFormatting sqref="AA23:AA34">
    <cfRule type="cellIs" dxfId="24" priority="5" operator="greaterThan">
      <formula>$AA$10</formula>
    </cfRule>
  </conditionalFormatting>
  <conditionalFormatting sqref="AA36:AA46">
    <cfRule type="cellIs" dxfId="23" priority="4" operator="greaterThan">
      <formula>$AA$10</formula>
    </cfRule>
  </conditionalFormatting>
  <conditionalFormatting sqref="AA48:AA51">
    <cfRule type="cellIs" dxfId="22" priority="3" operator="greaterThan">
      <formula>$AA$10</formula>
    </cfRule>
  </conditionalFormatting>
  <conditionalFormatting sqref="C48:Z51 C36:Z46 C23:Z34 C10:Z21">
    <cfRule type="notContainsBlanks" dxfId="21" priority="2">
      <formula>LEN(TRIM(C10))&gt;0</formula>
    </cfRule>
  </conditionalFormatting>
  <conditionalFormatting sqref="AC51">
    <cfRule type="containsText" dxfId="20" priority="1" operator="containsText" text="error">
      <formula>NOT(ISERROR(SEARCH("error",AC51)))</formula>
    </cfRule>
  </conditionalFormatting>
  <dataValidations count="4">
    <dataValidation type="list" allowBlank="1" showInputMessage="1" showErrorMessage="1" promptTitle="Service Delivery Point (SDP):" prompt="Click arrow to select_x000a_" sqref="C6" xr:uid="{D5F195A6-FBBE-45DE-AC62-F799B2B57EE7}">
      <formula1>"PMTCT,CCC"</formula1>
    </dataValidation>
    <dataValidation type="list" allowBlank="1" showInputMessage="1" showErrorMessage="1" sqref="B3" xr:uid="{50910090-ABAD-4907-903C-B20C312AE4B9}">
      <formula1>County</formula1>
    </dataValidation>
    <dataValidation type="list" allowBlank="1" showInputMessage="1" showErrorMessage="1" sqref="B5" xr:uid="{6ACD3A7C-3A40-4BF8-A7AB-781755F90EBD}">
      <formula1>INDIRECT($B$3)</formula1>
    </dataValidation>
    <dataValidation type="whole" allowBlank="1" showInputMessage="1" showErrorMessage="1" errorTitle="Non Numeric Character" error="Enter Numbers only" sqref="C36:AA46 C23:AA34 C10:AA21 C48:AA51" xr:uid="{E36ED394-257F-470E-A285-4A9E6393325F}">
      <formula1>0</formula1>
      <formula2>10000</formula2>
    </dataValidation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167</v>
      </c>
      <c r="B1" s="18" t="s">
        <v>168</v>
      </c>
      <c r="C1" s="18" t="s">
        <v>169</v>
      </c>
      <c r="D1" s="18" t="s">
        <v>170</v>
      </c>
      <c r="E1" s="18" t="s">
        <v>174</v>
      </c>
      <c r="F1" s="18" t="s">
        <v>175</v>
      </c>
      <c r="G1" s="18" t="s">
        <v>166</v>
      </c>
      <c r="H1" s="18" t="s">
        <v>171</v>
      </c>
      <c r="I1" s="18" t="s">
        <v>172</v>
      </c>
      <c r="J1" s="19" t="s">
        <v>173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179</v>
      </c>
      <c r="G2" s="7" t="s">
        <v>181</v>
      </c>
      <c r="H2" s="7" t="s">
        <v>0</v>
      </c>
      <c r="I2" s="7" t="s">
        <v>11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179</v>
      </c>
      <c r="G3" s="7" t="s">
        <v>182</v>
      </c>
      <c r="H3" s="7" t="s">
        <v>0</v>
      </c>
      <c r="I3" s="7" t="s">
        <v>11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179</v>
      </c>
      <c r="G4" s="7" t="s">
        <v>183</v>
      </c>
      <c r="H4" s="7" t="s">
        <v>0</v>
      </c>
      <c r="I4" s="7" t="s">
        <v>11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179</v>
      </c>
      <c r="G5" s="7" t="s">
        <v>184</v>
      </c>
      <c r="H5" s="7" t="s">
        <v>0</v>
      </c>
      <c r="I5" s="7" t="s">
        <v>11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179</v>
      </c>
      <c r="G6" s="7" t="s">
        <v>185</v>
      </c>
      <c r="H6" s="7" t="s">
        <v>0</v>
      </c>
      <c r="I6" s="7" t="s">
        <v>11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179</v>
      </c>
      <c r="G7" s="7" t="s">
        <v>186</v>
      </c>
      <c r="H7" s="7" t="s">
        <v>0</v>
      </c>
      <c r="I7" s="7" t="s">
        <v>11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179</v>
      </c>
      <c r="G8" s="7" t="s">
        <v>187</v>
      </c>
      <c r="H8" s="7" t="s">
        <v>0</v>
      </c>
      <c r="I8" s="7" t="s">
        <v>11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179</v>
      </c>
      <c r="G9" s="8" t="s">
        <v>181</v>
      </c>
      <c r="H9" s="8" t="s">
        <v>0</v>
      </c>
      <c r="I9" s="8" t="s">
        <v>12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179</v>
      </c>
      <c r="G10" s="8" t="s">
        <v>182</v>
      </c>
      <c r="H10" s="8" t="s">
        <v>0</v>
      </c>
      <c r="I10" s="8" t="s">
        <v>12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179</v>
      </c>
      <c r="G11" s="8" t="s">
        <v>183</v>
      </c>
      <c r="H11" s="8" t="s">
        <v>0</v>
      </c>
      <c r="I11" s="8" t="s">
        <v>12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179</v>
      </c>
      <c r="G12" s="8" t="s">
        <v>184</v>
      </c>
      <c r="H12" s="8" t="s">
        <v>0</v>
      </c>
      <c r="I12" s="8" t="s">
        <v>12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179</v>
      </c>
      <c r="G13" s="8" t="s">
        <v>185</v>
      </c>
      <c r="H13" s="8" t="s">
        <v>0</v>
      </c>
      <c r="I13" s="8" t="s">
        <v>12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179</v>
      </c>
      <c r="G14" s="8" t="s">
        <v>186</v>
      </c>
      <c r="H14" s="8" t="s">
        <v>0</v>
      </c>
      <c r="I14" s="8" t="s">
        <v>12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179</v>
      </c>
      <c r="G15" s="8" t="s">
        <v>187</v>
      </c>
      <c r="H15" s="8" t="s">
        <v>0</v>
      </c>
      <c r="I15" s="8" t="s">
        <v>12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179</v>
      </c>
      <c r="G16" s="7" t="s">
        <v>181</v>
      </c>
      <c r="H16" s="7" t="s">
        <v>0</v>
      </c>
      <c r="I16" s="7" t="s">
        <v>13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179</v>
      </c>
      <c r="G17" s="7" t="s">
        <v>182</v>
      </c>
      <c r="H17" s="7" t="s">
        <v>0</v>
      </c>
      <c r="I17" s="7" t="s">
        <v>13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179</v>
      </c>
      <c r="G18" s="7" t="s">
        <v>183</v>
      </c>
      <c r="H18" s="7" t="s">
        <v>0</v>
      </c>
      <c r="I18" s="7" t="s">
        <v>13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179</v>
      </c>
      <c r="G19" s="7" t="s">
        <v>184</v>
      </c>
      <c r="H19" s="7" t="s">
        <v>0</v>
      </c>
      <c r="I19" s="7" t="s">
        <v>13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179</v>
      </c>
      <c r="G20" s="7" t="s">
        <v>185</v>
      </c>
      <c r="H20" s="7" t="s">
        <v>0</v>
      </c>
      <c r="I20" s="7" t="s">
        <v>13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179</v>
      </c>
      <c r="G21" s="7" t="s">
        <v>186</v>
      </c>
      <c r="H21" s="7" t="s">
        <v>0</v>
      </c>
      <c r="I21" s="7" t="s">
        <v>13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179</v>
      </c>
      <c r="G22" s="7" t="s">
        <v>187</v>
      </c>
      <c r="H22" s="7" t="s">
        <v>0</v>
      </c>
      <c r="I22" s="7" t="s">
        <v>13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179</v>
      </c>
      <c r="G23" s="9" t="s">
        <v>181</v>
      </c>
      <c r="H23" s="9" t="s">
        <v>1</v>
      </c>
      <c r="I23" s="9" t="s">
        <v>11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179</v>
      </c>
      <c r="G24" s="9" t="s">
        <v>182</v>
      </c>
      <c r="H24" s="9" t="s">
        <v>1</v>
      </c>
      <c r="I24" s="9" t="s">
        <v>11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179</v>
      </c>
      <c r="G25" s="9" t="s">
        <v>183</v>
      </c>
      <c r="H25" s="9" t="s">
        <v>1</v>
      </c>
      <c r="I25" s="9" t="s">
        <v>11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179</v>
      </c>
      <c r="G26" s="9" t="s">
        <v>184</v>
      </c>
      <c r="H26" s="9" t="s">
        <v>1</v>
      </c>
      <c r="I26" s="9" t="s">
        <v>11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179</v>
      </c>
      <c r="G27" s="9" t="s">
        <v>185</v>
      </c>
      <c r="H27" s="9" t="s">
        <v>1</v>
      </c>
      <c r="I27" s="9" t="s">
        <v>11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179</v>
      </c>
      <c r="G28" s="9" t="s">
        <v>186</v>
      </c>
      <c r="H28" s="9" t="s">
        <v>1</v>
      </c>
      <c r="I28" s="9" t="s">
        <v>11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179</v>
      </c>
      <c r="G29" s="9" t="s">
        <v>187</v>
      </c>
      <c r="H29" s="9" t="s">
        <v>1</v>
      </c>
      <c r="I29" s="9" t="s">
        <v>11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179</v>
      </c>
      <c r="G30" s="10" t="s">
        <v>181</v>
      </c>
      <c r="H30" s="10" t="s">
        <v>1</v>
      </c>
      <c r="I30" s="10" t="s">
        <v>12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179</v>
      </c>
      <c r="G31" s="10" t="s">
        <v>182</v>
      </c>
      <c r="H31" s="10" t="s">
        <v>1</v>
      </c>
      <c r="I31" s="10" t="s">
        <v>12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179</v>
      </c>
      <c r="G32" s="10" t="s">
        <v>183</v>
      </c>
      <c r="H32" s="10" t="s">
        <v>1</v>
      </c>
      <c r="I32" s="10" t="s">
        <v>12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179</v>
      </c>
      <c r="G33" s="10" t="s">
        <v>184</v>
      </c>
      <c r="H33" s="10" t="s">
        <v>1</v>
      </c>
      <c r="I33" s="10" t="s">
        <v>12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179</v>
      </c>
      <c r="G34" s="10" t="s">
        <v>185</v>
      </c>
      <c r="H34" s="10" t="s">
        <v>1</v>
      </c>
      <c r="I34" s="10" t="s">
        <v>12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179</v>
      </c>
      <c r="G35" s="10" t="s">
        <v>186</v>
      </c>
      <c r="H35" s="10" t="s">
        <v>1</v>
      </c>
      <c r="I35" s="10" t="s">
        <v>12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179</v>
      </c>
      <c r="G36" s="10" t="s">
        <v>187</v>
      </c>
      <c r="H36" s="10" t="s">
        <v>1</v>
      </c>
      <c r="I36" s="10" t="s">
        <v>12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179</v>
      </c>
      <c r="G37" s="9" t="s">
        <v>181</v>
      </c>
      <c r="H37" s="9" t="s">
        <v>1</v>
      </c>
      <c r="I37" s="9" t="s">
        <v>13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179</v>
      </c>
      <c r="G38" s="9" t="s">
        <v>182</v>
      </c>
      <c r="H38" s="9" t="s">
        <v>1</v>
      </c>
      <c r="I38" s="9" t="s">
        <v>13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179</v>
      </c>
      <c r="G39" s="9" t="s">
        <v>183</v>
      </c>
      <c r="H39" s="9" t="s">
        <v>1</v>
      </c>
      <c r="I39" s="9" t="s">
        <v>13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179</v>
      </c>
      <c r="G40" s="9" t="s">
        <v>184</v>
      </c>
      <c r="H40" s="9" t="s">
        <v>1</v>
      </c>
      <c r="I40" s="9" t="s">
        <v>13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179</v>
      </c>
      <c r="G41" s="9" t="s">
        <v>185</v>
      </c>
      <c r="H41" s="9" t="s">
        <v>1</v>
      </c>
      <c r="I41" s="9" t="s">
        <v>13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179</v>
      </c>
      <c r="G42" s="9" t="s">
        <v>186</v>
      </c>
      <c r="H42" s="9" t="s">
        <v>1</v>
      </c>
      <c r="I42" s="9" t="s">
        <v>13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179</v>
      </c>
      <c r="G43" s="9" t="s">
        <v>187</v>
      </c>
      <c r="H43" s="9" t="s">
        <v>1</v>
      </c>
      <c r="I43" s="9" t="s">
        <v>13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180</v>
      </c>
      <c r="G44" s="7" t="s">
        <v>30</v>
      </c>
      <c r="H44" s="7" t="s">
        <v>0</v>
      </c>
      <c r="I44" s="7" t="s">
        <v>11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180</v>
      </c>
      <c r="G45" s="7" t="s">
        <v>26</v>
      </c>
      <c r="H45" s="7" t="s">
        <v>0</v>
      </c>
      <c r="I45" s="7" t="s">
        <v>11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180</v>
      </c>
      <c r="G46" s="7" t="s">
        <v>27</v>
      </c>
      <c r="H46" s="7" t="s">
        <v>0</v>
      </c>
      <c r="I46" s="7" t="s">
        <v>11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180</v>
      </c>
      <c r="G47" s="7" t="s">
        <v>188</v>
      </c>
      <c r="H47" s="7" t="s">
        <v>0</v>
      </c>
      <c r="I47" s="7" t="s">
        <v>11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180</v>
      </c>
      <c r="G48" s="7" t="s">
        <v>32</v>
      </c>
      <c r="H48" s="7" t="s">
        <v>0</v>
      </c>
      <c r="I48" s="7" t="s">
        <v>11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180</v>
      </c>
      <c r="G49" s="7" t="s">
        <v>28</v>
      </c>
      <c r="H49" s="7" t="s">
        <v>0</v>
      </c>
      <c r="I49" s="7" t="s">
        <v>11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180</v>
      </c>
      <c r="G50" s="8" t="s">
        <v>30</v>
      </c>
      <c r="H50" s="8" t="s">
        <v>0</v>
      </c>
      <c r="I50" s="8" t="s">
        <v>12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180</v>
      </c>
      <c r="G51" s="8" t="s">
        <v>26</v>
      </c>
      <c r="H51" s="8" t="s">
        <v>0</v>
      </c>
      <c r="I51" s="8" t="s">
        <v>12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180</v>
      </c>
      <c r="G52" s="8" t="s">
        <v>27</v>
      </c>
      <c r="H52" s="8" t="s">
        <v>0</v>
      </c>
      <c r="I52" s="8" t="s">
        <v>12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180</v>
      </c>
      <c r="G53" s="8" t="s">
        <v>188</v>
      </c>
      <c r="H53" s="8" t="s">
        <v>0</v>
      </c>
      <c r="I53" s="8" t="s">
        <v>12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180</v>
      </c>
      <c r="G54" s="8" t="s">
        <v>32</v>
      </c>
      <c r="H54" s="8" t="s">
        <v>0</v>
      </c>
      <c r="I54" s="8" t="s">
        <v>12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180</v>
      </c>
      <c r="G55" s="8" t="s">
        <v>28</v>
      </c>
      <c r="H55" s="8" t="s">
        <v>0</v>
      </c>
      <c r="I55" s="8" t="s">
        <v>12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180</v>
      </c>
      <c r="G56" s="7" t="s">
        <v>30</v>
      </c>
      <c r="H56" s="7" t="s">
        <v>0</v>
      </c>
      <c r="I56" s="7" t="s">
        <v>13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180</v>
      </c>
      <c r="G57" s="7" t="s">
        <v>26</v>
      </c>
      <c r="H57" s="7" t="s">
        <v>0</v>
      </c>
      <c r="I57" s="7" t="s">
        <v>13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180</v>
      </c>
      <c r="G58" s="7" t="s">
        <v>27</v>
      </c>
      <c r="H58" s="7" t="s">
        <v>0</v>
      </c>
      <c r="I58" s="7" t="s">
        <v>13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180</v>
      </c>
      <c r="G59" s="7" t="s">
        <v>188</v>
      </c>
      <c r="H59" s="7" t="s">
        <v>0</v>
      </c>
      <c r="I59" s="7" t="s">
        <v>13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180</v>
      </c>
      <c r="G60" s="7" t="s">
        <v>32</v>
      </c>
      <c r="H60" s="7" t="s">
        <v>0</v>
      </c>
      <c r="I60" s="7" t="s">
        <v>13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180</v>
      </c>
      <c r="G61" s="7" t="s">
        <v>28</v>
      </c>
      <c r="H61" s="7" t="s">
        <v>0</v>
      </c>
      <c r="I61" s="7" t="s">
        <v>13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180</v>
      </c>
      <c r="G62" s="9" t="s">
        <v>30</v>
      </c>
      <c r="H62" s="9" t="s">
        <v>1</v>
      </c>
      <c r="I62" s="9" t="s">
        <v>11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180</v>
      </c>
      <c r="G63" s="9" t="s">
        <v>26</v>
      </c>
      <c r="H63" s="9" t="s">
        <v>1</v>
      </c>
      <c r="I63" s="9" t="s">
        <v>11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180</v>
      </c>
      <c r="G64" s="9" t="s">
        <v>27</v>
      </c>
      <c r="H64" s="9" t="s">
        <v>1</v>
      </c>
      <c r="I64" s="9" t="s">
        <v>11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180</v>
      </c>
      <c r="G65" s="9" t="s">
        <v>188</v>
      </c>
      <c r="H65" s="9" t="s">
        <v>1</v>
      </c>
      <c r="I65" s="9" t="s">
        <v>11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180</v>
      </c>
      <c r="G66" s="9" t="s">
        <v>32</v>
      </c>
      <c r="H66" s="9" t="s">
        <v>1</v>
      </c>
      <c r="I66" s="9" t="s">
        <v>11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180</v>
      </c>
      <c r="G67" s="9" t="s">
        <v>28</v>
      </c>
      <c r="H67" s="9" t="s">
        <v>1</v>
      </c>
      <c r="I67" s="9" t="s">
        <v>11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180</v>
      </c>
      <c r="G68" s="10" t="s">
        <v>30</v>
      </c>
      <c r="H68" s="10" t="s">
        <v>1</v>
      </c>
      <c r="I68" s="10" t="s">
        <v>12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180</v>
      </c>
      <c r="G69" s="10" t="s">
        <v>26</v>
      </c>
      <c r="H69" s="10" t="s">
        <v>1</v>
      </c>
      <c r="I69" s="10" t="s">
        <v>12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180</v>
      </c>
      <c r="G70" s="10" t="s">
        <v>27</v>
      </c>
      <c r="H70" s="10" t="s">
        <v>1</v>
      </c>
      <c r="I70" s="10" t="s">
        <v>12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180</v>
      </c>
      <c r="G71" s="10" t="s">
        <v>188</v>
      </c>
      <c r="H71" s="10" t="s">
        <v>1</v>
      </c>
      <c r="I71" s="10" t="s">
        <v>12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180</v>
      </c>
      <c r="G72" s="10" t="s">
        <v>32</v>
      </c>
      <c r="H72" s="10" t="s">
        <v>1</v>
      </c>
      <c r="I72" s="10" t="s">
        <v>12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180</v>
      </c>
      <c r="G73" s="10" t="s">
        <v>28</v>
      </c>
      <c r="H73" s="10" t="s">
        <v>1</v>
      </c>
      <c r="I73" s="10" t="s">
        <v>12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180</v>
      </c>
      <c r="G74" s="9" t="s">
        <v>30</v>
      </c>
      <c r="H74" s="9" t="s">
        <v>1</v>
      </c>
      <c r="I74" s="9" t="s">
        <v>13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180</v>
      </c>
      <c r="G75" s="9" t="s">
        <v>26</v>
      </c>
      <c r="H75" s="9" t="s">
        <v>1</v>
      </c>
      <c r="I75" s="9" t="s">
        <v>13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180</v>
      </c>
      <c r="G76" s="9" t="s">
        <v>27</v>
      </c>
      <c r="H76" s="9" t="s">
        <v>1</v>
      </c>
      <c r="I76" s="9" t="s">
        <v>13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180</v>
      </c>
      <c r="G77" s="9" t="s">
        <v>188</v>
      </c>
      <c r="H77" s="9" t="s">
        <v>1</v>
      </c>
      <c r="I77" s="9" t="s">
        <v>13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180</v>
      </c>
      <c r="G78" s="9" t="s">
        <v>32</v>
      </c>
      <c r="H78" s="9" t="s">
        <v>1</v>
      </c>
      <c r="I78" s="9" t="s">
        <v>13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180</v>
      </c>
      <c r="G79" s="9" t="s">
        <v>28</v>
      </c>
      <c r="H79" s="9" t="s">
        <v>1</v>
      </c>
      <c r="I79" s="9" t="s">
        <v>13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15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15</v>
      </c>
      <c r="G81" s="7" t="s">
        <v>189</v>
      </c>
      <c r="H81" s="7" t="s">
        <v>0</v>
      </c>
      <c r="I81" s="7" t="s">
        <v>11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15</v>
      </c>
      <c r="G82" s="7" t="s">
        <v>190</v>
      </c>
      <c r="H82" s="7" t="s">
        <v>0</v>
      </c>
      <c r="I82" s="7" t="s">
        <v>11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15</v>
      </c>
      <c r="G83" s="7" t="s">
        <v>176</v>
      </c>
      <c r="H83" s="7" t="s">
        <v>0</v>
      </c>
      <c r="I83" s="7" t="s">
        <v>11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15</v>
      </c>
      <c r="G84" s="7" t="s">
        <v>177</v>
      </c>
      <c r="H84" s="7" t="s">
        <v>0</v>
      </c>
      <c r="I84" s="7" t="s">
        <v>11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15</v>
      </c>
      <c r="G85" s="7" t="s">
        <v>191</v>
      </c>
      <c r="H85" s="7" t="s">
        <v>0</v>
      </c>
      <c r="I85" s="7" t="s">
        <v>11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15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15</v>
      </c>
      <c r="G87" s="8" t="s">
        <v>189</v>
      </c>
      <c r="H87" s="8" t="s">
        <v>0</v>
      </c>
      <c r="I87" s="8" t="s">
        <v>12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15</v>
      </c>
      <c r="G88" s="8" t="s">
        <v>190</v>
      </c>
      <c r="H88" s="8" t="s">
        <v>0</v>
      </c>
      <c r="I88" s="8" t="s">
        <v>12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15</v>
      </c>
      <c r="G89" s="8" t="s">
        <v>176</v>
      </c>
      <c r="H89" s="8" t="s">
        <v>0</v>
      </c>
      <c r="I89" s="8" t="s">
        <v>12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15</v>
      </c>
      <c r="G90" s="8" t="s">
        <v>177</v>
      </c>
      <c r="H90" s="8" t="s">
        <v>0</v>
      </c>
      <c r="I90" s="8" t="s">
        <v>12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15</v>
      </c>
      <c r="G91" s="8" t="s">
        <v>191</v>
      </c>
      <c r="H91" s="8" t="s">
        <v>0</v>
      </c>
      <c r="I91" s="8" t="s">
        <v>12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15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15</v>
      </c>
      <c r="G93" s="7" t="s">
        <v>189</v>
      </c>
      <c r="H93" s="7" t="s">
        <v>0</v>
      </c>
      <c r="I93" s="7" t="s">
        <v>13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15</v>
      </c>
      <c r="G94" s="7" t="s">
        <v>190</v>
      </c>
      <c r="H94" s="7" t="s">
        <v>0</v>
      </c>
      <c r="I94" s="7" t="s">
        <v>13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15</v>
      </c>
      <c r="G95" s="7" t="s">
        <v>176</v>
      </c>
      <c r="H95" s="7" t="s">
        <v>0</v>
      </c>
      <c r="I95" s="7" t="s">
        <v>13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15</v>
      </c>
      <c r="G96" s="7" t="s">
        <v>177</v>
      </c>
      <c r="H96" s="7" t="s">
        <v>0</v>
      </c>
      <c r="I96" s="7" t="s">
        <v>13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15</v>
      </c>
      <c r="G97" s="7" t="s">
        <v>191</v>
      </c>
      <c r="H97" s="7" t="s">
        <v>0</v>
      </c>
      <c r="I97" s="7" t="s">
        <v>13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15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15</v>
      </c>
      <c r="G99" s="9" t="s">
        <v>189</v>
      </c>
      <c r="H99" s="9" t="s">
        <v>1</v>
      </c>
      <c r="I99" s="9" t="s">
        <v>11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15</v>
      </c>
      <c r="G100" s="9" t="s">
        <v>190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15</v>
      </c>
      <c r="G101" s="9" t="s">
        <v>176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15</v>
      </c>
      <c r="G102" s="9" t="s">
        <v>177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15</v>
      </c>
      <c r="G103" s="9" t="s">
        <v>191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15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15</v>
      </c>
      <c r="G105" s="10" t="s">
        <v>189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15</v>
      </c>
      <c r="G106" s="10" t="s">
        <v>190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15</v>
      </c>
      <c r="G107" s="10" t="s">
        <v>176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15</v>
      </c>
      <c r="G108" s="10" t="s">
        <v>177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15</v>
      </c>
      <c r="G109" s="10" t="s">
        <v>191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15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15</v>
      </c>
      <c r="G111" s="9" t="s">
        <v>189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15</v>
      </c>
      <c r="G112" s="9" t="s">
        <v>190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15</v>
      </c>
      <c r="G113" s="9" t="s">
        <v>176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15</v>
      </c>
      <c r="G114" s="9" t="s">
        <v>177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15</v>
      </c>
      <c r="G115" s="9" t="s">
        <v>191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17</v>
      </c>
      <c r="G116" s="8" t="s">
        <v>178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17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17</v>
      </c>
      <c r="G118" s="8" t="s">
        <v>29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17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17</v>
      </c>
      <c r="G120" s="7" t="s">
        <v>178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17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17</v>
      </c>
      <c r="G122" s="7" t="s">
        <v>29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17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17</v>
      </c>
      <c r="G124" s="8" t="s">
        <v>178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17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17</v>
      </c>
      <c r="G126" s="8" t="s">
        <v>29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17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17</v>
      </c>
      <c r="G128" s="10" t="s">
        <v>178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17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17</v>
      </c>
      <c r="G130" s="10" t="s">
        <v>29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17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17</v>
      </c>
      <c r="G132" s="9" t="s">
        <v>178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17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17</v>
      </c>
      <c r="G134" s="9" t="s">
        <v>29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17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17</v>
      </c>
      <c r="G136" s="10" t="s">
        <v>178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17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17</v>
      </c>
      <c r="G138" s="10" t="s">
        <v>29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17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H143"/>
  <sheetViews>
    <sheetView topLeftCell="D1" workbookViewId="0">
      <selection activeCell="H22" sqref="H22"/>
    </sheetView>
  </sheetViews>
  <sheetFormatPr defaultRowHeight="15" x14ac:dyDescent="0.2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68.140625" bestFit="1" customWidth="1"/>
    <col min="7" max="7" width="32.28515625" customWidth="1"/>
    <col min="8" max="8" width="36.7109375" bestFit="1" customWidth="1"/>
  </cols>
  <sheetData>
    <row r="1" spans="1:8" x14ac:dyDescent="0.25">
      <c r="A1" t="s">
        <v>159</v>
      </c>
      <c r="B1" t="s">
        <v>161</v>
      </c>
      <c r="C1" t="s">
        <v>160</v>
      </c>
      <c r="D1" t="s">
        <v>303</v>
      </c>
      <c r="E1" t="s">
        <v>35</v>
      </c>
      <c r="F1" t="s">
        <v>36</v>
      </c>
      <c r="G1" t="s">
        <v>460</v>
      </c>
      <c r="H1" t="s">
        <v>37</v>
      </c>
    </row>
    <row r="2" spans="1:8" x14ac:dyDescent="0.25">
      <c r="A2" t="s">
        <v>161</v>
      </c>
      <c r="B2" t="s">
        <v>509</v>
      </c>
      <c r="C2" t="s">
        <v>102</v>
      </c>
      <c r="D2" t="s">
        <v>572</v>
      </c>
      <c r="E2" t="s">
        <v>602</v>
      </c>
      <c r="F2" t="s">
        <v>707</v>
      </c>
      <c r="G2" t="s">
        <v>728</v>
      </c>
      <c r="H2" t="s">
        <v>750</v>
      </c>
    </row>
    <row r="3" spans="1:8" x14ac:dyDescent="0.25">
      <c r="A3" t="s">
        <v>160</v>
      </c>
      <c r="B3" t="s">
        <v>510</v>
      </c>
      <c r="C3" t="s">
        <v>533</v>
      </c>
      <c r="D3" t="s">
        <v>573</v>
      </c>
      <c r="E3" t="s">
        <v>603</v>
      </c>
      <c r="F3" t="s">
        <v>708</v>
      </c>
      <c r="G3" t="s">
        <v>729</v>
      </c>
      <c r="H3" t="s">
        <v>751</v>
      </c>
    </row>
    <row r="4" spans="1:8" x14ac:dyDescent="0.25">
      <c r="A4" t="s">
        <v>303</v>
      </c>
      <c r="B4" t="s">
        <v>511</v>
      </c>
      <c r="C4" t="s">
        <v>534</v>
      </c>
      <c r="D4" t="s">
        <v>574</v>
      </c>
      <c r="E4" t="s">
        <v>128</v>
      </c>
      <c r="F4" t="s">
        <v>152</v>
      </c>
      <c r="G4" t="s">
        <v>730</v>
      </c>
      <c r="H4" t="s">
        <v>752</v>
      </c>
    </row>
    <row r="5" spans="1:8" x14ac:dyDescent="0.25">
      <c r="A5" t="s">
        <v>35</v>
      </c>
      <c r="B5" t="s">
        <v>100</v>
      </c>
      <c r="C5" t="s">
        <v>535</v>
      </c>
      <c r="D5" t="s">
        <v>575</v>
      </c>
      <c r="E5" t="s">
        <v>604</v>
      </c>
      <c r="F5" t="s">
        <v>709</v>
      </c>
      <c r="G5" t="s">
        <v>731</v>
      </c>
      <c r="H5" t="s">
        <v>753</v>
      </c>
    </row>
    <row r="6" spans="1:8" x14ac:dyDescent="0.25">
      <c r="A6" t="s">
        <v>36</v>
      </c>
      <c r="B6" t="s">
        <v>512</v>
      </c>
      <c r="C6" t="s">
        <v>536</v>
      </c>
      <c r="D6" t="s">
        <v>576</v>
      </c>
      <c r="E6" t="s">
        <v>605</v>
      </c>
      <c r="F6" t="s">
        <v>710</v>
      </c>
      <c r="G6" t="s">
        <v>732</v>
      </c>
      <c r="H6" t="s">
        <v>754</v>
      </c>
    </row>
    <row r="7" spans="1:8" x14ac:dyDescent="0.25">
      <c r="A7" t="s">
        <v>460</v>
      </c>
      <c r="B7" t="s">
        <v>513</v>
      </c>
      <c r="C7" t="s">
        <v>537</v>
      </c>
      <c r="D7" t="s">
        <v>577</v>
      </c>
      <c r="E7" t="s">
        <v>135</v>
      </c>
      <c r="F7" t="s">
        <v>711</v>
      </c>
      <c r="G7" t="s">
        <v>733</v>
      </c>
      <c r="H7" t="s">
        <v>755</v>
      </c>
    </row>
    <row r="8" spans="1:8" x14ac:dyDescent="0.25">
      <c r="A8" t="s">
        <v>37</v>
      </c>
      <c r="B8" t="s">
        <v>99</v>
      </c>
      <c r="C8" t="s">
        <v>538</v>
      </c>
      <c r="D8" t="s">
        <v>578</v>
      </c>
      <c r="E8" t="s">
        <v>136</v>
      </c>
      <c r="F8" t="s">
        <v>712</v>
      </c>
      <c r="G8" t="s">
        <v>734</v>
      </c>
      <c r="H8" t="s">
        <v>756</v>
      </c>
    </row>
    <row r="9" spans="1:8" x14ac:dyDescent="0.25">
      <c r="B9" t="s">
        <v>514</v>
      </c>
      <c r="C9" t="s">
        <v>539</v>
      </c>
      <c r="D9" t="s">
        <v>579</v>
      </c>
      <c r="E9" t="s">
        <v>606</v>
      </c>
      <c r="F9" t="s">
        <v>156</v>
      </c>
      <c r="G9" t="s">
        <v>735</v>
      </c>
      <c r="H9" t="s">
        <v>157</v>
      </c>
    </row>
    <row r="10" spans="1:8" x14ac:dyDescent="0.25">
      <c r="B10" t="s">
        <v>515</v>
      </c>
      <c r="C10" t="s">
        <v>540</v>
      </c>
      <c r="D10" t="s">
        <v>580</v>
      </c>
      <c r="E10" t="s">
        <v>607</v>
      </c>
      <c r="F10" t="s">
        <v>151</v>
      </c>
      <c r="G10" t="s">
        <v>736</v>
      </c>
      <c r="H10" t="s">
        <v>757</v>
      </c>
    </row>
    <row r="11" spans="1:8" x14ac:dyDescent="0.25">
      <c r="B11" t="s">
        <v>516</v>
      </c>
      <c r="C11" t="s">
        <v>541</v>
      </c>
      <c r="D11" t="s">
        <v>581</v>
      </c>
      <c r="E11" t="s">
        <v>608</v>
      </c>
      <c r="F11" t="s">
        <v>713</v>
      </c>
      <c r="G11" t="s">
        <v>737</v>
      </c>
      <c r="H11" t="s">
        <v>758</v>
      </c>
    </row>
    <row r="12" spans="1:8" x14ac:dyDescent="0.25">
      <c r="B12" t="s">
        <v>517</v>
      </c>
      <c r="C12" t="s">
        <v>542</v>
      </c>
      <c r="D12" t="s">
        <v>582</v>
      </c>
      <c r="E12" t="s">
        <v>609</v>
      </c>
      <c r="F12" t="s">
        <v>714</v>
      </c>
      <c r="G12" t="s">
        <v>738</v>
      </c>
      <c r="H12" t="s">
        <v>759</v>
      </c>
    </row>
    <row r="13" spans="1:8" x14ac:dyDescent="0.25">
      <c r="B13" t="s">
        <v>518</v>
      </c>
      <c r="C13" t="s">
        <v>543</v>
      </c>
      <c r="D13" t="s">
        <v>583</v>
      </c>
      <c r="E13" t="s">
        <v>129</v>
      </c>
      <c r="F13" t="s">
        <v>153</v>
      </c>
      <c r="G13" t="s">
        <v>739</v>
      </c>
      <c r="H13" t="s">
        <v>760</v>
      </c>
    </row>
    <row r="14" spans="1:8" x14ac:dyDescent="0.25">
      <c r="B14" t="s">
        <v>519</v>
      </c>
      <c r="C14" t="s">
        <v>544</v>
      </c>
      <c r="D14" t="s">
        <v>584</v>
      </c>
      <c r="E14" t="s">
        <v>130</v>
      </c>
      <c r="F14" t="s">
        <v>715</v>
      </c>
      <c r="G14" t="s">
        <v>740</v>
      </c>
      <c r="H14" t="s">
        <v>761</v>
      </c>
    </row>
    <row r="15" spans="1:8" x14ac:dyDescent="0.25">
      <c r="B15" t="s">
        <v>520</v>
      </c>
      <c r="C15" t="s">
        <v>545</v>
      </c>
      <c r="D15" t="s">
        <v>585</v>
      </c>
      <c r="E15" t="s">
        <v>610</v>
      </c>
      <c r="F15" t="s">
        <v>716</v>
      </c>
      <c r="G15" t="s">
        <v>741</v>
      </c>
      <c r="H15" t="s">
        <v>762</v>
      </c>
    </row>
    <row r="16" spans="1:8" x14ac:dyDescent="0.25">
      <c r="B16" t="s">
        <v>521</v>
      </c>
      <c r="C16" t="s">
        <v>546</v>
      </c>
      <c r="D16" t="s">
        <v>586</v>
      </c>
      <c r="E16" t="s">
        <v>611</v>
      </c>
      <c r="F16" t="s">
        <v>717</v>
      </c>
      <c r="G16" t="s">
        <v>742</v>
      </c>
      <c r="H16" t="s">
        <v>763</v>
      </c>
    </row>
    <row r="17" spans="2:8" x14ac:dyDescent="0.25">
      <c r="B17" t="s">
        <v>522</v>
      </c>
      <c r="C17" t="s">
        <v>105</v>
      </c>
      <c r="D17" t="s">
        <v>587</v>
      </c>
      <c r="E17" t="s">
        <v>612</v>
      </c>
      <c r="F17" t="s">
        <v>718</v>
      </c>
      <c r="G17" t="s">
        <v>743</v>
      </c>
      <c r="H17" t="s">
        <v>764</v>
      </c>
    </row>
    <row r="18" spans="2:8" x14ac:dyDescent="0.25">
      <c r="B18" t="s">
        <v>523</v>
      </c>
      <c r="C18" t="s">
        <v>103</v>
      </c>
      <c r="D18" t="s">
        <v>588</v>
      </c>
      <c r="E18" t="s">
        <v>613</v>
      </c>
      <c r="F18" t="s">
        <v>719</v>
      </c>
      <c r="G18" t="s">
        <v>744</v>
      </c>
      <c r="H18" t="s">
        <v>765</v>
      </c>
    </row>
    <row r="19" spans="2:8" x14ac:dyDescent="0.25">
      <c r="B19" t="s">
        <v>101</v>
      </c>
      <c r="C19" t="s">
        <v>112</v>
      </c>
      <c r="D19" t="s">
        <v>589</v>
      </c>
      <c r="E19" t="s">
        <v>614</v>
      </c>
      <c r="F19" t="s">
        <v>720</v>
      </c>
      <c r="G19" t="s">
        <v>745</v>
      </c>
      <c r="H19" t="s">
        <v>766</v>
      </c>
    </row>
    <row r="20" spans="2:8" x14ac:dyDescent="0.25">
      <c r="B20" t="s">
        <v>524</v>
      </c>
      <c r="C20" t="s">
        <v>106</v>
      </c>
      <c r="D20" t="s">
        <v>590</v>
      </c>
      <c r="E20" t="s">
        <v>615</v>
      </c>
      <c r="F20" t="s">
        <v>721</v>
      </c>
      <c r="G20" t="s">
        <v>746</v>
      </c>
      <c r="H20" t="s">
        <v>767</v>
      </c>
    </row>
    <row r="21" spans="2:8" x14ac:dyDescent="0.25">
      <c r="B21" t="s">
        <v>525</v>
      </c>
      <c r="C21" t="s">
        <v>107</v>
      </c>
      <c r="D21" t="s">
        <v>591</v>
      </c>
      <c r="E21" t="s">
        <v>137</v>
      </c>
      <c r="F21" t="s">
        <v>722</v>
      </c>
      <c r="G21" t="s">
        <v>747</v>
      </c>
      <c r="H21" t="s">
        <v>768</v>
      </c>
    </row>
    <row r="22" spans="2:8" x14ac:dyDescent="0.25">
      <c r="B22" t="s">
        <v>526</v>
      </c>
      <c r="C22" t="s">
        <v>547</v>
      </c>
      <c r="D22" t="s">
        <v>592</v>
      </c>
      <c r="E22" t="s">
        <v>616</v>
      </c>
      <c r="F22" t="s">
        <v>154</v>
      </c>
      <c r="G22" t="s">
        <v>748</v>
      </c>
      <c r="H22" t="s">
        <v>769</v>
      </c>
    </row>
    <row r="23" spans="2:8" x14ac:dyDescent="0.25">
      <c r="B23" t="s">
        <v>527</v>
      </c>
      <c r="C23" t="s">
        <v>548</v>
      </c>
      <c r="D23" t="s">
        <v>593</v>
      </c>
      <c r="E23" t="s">
        <v>617</v>
      </c>
      <c r="F23" t="s">
        <v>723</v>
      </c>
      <c r="G23" t="s">
        <v>749</v>
      </c>
      <c r="H23" t="s">
        <v>770</v>
      </c>
    </row>
    <row r="24" spans="2:8" x14ac:dyDescent="0.25">
      <c r="B24" t="s">
        <v>528</v>
      </c>
      <c r="C24" t="s">
        <v>113</v>
      </c>
      <c r="D24" t="s">
        <v>594</v>
      </c>
      <c r="E24" t="s">
        <v>618</v>
      </c>
      <c r="F24" t="s">
        <v>724</v>
      </c>
      <c r="H24" t="s">
        <v>771</v>
      </c>
    </row>
    <row r="25" spans="2:8" x14ac:dyDescent="0.25">
      <c r="B25" t="s">
        <v>529</v>
      </c>
      <c r="C25" t="s">
        <v>549</v>
      </c>
      <c r="D25" t="s">
        <v>595</v>
      </c>
      <c r="E25" t="s">
        <v>120</v>
      </c>
      <c r="F25" t="s">
        <v>725</v>
      </c>
      <c r="H25" t="s">
        <v>772</v>
      </c>
    </row>
    <row r="26" spans="2:8" x14ac:dyDescent="0.25">
      <c r="B26" t="s">
        <v>530</v>
      </c>
      <c r="C26" t="s">
        <v>550</v>
      </c>
      <c r="D26" t="s">
        <v>596</v>
      </c>
      <c r="E26" t="s">
        <v>619</v>
      </c>
      <c r="F26" t="s">
        <v>726</v>
      </c>
      <c r="H26" t="s">
        <v>773</v>
      </c>
    </row>
    <row r="27" spans="2:8" x14ac:dyDescent="0.25">
      <c r="B27" t="s">
        <v>531</v>
      </c>
      <c r="C27" t="s">
        <v>551</v>
      </c>
      <c r="D27" t="s">
        <v>597</v>
      </c>
      <c r="E27" t="s">
        <v>138</v>
      </c>
      <c r="F27" t="s">
        <v>155</v>
      </c>
      <c r="H27" t="s">
        <v>774</v>
      </c>
    </row>
    <row r="28" spans="2:8" x14ac:dyDescent="0.25">
      <c r="B28" t="s">
        <v>532</v>
      </c>
      <c r="C28" t="s">
        <v>552</v>
      </c>
      <c r="D28" t="s">
        <v>598</v>
      </c>
      <c r="E28" t="s">
        <v>131</v>
      </c>
      <c r="F28" t="s">
        <v>727</v>
      </c>
      <c r="H28" t="s">
        <v>775</v>
      </c>
    </row>
    <row r="29" spans="2:8" x14ac:dyDescent="0.25">
      <c r="C29" t="s">
        <v>553</v>
      </c>
      <c r="D29" t="s">
        <v>599</v>
      </c>
      <c r="E29" t="s">
        <v>122</v>
      </c>
      <c r="H29" t="s">
        <v>158</v>
      </c>
    </row>
    <row r="30" spans="2:8" x14ac:dyDescent="0.25">
      <c r="C30" t="s">
        <v>554</v>
      </c>
      <c r="D30" t="s">
        <v>600</v>
      </c>
      <c r="E30" t="s">
        <v>139</v>
      </c>
    </row>
    <row r="31" spans="2:8" x14ac:dyDescent="0.25">
      <c r="C31" t="s">
        <v>555</v>
      </c>
      <c r="D31" t="s">
        <v>601</v>
      </c>
      <c r="E31" t="s">
        <v>620</v>
      </c>
    </row>
    <row r="32" spans="2:8" x14ac:dyDescent="0.25">
      <c r="C32" t="s">
        <v>104</v>
      </c>
      <c r="E32" t="s">
        <v>114</v>
      </c>
    </row>
    <row r="33" spans="3:5" x14ac:dyDescent="0.25">
      <c r="C33" t="s">
        <v>556</v>
      </c>
      <c r="E33" t="s">
        <v>621</v>
      </c>
    </row>
    <row r="34" spans="3:5" x14ac:dyDescent="0.25">
      <c r="C34" t="s">
        <v>557</v>
      </c>
      <c r="E34" t="s">
        <v>622</v>
      </c>
    </row>
    <row r="35" spans="3:5" x14ac:dyDescent="0.25">
      <c r="C35" t="s">
        <v>109</v>
      </c>
      <c r="E35" t="s">
        <v>623</v>
      </c>
    </row>
    <row r="36" spans="3:5" x14ac:dyDescent="0.25">
      <c r="C36" t="s">
        <v>558</v>
      </c>
      <c r="E36" t="s">
        <v>624</v>
      </c>
    </row>
    <row r="37" spans="3:5" x14ac:dyDescent="0.25">
      <c r="C37" t="s">
        <v>559</v>
      </c>
      <c r="E37" t="s">
        <v>625</v>
      </c>
    </row>
    <row r="38" spans="3:5" x14ac:dyDescent="0.25">
      <c r="C38" t="s">
        <v>560</v>
      </c>
      <c r="E38" t="s">
        <v>146</v>
      </c>
    </row>
    <row r="39" spans="3:5" x14ac:dyDescent="0.25">
      <c r="C39" t="s">
        <v>110</v>
      </c>
      <c r="E39" t="s">
        <v>116</v>
      </c>
    </row>
    <row r="40" spans="3:5" x14ac:dyDescent="0.25">
      <c r="C40" t="s">
        <v>561</v>
      </c>
      <c r="E40" t="s">
        <v>140</v>
      </c>
    </row>
    <row r="41" spans="3:5" x14ac:dyDescent="0.25">
      <c r="C41" t="s">
        <v>111</v>
      </c>
      <c r="E41" t="s">
        <v>626</v>
      </c>
    </row>
    <row r="42" spans="3:5" x14ac:dyDescent="0.25">
      <c r="C42" t="s">
        <v>562</v>
      </c>
      <c r="E42" t="s">
        <v>627</v>
      </c>
    </row>
    <row r="43" spans="3:5" x14ac:dyDescent="0.25">
      <c r="C43" t="s">
        <v>563</v>
      </c>
      <c r="E43" t="s">
        <v>628</v>
      </c>
    </row>
    <row r="44" spans="3:5" x14ac:dyDescent="0.25">
      <c r="C44" t="s">
        <v>564</v>
      </c>
      <c r="E44" t="s">
        <v>629</v>
      </c>
    </row>
    <row r="45" spans="3:5" x14ac:dyDescent="0.25">
      <c r="C45" t="s">
        <v>108</v>
      </c>
      <c r="E45" t="s">
        <v>630</v>
      </c>
    </row>
    <row r="46" spans="3:5" x14ac:dyDescent="0.25">
      <c r="C46" t="s">
        <v>565</v>
      </c>
      <c r="E46" t="s">
        <v>631</v>
      </c>
    </row>
    <row r="47" spans="3:5" x14ac:dyDescent="0.25">
      <c r="C47" t="s">
        <v>566</v>
      </c>
      <c r="E47" t="s">
        <v>141</v>
      </c>
    </row>
    <row r="48" spans="3:5" x14ac:dyDescent="0.25">
      <c r="C48" t="s">
        <v>567</v>
      </c>
      <c r="E48" t="s">
        <v>123</v>
      </c>
    </row>
    <row r="49" spans="3:5" x14ac:dyDescent="0.25">
      <c r="C49" t="s">
        <v>568</v>
      </c>
      <c r="E49" t="s">
        <v>632</v>
      </c>
    </row>
    <row r="50" spans="3:5" x14ac:dyDescent="0.25">
      <c r="C50" t="s">
        <v>569</v>
      </c>
      <c r="E50" t="s">
        <v>633</v>
      </c>
    </row>
    <row r="51" spans="3:5" x14ac:dyDescent="0.25">
      <c r="C51" t="s">
        <v>570</v>
      </c>
      <c r="E51" t="s">
        <v>117</v>
      </c>
    </row>
    <row r="52" spans="3:5" x14ac:dyDescent="0.25">
      <c r="C52" t="s">
        <v>571</v>
      </c>
      <c r="E52" t="s">
        <v>634</v>
      </c>
    </row>
    <row r="53" spans="3:5" x14ac:dyDescent="0.25">
      <c r="E53" t="s">
        <v>635</v>
      </c>
    </row>
    <row r="54" spans="3:5" x14ac:dyDescent="0.25">
      <c r="E54" t="s">
        <v>636</v>
      </c>
    </row>
    <row r="55" spans="3:5" x14ac:dyDescent="0.25">
      <c r="E55" t="s">
        <v>124</v>
      </c>
    </row>
    <row r="56" spans="3:5" x14ac:dyDescent="0.25">
      <c r="E56" t="s">
        <v>637</v>
      </c>
    </row>
    <row r="57" spans="3:5" x14ac:dyDescent="0.25">
      <c r="E57" t="s">
        <v>638</v>
      </c>
    </row>
    <row r="58" spans="3:5" x14ac:dyDescent="0.25">
      <c r="E58" t="s">
        <v>639</v>
      </c>
    </row>
    <row r="59" spans="3:5" x14ac:dyDescent="0.25">
      <c r="E59" t="s">
        <v>640</v>
      </c>
    </row>
    <row r="60" spans="3:5" x14ac:dyDescent="0.25">
      <c r="E60" t="s">
        <v>118</v>
      </c>
    </row>
    <row r="61" spans="3:5" x14ac:dyDescent="0.25">
      <c r="E61" t="s">
        <v>641</v>
      </c>
    </row>
    <row r="62" spans="3:5" x14ac:dyDescent="0.25">
      <c r="E62" t="s">
        <v>642</v>
      </c>
    </row>
    <row r="63" spans="3:5" x14ac:dyDescent="0.25">
      <c r="E63" t="s">
        <v>643</v>
      </c>
    </row>
    <row r="64" spans="3:5" x14ac:dyDescent="0.25">
      <c r="E64" t="s">
        <v>644</v>
      </c>
    </row>
    <row r="65" spans="5:5" x14ac:dyDescent="0.25">
      <c r="E65" t="s">
        <v>645</v>
      </c>
    </row>
    <row r="66" spans="5:5" x14ac:dyDescent="0.25">
      <c r="E66" t="s">
        <v>646</v>
      </c>
    </row>
    <row r="67" spans="5:5" x14ac:dyDescent="0.25">
      <c r="E67" t="s">
        <v>125</v>
      </c>
    </row>
    <row r="68" spans="5:5" x14ac:dyDescent="0.25">
      <c r="E68" t="s">
        <v>132</v>
      </c>
    </row>
    <row r="69" spans="5:5" x14ac:dyDescent="0.25">
      <c r="E69" t="s">
        <v>133</v>
      </c>
    </row>
    <row r="70" spans="5:5" x14ac:dyDescent="0.25">
      <c r="E70" t="s">
        <v>647</v>
      </c>
    </row>
    <row r="71" spans="5:5" x14ac:dyDescent="0.25">
      <c r="E71" t="s">
        <v>648</v>
      </c>
    </row>
    <row r="72" spans="5:5" x14ac:dyDescent="0.25">
      <c r="E72" t="s">
        <v>649</v>
      </c>
    </row>
    <row r="73" spans="5:5" x14ac:dyDescent="0.25">
      <c r="E73" t="s">
        <v>650</v>
      </c>
    </row>
    <row r="74" spans="5:5" x14ac:dyDescent="0.25">
      <c r="E74" t="s">
        <v>651</v>
      </c>
    </row>
    <row r="75" spans="5:5" x14ac:dyDescent="0.25">
      <c r="E75" t="s">
        <v>126</v>
      </c>
    </row>
    <row r="76" spans="5:5" x14ac:dyDescent="0.25">
      <c r="E76" t="s">
        <v>652</v>
      </c>
    </row>
    <row r="77" spans="5:5" x14ac:dyDescent="0.25">
      <c r="E77" t="s">
        <v>653</v>
      </c>
    </row>
    <row r="78" spans="5:5" x14ac:dyDescent="0.25">
      <c r="E78" t="s">
        <v>654</v>
      </c>
    </row>
    <row r="79" spans="5:5" x14ac:dyDescent="0.25">
      <c r="E79" t="s">
        <v>655</v>
      </c>
    </row>
    <row r="80" spans="5:5" x14ac:dyDescent="0.25">
      <c r="E80" t="s">
        <v>147</v>
      </c>
    </row>
    <row r="81" spans="5:5" x14ac:dyDescent="0.25">
      <c r="E81" t="s">
        <v>656</v>
      </c>
    </row>
    <row r="82" spans="5:5" x14ac:dyDescent="0.25">
      <c r="E82" t="s">
        <v>657</v>
      </c>
    </row>
    <row r="83" spans="5:5" x14ac:dyDescent="0.25">
      <c r="E83" t="s">
        <v>658</v>
      </c>
    </row>
    <row r="84" spans="5:5" x14ac:dyDescent="0.25">
      <c r="E84" t="s">
        <v>659</v>
      </c>
    </row>
    <row r="85" spans="5:5" x14ac:dyDescent="0.25">
      <c r="E85" t="s">
        <v>660</v>
      </c>
    </row>
    <row r="86" spans="5:5" x14ac:dyDescent="0.25">
      <c r="E86" t="s">
        <v>661</v>
      </c>
    </row>
    <row r="87" spans="5:5" x14ac:dyDescent="0.25">
      <c r="E87" t="s">
        <v>134</v>
      </c>
    </row>
    <row r="88" spans="5:5" x14ac:dyDescent="0.25">
      <c r="E88" t="s">
        <v>662</v>
      </c>
    </row>
    <row r="89" spans="5:5" x14ac:dyDescent="0.25">
      <c r="E89" t="s">
        <v>663</v>
      </c>
    </row>
    <row r="90" spans="5:5" x14ac:dyDescent="0.25">
      <c r="E90" t="s">
        <v>664</v>
      </c>
    </row>
    <row r="91" spans="5:5" x14ac:dyDescent="0.25">
      <c r="E91" t="s">
        <v>121</v>
      </c>
    </row>
    <row r="92" spans="5:5" x14ac:dyDescent="0.25">
      <c r="E92" t="s">
        <v>665</v>
      </c>
    </row>
    <row r="93" spans="5:5" x14ac:dyDescent="0.25">
      <c r="E93" t="s">
        <v>142</v>
      </c>
    </row>
    <row r="94" spans="5:5" x14ac:dyDescent="0.25">
      <c r="E94" t="s">
        <v>666</v>
      </c>
    </row>
    <row r="95" spans="5:5" x14ac:dyDescent="0.25">
      <c r="E95" t="s">
        <v>667</v>
      </c>
    </row>
    <row r="96" spans="5:5" x14ac:dyDescent="0.25">
      <c r="E96" t="s">
        <v>668</v>
      </c>
    </row>
    <row r="97" spans="5:5" x14ac:dyDescent="0.25">
      <c r="E97" t="s">
        <v>669</v>
      </c>
    </row>
    <row r="98" spans="5:5" x14ac:dyDescent="0.25">
      <c r="E98" t="s">
        <v>127</v>
      </c>
    </row>
    <row r="99" spans="5:5" x14ac:dyDescent="0.25">
      <c r="E99" t="s">
        <v>670</v>
      </c>
    </row>
    <row r="100" spans="5:5" x14ac:dyDescent="0.25">
      <c r="E100" t="s">
        <v>143</v>
      </c>
    </row>
    <row r="101" spans="5:5" x14ac:dyDescent="0.25">
      <c r="E101" t="s">
        <v>671</v>
      </c>
    </row>
    <row r="102" spans="5:5" x14ac:dyDescent="0.25">
      <c r="E102" t="s">
        <v>672</v>
      </c>
    </row>
    <row r="103" spans="5:5" x14ac:dyDescent="0.25">
      <c r="E103" t="s">
        <v>144</v>
      </c>
    </row>
    <row r="104" spans="5:5" x14ac:dyDescent="0.25">
      <c r="E104" t="s">
        <v>673</v>
      </c>
    </row>
    <row r="105" spans="5:5" x14ac:dyDescent="0.25">
      <c r="E105" t="s">
        <v>674</v>
      </c>
    </row>
    <row r="106" spans="5:5" x14ac:dyDescent="0.25">
      <c r="E106" t="s">
        <v>675</v>
      </c>
    </row>
    <row r="107" spans="5:5" x14ac:dyDescent="0.25">
      <c r="E107" t="s">
        <v>676</v>
      </c>
    </row>
    <row r="108" spans="5:5" x14ac:dyDescent="0.25">
      <c r="E108" t="s">
        <v>148</v>
      </c>
    </row>
    <row r="109" spans="5:5" x14ac:dyDescent="0.25">
      <c r="E109" t="s">
        <v>677</v>
      </c>
    </row>
    <row r="110" spans="5:5" x14ac:dyDescent="0.25">
      <c r="E110" t="s">
        <v>678</v>
      </c>
    </row>
    <row r="111" spans="5:5" x14ac:dyDescent="0.25">
      <c r="E111" t="s">
        <v>679</v>
      </c>
    </row>
    <row r="112" spans="5:5" x14ac:dyDescent="0.25">
      <c r="E112" t="s">
        <v>680</v>
      </c>
    </row>
    <row r="113" spans="5:5" x14ac:dyDescent="0.25">
      <c r="E113" t="s">
        <v>119</v>
      </c>
    </row>
    <row r="114" spans="5:5" x14ac:dyDescent="0.25">
      <c r="E114" t="s">
        <v>681</v>
      </c>
    </row>
    <row r="115" spans="5:5" x14ac:dyDescent="0.25">
      <c r="E115" t="s">
        <v>682</v>
      </c>
    </row>
    <row r="116" spans="5:5" x14ac:dyDescent="0.25">
      <c r="E116" t="s">
        <v>683</v>
      </c>
    </row>
    <row r="117" spans="5:5" x14ac:dyDescent="0.25">
      <c r="E117" t="s">
        <v>684</v>
      </c>
    </row>
    <row r="118" spans="5:5" x14ac:dyDescent="0.25">
      <c r="E118" t="s">
        <v>685</v>
      </c>
    </row>
    <row r="119" spans="5:5" x14ac:dyDescent="0.25">
      <c r="E119" t="s">
        <v>686</v>
      </c>
    </row>
    <row r="120" spans="5:5" x14ac:dyDescent="0.25">
      <c r="E120" t="s">
        <v>145</v>
      </c>
    </row>
    <row r="121" spans="5:5" x14ac:dyDescent="0.25">
      <c r="E121" t="s">
        <v>687</v>
      </c>
    </row>
    <row r="122" spans="5:5" x14ac:dyDescent="0.25">
      <c r="E122" t="s">
        <v>149</v>
      </c>
    </row>
    <row r="123" spans="5:5" x14ac:dyDescent="0.25">
      <c r="E123" t="s">
        <v>688</v>
      </c>
    </row>
    <row r="124" spans="5:5" x14ac:dyDescent="0.25">
      <c r="E124" t="s">
        <v>689</v>
      </c>
    </row>
    <row r="125" spans="5:5" x14ac:dyDescent="0.25">
      <c r="E125" t="s">
        <v>690</v>
      </c>
    </row>
    <row r="126" spans="5:5" x14ac:dyDescent="0.25">
      <c r="E126" t="s">
        <v>691</v>
      </c>
    </row>
    <row r="127" spans="5:5" x14ac:dyDescent="0.25">
      <c r="E127" t="s">
        <v>692</v>
      </c>
    </row>
    <row r="128" spans="5:5" x14ac:dyDescent="0.25">
      <c r="E128" t="s">
        <v>693</v>
      </c>
    </row>
    <row r="129" spans="5:5" x14ac:dyDescent="0.25">
      <c r="E129" t="s">
        <v>694</v>
      </c>
    </row>
    <row r="130" spans="5:5" x14ac:dyDescent="0.25">
      <c r="E130" t="s">
        <v>695</v>
      </c>
    </row>
    <row r="131" spans="5:5" x14ac:dyDescent="0.25">
      <c r="E131" t="s">
        <v>696</v>
      </c>
    </row>
    <row r="132" spans="5:5" x14ac:dyDescent="0.25">
      <c r="E132" t="s">
        <v>115</v>
      </c>
    </row>
    <row r="133" spans="5:5" x14ac:dyDescent="0.25">
      <c r="E133" t="s">
        <v>697</v>
      </c>
    </row>
    <row r="134" spans="5:5" x14ac:dyDescent="0.25">
      <c r="E134" t="s">
        <v>150</v>
      </c>
    </row>
    <row r="135" spans="5:5" x14ac:dyDescent="0.25">
      <c r="E135" t="s">
        <v>698</v>
      </c>
    </row>
    <row r="136" spans="5:5" x14ac:dyDescent="0.25">
      <c r="E136" t="s">
        <v>699</v>
      </c>
    </row>
    <row r="137" spans="5:5" x14ac:dyDescent="0.25">
      <c r="E137" t="s">
        <v>700</v>
      </c>
    </row>
    <row r="138" spans="5:5" x14ac:dyDescent="0.25">
      <c r="E138" t="s">
        <v>701</v>
      </c>
    </row>
    <row r="139" spans="5:5" x14ac:dyDescent="0.25">
      <c r="E139" t="s">
        <v>702</v>
      </c>
    </row>
    <row r="140" spans="5:5" x14ac:dyDescent="0.25">
      <c r="E140" t="s">
        <v>703</v>
      </c>
    </row>
    <row r="141" spans="5:5" x14ac:dyDescent="0.25">
      <c r="E141" t="s">
        <v>704</v>
      </c>
    </row>
    <row r="142" spans="5:5" x14ac:dyDescent="0.25">
      <c r="E142" t="s">
        <v>705</v>
      </c>
    </row>
    <row r="143" spans="5:5" x14ac:dyDescent="0.25">
      <c r="E143" t="s">
        <v>706</v>
      </c>
    </row>
  </sheetData>
  <sheetProtection algorithmName="SHA-512" hashValue="SvfC9VoV/uTV4cKOGgOXZX/8J+beMOg6eZGkwmdiWa/hUBfnR+9MJO6d02PikBxuNp36TeI4WYryft41dwixNQ==" saltValue="I87jmG7OMBeTzClC9aRgcA==" spinCount="100000" sheet="1" objects="1" scenarios="1"/>
  <sortState xmlns:xlrd2="http://schemas.microsoft.com/office/spreadsheetml/2017/richdata2" ref="A2:A8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328"/>
  <sheetViews>
    <sheetView showGridLines="0" topLeftCell="A271" workbookViewId="0">
      <selection activeCell="B330" sqref="B33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159</v>
      </c>
      <c r="B1" s="3" t="s">
        <v>162</v>
      </c>
      <c r="C1" s="3" t="s">
        <v>38</v>
      </c>
      <c r="D1" s="3" t="s">
        <v>34</v>
      </c>
    </row>
    <row r="2" spans="1:4" x14ac:dyDescent="0.25">
      <c r="A2" s="1" t="s">
        <v>238</v>
      </c>
      <c r="B2" s="1" t="s">
        <v>509</v>
      </c>
      <c r="C2" s="1" t="s">
        <v>249</v>
      </c>
      <c r="D2" s="1">
        <v>14211</v>
      </c>
    </row>
    <row r="3" spans="1:4" x14ac:dyDescent="0.25">
      <c r="A3" s="2" t="s">
        <v>238</v>
      </c>
      <c r="B3" s="2" t="s">
        <v>510</v>
      </c>
      <c r="C3" s="2" t="s">
        <v>246</v>
      </c>
      <c r="D3" s="2">
        <v>14243</v>
      </c>
    </row>
    <row r="4" spans="1:4" x14ac:dyDescent="0.25">
      <c r="A4" s="1" t="s">
        <v>238</v>
      </c>
      <c r="B4" s="1" t="s">
        <v>511</v>
      </c>
      <c r="C4" s="1" t="s">
        <v>250</v>
      </c>
      <c r="D4" s="1">
        <v>14964</v>
      </c>
    </row>
    <row r="5" spans="1:4" x14ac:dyDescent="0.25">
      <c r="A5" s="2" t="s">
        <v>238</v>
      </c>
      <c r="B5" s="2" t="s">
        <v>100</v>
      </c>
      <c r="C5" s="2" t="s">
        <v>40</v>
      </c>
      <c r="D5" s="2">
        <v>14432</v>
      </c>
    </row>
    <row r="6" spans="1:4" x14ac:dyDescent="0.25">
      <c r="A6" s="1" t="s">
        <v>238</v>
      </c>
      <c r="B6" s="1" t="s">
        <v>512</v>
      </c>
      <c r="C6" s="1" t="s">
        <v>260</v>
      </c>
      <c r="D6" s="1">
        <v>14446</v>
      </c>
    </row>
    <row r="7" spans="1:4" x14ac:dyDescent="0.25">
      <c r="A7" s="2" t="s">
        <v>238</v>
      </c>
      <c r="B7" s="2" t="s">
        <v>513</v>
      </c>
      <c r="C7" s="2" t="s">
        <v>251</v>
      </c>
      <c r="D7" s="2">
        <v>14477</v>
      </c>
    </row>
    <row r="8" spans="1:4" x14ac:dyDescent="0.25">
      <c r="A8" s="1" t="s">
        <v>238</v>
      </c>
      <c r="B8" s="1" t="s">
        <v>99</v>
      </c>
      <c r="C8" s="1" t="s">
        <v>39</v>
      </c>
      <c r="D8" s="1">
        <v>14607</v>
      </c>
    </row>
    <row r="9" spans="1:4" x14ac:dyDescent="0.25">
      <c r="A9" s="2" t="s">
        <v>238</v>
      </c>
      <c r="B9" s="2" t="s">
        <v>514</v>
      </c>
      <c r="C9" s="2" t="s">
        <v>247</v>
      </c>
      <c r="D9" s="2">
        <v>14609</v>
      </c>
    </row>
    <row r="10" spans="1:4" x14ac:dyDescent="0.25">
      <c r="A10" s="1" t="s">
        <v>238</v>
      </c>
      <c r="B10" s="1" t="s">
        <v>515</v>
      </c>
      <c r="C10" s="1" t="s">
        <v>239</v>
      </c>
      <c r="D10" s="1">
        <v>14784</v>
      </c>
    </row>
    <row r="11" spans="1:4" x14ac:dyDescent="0.25">
      <c r="A11" s="2" t="s">
        <v>238</v>
      </c>
      <c r="B11" s="2" t="s">
        <v>516</v>
      </c>
      <c r="C11" s="2" t="s">
        <v>248</v>
      </c>
      <c r="D11" s="2">
        <v>14817</v>
      </c>
    </row>
    <row r="12" spans="1:4" x14ac:dyDescent="0.25">
      <c r="A12" s="1" t="s">
        <v>238</v>
      </c>
      <c r="B12" s="1" t="s">
        <v>517</v>
      </c>
      <c r="C12" s="1" t="s">
        <v>255</v>
      </c>
      <c r="D12" s="1">
        <v>14867</v>
      </c>
    </row>
    <row r="13" spans="1:4" x14ac:dyDescent="0.25">
      <c r="A13" s="2" t="s">
        <v>238</v>
      </c>
      <c r="B13" s="2" t="s">
        <v>518</v>
      </c>
      <c r="C13" s="2" t="s">
        <v>240</v>
      </c>
      <c r="D13" s="2">
        <v>14923</v>
      </c>
    </row>
    <row r="14" spans="1:4" x14ac:dyDescent="0.25">
      <c r="A14" s="1" t="s">
        <v>238</v>
      </c>
      <c r="B14" s="1" t="s">
        <v>519</v>
      </c>
      <c r="C14" s="1" t="s">
        <v>261</v>
      </c>
      <c r="D14" s="1">
        <v>14940</v>
      </c>
    </row>
    <row r="15" spans="1:4" x14ac:dyDescent="0.25">
      <c r="A15" s="2" t="s">
        <v>238</v>
      </c>
      <c r="B15" s="2" t="s">
        <v>520</v>
      </c>
      <c r="C15" s="2" t="s">
        <v>241</v>
      </c>
      <c r="D15" s="2">
        <v>14953</v>
      </c>
    </row>
    <row r="16" spans="1:4" x14ac:dyDescent="0.25">
      <c r="A16" s="1" t="s">
        <v>238</v>
      </c>
      <c r="B16" s="1" t="s">
        <v>521</v>
      </c>
      <c r="C16" s="1" t="s">
        <v>252</v>
      </c>
      <c r="D16" s="1">
        <v>15111</v>
      </c>
    </row>
    <row r="17" spans="1:4" x14ac:dyDescent="0.25">
      <c r="A17" s="2" t="s">
        <v>238</v>
      </c>
      <c r="B17" s="2" t="s">
        <v>522</v>
      </c>
      <c r="C17" s="2" t="s">
        <v>256</v>
      </c>
      <c r="D17" s="2">
        <v>15137</v>
      </c>
    </row>
    <row r="18" spans="1:4" x14ac:dyDescent="0.25">
      <c r="A18" s="1" t="s">
        <v>238</v>
      </c>
      <c r="B18" s="1" t="s">
        <v>523</v>
      </c>
      <c r="C18" s="1" t="s">
        <v>257</v>
      </c>
      <c r="D18" s="1">
        <v>15138</v>
      </c>
    </row>
    <row r="19" spans="1:4" x14ac:dyDescent="0.25">
      <c r="A19" s="2" t="s">
        <v>238</v>
      </c>
      <c r="B19" s="2" t="s">
        <v>101</v>
      </c>
      <c r="C19" s="2" t="s">
        <v>41</v>
      </c>
      <c r="D19" s="2">
        <v>15174</v>
      </c>
    </row>
    <row r="20" spans="1:4" x14ac:dyDescent="0.25">
      <c r="A20" s="1" t="s">
        <v>238</v>
      </c>
      <c r="B20" s="1" t="s">
        <v>524</v>
      </c>
      <c r="C20" s="1" t="s">
        <v>258</v>
      </c>
      <c r="D20" s="1">
        <v>15192</v>
      </c>
    </row>
    <row r="21" spans="1:4" x14ac:dyDescent="0.25">
      <c r="A21" s="2" t="s">
        <v>238</v>
      </c>
      <c r="B21" s="2" t="s">
        <v>525</v>
      </c>
      <c r="C21" s="2" t="s">
        <v>242</v>
      </c>
      <c r="D21" s="2">
        <v>15197</v>
      </c>
    </row>
    <row r="22" spans="1:4" x14ac:dyDescent="0.25">
      <c r="A22" s="1" t="s">
        <v>238</v>
      </c>
      <c r="B22" s="1" t="s">
        <v>526</v>
      </c>
      <c r="C22" s="1" t="s">
        <v>262</v>
      </c>
      <c r="D22" s="1">
        <v>15198</v>
      </c>
    </row>
    <row r="23" spans="1:4" x14ac:dyDescent="0.25">
      <c r="A23" s="2" t="s">
        <v>238</v>
      </c>
      <c r="B23" s="2" t="s">
        <v>527</v>
      </c>
      <c r="C23" s="2" t="s">
        <v>259</v>
      </c>
      <c r="D23" s="2">
        <v>15386</v>
      </c>
    </row>
    <row r="24" spans="1:4" x14ac:dyDescent="0.25">
      <c r="A24" s="1" t="s">
        <v>238</v>
      </c>
      <c r="B24" s="1" t="s">
        <v>528</v>
      </c>
      <c r="C24" s="1" t="s">
        <v>243</v>
      </c>
      <c r="D24" s="1">
        <v>15522</v>
      </c>
    </row>
    <row r="25" spans="1:4" x14ac:dyDescent="0.25">
      <c r="A25" s="2" t="s">
        <v>238</v>
      </c>
      <c r="B25" s="2" t="s">
        <v>529</v>
      </c>
      <c r="C25" s="2" t="s">
        <v>244</v>
      </c>
      <c r="D25" s="2">
        <v>15718</v>
      </c>
    </row>
    <row r="26" spans="1:4" x14ac:dyDescent="0.25">
      <c r="A26" s="1" t="s">
        <v>238</v>
      </c>
      <c r="B26" s="1" t="s">
        <v>530</v>
      </c>
      <c r="C26" s="1" t="s">
        <v>245</v>
      </c>
      <c r="D26" s="1">
        <v>15724</v>
      </c>
    </row>
    <row r="27" spans="1:4" x14ac:dyDescent="0.25">
      <c r="A27" s="2" t="s">
        <v>238</v>
      </c>
      <c r="B27" s="2" t="s">
        <v>531</v>
      </c>
      <c r="C27" s="2" t="s">
        <v>253</v>
      </c>
      <c r="D27" s="2">
        <v>15725</v>
      </c>
    </row>
    <row r="28" spans="1:4" x14ac:dyDescent="0.25">
      <c r="A28" s="1" t="s">
        <v>238</v>
      </c>
      <c r="B28" s="1" t="s">
        <v>532</v>
      </c>
      <c r="C28" s="1" t="s">
        <v>254</v>
      </c>
      <c r="D28" s="1">
        <v>15735</v>
      </c>
    </row>
    <row r="29" spans="1:4" x14ac:dyDescent="0.25">
      <c r="A29" s="2" t="s">
        <v>263</v>
      </c>
      <c r="B29" s="2" t="s">
        <v>102</v>
      </c>
      <c r="C29" s="2" t="s">
        <v>42</v>
      </c>
      <c r="D29" s="2">
        <v>14259</v>
      </c>
    </row>
    <row r="30" spans="1:4" x14ac:dyDescent="0.25">
      <c r="A30" s="1" t="s">
        <v>263</v>
      </c>
      <c r="B30" s="1" t="s">
        <v>533</v>
      </c>
      <c r="C30" s="1" t="s">
        <v>290</v>
      </c>
      <c r="D30" s="1">
        <v>14260</v>
      </c>
    </row>
    <row r="31" spans="1:4" x14ac:dyDescent="0.25">
      <c r="A31" s="2" t="s">
        <v>263</v>
      </c>
      <c r="B31" s="2" t="s">
        <v>534</v>
      </c>
      <c r="C31" s="2" t="s">
        <v>275</v>
      </c>
      <c r="D31" s="2">
        <v>14445</v>
      </c>
    </row>
    <row r="32" spans="1:4" x14ac:dyDescent="0.25">
      <c r="A32" s="1" t="s">
        <v>263</v>
      </c>
      <c r="B32" s="1" t="s">
        <v>535</v>
      </c>
      <c r="C32" s="1" t="s">
        <v>283</v>
      </c>
      <c r="D32" s="1">
        <v>15600</v>
      </c>
    </row>
    <row r="33" spans="1:4" x14ac:dyDescent="0.25">
      <c r="A33" s="2" t="s">
        <v>263</v>
      </c>
      <c r="B33" s="2" t="s">
        <v>536</v>
      </c>
      <c r="C33" s="2" t="s">
        <v>291</v>
      </c>
      <c r="D33" s="2">
        <v>14467</v>
      </c>
    </row>
    <row r="34" spans="1:4" x14ac:dyDescent="0.25">
      <c r="A34" s="1" t="s">
        <v>263</v>
      </c>
      <c r="B34" s="1" t="s">
        <v>537</v>
      </c>
      <c r="C34" s="1" t="s">
        <v>284</v>
      </c>
      <c r="D34" s="1">
        <v>14469</v>
      </c>
    </row>
    <row r="35" spans="1:4" x14ac:dyDescent="0.25">
      <c r="A35" s="2" t="s">
        <v>263</v>
      </c>
      <c r="B35" s="2" t="s">
        <v>538</v>
      </c>
      <c r="C35" s="2" t="s">
        <v>267</v>
      </c>
      <c r="D35" s="2">
        <v>14475</v>
      </c>
    </row>
    <row r="36" spans="1:4" x14ac:dyDescent="0.25">
      <c r="A36" s="1" t="s">
        <v>263</v>
      </c>
      <c r="B36" s="1" t="s">
        <v>539</v>
      </c>
      <c r="C36" s="1" t="s">
        <v>285</v>
      </c>
      <c r="D36" s="1">
        <v>16427</v>
      </c>
    </row>
    <row r="37" spans="1:4" x14ac:dyDescent="0.25">
      <c r="A37" s="2" t="s">
        <v>263</v>
      </c>
      <c r="B37" s="2" t="s">
        <v>540</v>
      </c>
      <c r="C37" s="2" t="s">
        <v>286</v>
      </c>
      <c r="D37" s="2">
        <v>14486</v>
      </c>
    </row>
    <row r="38" spans="1:4" x14ac:dyDescent="0.25">
      <c r="A38" s="1" t="s">
        <v>263</v>
      </c>
      <c r="B38" s="1" t="s">
        <v>541</v>
      </c>
      <c r="C38" s="1" t="s">
        <v>292</v>
      </c>
      <c r="D38" s="1">
        <v>14493</v>
      </c>
    </row>
    <row r="39" spans="1:4" x14ac:dyDescent="0.25">
      <c r="A39" s="2" t="s">
        <v>263</v>
      </c>
      <c r="B39" s="2" t="s">
        <v>542</v>
      </c>
      <c r="C39" s="2" t="s">
        <v>276</v>
      </c>
      <c r="D39" s="2">
        <v>14494</v>
      </c>
    </row>
    <row r="40" spans="1:4" x14ac:dyDescent="0.25">
      <c r="A40" s="1" t="s">
        <v>263</v>
      </c>
      <c r="B40" s="1" t="s">
        <v>543</v>
      </c>
      <c r="C40" s="1" t="s">
        <v>268</v>
      </c>
      <c r="D40" s="1">
        <v>14503</v>
      </c>
    </row>
    <row r="41" spans="1:4" x14ac:dyDescent="0.25">
      <c r="A41" s="2" t="s">
        <v>263</v>
      </c>
      <c r="B41" s="2" t="s">
        <v>544</v>
      </c>
      <c r="C41" s="2" t="s">
        <v>293</v>
      </c>
      <c r="D41" s="2">
        <v>14567</v>
      </c>
    </row>
    <row r="42" spans="1:4" x14ac:dyDescent="0.25">
      <c r="A42" s="1" t="s">
        <v>263</v>
      </c>
      <c r="B42" s="1" t="s">
        <v>545</v>
      </c>
      <c r="C42" s="1" t="s">
        <v>294</v>
      </c>
      <c r="D42" s="1">
        <v>14573</v>
      </c>
    </row>
    <row r="43" spans="1:4" x14ac:dyDescent="0.25">
      <c r="A43" s="2" t="s">
        <v>263</v>
      </c>
      <c r="B43" s="2" t="s">
        <v>546</v>
      </c>
      <c r="C43" s="2" t="s">
        <v>295</v>
      </c>
      <c r="D43" s="2">
        <v>14581</v>
      </c>
    </row>
    <row r="44" spans="1:4" x14ac:dyDescent="0.25">
      <c r="A44" s="1" t="s">
        <v>263</v>
      </c>
      <c r="B44" s="1" t="s">
        <v>105</v>
      </c>
      <c r="C44" s="1" t="s">
        <v>45</v>
      </c>
      <c r="D44" s="1">
        <v>14582</v>
      </c>
    </row>
    <row r="45" spans="1:4" x14ac:dyDescent="0.25">
      <c r="A45" s="2" t="s">
        <v>263</v>
      </c>
      <c r="B45" s="2" t="s">
        <v>103</v>
      </c>
      <c r="C45" s="2" t="s">
        <v>43</v>
      </c>
      <c r="D45" s="2">
        <v>14652</v>
      </c>
    </row>
    <row r="46" spans="1:4" x14ac:dyDescent="0.25">
      <c r="A46" s="1" t="s">
        <v>263</v>
      </c>
      <c r="B46" s="1" t="s">
        <v>112</v>
      </c>
      <c r="C46" s="1" t="s">
        <v>52</v>
      </c>
      <c r="D46" s="1">
        <v>14868</v>
      </c>
    </row>
    <row r="47" spans="1:4" x14ac:dyDescent="0.25">
      <c r="A47" s="2" t="s">
        <v>263</v>
      </c>
      <c r="B47" s="2" t="s">
        <v>106</v>
      </c>
      <c r="C47" s="2" t="s">
        <v>46</v>
      </c>
      <c r="D47" s="2">
        <v>14950</v>
      </c>
    </row>
    <row r="48" spans="1:4" x14ac:dyDescent="0.25">
      <c r="A48" s="1" t="s">
        <v>263</v>
      </c>
      <c r="B48" s="1" t="s">
        <v>107</v>
      </c>
      <c r="C48" s="1" t="s">
        <v>47</v>
      </c>
      <c r="D48" s="1">
        <v>14951</v>
      </c>
    </row>
    <row r="49" spans="1:4" x14ac:dyDescent="0.25">
      <c r="A49" s="2" t="s">
        <v>263</v>
      </c>
      <c r="B49" s="2" t="s">
        <v>547</v>
      </c>
      <c r="C49" s="2" t="s">
        <v>277</v>
      </c>
      <c r="D49" s="2">
        <v>14955</v>
      </c>
    </row>
    <row r="50" spans="1:4" x14ac:dyDescent="0.25">
      <c r="A50" s="1" t="s">
        <v>263</v>
      </c>
      <c r="B50" s="1" t="s">
        <v>548</v>
      </c>
      <c r="C50" s="1" t="s">
        <v>296</v>
      </c>
      <c r="D50" s="1">
        <v>15012</v>
      </c>
    </row>
    <row r="51" spans="1:4" x14ac:dyDescent="0.25">
      <c r="A51" s="2" t="s">
        <v>263</v>
      </c>
      <c r="B51" s="2" t="s">
        <v>113</v>
      </c>
      <c r="C51" s="2" t="s">
        <v>53</v>
      </c>
      <c r="D51" s="2">
        <v>15051</v>
      </c>
    </row>
    <row r="52" spans="1:4" x14ac:dyDescent="0.25">
      <c r="A52" s="1" t="s">
        <v>263</v>
      </c>
      <c r="B52" s="1" t="s">
        <v>549</v>
      </c>
      <c r="C52" s="1" t="s">
        <v>287</v>
      </c>
      <c r="D52" s="1">
        <v>15107</v>
      </c>
    </row>
    <row r="53" spans="1:4" x14ac:dyDescent="0.25">
      <c r="A53" s="2" t="s">
        <v>263</v>
      </c>
      <c r="B53" s="2" t="s">
        <v>550</v>
      </c>
      <c r="C53" s="2" t="s">
        <v>264</v>
      </c>
      <c r="D53" s="2">
        <v>15109</v>
      </c>
    </row>
    <row r="54" spans="1:4" x14ac:dyDescent="0.25">
      <c r="A54" s="1" t="s">
        <v>263</v>
      </c>
      <c r="B54" s="1" t="s">
        <v>551</v>
      </c>
      <c r="C54" s="1" t="s">
        <v>265</v>
      </c>
      <c r="D54" s="1">
        <v>15122</v>
      </c>
    </row>
    <row r="55" spans="1:4" x14ac:dyDescent="0.25">
      <c r="A55" s="2" t="s">
        <v>263</v>
      </c>
      <c r="B55" s="2" t="s">
        <v>552</v>
      </c>
      <c r="C55" s="2" t="s">
        <v>278</v>
      </c>
      <c r="D55" s="2">
        <v>18084</v>
      </c>
    </row>
    <row r="56" spans="1:4" x14ac:dyDescent="0.25">
      <c r="A56" s="1" t="s">
        <v>263</v>
      </c>
      <c r="B56" s="1" t="s">
        <v>553</v>
      </c>
      <c r="C56" s="1" t="s">
        <v>269</v>
      </c>
      <c r="D56" s="1">
        <v>15150</v>
      </c>
    </row>
    <row r="57" spans="1:4" x14ac:dyDescent="0.25">
      <c r="A57" s="2" t="s">
        <v>263</v>
      </c>
      <c r="B57" s="2" t="s">
        <v>554</v>
      </c>
      <c r="C57" s="2" t="s">
        <v>270</v>
      </c>
      <c r="D57" s="2">
        <v>15180</v>
      </c>
    </row>
    <row r="58" spans="1:4" x14ac:dyDescent="0.25">
      <c r="A58" s="1" t="s">
        <v>263</v>
      </c>
      <c r="B58" s="1" t="s">
        <v>555</v>
      </c>
      <c r="C58" s="1" t="s">
        <v>279</v>
      </c>
      <c r="D58" s="1">
        <v>18195</v>
      </c>
    </row>
    <row r="59" spans="1:4" x14ac:dyDescent="0.25">
      <c r="A59" s="2" t="s">
        <v>263</v>
      </c>
      <c r="B59" s="2" t="s">
        <v>104</v>
      </c>
      <c r="C59" s="2" t="s">
        <v>44</v>
      </c>
      <c r="D59" s="2">
        <v>15294</v>
      </c>
    </row>
    <row r="60" spans="1:4" x14ac:dyDescent="0.25">
      <c r="A60" s="1" t="s">
        <v>263</v>
      </c>
      <c r="B60" s="1" t="s">
        <v>556</v>
      </c>
      <c r="C60" s="1" t="s">
        <v>297</v>
      </c>
      <c r="D60" s="1">
        <v>15296</v>
      </c>
    </row>
    <row r="61" spans="1:4" x14ac:dyDescent="0.25">
      <c r="A61" s="2" t="s">
        <v>263</v>
      </c>
      <c r="B61" s="2" t="s">
        <v>557</v>
      </c>
      <c r="C61" s="2" t="s">
        <v>280</v>
      </c>
      <c r="D61" s="2">
        <v>15334</v>
      </c>
    </row>
    <row r="62" spans="1:4" x14ac:dyDescent="0.25">
      <c r="A62" s="2" t="s">
        <v>263</v>
      </c>
      <c r="B62" s="2" t="s">
        <v>109</v>
      </c>
      <c r="C62" s="2" t="s">
        <v>49</v>
      </c>
      <c r="D62" s="2">
        <v>15351</v>
      </c>
    </row>
    <row r="63" spans="1:4" x14ac:dyDescent="0.25">
      <c r="A63" s="75" t="s">
        <v>263</v>
      </c>
      <c r="B63" s="75" t="s">
        <v>558</v>
      </c>
      <c r="C63" s="75" t="s">
        <v>298</v>
      </c>
      <c r="D63" s="75">
        <v>15361</v>
      </c>
    </row>
    <row r="64" spans="1:4" x14ac:dyDescent="0.25">
      <c r="A64" s="75" t="s">
        <v>263</v>
      </c>
      <c r="B64" s="75" t="s">
        <v>559</v>
      </c>
      <c r="C64" s="75" t="s">
        <v>299</v>
      </c>
      <c r="D64" s="75">
        <v>17671</v>
      </c>
    </row>
    <row r="65" spans="1:4" x14ac:dyDescent="0.25">
      <c r="A65" s="75" t="s">
        <v>263</v>
      </c>
      <c r="B65" s="75" t="s">
        <v>560</v>
      </c>
      <c r="C65" s="75" t="s">
        <v>288</v>
      </c>
      <c r="D65" s="75">
        <v>15413</v>
      </c>
    </row>
    <row r="66" spans="1:4" x14ac:dyDescent="0.25">
      <c r="A66" s="75" t="s">
        <v>263</v>
      </c>
      <c r="B66" s="75" t="s">
        <v>110</v>
      </c>
      <c r="C66" s="75" t="s">
        <v>50</v>
      </c>
      <c r="D66" s="75">
        <v>17799</v>
      </c>
    </row>
    <row r="67" spans="1:4" x14ac:dyDescent="0.25">
      <c r="A67" s="75" t="s">
        <v>263</v>
      </c>
      <c r="B67" s="75" t="s">
        <v>561</v>
      </c>
      <c r="C67" s="75" t="s">
        <v>289</v>
      </c>
      <c r="D67" s="75">
        <v>15425</v>
      </c>
    </row>
    <row r="68" spans="1:4" x14ac:dyDescent="0.25">
      <c r="A68" s="75" t="s">
        <v>263</v>
      </c>
      <c r="B68" s="75" t="s">
        <v>111</v>
      </c>
      <c r="C68" s="75" t="s">
        <v>51</v>
      </c>
      <c r="D68" s="75">
        <v>15440</v>
      </c>
    </row>
    <row r="69" spans="1:4" x14ac:dyDescent="0.25">
      <c r="A69" s="75" t="s">
        <v>263</v>
      </c>
      <c r="B69" s="75" t="s">
        <v>562</v>
      </c>
      <c r="C69" s="75" t="s">
        <v>266</v>
      </c>
      <c r="D69" s="75">
        <v>15443</v>
      </c>
    </row>
    <row r="70" spans="1:4" x14ac:dyDescent="0.25">
      <c r="A70" s="75" t="s">
        <v>263</v>
      </c>
      <c r="B70" s="75" t="s">
        <v>563</v>
      </c>
      <c r="C70" s="75" t="s">
        <v>281</v>
      </c>
      <c r="D70" s="75">
        <v>18116</v>
      </c>
    </row>
    <row r="71" spans="1:4" x14ac:dyDescent="0.25">
      <c r="A71" s="75" t="s">
        <v>263</v>
      </c>
      <c r="B71" s="75" t="s">
        <v>564</v>
      </c>
      <c r="C71" s="75" t="s">
        <v>300</v>
      </c>
      <c r="D71" s="75">
        <v>15490</v>
      </c>
    </row>
    <row r="72" spans="1:4" x14ac:dyDescent="0.25">
      <c r="A72" s="75" t="s">
        <v>263</v>
      </c>
      <c r="B72" s="75" t="s">
        <v>108</v>
      </c>
      <c r="C72" s="75" t="s">
        <v>48</v>
      </c>
      <c r="D72" s="75">
        <v>15574</v>
      </c>
    </row>
    <row r="73" spans="1:4" x14ac:dyDescent="0.25">
      <c r="A73" s="75" t="s">
        <v>263</v>
      </c>
      <c r="B73" s="75" t="s">
        <v>565</v>
      </c>
      <c r="C73" s="75" t="s">
        <v>282</v>
      </c>
      <c r="D73" s="75">
        <v>15581</v>
      </c>
    </row>
    <row r="74" spans="1:4" x14ac:dyDescent="0.25">
      <c r="A74" s="75" t="s">
        <v>263</v>
      </c>
      <c r="B74" s="75" t="s">
        <v>566</v>
      </c>
      <c r="C74" s="75" t="s">
        <v>271</v>
      </c>
      <c r="D74" s="75">
        <v>18190</v>
      </c>
    </row>
    <row r="75" spans="1:4" x14ac:dyDescent="0.25">
      <c r="A75" s="75" t="s">
        <v>263</v>
      </c>
      <c r="B75" s="75" t="s">
        <v>567</v>
      </c>
      <c r="C75" s="75" t="s">
        <v>272</v>
      </c>
      <c r="D75" s="75">
        <v>15667</v>
      </c>
    </row>
    <row r="76" spans="1:4" x14ac:dyDescent="0.25">
      <c r="A76" s="75" t="s">
        <v>263</v>
      </c>
      <c r="B76" s="75" t="s">
        <v>568</v>
      </c>
      <c r="C76" s="75" t="s">
        <v>273</v>
      </c>
      <c r="D76" s="75">
        <v>14204</v>
      </c>
    </row>
    <row r="77" spans="1:4" x14ac:dyDescent="0.25">
      <c r="A77" s="75" t="s">
        <v>263</v>
      </c>
      <c r="B77" s="75" t="s">
        <v>569</v>
      </c>
      <c r="C77" s="75" t="s">
        <v>301</v>
      </c>
      <c r="D77" s="75">
        <v>17767</v>
      </c>
    </row>
    <row r="78" spans="1:4" x14ac:dyDescent="0.25">
      <c r="A78" s="75" t="s">
        <v>263</v>
      </c>
      <c r="B78" s="75" t="s">
        <v>570</v>
      </c>
      <c r="C78" s="75" t="s">
        <v>302</v>
      </c>
      <c r="D78" s="75">
        <v>15748</v>
      </c>
    </row>
    <row r="79" spans="1:4" x14ac:dyDescent="0.25">
      <c r="A79" s="75" t="s">
        <v>263</v>
      </c>
      <c r="B79" s="75" t="s">
        <v>571</v>
      </c>
      <c r="C79" s="75" t="s">
        <v>274</v>
      </c>
      <c r="D79" s="75">
        <v>18142</v>
      </c>
    </row>
    <row r="80" spans="1:4" x14ac:dyDescent="0.25">
      <c r="A80" s="75" t="s">
        <v>303</v>
      </c>
      <c r="B80" s="75" t="s">
        <v>572</v>
      </c>
      <c r="C80" s="75" t="s">
        <v>315</v>
      </c>
      <c r="D80" s="75">
        <v>14404</v>
      </c>
    </row>
    <row r="81" spans="1:4" x14ac:dyDescent="0.25">
      <c r="A81" s="75" t="s">
        <v>303</v>
      </c>
      <c r="B81" s="75" t="s">
        <v>573</v>
      </c>
      <c r="C81" s="75" t="s">
        <v>316</v>
      </c>
      <c r="D81" s="75">
        <v>14561</v>
      </c>
    </row>
    <row r="82" spans="1:4" x14ac:dyDescent="0.25">
      <c r="A82" s="75" t="s">
        <v>303</v>
      </c>
      <c r="B82" s="75" t="s">
        <v>574</v>
      </c>
      <c r="C82" s="75" t="s">
        <v>308</v>
      </c>
      <c r="D82" s="75">
        <v>14659</v>
      </c>
    </row>
    <row r="83" spans="1:4" x14ac:dyDescent="0.25">
      <c r="A83" s="75" t="s">
        <v>303</v>
      </c>
      <c r="B83" s="75" t="s">
        <v>575</v>
      </c>
      <c r="C83" s="75" t="s">
        <v>319</v>
      </c>
      <c r="D83" s="75">
        <v>14800</v>
      </c>
    </row>
    <row r="84" spans="1:4" x14ac:dyDescent="0.25">
      <c r="A84" s="75" t="s">
        <v>303</v>
      </c>
      <c r="B84" s="75" t="s">
        <v>576</v>
      </c>
      <c r="C84" s="75" t="s">
        <v>317</v>
      </c>
      <c r="D84" s="75">
        <v>14869</v>
      </c>
    </row>
    <row r="85" spans="1:4" x14ac:dyDescent="0.25">
      <c r="A85" s="75" t="s">
        <v>303</v>
      </c>
      <c r="B85" s="75" t="s">
        <v>577</v>
      </c>
      <c r="C85" s="75" t="s">
        <v>304</v>
      </c>
      <c r="D85" s="75">
        <v>15007</v>
      </c>
    </row>
    <row r="86" spans="1:4" x14ac:dyDescent="0.25">
      <c r="A86" s="75" t="s">
        <v>303</v>
      </c>
      <c r="B86" s="75" t="s">
        <v>578</v>
      </c>
      <c r="C86" s="75" t="s">
        <v>309</v>
      </c>
      <c r="D86" s="75">
        <v>15035</v>
      </c>
    </row>
    <row r="87" spans="1:4" x14ac:dyDescent="0.25">
      <c r="A87" s="75" t="s">
        <v>303</v>
      </c>
      <c r="B87" s="75" t="s">
        <v>579</v>
      </c>
      <c r="C87" s="75" t="s">
        <v>318</v>
      </c>
      <c r="D87" s="75">
        <v>15065</v>
      </c>
    </row>
    <row r="88" spans="1:4" x14ac:dyDescent="0.25">
      <c r="A88" s="75" t="s">
        <v>303</v>
      </c>
      <c r="B88" s="75" t="s">
        <v>580</v>
      </c>
      <c r="C88" s="75" t="s">
        <v>305</v>
      </c>
      <c r="D88" s="75">
        <v>15152</v>
      </c>
    </row>
    <row r="89" spans="1:4" x14ac:dyDescent="0.25">
      <c r="A89" s="75" t="s">
        <v>303</v>
      </c>
      <c r="B89" s="75" t="s">
        <v>581</v>
      </c>
      <c r="C89" s="75" t="s">
        <v>320</v>
      </c>
      <c r="D89" s="75">
        <v>15170</v>
      </c>
    </row>
    <row r="90" spans="1:4" x14ac:dyDescent="0.25">
      <c r="A90" s="75" t="s">
        <v>303</v>
      </c>
      <c r="B90" s="75" t="s">
        <v>582</v>
      </c>
      <c r="C90" s="75" t="s">
        <v>310</v>
      </c>
      <c r="D90" s="75">
        <v>15253</v>
      </c>
    </row>
    <row r="91" spans="1:4" x14ac:dyDescent="0.25">
      <c r="A91" s="75" t="s">
        <v>303</v>
      </c>
      <c r="B91" s="75" t="s">
        <v>583</v>
      </c>
      <c r="C91" s="75" t="s">
        <v>321</v>
      </c>
      <c r="D91" s="75">
        <v>15261</v>
      </c>
    </row>
    <row r="92" spans="1:4" x14ac:dyDescent="0.25">
      <c r="A92" s="75" t="s">
        <v>303</v>
      </c>
      <c r="B92" s="75" t="s">
        <v>584</v>
      </c>
      <c r="C92" s="75" t="s">
        <v>328</v>
      </c>
      <c r="D92" s="75">
        <v>15263</v>
      </c>
    </row>
    <row r="93" spans="1:4" x14ac:dyDescent="0.25">
      <c r="A93" s="75" t="s">
        <v>303</v>
      </c>
      <c r="B93" s="75" t="s">
        <v>585</v>
      </c>
      <c r="C93" s="75" t="s">
        <v>311</v>
      </c>
      <c r="D93" s="75">
        <v>15304</v>
      </c>
    </row>
    <row r="94" spans="1:4" x14ac:dyDescent="0.25">
      <c r="A94" s="75" t="s">
        <v>303</v>
      </c>
      <c r="B94" s="75" t="s">
        <v>586</v>
      </c>
      <c r="C94" s="75" t="s">
        <v>312</v>
      </c>
      <c r="D94" s="75">
        <v>15305</v>
      </c>
    </row>
    <row r="95" spans="1:4" x14ac:dyDescent="0.25">
      <c r="A95" s="75" t="s">
        <v>303</v>
      </c>
      <c r="B95" s="75" t="s">
        <v>587</v>
      </c>
      <c r="C95" s="75" t="s">
        <v>329</v>
      </c>
      <c r="D95" s="75">
        <v>15325</v>
      </c>
    </row>
    <row r="96" spans="1:4" x14ac:dyDescent="0.25">
      <c r="A96" s="75" t="s">
        <v>303</v>
      </c>
      <c r="B96" s="75" t="s">
        <v>588</v>
      </c>
      <c r="C96" s="75" t="s">
        <v>330</v>
      </c>
      <c r="D96" s="75">
        <v>15338</v>
      </c>
    </row>
    <row r="97" spans="1:4" x14ac:dyDescent="0.25">
      <c r="A97" s="75" t="s">
        <v>303</v>
      </c>
      <c r="B97" s="75" t="s">
        <v>589</v>
      </c>
      <c r="C97" s="75" t="s">
        <v>331</v>
      </c>
      <c r="D97" s="75">
        <v>15339</v>
      </c>
    </row>
    <row r="98" spans="1:4" x14ac:dyDescent="0.25">
      <c r="A98" s="75" t="s">
        <v>303</v>
      </c>
      <c r="B98" s="75" t="s">
        <v>590</v>
      </c>
      <c r="C98" s="75" t="s">
        <v>306</v>
      </c>
      <c r="D98" s="75">
        <v>15349</v>
      </c>
    </row>
    <row r="99" spans="1:4" x14ac:dyDescent="0.25">
      <c r="A99" s="75" t="s">
        <v>303</v>
      </c>
      <c r="B99" s="75" t="s">
        <v>591</v>
      </c>
      <c r="C99" s="75" t="s">
        <v>332</v>
      </c>
      <c r="D99" s="75">
        <v>15404</v>
      </c>
    </row>
    <row r="100" spans="1:4" x14ac:dyDescent="0.25">
      <c r="A100" s="75" t="s">
        <v>303</v>
      </c>
      <c r="B100" s="75" t="s">
        <v>592</v>
      </c>
      <c r="C100" s="75" t="s">
        <v>322</v>
      </c>
      <c r="D100" s="75">
        <v>15416</v>
      </c>
    </row>
    <row r="101" spans="1:4" x14ac:dyDescent="0.25">
      <c r="A101" s="75" t="s">
        <v>303</v>
      </c>
      <c r="B101" s="75" t="s">
        <v>593</v>
      </c>
      <c r="C101" s="75" t="s">
        <v>323</v>
      </c>
      <c r="D101" s="75">
        <v>15417</v>
      </c>
    </row>
    <row r="102" spans="1:4" x14ac:dyDescent="0.25">
      <c r="A102" s="75" t="s">
        <v>303</v>
      </c>
      <c r="B102" s="75" t="s">
        <v>594</v>
      </c>
      <c r="C102" s="75" t="s">
        <v>324</v>
      </c>
      <c r="D102" s="75">
        <v>15501</v>
      </c>
    </row>
    <row r="103" spans="1:4" x14ac:dyDescent="0.25">
      <c r="A103" s="75" t="s">
        <v>303</v>
      </c>
      <c r="B103" s="75" t="s">
        <v>595</v>
      </c>
      <c r="C103" s="75" t="s">
        <v>325</v>
      </c>
      <c r="D103" s="75">
        <v>15502</v>
      </c>
    </row>
    <row r="104" spans="1:4" x14ac:dyDescent="0.25">
      <c r="A104" s="75" t="s">
        <v>303</v>
      </c>
      <c r="B104" s="75" t="s">
        <v>596</v>
      </c>
      <c r="C104" s="75" t="s">
        <v>333</v>
      </c>
      <c r="D104" s="75">
        <v>15520</v>
      </c>
    </row>
    <row r="105" spans="1:4" x14ac:dyDescent="0.25">
      <c r="A105" s="75" t="s">
        <v>303</v>
      </c>
      <c r="B105" s="75" t="s">
        <v>597</v>
      </c>
      <c r="C105" s="75" t="s">
        <v>313</v>
      </c>
      <c r="D105" s="75">
        <v>17029</v>
      </c>
    </row>
    <row r="106" spans="1:4" x14ac:dyDescent="0.25">
      <c r="A106" s="75" t="s">
        <v>303</v>
      </c>
      <c r="B106" s="75" t="s">
        <v>598</v>
      </c>
      <c r="C106" s="75" t="s">
        <v>326</v>
      </c>
      <c r="D106" s="75">
        <v>15588</v>
      </c>
    </row>
    <row r="107" spans="1:4" x14ac:dyDescent="0.25">
      <c r="A107" s="75" t="s">
        <v>303</v>
      </c>
      <c r="B107" s="75" t="s">
        <v>599</v>
      </c>
      <c r="C107" s="75" t="s">
        <v>327</v>
      </c>
      <c r="D107" s="75">
        <v>15589</v>
      </c>
    </row>
    <row r="108" spans="1:4" x14ac:dyDescent="0.25">
      <c r="A108" s="75" t="s">
        <v>303</v>
      </c>
      <c r="B108" s="75" t="s">
        <v>600</v>
      </c>
      <c r="C108" s="75" t="s">
        <v>307</v>
      </c>
      <c r="D108" s="75">
        <v>15646</v>
      </c>
    </row>
    <row r="109" spans="1:4" x14ac:dyDescent="0.25">
      <c r="A109" s="75" t="s">
        <v>303</v>
      </c>
      <c r="B109" s="75" t="s">
        <v>601</v>
      </c>
      <c r="C109" s="75" t="s">
        <v>314</v>
      </c>
      <c r="D109" s="75">
        <v>15306</v>
      </c>
    </row>
    <row r="110" spans="1:4" x14ac:dyDescent="0.25">
      <c r="A110" s="75" t="s">
        <v>35</v>
      </c>
      <c r="B110" s="75" t="s">
        <v>602</v>
      </c>
      <c r="C110" s="75" t="s">
        <v>379</v>
      </c>
      <c r="D110" s="75">
        <v>18382</v>
      </c>
    </row>
    <row r="111" spans="1:4" x14ac:dyDescent="0.25">
      <c r="A111" s="75" t="s">
        <v>35</v>
      </c>
      <c r="B111" s="75" t="s">
        <v>603</v>
      </c>
      <c r="C111" s="75" t="s">
        <v>380</v>
      </c>
      <c r="D111" s="75">
        <v>18440</v>
      </c>
    </row>
    <row r="112" spans="1:4" x14ac:dyDescent="0.25">
      <c r="A112" s="75" t="s">
        <v>35</v>
      </c>
      <c r="B112" s="75" t="s">
        <v>128</v>
      </c>
      <c r="C112" s="75" t="s">
        <v>68</v>
      </c>
      <c r="D112" s="75">
        <v>18009</v>
      </c>
    </row>
    <row r="113" spans="1:4" x14ac:dyDescent="0.25">
      <c r="A113" s="75" t="s">
        <v>35</v>
      </c>
      <c r="B113" s="75" t="s">
        <v>604</v>
      </c>
      <c r="C113" s="75" t="s">
        <v>395</v>
      </c>
      <c r="D113" s="75">
        <v>14207</v>
      </c>
    </row>
    <row r="114" spans="1:4" x14ac:dyDescent="0.25">
      <c r="A114" s="75" t="s">
        <v>35</v>
      </c>
      <c r="B114" s="75" t="s">
        <v>605</v>
      </c>
      <c r="C114" s="75" t="s">
        <v>361</v>
      </c>
      <c r="D114" s="75">
        <v>15762</v>
      </c>
    </row>
    <row r="115" spans="1:4" x14ac:dyDescent="0.25">
      <c r="A115" s="75" t="s">
        <v>35</v>
      </c>
      <c r="B115" s="75" t="s">
        <v>135</v>
      </c>
      <c r="C115" s="75" t="s">
        <v>75</v>
      </c>
      <c r="D115" s="75">
        <v>14223</v>
      </c>
    </row>
    <row r="116" spans="1:4" x14ac:dyDescent="0.25">
      <c r="A116" s="75" t="s">
        <v>35</v>
      </c>
      <c r="B116" s="75" t="s">
        <v>136</v>
      </c>
      <c r="C116" s="75" t="s">
        <v>76</v>
      </c>
      <c r="D116" s="75">
        <v>14224</v>
      </c>
    </row>
    <row r="117" spans="1:4" x14ac:dyDescent="0.25">
      <c r="A117" s="75" t="s">
        <v>35</v>
      </c>
      <c r="B117" s="75" t="s">
        <v>606</v>
      </c>
      <c r="C117" s="75" t="s">
        <v>418</v>
      </c>
      <c r="D117" s="75">
        <v>14226</v>
      </c>
    </row>
    <row r="118" spans="1:4" x14ac:dyDescent="0.25">
      <c r="A118" s="75" t="s">
        <v>35</v>
      </c>
      <c r="B118" s="75" t="s">
        <v>607</v>
      </c>
      <c r="C118" s="75" t="s">
        <v>402</v>
      </c>
      <c r="D118" s="75">
        <v>14247</v>
      </c>
    </row>
    <row r="119" spans="1:4" x14ac:dyDescent="0.25">
      <c r="A119" s="75" t="s">
        <v>35</v>
      </c>
      <c r="B119" s="75" t="s">
        <v>608</v>
      </c>
      <c r="C119" s="75" t="s">
        <v>334</v>
      </c>
      <c r="D119" s="75">
        <v>17542</v>
      </c>
    </row>
    <row r="120" spans="1:4" x14ac:dyDescent="0.25">
      <c r="A120" s="75" t="s">
        <v>35</v>
      </c>
      <c r="B120" s="75" t="s">
        <v>609</v>
      </c>
      <c r="C120" s="75" t="s">
        <v>396</v>
      </c>
      <c r="D120" s="75">
        <v>14251</v>
      </c>
    </row>
    <row r="121" spans="1:4" x14ac:dyDescent="0.25">
      <c r="A121" s="75" t="s">
        <v>35</v>
      </c>
      <c r="B121" s="75" t="s">
        <v>129</v>
      </c>
      <c r="C121" s="75" t="s">
        <v>69</v>
      </c>
      <c r="D121" s="75">
        <v>14263</v>
      </c>
    </row>
    <row r="122" spans="1:4" x14ac:dyDescent="0.25">
      <c r="A122" s="75" t="s">
        <v>35</v>
      </c>
      <c r="B122" s="75" t="s">
        <v>130</v>
      </c>
      <c r="C122" s="75" t="s">
        <v>70</v>
      </c>
      <c r="D122" s="75">
        <v>14265</v>
      </c>
    </row>
    <row r="123" spans="1:4" x14ac:dyDescent="0.25">
      <c r="A123" s="75" t="s">
        <v>35</v>
      </c>
      <c r="B123" s="75" t="s">
        <v>610</v>
      </c>
      <c r="C123" s="75" t="s">
        <v>335</v>
      </c>
      <c r="D123" s="75">
        <v>14278</v>
      </c>
    </row>
    <row r="124" spans="1:4" x14ac:dyDescent="0.25">
      <c r="A124" s="75" t="s">
        <v>35</v>
      </c>
      <c r="B124" s="75" t="s">
        <v>611</v>
      </c>
      <c r="C124" s="75" t="s">
        <v>432</v>
      </c>
      <c r="D124" s="75">
        <v>14316</v>
      </c>
    </row>
    <row r="125" spans="1:4" x14ac:dyDescent="0.25">
      <c r="A125" s="75" t="s">
        <v>35</v>
      </c>
      <c r="B125" s="75" t="s">
        <v>612</v>
      </c>
      <c r="C125" s="75" t="s">
        <v>403</v>
      </c>
      <c r="D125" s="75">
        <v>14396</v>
      </c>
    </row>
    <row r="126" spans="1:4" x14ac:dyDescent="0.25">
      <c r="A126" s="75" t="s">
        <v>35</v>
      </c>
      <c r="B126" s="75" t="s">
        <v>613</v>
      </c>
      <c r="C126" s="75" t="s">
        <v>381</v>
      </c>
      <c r="D126" s="75">
        <v>20553</v>
      </c>
    </row>
    <row r="127" spans="1:4" x14ac:dyDescent="0.25">
      <c r="A127" s="75" t="s">
        <v>35</v>
      </c>
      <c r="B127" s="75" t="s">
        <v>614</v>
      </c>
      <c r="C127" s="75" t="s">
        <v>382</v>
      </c>
      <c r="D127" s="75">
        <v>14411</v>
      </c>
    </row>
    <row r="128" spans="1:4" x14ac:dyDescent="0.25">
      <c r="A128" s="75" t="s">
        <v>35</v>
      </c>
      <c r="B128" s="75" t="s">
        <v>615</v>
      </c>
      <c r="C128" s="75" t="s">
        <v>383</v>
      </c>
      <c r="D128" s="75">
        <v>20554</v>
      </c>
    </row>
    <row r="129" spans="1:4" x14ac:dyDescent="0.25">
      <c r="A129" s="75" t="s">
        <v>35</v>
      </c>
      <c r="B129" s="75" t="s">
        <v>137</v>
      </c>
      <c r="C129" s="75" t="s">
        <v>77</v>
      </c>
      <c r="D129" s="75">
        <v>14424</v>
      </c>
    </row>
    <row r="130" spans="1:4" x14ac:dyDescent="0.25">
      <c r="A130" s="75" t="s">
        <v>35</v>
      </c>
      <c r="B130" s="75" t="s">
        <v>616</v>
      </c>
      <c r="C130" s="75" t="s">
        <v>336</v>
      </c>
      <c r="D130" s="75">
        <v>14425</v>
      </c>
    </row>
    <row r="131" spans="1:4" x14ac:dyDescent="0.25">
      <c r="A131" s="75" t="s">
        <v>35</v>
      </c>
      <c r="B131" s="75" t="s">
        <v>617</v>
      </c>
      <c r="C131" s="75" t="s">
        <v>404</v>
      </c>
      <c r="D131" s="75">
        <v>14426</v>
      </c>
    </row>
    <row r="132" spans="1:4" x14ac:dyDescent="0.25">
      <c r="A132" s="75" t="s">
        <v>35</v>
      </c>
      <c r="B132" s="75" t="s">
        <v>618</v>
      </c>
      <c r="C132" s="75" t="s">
        <v>353</v>
      </c>
      <c r="D132" s="75">
        <v>14428</v>
      </c>
    </row>
    <row r="133" spans="1:4" x14ac:dyDescent="0.25">
      <c r="A133" s="75" t="s">
        <v>35</v>
      </c>
      <c r="B133" s="75" t="s">
        <v>120</v>
      </c>
      <c r="C133" s="75" t="s">
        <v>60</v>
      </c>
      <c r="D133" s="75">
        <v>14431</v>
      </c>
    </row>
    <row r="134" spans="1:4" x14ac:dyDescent="0.25">
      <c r="A134" s="75" t="s">
        <v>35</v>
      </c>
      <c r="B134" s="75" t="s">
        <v>619</v>
      </c>
      <c r="C134" s="75" t="s">
        <v>351</v>
      </c>
      <c r="D134" s="75">
        <v>14443</v>
      </c>
    </row>
    <row r="135" spans="1:4" x14ac:dyDescent="0.25">
      <c r="A135" s="75" t="s">
        <v>35</v>
      </c>
      <c r="B135" s="75" t="s">
        <v>138</v>
      </c>
      <c r="C135" s="75" t="s">
        <v>78</v>
      </c>
      <c r="D135" s="75">
        <v>14458</v>
      </c>
    </row>
    <row r="136" spans="1:4" x14ac:dyDescent="0.25">
      <c r="A136" s="75" t="s">
        <v>35</v>
      </c>
      <c r="B136" s="75" t="s">
        <v>131</v>
      </c>
      <c r="C136" s="75" t="s">
        <v>71</v>
      </c>
      <c r="D136" s="75">
        <v>14177</v>
      </c>
    </row>
    <row r="137" spans="1:4" x14ac:dyDescent="0.25">
      <c r="A137" s="75" t="s">
        <v>35</v>
      </c>
      <c r="B137" s="75" t="s">
        <v>122</v>
      </c>
      <c r="C137" s="75" t="s">
        <v>62</v>
      </c>
      <c r="D137" s="75">
        <v>14551</v>
      </c>
    </row>
    <row r="138" spans="1:4" x14ac:dyDescent="0.25">
      <c r="A138" s="75" t="s">
        <v>35</v>
      </c>
      <c r="B138" s="75" t="s">
        <v>139</v>
      </c>
      <c r="C138" s="75" t="s">
        <v>79</v>
      </c>
      <c r="D138" s="75">
        <v>14498</v>
      </c>
    </row>
    <row r="139" spans="1:4" x14ac:dyDescent="0.25">
      <c r="A139" s="75" t="s">
        <v>35</v>
      </c>
      <c r="B139" s="75" t="s">
        <v>620</v>
      </c>
      <c r="C139" s="75" t="s">
        <v>384</v>
      </c>
      <c r="D139" s="75">
        <v>17787</v>
      </c>
    </row>
    <row r="140" spans="1:4" x14ac:dyDescent="0.25">
      <c r="A140" s="75" t="s">
        <v>35</v>
      </c>
      <c r="B140" s="75" t="s">
        <v>114</v>
      </c>
      <c r="C140" s="75" t="s">
        <v>54</v>
      </c>
      <c r="D140" s="75">
        <v>14510</v>
      </c>
    </row>
    <row r="141" spans="1:4" x14ac:dyDescent="0.25">
      <c r="A141" s="75" t="s">
        <v>35</v>
      </c>
      <c r="B141" s="75" t="s">
        <v>621</v>
      </c>
      <c r="C141" s="75" t="s">
        <v>362</v>
      </c>
      <c r="D141" s="75">
        <v>14533</v>
      </c>
    </row>
    <row r="142" spans="1:4" x14ac:dyDescent="0.25">
      <c r="A142" s="75" t="s">
        <v>35</v>
      </c>
      <c r="B142" s="75" t="s">
        <v>622</v>
      </c>
      <c r="C142" s="75" t="s">
        <v>385</v>
      </c>
      <c r="D142" s="75">
        <v>14545</v>
      </c>
    </row>
    <row r="143" spans="1:4" x14ac:dyDescent="0.25">
      <c r="A143" s="75" t="s">
        <v>35</v>
      </c>
      <c r="B143" s="75" t="s">
        <v>623</v>
      </c>
      <c r="C143" s="75" t="s">
        <v>389</v>
      </c>
      <c r="D143" s="75">
        <v>14547</v>
      </c>
    </row>
    <row r="144" spans="1:4" x14ac:dyDescent="0.25">
      <c r="A144" s="75" t="s">
        <v>35</v>
      </c>
      <c r="B144" s="75" t="s">
        <v>624</v>
      </c>
      <c r="C144" s="75" t="s">
        <v>337</v>
      </c>
      <c r="D144" s="75">
        <v>14549</v>
      </c>
    </row>
    <row r="145" spans="1:4" x14ac:dyDescent="0.25">
      <c r="A145" s="75" t="s">
        <v>35</v>
      </c>
      <c r="B145" s="75" t="s">
        <v>625</v>
      </c>
      <c r="C145" s="75" t="s">
        <v>363</v>
      </c>
      <c r="D145" s="75">
        <v>14550</v>
      </c>
    </row>
    <row r="146" spans="1:4" x14ac:dyDescent="0.25">
      <c r="A146" s="75" t="s">
        <v>35</v>
      </c>
      <c r="B146" s="75" t="s">
        <v>146</v>
      </c>
      <c r="C146" s="75" t="s">
        <v>86</v>
      </c>
      <c r="D146" s="75">
        <v>14552</v>
      </c>
    </row>
    <row r="147" spans="1:4" x14ac:dyDescent="0.25">
      <c r="A147" s="75" t="s">
        <v>35</v>
      </c>
      <c r="B147" s="75" t="s">
        <v>116</v>
      </c>
      <c r="C147" s="75" t="s">
        <v>56</v>
      </c>
      <c r="D147" s="75">
        <v>14559</v>
      </c>
    </row>
    <row r="148" spans="1:4" x14ac:dyDescent="0.25">
      <c r="A148" s="75" t="s">
        <v>35</v>
      </c>
      <c r="B148" s="75" t="s">
        <v>140</v>
      </c>
      <c r="C148" s="75" t="s">
        <v>80</v>
      </c>
      <c r="D148" s="75">
        <v>14575</v>
      </c>
    </row>
    <row r="149" spans="1:4" x14ac:dyDescent="0.25">
      <c r="A149" s="75" t="s">
        <v>35</v>
      </c>
      <c r="B149" s="75" t="s">
        <v>626</v>
      </c>
      <c r="C149" s="75" t="s">
        <v>405</v>
      </c>
      <c r="D149" s="75">
        <v>14598</v>
      </c>
    </row>
    <row r="150" spans="1:4" x14ac:dyDescent="0.25">
      <c r="A150" s="75" t="s">
        <v>35</v>
      </c>
      <c r="B150" s="75" t="s">
        <v>627</v>
      </c>
      <c r="C150" s="75" t="s">
        <v>419</v>
      </c>
      <c r="D150" s="75">
        <v>14606</v>
      </c>
    </row>
    <row r="151" spans="1:4" x14ac:dyDescent="0.25">
      <c r="A151" s="75" t="s">
        <v>35</v>
      </c>
      <c r="B151" s="75" t="s">
        <v>628</v>
      </c>
      <c r="C151" s="75" t="s">
        <v>390</v>
      </c>
      <c r="D151" s="75">
        <v>14610</v>
      </c>
    </row>
    <row r="152" spans="1:4" x14ac:dyDescent="0.25">
      <c r="A152" s="75" t="s">
        <v>35</v>
      </c>
      <c r="B152" s="75" t="s">
        <v>629</v>
      </c>
      <c r="C152" s="75" t="s">
        <v>433</v>
      </c>
      <c r="D152" s="75">
        <v>14611</v>
      </c>
    </row>
    <row r="153" spans="1:4" x14ac:dyDescent="0.25">
      <c r="A153" s="75" t="s">
        <v>35</v>
      </c>
      <c r="B153" s="75" t="s">
        <v>630</v>
      </c>
      <c r="C153" s="75" t="s">
        <v>344</v>
      </c>
      <c r="D153" s="75">
        <v>14668</v>
      </c>
    </row>
    <row r="154" spans="1:4" x14ac:dyDescent="0.25">
      <c r="A154" s="75" t="s">
        <v>35</v>
      </c>
      <c r="B154" s="75" t="s">
        <v>631</v>
      </c>
      <c r="C154" s="75" t="s">
        <v>420</v>
      </c>
      <c r="D154" s="75">
        <v>14684</v>
      </c>
    </row>
    <row r="155" spans="1:4" x14ac:dyDescent="0.25">
      <c r="A155" s="75" t="s">
        <v>35</v>
      </c>
      <c r="B155" s="75" t="s">
        <v>141</v>
      </c>
      <c r="C155" s="75" t="s">
        <v>81</v>
      </c>
      <c r="D155" s="75">
        <v>14733</v>
      </c>
    </row>
    <row r="156" spans="1:4" x14ac:dyDescent="0.25">
      <c r="A156" s="75" t="s">
        <v>35</v>
      </c>
      <c r="B156" s="75" t="s">
        <v>123</v>
      </c>
      <c r="C156" s="75" t="s">
        <v>63</v>
      </c>
      <c r="D156" s="75">
        <v>14801</v>
      </c>
    </row>
    <row r="157" spans="1:4" x14ac:dyDescent="0.25">
      <c r="A157" s="75" t="s">
        <v>35</v>
      </c>
      <c r="B157" s="75" t="s">
        <v>632</v>
      </c>
      <c r="C157" s="75" t="s">
        <v>338</v>
      </c>
      <c r="D157" s="75">
        <v>14802</v>
      </c>
    </row>
    <row r="158" spans="1:4" x14ac:dyDescent="0.25">
      <c r="A158" s="75" t="s">
        <v>35</v>
      </c>
      <c r="B158" s="75" t="s">
        <v>633</v>
      </c>
      <c r="C158" s="75" t="s">
        <v>339</v>
      </c>
      <c r="D158" s="75">
        <v>14805</v>
      </c>
    </row>
    <row r="159" spans="1:4" x14ac:dyDescent="0.25">
      <c r="A159" s="75" t="s">
        <v>35</v>
      </c>
      <c r="B159" s="75" t="s">
        <v>117</v>
      </c>
      <c r="C159" s="75" t="s">
        <v>57</v>
      </c>
      <c r="D159" s="75">
        <v>14836</v>
      </c>
    </row>
    <row r="160" spans="1:4" x14ac:dyDescent="0.25">
      <c r="A160" s="75" t="s">
        <v>35</v>
      </c>
      <c r="B160" s="75" t="s">
        <v>634</v>
      </c>
      <c r="C160" s="75" t="s">
        <v>340</v>
      </c>
      <c r="D160" s="75">
        <v>14845</v>
      </c>
    </row>
    <row r="161" spans="1:4" x14ac:dyDescent="0.25">
      <c r="A161" s="75" t="s">
        <v>35</v>
      </c>
      <c r="B161" s="75" t="s">
        <v>635</v>
      </c>
      <c r="C161" s="75" t="s">
        <v>406</v>
      </c>
      <c r="D161" s="75">
        <v>14846</v>
      </c>
    </row>
    <row r="162" spans="1:4" x14ac:dyDescent="0.25">
      <c r="A162" s="75" t="s">
        <v>35</v>
      </c>
      <c r="B162" s="75" t="s">
        <v>636</v>
      </c>
      <c r="C162" s="75" t="s">
        <v>407</v>
      </c>
      <c r="D162" s="75">
        <v>16390</v>
      </c>
    </row>
    <row r="163" spans="1:4" x14ac:dyDescent="0.25">
      <c r="A163" s="75" t="s">
        <v>35</v>
      </c>
      <c r="B163" s="75" t="s">
        <v>124</v>
      </c>
      <c r="C163" s="75" t="s">
        <v>64</v>
      </c>
      <c r="D163" s="75">
        <v>17821</v>
      </c>
    </row>
    <row r="164" spans="1:4" x14ac:dyDescent="0.25">
      <c r="A164" s="75" t="s">
        <v>35</v>
      </c>
      <c r="B164" s="75" t="s">
        <v>637</v>
      </c>
      <c r="C164" s="75" t="s">
        <v>364</v>
      </c>
      <c r="D164" s="75">
        <v>14871</v>
      </c>
    </row>
    <row r="165" spans="1:4" x14ac:dyDescent="0.25">
      <c r="A165" s="75" t="s">
        <v>35</v>
      </c>
      <c r="B165" s="75" t="s">
        <v>638</v>
      </c>
      <c r="C165" s="75" t="s">
        <v>397</v>
      </c>
      <c r="D165" s="75">
        <v>14880</v>
      </c>
    </row>
    <row r="166" spans="1:4" x14ac:dyDescent="0.25">
      <c r="A166" s="75" t="s">
        <v>35</v>
      </c>
      <c r="B166" s="75" t="s">
        <v>639</v>
      </c>
      <c r="C166" s="75" t="s">
        <v>365</v>
      </c>
      <c r="D166" s="75">
        <v>17545</v>
      </c>
    </row>
    <row r="167" spans="1:4" x14ac:dyDescent="0.25">
      <c r="A167" s="75" t="s">
        <v>35</v>
      </c>
      <c r="B167" s="75" t="s">
        <v>640</v>
      </c>
      <c r="C167" s="75" t="s">
        <v>421</v>
      </c>
      <c r="D167" s="75">
        <v>14922</v>
      </c>
    </row>
    <row r="168" spans="1:4" x14ac:dyDescent="0.25">
      <c r="A168" s="75" t="s">
        <v>35</v>
      </c>
      <c r="B168" s="75" t="s">
        <v>118</v>
      </c>
      <c r="C168" s="75" t="s">
        <v>58</v>
      </c>
      <c r="D168" s="75">
        <v>14924</v>
      </c>
    </row>
    <row r="169" spans="1:4" x14ac:dyDescent="0.25">
      <c r="A169" s="75" t="s">
        <v>35</v>
      </c>
      <c r="B169" s="75" t="s">
        <v>641</v>
      </c>
      <c r="C169" s="75" t="s">
        <v>341</v>
      </c>
      <c r="D169" s="75">
        <v>14926</v>
      </c>
    </row>
    <row r="170" spans="1:4" x14ac:dyDescent="0.25">
      <c r="A170" s="75" t="s">
        <v>35</v>
      </c>
      <c r="B170" s="75" t="s">
        <v>642</v>
      </c>
      <c r="C170" s="75" t="s">
        <v>345</v>
      </c>
      <c r="D170" s="75">
        <v>16404</v>
      </c>
    </row>
    <row r="171" spans="1:4" x14ac:dyDescent="0.25">
      <c r="A171" s="75" t="s">
        <v>35</v>
      </c>
      <c r="B171" s="75" t="s">
        <v>643</v>
      </c>
      <c r="C171" s="75" t="s">
        <v>391</v>
      </c>
      <c r="D171" s="75">
        <v>14936</v>
      </c>
    </row>
    <row r="172" spans="1:4" x14ac:dyDescent="0.25">
      <c r="A172" s="75" t="s">
        <v>35</v>
      </c>
      <c r="B172" s="75" t="s">
        <v>644</v>
      </c>
      <c r="C172" s="75" t="s">
        <v>386</v>
      </c>
      <c r="D172" s="75">
        <v>17742</v>
      </c>
    </row>
    <row r="173" spans="1:4" x14ac:dyDescent="0.25">
      <c r="A173" s="75" t="s">
        <v>35</v>
      </c>
      <c r="B173" s="75" t="s">
        <v>645</v>
      </c>
      <c r="C173" s="75" t="s">
        <v>392</v>
      </c>
      <c r="D173" s="75">
        <v>14954</v>
      </c>
    </row>
    <row r="174" spans="1:4" x14ac:dyDescent="0.25">
      <c r="A174" s="75" t="s">
        <v>35</v>
      </c>
      <c r="B174" s="75" t="s">
        <v>646</v>
      </c>
      <c r="C174" s="75" t="s">
        <v>346</v>
      </c>
      <c r="D174" s="75">
        <v>16683</v>
      </c>
    </row>
    <row r="175" spans="1:4" x14ac:dyDescent="0.25">
      <c r="A175" s="75" t="s">
        <v>35</v>
      </c>
      <c r="B175" s="75" t="s">
        <v>125</v>
      </c>
      <c r="C175" s="75" t="s">
        <v>65</v>
      </c>
      <c r="D175" s="75">
        <v>15004</v>
      </c>
    </row>
    <row r="176" spans="1:4" x14ac:dyDescent="0.25">
      <c r="A176" s="75" t="s">
        <v>35</v>
      </c>
      <c r="B176" s="75" t="s">
        <v>132</v>
      </c>
      <c r="C176" s="75" t="s">
        <v>72</v>
      </c>
      <c r="D176" s="75">
        <v>15008</v>
      </c>
    </row>
    <row r="177" spans="1:4" x14ac:dyDescent="0.25">
      <c r="A177" s="75" t="s">
        <v>35</v>
      </c>
      <c r="B177" s="75" t="s">
        <v>133</v>
      </c>
      <c r="C177" s="75" t="s">
        <v>73</v>
      </c>
      <c r="D177" s="75">
        <v>15009</v>
      </c>
    </row>
    <row r="178" spans="1:4" x14ac:dyDescent="0.25">
      <c r="A178" s="75" t="s">
        <v>35</v>
      </c>
      <c r="B178" s="75" t="s">
        <v>647</v>
      </c>
      <c r="C178" s="75" t="s">
        <v>408</v>
      </c>
      <c r="D178" s="75">
        <v>15013</v>
      </c>
    </row>
    <row r="179" spans="1:4" x14ac:dyDescent="0.25">
      <c r="A179" s="75" t="s">
        <v>35</v>
      </c>
      <c r="B179" s="75" t="s">
        <v>648</v>
      </c>
      <c r="C179" s="75" t="s">
        <v>422</v>
      </c>
      <c r="D179" s="75">
        <v>15027</v>
      </c>
    </row>
    <row r="180" spans="1:4" x14ac:dyDescent="0.25">
      <c r="A180" s="75" t="s">
        <v>35</v>
      </c>
      <c r="B180" s="75" t="s">
        <v>649</v>
      </c>
      <c r="C180" s="75" t="s">
        <v>409</v>
      </c>
      <c r="D180" s="75">
        <v>16684</v>
      </c>
    </row>
    <row r="181" spans="1:4" x14ac:dyDescent="0.25">
      <c r="A181" s="75" t="s">
        <v>35</v>
      </c>
      <c r="B181" s="75" t="s">
        <v>650</v>
      </c>
      <c r="C181" s="75" t="s">
        <v>366</v>
      </c>
      <c r="D181" s="75">
        <v>15078</v>
      </c>
    </row>
    <row r="182" spans="1:4" x14ac:dyDescent="0.25">
      <c r="A182" s="75" t="s">
        <v>35</v>
      </c>
      <c r="B182" s="75" t="s">
        <v>651</v>
      </c>
      <c r="C182" s="75" t="s">
        <v>423</v>
      </c>
      <c r="D182" s="75">
        <v>15097</v>
      </c>
    </row>
    <row r="183" spans="1:4" x14ac:dyDescent="0.25">
      <c r="A183" s="75" t="s">
        <v>35</v>
      </c>
      <c r="B183" s="75" t="s">
        <v>126</v>
      </c>
      <c r="C183" s="75" t="s">
        <v>66</v>
      </c>
      <c r="D183" s="75">
        <v>15108</v>
      </c>
    </row>
    <row r="184" spans="1:4" x14ac:dyDescent="0.25">
      <c r="A184" s="75" t="s">
        <v>35</v>
      </c>
      <c r="B184" s="75" t="s">
        <v>652</v>
      </c>
      <c r="C184" s="75" t="s">
        <v>367</v>
      </c>
      <c r="D184" s="75">
        <v>15106</v>
      </c>
    </row>
    <row r="185" spans="1:4" x14ac:dyDescent="0.25">
      <c r="A185" s="75" t="s">
        <v>35</v>
      </c>
      <c r="B185" s="75" t="s">
        <v>653</v>
      </c>
      <c r="C185" s="75" t="s">
        <v>424</v>
      </c>
      <c r="D185" s="75">
        <v>15114</v>
      </c>
    </row>
    <row r="186" spans="1:4" x14ac:dyDescent="0.25">
      <c r="A186" s="75" t="s">
        <v>35</v>
      </c>
      <c r="B186" s="75" t="s">
        <v>654</v>
      </c>
      <c r="C186" s="75" t="s">
        <v>425</v>
      </c>
      <c r="D186" s="75">
        <v>15119</v>
      </c>
    </row>
    <row r="187" spans="1:4" x14ac:dyDescent="0.25">
      <c r="A187" s="75" t="s">
        <v>35</v>
      </c>
      <c r="B187" s="75" t="s">
        <v>655</v>
      </c>
      <c r="C187" s="75" t="s">
        <v>354</v>
      </c>
      <c r="D187" s="75">
        <v>15129</v>
      </c>
    </row>
    <row r="188" spans="1:4" x14ac:dyDescent="0.25">
      <c r="A188" s="75" t="s">
        <v>35</v>
      </c>
      <c r="B188" s="75" t="s">
        <v>147</v>
      </c>
      <c r="C188" s="75" t="s">
        <v>87</v>
      </c>
      <c r="D188" s="75">
        <v>15156</v>
      </c>
    </row>
    <row r="189" spans="1:4" x14ac:dyDescent="0.25">
      <c r="A189" s="75" t="s">
        <v>35</v>
      </c>
      <c r="B189" s="75" t="s">
        <v>656</v>
      </c>
      <c r="C189" s="75" t="s">
        <v>347</v>
      </c>
      <c r="D189" s="75">
        <v>15157</v>
      </c>
    </row>
    <row r="190" spans="1:4" x14ac:dyDescent="0.25">
      <c r="A190" s="75" t="s">
        <v>35</v>
      </c>
      <c r="B190" s="75" t="s">
        <v>657</v>
      </c>
      <c r="C190" s="75" t="s">
        <v>410</v>
      </c>
      <c r="D190" s="75">
        <v>15159</v>
      </c>
    </row>
    <row r="191" spans="1:4" x14ac:dyDescent="0.25">
      <c r="A191" s="75" t="s">
        <v>35</v>
      </c>
      <c r="B191" s="75" t="s">
        <v>658</v>
      </c>
      <c r="C191" s="75" t="s">
        <v>411</v>
      </c>
      <c r="D191" s="75">
        <v>15160</v>
      </c>
    </row>
    <row r="192" spans="1:4" x14ac:dyDescent="0.25">
      <c r="A192" s="75" t="s">
        <v>35</v>
      </c>
      <c r="B192" s="75" t="s">
        <v>659</v>
      </c>
      <c r="C192" s="75" t="s">
        <v>434</v>
      </c>
      <c r="D192" s="75">
        <v>15165</v>
      </c>
    </row>
    <row r="193" spans="1:4" x14ac:dyDescent="0.25">
      <c r="A193" s="75" t="s">
        <v>35</v>
      </c>
      <c r="B193" s="75" t="s">
        <v>660</v>
      </c>
      <c r="C193" s="75" t="s">
        <v>352</v>
      </c>
      <c r="D193" s="75">
        <v>15173</v>
      </c>
    </row>
    <row r="194" spans="1:4" x14ac:dyDescent="0.25">
      <c r="A194" s="75" t="s">
        <v>35</v>
      </c>
      <c r="B194" s="75" t="s">
        <v>661</v>
      </c>
      <c r="C194" s="75" t="s">
        <v>435</v>
      </c>
      <c r="D194" s="75">
        <v>17792</v>
      </c>
    </row>
    <row r="195" spans="1:4" x14ac:dyDescent="0.25">
      <c r="A195" s="75" t="s">
        <v>35</v>
      </c>
      <c r="B195" s="75" t="s">
        <v>134</v>
      </c>
      <c r="C195" s="75" t="s">
        <v>74</v>
      </c>
      <c r="D195" s="75">
        <v>15188</v>
      </c>
    </row>
    <row r="196" spans="1:4" x14ac:dyDescent="0.25">
      <c r="A196" s="75" t="s">
        <v>35</v>
      </c>
      <c r="B196" s="75" t="s">
        <v>662</v>
      </c>
      <c r="C196" s="75" t="s">
        <v>426</v>
      </c>
      <c r="D196" s="75">
        <v>15199</v>
      </c>
    </row>
    <row r="197" spans="1:4" x14ac:dyDescent="0.25">
      <c r="A197" s="75" t="s">
        <v>35</v>
      </c>
      <c r="B197" s="75" t="s">
        <v>663</v>
      </c>
      <c r="C197" s="75" t="s">
        <v>427</v>
      </c>
      <c r="D197" s="75">
        <v>15200</v>
      </c>
    </row>
    <row r="198" spans="1:4" x14ac:dyDescent="0.25">
      <c r="A198" s="75" t="s">
        <v>35</v>
      </c>
      <c r="B198" s="75" t="s">
        <v>664</v>
      </c>
      <c r="C198" s="75" t="s">
        <v>368</v>
      </c>
      <c r="D198" s="75">
        <v>15203</v>
      </c>
    </row>
    <row r="199" spans="1:4" x14ac:dyDescent="0.25">
      <c r="A199" s="75" t="s">
        <v>35</v>
      </c>
      <c r="B199" s="75" t="s">
        <v>121</v>
      </c>
      <c r="C199" s="75" t="s">
        <v>61</v>
      </c>
      <c r="D199" s="75">
        <v>15212</v>
      </c>
    </row>
    <row r="200" spans="1:4" x14ac:dyDescent="0.25">
      <c r="A200" s="75" t="s">
        <v>35</v>
      </c>
      <c r="B200" s="75" t="s">
        <v>665</v>
      </c>
      <c r="C200" s="75" t="s">
        <v>355</v>
      </c>
      <c r="D200" s="75">
        <v>15213</v>
      </c>
    </row>
    <row r="201" spans="1:4" x14ac:dyDescent="0.25">
      <c r="A201" s="75" t="s">
        <v>35</v>
      </c>
      <c r="B201" s="75" t="s">
        <v>142</v>
      </c>
      <c r="C201" s="75" t="s">
        <v>82</v>
      </c>
      <c r="D201" s="75">
        <v>15232</v>
      </c>
    </row>
    <row r="202" spans="1:4" x14ac:dyDescent="0.25">
      <c r="A202" s="75" t="s">
        <v>35</v>
      </c>
      <c r="B202" s="75" t="s">
        <v>666</v>
      </c>
      <c r="C202" s="75" t="s">
        <v>369</v>
      </c>
      <c r="D202" s="75">
        <v>15241</v>
      </c>
    </row>
    <row r="203" spans="1:4" x14ac:dyDescent="0.25">
      <c r="A203" s="75" t="s">
        <v>35</v>
      </c>
      <c r="B203" s="75" t="s">
        <v>667</v>
      </c>
      <c r="C203" s="75" t="s">
        <v>348</v>
      </c>
      <c r="D203" s="75">
        <v>17191</v>
      </c>
    </row>
    <row r="204" spans="1:4" x14ac:dyDescent="0.25">
      <c r="A204" s="75" t="s">
        <v>35</v>
      </c>
      <c r="B204" s="75" t="s">
        <v>668</v>
      </c>
      <c r="C204" s="75" t="s">
        <v>412</v>
      </c>
      <c r="D204" s="75">
        <v>15262</v>
      </c>
    </row>
    <row r="205" spans="1:4" x14ac:dyDescent="0.25">
      <c r="A205" s="75" t="s">
        <v>35</v>
      </c>
      <c r="B205" s="75" t="s">
        <v>669</v>
      </c>
      <c r="C205" s="75" t="s">
        <v>370</v>
      </c>
      <c r="D205" s="75">
        <v>15272</v>
      </c>
    </row>
    <row r="206" spans="1:4" x14ac:dyDescent="0.25">
      <c r="A206" s="75" t="s">
        <v>35</v>
      </c>
      <c r="B206" s="75" t="s">
        <v>127</v>
      </c>
      <c r="C206" s="75" t="s">
        <v>67</v>
      </c>
      <c r="D206" s="75">
        <v>15280</v>
      </c>
    </row>
    <row r="207" spans="1:4" x14ac:dyDescent="0.25">
      <c r="A207" s="75" t="s">
        <v>35</v>
      </c>
      <c r="B207" s="75" t="s">
        <v>670</v>
      </c>
      <c r="C207" s="75" t="s">
        <v>398</v>
      </c>
      <c r="D207" s="75">
        <v>20343</v>
      </c>
    </row>
    <row r="208" spans="1:4" x14ac:dyDescent="0.25">
      <c r="A208" s="75" t="s">
        <v>35</v>
      </c>
      <c r="B208" s="75" t="s">
        <v>143</v>
      </c>
      <c r="C208" s="75" t="s">
        <v>83</v>
      </c>
      <c r="D208" s="75">
        <v>15288</v>
      </c>
    </row>
    <row r="209" spans="1:4" x14ac:dyDescent="0.25">
      <c r="A209" s="75" t="s">
        <v>35</v>
      </c>
      <c r="B209" s="75" t="s">
        <v>671</v>
      </c>
      <c r="C209" s="75" t="s">
        <v>399</v>
      </c>
      <c r="D209" s="75">
        <v>15289</v>
      </c>
    </row>
    <row r="210" spans="1:4" x14ac:dyDescent="0.25">
      <c r="A210" s="75" t="s">
        <v>35</v>
      </c>
      <c r="B210" s="75" t="s">
        <v>672</v>
      </c>
      <c r="C210" s="75" t="s">
        <v>400</v>
      </c>
      <c r="D210" s="75">
        <v>15290</v>
      </c>
    </row>
    <row r="211" spans="1:4" x14ac:dyDescent="0.25">
      <c r="A211" s="75" t="s">
        <v>35</v>
      </c>
      <c r="B211" s="75" t="s">
        <v>144</v>
      </c>
      <c r="C211" s="75" t="s">
        <v>84</v>
      </c>
      <c r="D211" s="75">
        <v>15365</v>
      </c>
    </row>
    <row r="212" spans="1:4" x14ac:dyDescent="0.25">
      <c r="A212" s="75" t="s">
        <v>35</v>
      </c>
      <c r="B212" s="75" t="s">
        <v>673</v>
      </c>
      <c r="C212" s="75" t="s">
        <v>371</v>
      </c>
      <c r="D212" s="75">
        <v>15318</v>
      </c>
    </row>
    <row r="213" spans="1:4" x14ac:dyDescent="0.25">
      <c r="A213" s="75" t="s">
        <v>35</v>
      </c>
      <c r="B213" s="75" t="s">
        <v>674</v>
      </c>
      <c r="C213" s="75" t="s">
        <v>349</v>
      </c>
      <c r="D213" s="75">
        <v>15326</v>
      </c>
    </row>
    <row r="214" spans="1:4" x14ac:dyDescent="0.25">
      <c r="A214" s="75" t="s">
        <v>35</v>
      </c>
      <c r="B214" s="75" t="s">
        <v>675</v>
      </c>
      <c r="C214" s="75" t="s">
        <v>372</v>
      </c>
      <c r="D214" s="75">
        <v>15511</v>
      </c>
    </row>
    <row r="215" spans="1:4" x14ac:dyDescent="0.25">
      <c r="A215" s="75" t="s">
        <v>35</v>
      </c>
      <c r="B215" s="75" t="s">
        <v>676</v>
      </c>
      <c r="C215" s="75" t="s">
        <v>413</v>
      </c>
      <c r="D215" s="75">
        <v>15331</v>
      </c>
    </row>
    <row r="216" spans="1:4" x14ac:dyDescent="0.25">
      <c r="A216" s="75" t="s">
        <v>35</v>
      </c>
      <c r="B216" s="75" t="s">
        <v>148</v>
      </c>
      <c r="C216" s="75" t="s">
        <v>88</v>
      </c>
      <c r="D216" s="75">
        <v>15358</v>
      </c>
    </row>
    <row r="217" spans="1:4" x14ac:dyDescent="0.25">
      <c r="A217" s="75" t="s">
        <v>35</v>
      </c>
      <c r="B217" s="75" t="s">
        <v>677</v>
      </c>
      <c r="C217" s="75" t="s">
        <v>356</v>
      </c>
      <c r="D217" s="75">
        <v>15370</v>
      </c>
    </row>
    <row r="218" spans="1:4" x14ac:dyDescent="0.25">
      <c r="A218" s="75" t="s">
        <v>35</v>
      </c>
      <c r="B218" s="75" t="s">
        <v>678</v>
      </c>
      <c r="C218" s="75" t="s">
        <v>428</v>
      </c>
      <c r="D218" s="75">
        <v>15372</v>
      </c>
    </row>
    <row r="219" spans="1:4" x14ac:dyDescent="0.25">
      <c r="A219" s="75" t="s">
        <v>35</v>
      </c>
      <c r="B219" s="75" t="s">
        <v>679</v>
      </c>
      <c r="C219" s="75" t="s">
        <v>373</v>
      </c>
      <c r="D219" s="75">
        <v>15373</v>
      </c>
    </row>
    <row r="220" spans="1:4" x14ac:dyDescent="0.25">
      <c r="A220" s="75" t="s">
        <v>35</v>
      </c>
      <c r="B220" s="75" t="s">
        <v>680</v>
      </c>
      <c r="C220" s="75" t="s">
        <v>429</v>
      </c>
      <c r="D220" s="75">
        <v>15385</v>
      </c>
    </row>
    <row r="221" spans="1:4" x14ac:dyDescent="0.25">
      <c r="A221" s="75" t="s">
        <v>35</v>
      </c>
      <c r="B221" s="75" t="s">
        <v>119</v>
      </c>
      <c r="C221" s="75" t="s">
        <v>59</v>
      </c>
      <c r="D221" s="75">
        <v>15398</v>
      </c>
    </row>
    <row r="222" spans="1:4" x14ac:dyDescent="0.25">
      <c r="A222" s="75" t="s">
        <v>35</v>
      </c>
      <c r="B222" s="75" t="s">
        <v>681</v>
      </c>
      <c r="C222" s="75" t="s">
        <v>374</v>
      </c>
      <c r="D222" s="75">
        <v>15447</v>
      </c>
    </row>
    <row r="223" spans="1:4" x14ac:dyDescent="0.25">
      <c r="A223" s="75" t="s">
        <v>35</v>
      </c>
      <c r="B223" s="75" t="s">
        <v>682</v>
      </c>
      <c r="C223" s="75" t="s">
        <v>375</v>
      </c>
      <c r="D223" s="75">
        <v>15456</v>
      </c>
    </row>
    <row r="224" spans="1:4" x14ac:dyDescent="0.25">
      <c r="A224" s="75" t="s">
        <v>35</v>
      </c>
      <c r="B224" s="75" t="s">
        <v>683</v>
      </c>
      <c r="C224" s="75" t="s">
        <v>414</v>
      </c>
      <c r="D224" s="75">
        <v>15462</v>
      </c>
    </row>
    <row r="225" spans="1:4" x14ac:dyDescent="0.25">
      <c r="A225" s="75" t="s">
        <v>35</v>
      </c>
      <c r="B225" s="75" t="s">
        <v>684</v>
      </c>
      <c r="C225" s="75" t="s">
        <v>376</v>
      </c>
      <c r="D225" s="75">
        <v>15466</v>
      </c>
    </row>
    <row r="226" spans="1:4" x14ac:dyDescent="0.25">
      <c r="A226" s="75" t="s">
        <v>35</v>
      </c>
      <c r="B226" s="75" t="s">
        <v>685</v>
      </c>
      <c r="C226" s="75" t="s">
        <v>415</v>
      </c>
      <c r="D226" s="75">
        <v>15474</v>
      </c>
    </row>
    <row r="227" spans="1:4" x14ac:dyDescent="0.25">
      <c r="A227" s="75" t="s">
        <v>35</v>
      </c>
      <c r="B227" s="75" t="s">
        <v>686</v>
      </c>
      <c r="C227" s="75" t="s">
        <v>342</v>
      </c>
      <c r="D227" s="75">
        <v>15483</v>
      </c>
    </row>
    <row r="228" spans="1:4" x14ac:dyDescent="0.25">
      <c r="A228" s="75" t="s">
        <v>35</v>
      </c>
      <c r="B228" s="75" t="s">
        <v>145</v>
      </c>
      <c r="C228" s="75" t="s">
        <v>85</v>
      </c>
      <c r="D228" s="75">
        <v>20137</v>
      </c>
    </row>
    <row r="229" spans="1:4" x14ac:dyDescent="0.25">
      <c r="A229" s="75" t="s">
        <v>35</v>
      </c>
      <c r="B229" s="75" t="s">
        <v>687</v>
      </c>
      <c r="C229" s="75" t="s">
        <v>343</v>
      </c>
      <c r="D229" s="75">
        <v>15489</v>
      </c>
    </row>
    <row r="230" spans="1:4" x14ac:dyDescent="0.25">
      <c r="A230" s="75" t="s">
        <v>35</v>
      </c>
      <c r="B230" s="75" t="s">
        <v>149</v>
      </c>
      <c r="C230" s="75" t="s">
        <v>89</v>
      </c>
      <c r="D230" s="75">
        <v>15495</v>
      </c>
    </row>
    <row r="231" spans="1:4" x14ac:dyDescent="0.25">
      <c r="A231" s="75" t="s">
        <v>35</v>
      </c>
      <c r="B231" s="75" t="s">
        <v>688</v>
      </c>
      <c r="C231" s="75" t="s">
        <v>357</v>
      </c>
      <c r="D231" s="75">
        <v>15509</v>
      </c>
    </row>
    <row r="232" spans="1:4" x14ac:dyDescent="0.25">
      <c r="A232" s="75" t="s">
        <v>35</v>
      </c>
      <c r="B232" s="75" t="s">
        <v>689</v>
      </c>
      <c r="C232" s="75" t="s">
        <v>436</v>
      </c>
      <c r="D232" s="75">
        <v>17988</v>
      </c>
    </row>
    <row r="233" spans="1:4" x14ac:dyDescent="0.25">
      <c r="A233" s="75" t="s">
        <v>35</v>
      </c>
      <c r="B233" s="75" t="s">
        <v>690</v>
      </c>
      <c r="C233" s="75" t="s">
        <v>430</v>
      </c>
      <c r="D233" s="75">
        <v>18011</v>
      </c>
    </row>
    <row r="234" spans="1:4" x14ac:dyDescent="0.25">
      <c r="A234" s="75" t="s">
        <v>35</v>
      </c>
      <c r="B234" s="75" t="s">
        <v>691</v>
      </c>
      <c r="C234" s="75" t="s">
        <v>377</v>
      </c>
      <c r="D234" s="75">
        <v>15625</v>
      </c>
    </row>
    <row r="235" spans="1:4" x14ac:dyDescent="0.25">
      <c r="A235" s="75" t="s">
        <v>35</v>
      </c>
      <c r="B235" s="75" t="s">
        <v>692</v>
      </c>
      <c r="C235" s="75" t="s">
        <v>393</v>
      </c>
      <c r="D235" s="75">
        <v>15628</v>
      </c>
    </row>
    <row r="236" spans="1:4" x14ac:dyDescent="0.25">
      <c r="A236" s="75" t="s">
        <v>35</v>
      </c>
      <c r="B236" s="75" t="s">
        <v>693</v>
      </c>
      <c r="C236" s="75" t="s">
        <v>358</v>
      </c>
      <c r="D236" s="75">
        <v>15635</v>
      </c>
    </row>
    <row r="237" spans="1:4" x14ac:dyDescent="0.25">
      <c r="A237" s="75" t="s">
        <v>35</v>
      </c>
      <c r="B237" s="75" t="s">
        <v>694</v>
      </c>
      <c r="C237" s="75" t="s">
        <v>387</v>
      </c>
      <c r="D237" s="75">
        <v>15637</v>
      </c>
    </row>
    <row r="238" spans="1:4" x14ac:dyDescent="0.25">
      <c r="A238" s="75" t="s">
        <v>35</v>
      </c>
      <c r="B238" s="75" t="s">
        <v>695</v>
      </c>
      <c r="C238" s="75" t="s">
        <v>359</v>
      </c>
      <c r="D238" s="75">
        <v>16409</v>
      </c>
    </row>
    <row r="239" spans="1:4" x14ac:dyDescent="0.25">
      <c r="A239" s="75" t="s">
        <v>35</v>
      </c>
      <c r="B239" s="75" t="s">
        <v>696</v>
      </c>
      <c r="C239" s="75" t="s">
        <v>350</v>
      </c>
      <c r="D239" s="75">
        <v>15651</v>
      </c>
    </row>
    <row r="240" spans="1:4" x14ac:dyDescent="0.25">
      <c r="A240" s="75" t="s">
        <v>35</v>
      </c>
      <c r="B240" s="75" t="s">
        <v>115</v>
      </c>
      <c r="C240" s="75" t="s">
        <v>55</v>
      </c>
      <c r="D240" s="75">
        <v>15654</v>
      </c>
    </row>
    <row r="241" spans="1:4" x14ac:dyDescent="0.25">
      <c r="A241" s="75" t="s">
        <v>35</v>
      </c>
      <c r="B241" s="75" t="s">
        <v>697</v>
      </c>
      <c r="C241" s="75" t="s">
        <v>431</v>
      </c>
      <c r="D241" s="75">
        <v>15672</v>
      </c>
    </row>
    <row r="242" spans="1:4" x14ac:dyDescent="0.25">
      <c r="A242" s="75" t="s">
        <v>35</v>
      </c>
      <c r="B242" s="75" t="s">
        <v>150</v>
      </c>
      <c r="C242" s="75" t="s">
        <v>90</v>
      </c>
      <c r="D242" s="75">
        <v>15678</v>
      </c>
    </row>
    <row r="243" spans="1:4" x14ac:dyDescent="0.25">
      <c r="A243" s="75" t="s">
        <v>35</v>
      </c>
      <c r="B243" s="75" t="s">
        <v>698</v>
      </c>
      <c r="C243" s="75" t="s">
        <v>401</v>
      </c>
      <c r="D243" s="75">
        <v>15686</v>
      </c>
    </row>
    <row r="244" spans="1:4" x14ac:dyDescent="0.25">
      <c r="A244" s="75" t="s">
        <v>35</v>
      </c>
      <c r="B244" s="75" t="s">
        <v>699</v>
      </c>
      <c r="C244" s="75" t="s">
        <v>416</v>
      </c>
      <c r="D244" s="75">
        <v>16407</v>
      </c>
    </row>
    <row r="245" spans="1:4" x14ac:dyDescent="0.25">
      <c r="A245" s="75" t="s">
        <v>35</v>
      </c>
      <c r="B245" s="75" t="s">
        <v>700</v>
      </c>
      <c r="C245" s="75" t="s">
        <v>360</v>
      </c>
      <c r="D245" s="75">
        <v>16820</v>
      </c>
    </row>
    <row r="246" spans="1:4" x14ac:dyDescent="0.25">
      <c r="A246" s="75" t="s">
        <v>35</v>
      </c>
      <c r="B246" s="75" t="s">
        <v>701</v>
      </c>
      <c r="C246" s="75" t="s">
        <v>437</v>
      </c>
      <c r="D246" s="75">
        <v>15763</v>
      </c>
    </row>
    <row r="247" spans="1:4" x14ac:dyDescent="0.25">
      <c r="A247" s="75" t="s">
        <v>35</v>
      </c>
      <c r="B247" s="75" t="s">
        <v>702</v>
      </c>
      <c r="C247" s="75" t="s">
        <v>388</v>
      </c>
      <c r="D247" s="75">
        <v>15764</v>
      </c>
    </row>
    <row r="248" spans="1:4" x14ac:dyDescent="0.25">
      <c r="A248" s="75" t="s">
        <v>35</v>
      </c>
      <c r="B248" s="75" t="s">
        <v>703</v>
      </c>
      <c r="C248" s="75" t="s">
        <v>438</v>
      </c>
      <c r="D248" s="75">
        <v>15773</v>
      </c>
    </row>
    <row r="249" spans="1:4" x14ac:dyDescent="0.25">
      <c r="A249" s="75" t="s">
        <v>35</v>
      </c>
      <c r="B249" s="75" t="s">
        <v>704</v>
      </c>
      <c r="C249" s="75" t="s">
        <v>378</v>
      </c>
      <c r="D249" s="75">
        <v>15775</v>
      </c>
    </row>
    <row r="250" spans="1:4" x14ac:dyDescent="0.25">
      <c r="A250" s="75" t="s">
        <v>35</v>
      </c>
      <c r="B250" s="75" t="s">
        <v>705</v>
      </c>
      <c r="C250" s="75" t="s">
        <v>439</v>
      </c>
      <c r="D250" s="75">
        <v>15776</v>
      </c>
    </row>
    <row r="251" spans="1:4" x14ac:dyDescent="0.25">
      <c r="A251" s="75" t="s">
        <v>35</v>
      </c>
      <c r="B251" s="75" t="s">
        <v>706</v>
      </c>
      <c r="C251" s="75" t="s">
        <v>394</v>
      </c>
      <c r="D251" s="75">
        <v>15778</v>
      </c>
    </row>
    <row r="252" spans="1:4" x14ac:dyDescent="0.25">
      <c r="A252" s="75" t="s">
        <v>35</v>
      </c>
      <c r="B252" s="75" t="s">
        <v>707</v>
      </c>
      <c r="C252" s="75" t="s">
        <v>417</v>
      </c>
      <c r="D252" s="75">
        <v>14487</v>
      </c>
    </row>
    <row r="253" spans="1:4" x14ac:dyDescent="0.25">
      <c r="A253" s="75" t="s">
        <v>36</v>
      </c>
      <c r="B253" s="75" t="s">
        <v>708</v>
      </c>
      <c r="C253" s="75" t="s">
        <v>454</v>
      </c>
      <c r="D253" s="75">
        <v>17757</v>
      </c>
    </row>
    <row r="254" spans="1:4" x14ac:dyDescent="0.25">
      <c r="A254" s="75" t="s">
        <v>36</v>
      </c>
      <c r="B254" s="75" t="s">
        <v>152</v>
      </c>
      <c r="C254" s="75" t="s">
        <v>92</v>
      </c>
      <c r="D254" s="75">
        <v>14453</v>
      </c>
    </row>
    <row r="255" spans="1:4" x14ac:dyDescent="0.25">
      <c r="A255" s="75" t="s">
        <v>36</v>
      </c>
      <c r="B255" s="75" t="s">
        <v>709</v>
      </c>
      <c r="C255" s="75" t="s">
        <v>450</v>
      </c>
      <c r="D255" s="75">
        <v>14479</v>
      </c>
    </row>
    <row r="256" spans="1:4" x14ac:dyDescent="0.25">
      <c r="A256" s="75" t="s">
        <v>36</v>
      </c>
      <c r="B256" s="75" t="s">
        <v>710</v>
      </c>
      <c r="C256" s="75" t="s">
        <v>440</v>
      </c>
      <c r="D256" s="75">
        <v>14562</v>
      </c>
    </row>
    <row r="257" spans="1:4" x14ac:dyDescent="0.25">
      <c r="A257" s="75" t="s">
        <v>36</v>
      </c>
      <c r="B257" s="75" t="s">
        <v>711</v>
      </c>
      <c r="C257" s="75" t="s">
        <v>455</v>
      </c>
      <c r="D257" s="75">
        <v>15168</v>
      </c>
    </row>
    <row r="258" spans="1:4" x14ac:dyDescent="0.25">
      <c r="A258" s="75" t="s">
        <v>36</v>
      </c>
      <c r="B258" s="75" t="s">
        <v>712</v>
      </c>
      <c r="C258" s="75" t="s">
        <v>456</v>
      </c>
      <c r="D258" s="75">
        <v>15251</v>
      </c>
    </row>
    <row r="259" spans="1:4" x14ac:dyDescent="0.25">
      <c r="A259" s="75" t="s">
        <v>36</v>
      </c>
      <c r="B259" s="75" t="s">
        <v>156</v>
      </c>
      <c r="C259" s="75" t="s">
        <v>96</v>
      </c>
      <c r="D259" s="75">
        <v>17740</v>
      </c>
    </row>
    <row r="260" spans="1:4" x14ac:dyDescent="0.25">
      <c r="A260" s="75" t="s">
        <v>36</v>
      </c>
      <c r="B260" s="75" t="s">
        <v>151</v>
      </c>
      <c r="C260" s="75" t="s">
        <v>91</v>
      </c>
      <c r="D260" s="75">
        <v>15277</v>
      </c>
    </row>
    <row r="261" spans="1:4" x14ac:dyDescent="0.25">
      <c r="A261" s="75" t="s">
        <v>36</v>
      </c>
      <c r="B261" s="75" t="s">
        <v>713</v>
      </c>
      <c r="C261" s="75" t="s">
        <v>444</v>
      </c>
      <c r="D261" s="75">
        <v>15279</v>
      </c>
    </row>
    <row r="262" spans="1:4" x14ac:dyDescent="0.25">
      <c r="A262" s="75" t="s">
        <v>36</v>
      </c>
      <c r="B262" s="75" t="s">
        <v>714</v>
      </c>
      <c r="C262" s="75" t="s">
        <v>441</v>
      </c>
      <c r="D262" s="75">
        <v>15293</v>
      </c>
    </row>
    <row r="263" spans="1:4" x14ac:dyDescent="0.25">
      <c r="A263" s="75" t="s">
        <v>36</v>
      </c>
      <c r="B263" s="75" t="s">
        <v>153</v>
      </c>
      <c r="C263" s="75" t="s">
        <v>93</v>
      </c>
      <c r="D263" s="75">
        <v>15311</v>
      </c>
    </row>
    <row r="264" spans="1:4" x14ac:dyDescent="0.25">
      <c r="A264" s="75" t="s">
        <v>36</v>
      </c>
      <c r="B264" s="75" t="s">
        <v>715</v>
      </c>
      <c r="C264" s="75" t="s">
        <v>451</v>
      </c>
      <c r="D264" s="75">
        <v>15312</v>
      </c>
    </row>
    <row r="265" spans="1:4" x14ac:dyDescent="0.25">
      <c r="A265" s="75" t="s">
        <v>36</v>
      </c>
      <c r="B265" s="75" t="s">
        <v>716</v>
      </c>
      <c r="C265" s="75" t="s">
        <v>445</v>
      </c>
      <c r="D265" s="75">
        <v>15363</v>
      </c>
    </row>
    <row r="266" spans="1:4" x14ac:dyDescent="0.25">
      <c r="A266" s="75" t="s">
        <v>36</v>
      </c>
      <c r="B266" s="75" t="s">
        <v>717</v>
      </c>
      <c r="C266" s="75" t="s">
        <v>457</v>
      </c>
      <c r="D266" s="75">
        <v>15364</v>
      </c>
    </row>
    <row r="267" spans="1:4" x14ac:dyDescent="0.25">
      <c r="A267" s="75" t="s">
        <v>36</v>
      </c>
      <c r="B267" s="75" t="s">
        <v>718</v>
      </c>
      <c r="C267" s="75" t="s">
        <v>442</v>
      </c>
      <c r="D267" s="75">
        <v>15367</v>
      </c>
    </row>
    <row r="268" spans="1:4" x14ac:dyDescent="0.25">
      <c r="A268" s="75" t="s">
        <v>36</v>
      </c>
      <c r="B268" s="75" t="s">
        <v>719</v>
      </c>
      <c r="C268" s="75" t="s">
        <v>446</v>
      </c>
      <c r="D268" s="75">
        <v>15389</v>
      </c>
    </row>
    <row r="269" spans="1:4" x14ac:dyDescent="0.25">
      <c r="A269" s="75" t="s">
        <v>36</v>
      </c>
      <c r="B269" s="75" t="s">
        <v>720</v>
      </c>
      <c r="C269" s="75" t="s">
        <v>443</v>
      </c>
      <c r="D269" s="75">
        <v>15401</v>
      </c>
    </row>
    <row r="270" spans="1:4" x14ac:dyDescent="0.25">
      <c r="A270" s="75" t="s">
        <v>36</v>
      </c>
      <c r="B270" s="75" t="s">
        <v>721</v>
      </c>
      <c r="C270" s="75" t="s">
        <v>452</v>
      </c>
      <c r="D270" s="75">
        <v>15414</v>
      </c>
    </row>
    <row r="271" spans="1:4" x14ac:dyDescent="0.25">
      <c r="A271" s="75" t="s">
        <v>36</v>
      </c>
      <c r="B271" s="75" t="s">
        <v>722</v>
      </c>
      <c r="C271" s="75" t="s">
        <v>447</v>
      </c>
      <c r="D271" s="75">
        <v>15420</v>
      </c>
    </row>
    <row r="272" spans="1:4" x14ac:dyDescent="0.25">
      <c r="A272" s="75" t="s">
        <v>36</v>
      </c>
      <c r="B272" s="75" t="s">
        <v>154</v>
      </c>
      <c r="C272" s="75" t="s">
        <v>94</v>
      </c>
      <c r="D272" s="75">
        <v>15423</v>
      </c>
    </row>
    <row r="273" spans="1:4" x14ac:dyDescent="0.25">
      <c r="A273" s="75" t="s">
        <v>36</v>
      </c>
      <c r="B273" s="75" t="s">
        <v>723</v>
      </c>
      <c r="C273" s="75" t="s">
        <v>453</v>
      </c>
      <c r="D273" s="75">
        <v>15428</v>
      </c>
    </row>
    <row r="274" spans="1:4" x14ac:dyDescent="0.25">
      <c r="A274" s="75" t="s">
        <v>36</v>
      </c>
      <c r="B274" s="75" t="s">
        <v>724</v>
      </c>
      <c r="C274" s="75" t="s">
        <v>448</v>
      </c>
      <c r="D274" s="75">
        <v>15431</v>
      </c>
    </row>
    <row r="275" spans="1:4" x14ac:dyDescent="0.25">
      <c r="A275" s="75" t="s">
        <v>36</v>
      </c>
      <c r="B275" s="75" t="s">
        <v>725</v>
      </c>
      <c r="C275" s="75" t="s">
        <v>449</v>
      </c>
      <c r="D275" s="75">
        <v>15516</v>
      </c>
    </row>
    <row r="276" spans="1:4" x14ac:dyDescent="0.25">
      <c r="A276" s="75" t="s">
        <v>36</v>
      </c>
      <c r="B276" s="75" t="s">
        <v>726</v>
      </c>
      <c r="C276" s="75" t="s">
        <v>458</v>
      </c>
      <c r="D276" s="75">
        <v>15541</v>
      </c>
    </row>
    <row r="277" spans="1:4" x14ac:dyDescent="0.25">
      <c r="A277" s="75" t="s">
        <v>36</v>
      </c>
      <c r="B277" s="75" t="s">
        <v>155</v>
      </c>
      <c r="C277" s="75" t="s">
        <v>95</v>
      </c>
      <c r="D277" s="75">
        <v>15605</v>
      </c>
    </row>
    <row r="278" spans="1:4" x14ac:dyDescent="0.25">
      <c r="A278" s="75" t="s">
        <v>36</v>
      </c>
      <c r="B278" s="75" t="s">
        <v>727</v>
      </c>
      <c r="C278" s="75" t="s">
        <v>459</v>
      </c>
      <c r="D278" s="75">
        <v>15626</v>
      </c>
    </row>
    <row r="279" spans="1:4" x14ac:dyDescent="0.25">
      <c r="A279" s="75" t="s">
        <v>460</v>
      </c>
      <c r="B279" s="75" t="s">
        <v>728</v>
      </c>
      <c r="C279" s="75" t="s">
        <v>467</v>
      </c>
      <c r="D279" s="75">
        <v>14212</v>
      </c>
    </row>
    <row r="280" spans="1:4" x14ac:dyDescent="0.25">
      <c r="A280" s="75" t="s">
        <v>460</v>
      </c>
      <c r="B280" s="75" t="s">
        <v>729</v>
      </c>
      <c r="C280" s="75" t="s">
        <v>476</v>
      </c>
      <c r="D280" s="75">
        <v>14227</v>
      </c>
    </row>
    <row r="281" spans="1:4" x14ac:dyDescent="0.25">
      <c r="A281" s="75" t="s">
        <v>460</v>
      </c>
      <c r="B281" s="75" t="s">
        <v>730</v>
      </c>
      <c r="C281" s="75" t="s">
        <v>477</v>
      </c>
      <c r="D281" s="75">
        <v>14228</v>
      </c>
    </row>
    <row r="282" spans="1:4" x14ac:dyDescent="0.25">
      <c r="A282" s="75" t="s">
        <v>460</v>
      </c>
      <c r="B282" s="75" t="s">
        <v>731</v>
      </c>
      <c r="C282" s="75" t="s">
        <v>478</v>
      </c>
      <c r="D282" s="75">
        <v>14237</v>
      </c>
    </row>
    <row r="283" spans="1:4" x14ac:dyDescent="0.25">
      <c r="A283" s="75" t="s">
        <v>460</v>
      </c>
      <c r="B283" s="75" t="s">
        <v>732</v>
      </c>
      <c r="C283" s="75" t="s">
        <v>468</v>
      </c>
      <c r="D283" s="75">
        <v>15769</v>
      </c>
    </row>
    <row r="284" spans="1:4" x14ac:dyDescent="0.25">
      <c r="A284" s="75" t="s">
        <v>460</v>
      </c>
      <c r="B284" s="75" t="s">
        <v>733</v>
      </c>
      <c r="C284" s="75" t="s">
        <v>461</v>
      </c>
      <c r="D284" s="75">
        <v>14943</v>
      </c>
    </row>
    <row r="285" spans="1:4" x14ac:dyDescent="0.25">
      <c r="A285" s="75" t="s">
        <v>460</v>
      </c>
      <c r="B285" s="75" t="s">
        <v>734</v>
      </c>
      <c r="C285" s="75" t="s">
        <v>479</v>
      </c>
      <c r="D285" s="75">
        <v>15014</v>
      </c>
    </row>
    <row r="286" spans="1:4" x14ac:dyDescent="0.25">
      <c r="A286" s="75" t="s">
        <v>460</v>
      </c>
      <c r="B286" s="75" t="s">
        <v>735</v>
      </c>
      <c r="C286" s="75" t="s">
        <v>462</v>
      </c>
      <c r="D286" s="75">
        <v>15017</v>
      </c>
    </row>
    <row r="287" spans="1:4" x14ac:dyDescent="0.25">
      <c r="A287" s="75" t="s">
        <v>460</v>
      </c>
      <c r="B287" s="75" t="s">
        <v>736</v>
      </c>
      <c r="C287" s="75" t="s">
        <v>480</v>
      </c>
      <c r="D287" s="75">
        <v>15029</v>
      </c>
    </row>
    <row r="288" spans="1:4" x14ac:dyDescent="0.25">
      <c r="A288" s="75" t="s">
        <v>460</v>
      </c>
      <c r="B288" s="75" t="s">
        <v>737</v>
      </c>
      <c r="C288" s="75" t="s">
        <v>463</v>
      </c>
      <c r="D288" s="75">
        <v>15076</v>
      </c>
    </row>
    <row r="289" spans="1:4" x14ac:dyDescent="0.25">
      <c r="A289" s="75" t="s">
        <v>460</v>
      </c>
      <c r="B289" s="75" t="s">
        <v>738</v>
      </c>
      <c r="C289" s="75" t="s">
        <v>464</v>
      </c>
      <c r="D289" s="75">
        <v>15125</v>
      </c>
    </row>
    <row r="290" spans="1:4" x14ac:dyDescent="0.25">
      <c r="A290" s="75" t="s">
        <v>460</v>
      </c>
      <c r="B290" s="75" t="s">
        <v>739</v>
      </c>
      <c r="C290" s="75" t="s">
        <v>465</v>
      </c>
      <c r="D290" s="75">
        <v>15126</v>
      </c>
    </row>
    <row r="291" spans="1:4" x14ac:dyDescent="0.25">
      <c r="A291" s="75" t="s">
        <v>460</v>
      </c>
      <c r="B291" s="75" t="s">
        <v>740</v>
      </c>
      <c r="C291" s="75" t="s">
        <v>469</v>
      </c>
      <c r="D291" s="75">
        <v>15327</v>
      </c>
    </row>
    <row r="292" spans="1:4" x14ac:dyDescent="0.25">
      <c r="A292" s="75" t="s">
        <v>460</v>
      </c>
      <c r="B292" s="75" t="s">
        <v>741</v>
      </c>
      <c r="C292" s="75" t="s">
        <v>470</v>
      </c>
      <c r="D292" s="75">
        <v>14459</v>
      </c>
    </row>
    <row r="293" spans="1:4" x14ac:dyDescent="0.25">
      <c r="A293" s="75" t="s">
        <v>460</v>
      </c>
      <c r="B293" s="75" t="s">
        <v>742</v>
      </c>
      <c r="C293" s="75" t="s">
        <v>471</v>
      </c>
      <c r="D293" s="75">
        <v>18030</v>
      </c>
    </row>
    <row r="294" spans="1:4" x14ac:dyDescent="0.25">
      <c r="A294" s="75" t="s">
        <v>460</v>
      </c>
      <c r="B294" s="75" t="s">
        <v>743</v>
      </c>
      <c r="C294" s="75" t="s">
        <v>472</v>
      </c>
      <c r="D294" s="75">
        <v>15547</v>
      </c>
    </row>
    <row r="295" spans="1:4" x14ac:dyDescent="0.25">
      <c r="A295" s="75" t="s">
        <v>460</v>
      </c>
      <c r="B295" s="75" t="s">
        <v>744</v>
      </c>
      <c r="C295" s="75" t="s">
        <v>481</v>
      </c>
      <c r="D295" s="75">
        <v>15622</v>
      </c>
    </row>
    <row r="296" spans="1:4" x14ac:dyDescent="0.25">
      <c r="A296" s="75" t="s">
        <v>460</v>
      </c>
      <c r="B296" s="75" t="s">
        <v>745</v>
      </c>
      <c r="C296" s="75" t="s">
        <v>482</v>
      </c>
      <c r="D296" s="75">
        <v>15621</v>
      </c>
    </row>
    <row r="297" spans="1:4" x14ac:dyDescent="0.25">
      <c r="A297" s="75" t="s">
        <v>460</v>
      </c>
      <c r="B297" s="75" t="s">
        <v>746</v>
      </c>
      <c r="C297" s="75" t="s">
        <v>466</v>
      </c>
      <c r="D297" s="75">
        <v>15682</v>
      </c>
    </row>
    <row r="298" spans="1:4" x14ac:dyDescent="0.25">
      <c r="A298" s="75" t="s">
        <v>460</v>
      </c>
      <c r="B298" s="75" t="s">
        <v>747</v>
      </c>
      <c r="C298" s="75" t="s">
        <v>473</v>
      </c>
      <c r="D298" s="75">
        <v>15693</v>
      </c>
    </row>
    <row r="299" spans="1:4" x14ac:dyDescent="0.25">
      <c r="A299" s="75" t="s">
        <v>460</v>
      </c>
      <c r="B299" s="75" t="s">
        <v>748</v>
      </c>
      <c r="C299" s="75" t="s">
        <v>474</v>
      </c>
      <c r="D299" s="75">
        <v>15768</v>
      </c>
    </row>
    <row r="300" spans="1:4" x14ac:dyDescent="0.25">
      <c r="A300" s="75" t="s">
        <v>460</v>
      </c>
      <c r="B300" s="75" t="s">
        <v>749</v>
      </c>
      <c r="C300" s="75" t="s">
        <v>475</v>
      </c>
      <c r="D300" s="75">
        <v>15780</v>
      </c>
    </row>
    <row r="301" spans="1:4" x14ac:dyDescent="0.25">
      <c r="A301" s="75" t="s">
        <v>37</v>
      </c>
      <c r="B301" s="75" t="s">
        <v>750</v>
      </c>
      <c r="C301" s="75" t="s">
        <v>492</v>
      </c>
      <c r="D301" s="75">
        <v>14436</v>
      </c>
    </row>
    <row r="302" spans="1:4" x14ac:dyDescent="0.25">
      <c r="A302" s="75" t="s">
        <v>37</v>
      </c>
      <c r="B302" s="75" t="s">
        <v>751</v>
      </c>
      <c r="C302" s="75" t="s">
        <v>483</v>
      </c>
      <c r="D302" s="75">
        <v>14643</v>
      </c>
    </row>
    <row r="303" spans="1:4" x14ac:dyDescent="0.25">
      <c r="A303" s="75" t="s">
        <v>37</v>
      </c>
      <c r="B303" s="75" t="s">
        <v>752</v>
      </c>
      <c r="C303" s="75" t="s">
        <v>498</v>
      </c>
      <c r="D303" s="75">
        <v>14645</v>
      </c>
    </row>
    <row r="304" spans="1:4" x14ac:dyDescent="0.25">
      <c r="A304" s="75" t="s">
        <v>37</v>
      </c>
      <c r="B304" s="75" t="s">
        <v>753</v>
      </c>
      <c r="C304" s="75" t="s">
        <v>504</v>
      </c>
      <c r="D304" s="75">
        <v>14655</v>
      </c>
    </row>
    <row r="305" spans="1:4" x14ac:dyDescent="0.25">
      <c r="A305" s="75" t="s">
        <v>37</v>
      </c>
      <c r="B305" s="75" t="s">
        <v>754</v>
      </c>
      <c r="C305" s="75" t="s">
        <v>505</v>
      </c>
      <c r="D305" s="75">
        <v>14579</v>
      </c>
    </row>
    <row r="306" spans="1:4" x14ac:dyDescent="0.25">
      <c r="A306" s="75" t="s">
        <v>37</v>
      </c>
      <c r="B306" s="75" t="s">
        <v>755</v>
      </c>
      <c r="C306" s="75" t="s">
        <v>499</v>
      </c>
      <c r="D306" s="75">
        <v>14660</v>
      </c>
    </row>
    <row r="307" spans="1:4" x14ac:dyDescent="0.25">
      <c r="A307" s="75" t="s">
        <v>37</v>
      </c>
      <c r="B307" s="75" t="s">
        <v>756</v>
      </c>
      <c r="C307" s="75" t="s">
        <v>506</v>
      </c>
      <c r="D307" s="75">
        <v>14662</v>
      </c>
    </row>
    <row r="308" spans="1:4" x14ac:dyDescent="0.25">
      <c r="A308" s="75" t="s">
        <v>37</v>
      </c>
      <c r="B308" s="75" t="s">
        <v>157</v>
      </c>
      <c r="C308" s="75" t="s">
        <v>97</v>
      </c>
      <c r="D308" s="75">
        <v>14663</v>
      </c>
    </row>
    <row r="309" spans="1:4" x14ac:dyDescent="0.25">
      <c r="A309" s="75" t="s">
        <v>37</v>
      </c>
      <c r="B309" s="75" t="s">
        <v>757</v>
      </c>
      <c r="C309" s="75" t="s">
        <v>484</v>
      </c>
      <c r="D309" s="75">
        <v>14795</v>
      </c>
    </row>
    <row r="310" spans="1:4" x14ac:dyDescent="0.25">
      <c r="A310" s="75" t="s">
        <v>37</v>
      </c>
      <c r="B310" s="75" t="s">
        <v>758</v>
      </c>
      <c r="C310" s="75" t="s">
        <v>500</v>
      </c>
      <c r="D310" s="75">
        <v>14818</v>
      </c>
    </row>
    <row r="311" spans="1:4" x14ac:dyDescent="0.25">
      <c r="A311" s="75" t="s">
        <v>37</v>
      </c>
      <c r="B311" s="75" t="s">
        <v>759</v>
      </c>
      <c r="C311" s="75" t="s">
        <v>485</v>
      </c>
      <c r="D311" s="75">
        <v>14838</v>
      </c>
    </row>
    <row r="312" spans="1:4" x14ac:dyDescent="0.25">
      <c r="A312" s="75" t="s">
        <v>37</v>
      </c>
      <c r="B312" s="75" t="s">
        <v>760</v>
      </c>
      <c r="C312" s="75" t="s">
        <v>501</v>
      </c>
      <c r="D312" s="75">
        <v>15045</v>
      </c>
    </row>
    <row r="313" spans="1:4" x14ac:dyDescent="0.25">
      <c r="A313" s="75" t="s">
        <v>37</v>
      </c>
      <c r="B313" s="75" t="s">
        <v>761</v>
      </c>
      <c r="C313" s="75" t="s">
        <v>502</v>
      </c>
      <c r="D313" s="75">
        <v>15057</v>
      </c>
    </row>
    <row r="314" spans="1:4" x14ac:dyDescent="0.25">
      <c r="A314" s="75" t="s">
        <v>37</v>
      </c>
      <c r="B314" s="75" t="s">
        <v>762</v>
      </c>
      <c r="C314" s="75" t="s">
        <v>507</v>
      </c>
      <c r="D314" s="75">
        <v>15059</v>
      </c>
    </row>
    <row r="315" spans="1:4" x14ac:dyDescent="0.25">
      <c r="A315" s="75" t="s">
        <v>37</v>
      </c>
      <c r="B315" s="75" t="s">
        <v>763</v>
      </c>
      <c r="C315" s="75" t="s">
        <v>496</v>
      </c>
      <c r="D315" s="75">
        <v>15062</v>
      </c>
    </row>
    <row r="316" spans="1:4" x14ac:dyDescent="0.25">
      <c r="A316" s="75" t="s">
        <v>37</v>
      </c>
      <c r="B316" s="75" t="s">
        <v>764</v>
      </c>
      <c r="C316" s="75" t="s">
        <v>493</v>
      </c>
      <c r="D316" s="75">
        <v>15064</v>
      </c>
    </row>
    <row r="317" spans="1:4" x14ac:dyDescent="0.25">
      <c r="A317" s="75" t="s">
        <v>37</v>
      </c>
      <c r="B317" s="75" t="s">
        <v>765</v>
      </c>
      <c r="C317" s="75" t="s">
        <v>494</v>
      </c>
      <c r="D317" s="75">
        <v>16324</v>
      </c>
    </row>
    <row r="318" spans="1:4" x14ac:dyDescent="0.25">
      <c r="A318" s="75" t="s">
        <v>37</v>
      </c>
      <c r="B318" s="75" t="s">
        <v>766</v>
      </c>
      <c r="C318" s="75" t="s">
        <v>495</v>
      </c>
      <c r="D318" s="75">
        <v>15067</v>
      </c>
    </row>
    <row r="319" spans="1:4" x14ac:dyDescent="0.25">
      <c r="A319" s="75" t="s">
        <v>37</v>
      </c>
      <c r="B319" s="75" t="s">
        <v>767</v>
      </c>
      <c r="C319" s="75" t="s">
        <v>497</v>
      </c>
      <c r="D319" s="75">
        <v>15096</v>
      </c>
    </row>
    <row r="320" spans="1:4" x14ac:dyDescent="0.25">
      <c r="A320" s="75" t="s">
        <v>37</v>
      </c>
      <c r="B320" s="75" t="s">
        <v>768</v>
      </c>
      <c r="C320" s="75" t="s">
        <v>508</v>
      </c>
      <c r="D320" s="75">
        <v>15117</v>
      </c>
    </row>
    <row r="321" spans="1:4" x14ac:dyDescent="0.25">
      <c r="A321" s="75" t="s">
        <v>37</v>
      </c>
      <c r="B321" s="75" t="s">
        <v>769</v>
      </c>
      <c r="C321" s="75" t="s">
        <v>486</v>
      </c>
      <c r="D321" s="75">
        <v>15275</v>
      </c>
    </row>
    <row r="322" spans="1:4" x14ac:dyDescent="0.25">
      <c r="A322" s="75" t="s">
        <v>37</v>
      </c>
      <c r="B322" s="75" t="s">
        <v>770</v>
      </c>
      <c r="C322" s="75" t="s">
        <v>487</v>
      </c>
      <c r="D322" s="75">
        <v>15285</v>
      </c>
    </row>
    <row r="323" spans="1:4" x14ac:dyDescent="0.25">
      <c r="A323" s="75" t="s">
        <v>37</v>
      </c>
      <c r="B323" s="75" t="s">
        <v>771</v>
      </c>
      <c r="C323" s="75" t="s">
        <v>503</v>
      </c>
      <c r="D323" s="75">
        <v>15292</v>
      </c>
    </row>
    <row r="324" spans="1:4" x14ac:dyDescent="0.25">
      <c r="A324" s="75" t="s">
        <v>37</v>
      </c>
      <c r="B324" s="75" t="s">
        <v>772</v>
      </c>
      <c r="C324" s="75" t="s">
        <v>488</v>
      </c>
      <c r="D324" s="75">
        <v>15301</v>
      </c>
    </row>
    <row r="325" spans="1:4" x14ac:dyDescent="0.25">
      <c r="A325" s="75" t="s">
        <v>37</v>
      </c>
      <c r="B325" s="75" t="s">
        <v>773</v>
      </c>
      <c r="C325" s="75" t="s">
        <v>489</v>
      </c>
      <c r="D325" s="75">
        <v>15634</v>
      </c>
    </row>
    <row r="326" spans="1:4" x14ac:dyDescent="0.25">
      <c r="A326" s="75" t="s">
        <v>37</v>
      </c>
      <c r="B326" s="75" t="s">
        <v>774</v>
      </c>
      <c r="C326" s="75" t="s">
        <v>490</v>
      </c>
      <c r="D326" s="75">
        <v>15656</v>
      </c>
    </row>
    <row r="327" spans="1:4" x14ac:dyDescent="0.25">
      <c r="A327" s="75" t="s">
        <v>37</v>
      </c>
      <c r="B327" s="75" t="s">
        <v>775</v>
      </c>
      <c r="C327" s="75" t="s">
        <v>491</v>
      </c>
      <c r="D327" s="75">
        <v>15661</v>
      </c>
    </row>
    <row r="328" spans="1:4" x14ac:dyDescent="0.25">
      <c r="A328" s="75" t="s">
        <v>37</v>
      </c>
      <c r="B328" s="75" t="s">
        <v>158</v>
      </c>
      <c r="C328" s="75" t="s">
        <v>98</v>
      </c>
      <c r="D328" s="75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Narok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Turkana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2019-05-27T14:16:49Z</cp:lastPrinted>
  <dcterms:created xsi:type="dcterms:W3CDTF">2019-05-13T14:48:35Z</dcterms:created>
  <dcterms:modified xsi:type="dcterms:W3CDTF">2019-07-16T11:26:37Z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</Properties>
</file>