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kaunda\OneDrive - Family Health International\NetBeansProjects\Cohorts\web\pns\"/>
    </mc:Choice>
  </mc:AlternateContent>
  <xr:revisionPtr revIDLastSave="2" documentId="8_{C374B096-CAFE-406E-BF1C-F311569E6B4A}" xr6:coauthVersionLast="38" xr6:coauthVersionMax="38" xr10:uidLastSave="{FC59B77A-4ABD-4E96-B1F4-46D940C66F06}"/>
  <workbookProtection workbookAlgorithmName="SHA-512" workbookHashValue="TwY+NliBtSnbSkEs4mdw4K49oMb0in/Gwh7p2gBzh4fou8WcBx3lJbjxdTJ2RM18ZQlWdjKlTf/D4v18LXVCBg==" workbookSaltValue="6krmQct1R/WIvkRjnX4pOw==" workbookSpinCount="100000" lockStructure="1"/>
  <bookViews>
    <workbookView xWindow="0" yWindow="0" windowWidth="28800" windowHeight="13455" tabRatio="696" firstSheet="2" activeTab="2" xr2:uid="{00000000-000D-0000-FFFF-FFFF00000000}"/>
  </bookViews>
  <sheets>
    <sheet name="Pivot PNS" sheetId="6" state="hidden" r:id="rId1"/>
    <sheet name="do not delete1" sheetId="22" state="hidden" r:id="rId2"/>
    <sheet name="site1" sheetId="7" r:id="rId3"/>
    <sheet name="site2" sheetId="69" r:id="rId4"/>
    <sheet name="site3" sheetId="70" r:id="rId5"/>
    <sheet name="site4" sheetId="71" r:id="rId6"/>
    <sheet name="site5" sheetId="72" r:id="rId7"/>
    <sheet name="site6" sheetId="73" r:id="rId8"/>
    <sheet name="site7" sheetId="74" r:id="rId9"/>
    <sheet name="site8" sheetId="75" r:id="rId10"/>
    <sheet name="site9" sheetId="76" r:id="rId11"/>
    <sheet name="site10" sheetId="77" r:id="rId12"/>
    <sheet name="site11" sheetId="78" r:id="rId13"/>
    <sheet name="site12" sheetId="79" r:id="rId14"/>
    <sheet name="site13" sheetId="80" r:id="rId15"/>
    <sheet name="site14" sheetId="81" r:id="rId16"/>
    <sheet name="site15" sheetId="82" r:id="rId17"/>
    <sheet name="site16" sheetId="83" r:id="rId18"/>
    <sheet name="site17" sheetId="84" r:id="rId19"/>
    <sheet name="site18" sheetId="85" r:id="rId20"/>
    <sheet name="site19" sheetId="86" r:id="rId21"/>
    <sheet name="site20" sheetId="87" r:id="rId22"/>
    <sheet name="site21" sheetId="88" r:id="rId23"/>
    <sheet name="site22" sheetId="89" r:id="rId24"/>
    <sheet name="site23" sheetId="90" r:id="rId25"/>
    <sheet name="site24" sheetId="91" r:id="rId26"/>
  </sheets>
  <definedNames>
    <definedName name="Baringo">'do not delete1'!$B$1</definedName>
    <definedName name="BaringoCentral">'do not delete1'!$J$1</definedName>
    <definedName name="BaringoCentralCol">'do not delete1'!$J$1:$J$6</definedName>
    <definedName name="BaringoCol">'do not delete1'!$B$1:$B$6</definedName>
    <definedName name="BaringoNorth">'do not delete1'!$K$1</definedName>
    <definedName name="BaringoNorthCol">'do not delete1'!$K$1:$K$3</definedName>
    <definedName name="county">'do not delete1'!$A$1:$A$7</definedName>
    <definedName name="Gilgil">'do not delete1'!$L$1</definedName>
    <definedName name="GilgilCol">'do not delete1'!$L$1:$L$5</definedName>
    <definedName name="Kajiado">'do not delete1'!$C$1</definedName>
    <definedName name="KajiadoCentral">'do not delete1'!$M$1</definedName>
    <definedName name="KajiadoCentralCol">'do not delete1'!$M$1:$M$4</definedName>
    <definedName name="KajiadoCol">'do not delete1'!$C$1:$C$5</definedName>
    <definedName name="KajiadoEast">'do not delete1'!$N$1</definedName>
    <definedName name="KajiadoEastCol">'do not delete1'!$N$1:$N$7</definedName>
    <definedName name="KajiadoNorth">'do not delete1'!$O$1</definedName>
    <definedName name="KajiadoNorthCol">'do not delete1'!$O$1:$O$6</definedName>
    <definedName name="KajiadoWest">'do not delete1'!$P$1</definedName>
    <definedName name="KajiadoWestCol">'do not delete1'!$P$1:$P$3</definedName>
    <definedName name="Kibish">'do not delete1'!$AO$1</definedName>
    <definedName name="KibishCol">'do not delete1'!$AO$1</definedName>
    <definedName name="Koibatek">'do not delete1'!$Q$1</definedName>
    <definedName name="KoibatekCol">'do not delete1'!$Q$1:$Q$5</definedName>
    <definedName name="KuresoiNorth">'do not delete1'!$R$1</definedName>
    <definedName name="KuresoiNorthCol">'do not delete1'!$R$1:$R$2</definedName>
    <definedName name="KuresoiSouth">'do not delete1'!$S$1</definedName>
    <definedName name="KuresoiSouthCol">'do not delete1'!$S$1:$S$3</definedName>
    <definedName name="Laikipia">'do not delete1'!$D$1</definedName>
    <definedName name="LaikipiaCol">'do not delete1'!$D$1:$D$5</definedName>
    <definedName name="LaikipiaEast">'do not delete1'!$T$1</definedName>
    <definedName name="LaikipiaEastCol">'do not delete1'!$T$1:$T$6</definedName>
    <definedName name="LaikipiaNorth">'do not delete1'!$U$1</definedName>
    <definedName name="LaikipiaNorthCol">'do not delete1'!$U$1:$U$3</definedName>
    <definedName name="LaikipiaWest">'do not delete1'!$V$1</definedName>
    <definedName name="LaikipiaWestCol">'do not delete1'!$V$1:$V$7</definedName>
    <definedName name="Loima">'do not delete1'!$AP$1</definedName>
    <definedName name="LoimaCol">'do not delete1'!$AP$1</definedName>
    <definedName name="Loitokitok">'do not delete1'!$W$1</definedName>
    <definedName name="LoitokitokCol">'do not delete1'!$W$1:$W$8</definedName>
    <definedName name="Marigat">'do not delete1'!$X$1</definedName>
    <definedName name="MarigatCol">'do not delete1'!$X$1:$X$6</definedName>
    <definedName name="Mogotio">'do not delete1'!$Y$1</definedName>
    <definedName name="MogotioCol">'do not delete1'!$Y$1:$Y$3</definedName>
    <definedName name="Molo">'do not delete1'!$Z$1</definedName>
    <definedName name="MoloCol">'do not delete1'!$Z$1:$Z$3</definedName>
    <definedName name="Naivasha">'do not delete1'!$AA$1</definedName>
    <definedName name="NaivashaCol">'do not delete1'!$AA$1:$AA$9</definedName>
    <definedName name="Nakuru">'do not delete1'!$E$1</definedName>
    <definedName name="NakuruCol">'do not delete1'!$E$1:$E$11</definedName>
    <definedName name="NakuruEast">'do not delete1'!$AB$1</definedName>
    <definedName name="NakuruEastCol">'do not delete1'!$AB$1:$AB$8</definedName>
    <definedName name="NakuruNorth">'do not delete1'!$AC$1</definedName>
    <definedName name="NakuruNorthCol">'do not delete1'!$AC$1:$AC$5</definedName>
    <definedName name="NakuruWest">'do not delete1'!$AD$1</definedName>
    <definedName name="NakuruWestCol">'do not delete1'!$AD$1:$AD$12</definedName>
    <definedName name="Narok">'do not delete1'!$F$1</definedName>
    <definedName name="NarokCol">'do not delete1'!$F$1:$F$4</definedName>
    <definedName name="NarokEast">'do not delete1'!$AE$1</definedName>
    <definedName name="NarokEastCol">'do not delete1'!$AE$1:$AE$4</definedName>
    <definedName name="NarokNorth">'do not delete1'!$AF$1</definedName>
    <definedName name="NarokNorthCol">'do not delete1'!$AF$1:$AF$6</definedName>
    <definedName name="NarokSouth">'do not delete1'!$AG$1</definedName>
    <definedName name="NarokSouthCol">'do not delete1'!$AG$1:$AG$5</definedName>
    <definedName name="NarokWest">'do not delete1'!$AH$1</definedName>
    <definedName name="NarokWestCol">'do not delete1'!$AH$1:$AH$6</definedName>
    <definedName name="Njoro">'do not delete1'!$AI$1</definedName>
    <definedName name="NjoroCol">'do not delete1'!$AI$1:$AI$7</definedName>
    <definedName name="Rongai">'do not delete1'!$AJ$1</definedName>
    <definedName name="RongaiCol">'do not delete1'!$AJ$1:$AJ$5</definedName>
    <definedName name="Samburu">'do not delete1'!$G$1</definedName>
    <definedName name="SamburuCentral">'do not delete1'!$AL$1</definedName>
    <definedName name="SamburuCentralCol">'do not delete1'!$AL$1:$AL$6</definedName>
    <definedName name="SamburuCol">'do not delete1'!$G$1:$G$3</definedName>
    <definedName name="SamburuEast">'do not delete1'!$AM$1</definedName>
    <definedName name="SamburuEastCol">'do not delete1'!$AM$1:$AM$9</definedName>
    <definedName name="SamburuNorth">'do not delete1'!$AN$1</definedName>
    <definedName name="SamburuNorthCol">'do not delete1'!$AN$1:$AN$7</definedName>
    <definedName name="subcounty">'do not delete1'!$I$1:$I$38</definedName>
    <definedName name="Subukia">'do not delete1'!$AK$1</definedName>
    <definedName name="SubukiaCol">'do not delete1'!$AK$1:$AK$2</definedName>
    <definedName name="Turkana">'do not delete1'!$H$1</definedName>
    <definedName name="TurkanaCentral">'do not delete1'!$AQ$1</definedName>
    <definedName name="TurkanaCentralCol">'do not delete1'!$AQ$1:$AQ$10</definedName>
    <definedName name="TurkanaCol">'do not delete1'!$H$1:$H$7</definedName>
    <definedName name="TurkanaEast">'do not delete1'!$AR$1</definedName>
    <definedName name="TurkanaEastCol">'do not delete1'!$AR$1:$AR$4</definedName>
    <definedName name="TurkanaNorth">'do not delete1'!$AS$1</definedName>
    <definedName name="TurkanaNorthCol">'do not delete1'!$AS$1:$AS$3</definedName>
    <definedName name="TurkanaSouth">'do not delete1'!$AT$1</definedName>
    <definedName name="TurkanaSouthCol">'do not delete1'!$AT$1:$AT$7</definedName>
    <definedName name="TurkanaWest">'do not delete1'!$AU$1</definedName>
    <definedName name="TurkanaWestCol">'do not delete1'!$AU$1:$AU$4</definedName>
  </definedNames>
  <calcPr calcId="191029"/>
  <pivotCaches>
    <pivotCache cacheId="10" r:id="rId2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13" i="91" l="1"/>
  <c r="AH13" i="91"/>
  <c r="AG13" i="91"/>
  <c r="AF13" i="91"/>
  <c r="AC13" i="91"/>
  <c r="AB13" i="91"/>
  <c r="AA13" i="91"/>
  <c r="Z13" i="91"/>
  <c r="Y13" i="91"/>
  <c r="X13" i="91"/>
  <c r="W13" i="91"/>
  <c r="V13" i="91"/>
  <c r="U13" i="91"/>
  <c r="T13" i="91"/>
  <c r="S13" i="91"/>
  <c r="R13" i="91"/>
  <c r="P13" i="91"/>
  <c r="L13" i="91"/>
  <c r="K13" i="91"/>
  <c r="J13" i="91"/>
  <c r="AI11" i="91"/>
  <c r="AH11" i="91"/>
  <c r="AG11" i="91"/>
  <c r="AF11" i="91"/>
  <c r="AE11" i="91"/>
  <c r="AD11" i="91"/>
  <c r="AC11" i="91"/>
  <c r="AB11" i="91"/>
  <c r="AA11" i="91"/>
  <c r="Z11" i="91"/>
  <c r="Y11" i="91"/>
  <c r="X11" i="91"/>
  <c r="W11" i="91"/>
  <c r="V11" i="91"/>
  <c r="U11" i="91"/>
  <c r="T11" i="91"/>
  <c r="S11" i="91"/>
  <c r="R11" i="91"/>
  <c r="Q11" i="91"/>
  <c r="P11" i="91"/>
  <c r="O11" i="91"/>
  <c r="N11" i="91"/>
  <c r="M11" i="91"/>
  <c r="L11" i="91"/>
  <c r="K11" i="91"/>
  <c r="J11" i="91"/>
  <c r="AJ10" i="91"/>
  <c r="AJ13" i="91" s="1"/>
  <c r="AJ9" i="91"/>
  <c r="AJ8" i="91"/>
  <c r="AJ11" i="91" s="1"/>
  <c r="AI7" i="91"/>
  <c r="AI12" i="91" s="1"/>
  <c r="AH7" i="91"/>
  <c r="AH12" i="91" s="1"/>
  <c r="AG7" i="91"/>
  <c r="AG12" i="91" s="1"/>
  <c r="AF7" i="91"/>
  <c r="AF12" i="91" s="1"/>
  <c r="AE7" i="91"/>
  <c r="AD7" i="91"/>
  <c r="AC7" i="91"/>
  <c r="AC12" i="91" s="1"/>
  <c r="AB7" i="91"/>
  <c r="AB12" i="91" s="1"/>
  <c r="AA7" i="91"/>
  <c r="AA12" i="91" s="1"/>
  <c r="Z7" i="91"/>
  <c r="Z12" i="91" s="1"/>
  <c r="Y7" i="91"/>
  <c r="Y12" i="91" s="1"/>
  <c r="X7" i="91"/>
  <c r="X12" i="91" s="1"/>
  <c r="W7" i="91"/>
  <c r="W12" i="91" s="1"/>
  <c r="V7" i="91"/>
  <c r="V12" i="91" s="1"/>
  <c r="U7" i="91"/>
  <c r="U12" i="91" s="1"/>
  <c r="T7" i="91"/>
  <c r="T12" i="91" s="1"/>
  <c r="S7" i="91"/>
  <c r="S12" i="91" s="1"/>
  <c r="R7" i="91"/>
  <c r="R12" i="91" s="1"/>
  <c r="Q7" i="91"/>
  <c r="P7" i="91"/>
  <c r="P12" i="91" s="1"/>
  <c r="O7" i="91"/>
  <c r="N7" i="91"/>
  <c r="M7" i="91"/>
  <c r="L7" i="91"/>
  <c r="L12" i="91" s="1"/>
  <c r="K7" i="91"/>
  <c r="K12" i="91" s="1"/>
  <c r="J7" i="91"/>
  <c r="AJ7" i="91" s="1"/>
  <c r="AJ12" i="91" s="1"/>
  <c r="AJ6" i="91"/>
  <c r="H6" i="91"/>
  <c r="H7" i="91" s="1"/>
  <c r="H8" i="91" s="1"/>
  <c r="H9" i="91" s="1"/>
  <c r="H10" i="91" s="1"/>
  <c r="AJ5" i="91"/>
  <c r="H5" i="91"/>
  <c r="G5" i="91"/>
  <c r="G6" i="91" s="1"/>
  <c r="G7" i="91" s="1"/>
  <c r="G8" i="91" s="1"/>
  <c r="G9" i="91" s="1"/>
  <c r="G10" i="91" s="1"/>
  <c r="F5" i="91"/>
  <c r="F6" i="91" s="1"/>
  <c r="F7" i="91" s="1"/>
  <c r="F8" i="91" s="1"/>
  <c r="F9" i="91" s="1"/>
  <c r="F10" i="91" s="1"/>
  <c r="E5" i="91"/>
  <c r="E6" i="91" s="1"/>
  <c r="E7" i="91" s="1"/>
  <c r="E8" i="91" s="1"/>
  <c r="E9" i="91" s="1"/>
  <c r="E10" i="91" s="1"/>
  <c r="C5" i="91"/>
  <c r="C6" i="91" s="1"/>
  <c r="C7" i="91" s="1"/>
  <c r="C8" i="91" s="1"/>
  <c r="C9" i="91" s="1"/>
  <c r="C10" i="91" s="1"/>
  <c r="B5" i="91"/>
  <c r="B6" i="91" s="1"/>
  <c r="B7" i="91" s="1"/>
  <c r="B8" i="91" s="1"/>
  <c r="B9" i="91" s="1"/>
  <c r="B10" i="91" s="1"/>
  <c r="A5" i="91"/>
  <c r="A6" i="91" s="1"/>
  <c r="A7" i="91" s="1"/>
  <c r="A8" i="91" s="1"/>
  <c r="A9" i="91" s="1"/>
  <c r="A10" i="91" s="1"/>
  <c r="AJ4" i="91"/>
  <c r="D4" i="91"/>
  <c r="D5" i="91" s="1"/>
  <c r="D6" i="91" s="1"/>
  <c r="D7" i="91" s="1"/>
  <c r="D8" i="91" s="1"/>
  <c r="D9" i="91" s="1"/>
  <c r="D10" i="91" s="1"/>
  <c r="AJ3" i="91"/>
  <c r="AI3" i="91"/>
  <c r="AH3" i="91"/>
  <c r="AG3" i="91"/>
  <c r="AF3" i="91"/>
  <c r="AC3" i="91"/>
  <c r="AB3" i="91"/>
  <c r="AA3" i="91"/>
  <c r="Z3" i="91"/>
  <c r="Y3" i="91"/>
  <c r="X3" i="91"/>
  <c r="W3" i="91"/>
  <c r="V3" i="91"/>
  <c r="U3" i="91"/>
  <c r="T3" i="91"/>
  <c r="S3" i="91"/>
  <c r="R3" i="91"/>
  <c r="P3" i="91"/>
  <c r="L3" i="91"/>
  <c r="K3" i="91"/>
  <c r="J3" i="91"/>
  <c r="I3" i="91"/>
  <c r="H3" i="91"/>
  <c r="G3" i="91"/>
  <c r="F3" i="91"/>
  <c r="E3" i="91"/>
  <c r="D3" i="91"/>
  <c r="C3" i="91"/>
  <c r="B3" i="91"/>
  <c r="A3" i="91"/>
  <c r="AI13" i="90"/>
  <c r="AH13" i="90"/>
  <c r="AG13" i="90"/>
  <c r="AF13" i="90"/>
  <c r="AC13" i="90"/>
  <c r="AB13" i="90"/>
  <c r="AA13" i="90"/>
  <c r="Z13" i="90"/>
  <c r="Y13" i="90"/>
  <c r="X13" i="90"/>
  <c r="W13" i="90"/>
  <c r="V13" i="90"/>
  <c r="U13" i="90"/>
  <c r="T13" i="90"/>
  <c r="S13" i="90"/>
  <c r="R13" i="90"/>
  <c r="P13" i="90"/>
  <c r="L13" i="90"/>
  <c r="K13" i="90"/>
  <c r="J13" i="90"/>
  <c r="AI11" i="90"/>
  <c r="AH11" i="90"/>
  <c r="AG11" i="90"/>
  <c r="AF11" i="90"/>
  <c r="AE11" i="90"/>
  <c r="AD11" i="90"/>
  <c r="AC11" i="90"/>
  <c r="AB11" i="90"/>
  <c r="AA11" i="90"/>
  <c r="Z11" i="90"/>
  <c r="Y11" i="90"/>
  <c r="X11" i="90"/>
  <c r="W11" i="90"/>
  <c r="V11" i="90"/>
  <c r="U11" i="90"/>
  <c r="T11" i="90"/>
  <c r="S11" i="90"/>
  <c r="R11" i="90"/>
  <c r="Q11" i="90"/>
  <c r="P11" i="90"/>
  <c r="O11" i="90"/>
  <c r="N11" i="90"/>
  <c r="M11" i="90"/>
  <c r="L11" i="90"/>
  <c r="K11" i="90"/>
  <c r="J11" i="90"/>
  <c r="AJ10" i="90"/>
  <c r="AJ13" i="90" s="1"/>
  <c r="AJ9" i="90"/>
  <c r="AJ8" i="90"/>
  <c r="AJ11" i="90" s="1"/>
  <c r="AI7" i="90"/>
  <c r="AI12" i="90" s="1"/>
  <c r="AH7" i="90"/>
  <c r="AH12" i="90" s="1"/>
  <c r="AG7" i="90"/>
  <c r="AG12" i="90" s="1"/>
  <c r="AF7" i="90"/>
  <c r="AF12" i="90" s="1"/>
  <c r="AE7" i="90"/>
  <c r="AD7" i="90"/>
  <c r="AC7" i="90"/>
  <c r="AC12" i="90" s="1"/>
  <c r="AB7" i="90"/>
  <c r="AB12" i="90" s="1"/>
  <c r="AA7" i="90"/>
  <c r="AA12" i="90" s="1"/>
  <c r="Z7" i="90"/>
  <c r="Z12" i="90" s="1"/>
  <c r="Y7" i="90"/>
  <c r="Y12" i="90" s="1"/>
  <c r="X7" i="90"/>
  <c r="X12" i="90" s="1"/>
  <c r="W7" i="90"/>
  <c r="W12" i="90" s="1"/>
  <c r="V7" i="90"/>
  <c r="V12" i="90" s="1"/>
  <c r="U7" i="90"/>
  <c r="U12" i="90" s="1"/>
  <c r="T7" i="90"/>
  <c r="T12" i="90" s="1"/>
  <c r="S7" i="90"/>
  <c r="S12" i="90" s="1"/>
  <c r="R7" i="90"/>
  <c r="R12" i="90" s="1"/>
  <c r="Q7" i="90"/>
  <c r="P7" i="90"/>
  <c r="P12" i="90" s="1"/>
  <c r="O7" i="90"/>
  <c r="N7" i="90"/>
  <c r="M7" i="90"/>
  <c r="L7" i="90"/>
  <c r="L12" i="90" s="1"/>
  <c r="K7" i="90"/>
  <c r="K12" i="90" s="1"/>
  <c r="J7" i="90"/>
  <c r="AJ7" i="90" s="1"/>
  <c r="AJ12" i="90" s="1"/>
  <c r="AJ6" i="90"/>
  <c r="E6" i="90"/>
  <c r="E7" i="90" s="1"/>
  <c r="E8" i="90" s="1"/>
  <c r="E9" i="90" s="1"/>
  <c r="E10" i="90" s="1"/>
  <c r="A6" i="90"/>
  <c r="A7" i="90" s="1"/>
  <c r="A8" i="90" s="1"/>
  <c r="A9" i="90" s="1"/>
  <c r="A10" i="90" s="1"/>
  <c r="AJ5" i="90"/>
  <c r="H5" i="90"/>
  <c r="H6" i="90" s="1"/>
  <c r="H7" i="90" s="1"/>
  <c r="H8" i="90" s="1"/>
  <c r="H9" i="90" s="1"/>
  <c r="H10" i="90" s="1"/>
  <c r="G5" i="90"/>
  <c r="G6" i="90" s="1"/>
  <c r="G7" i="90" s="1"/>
  <c r="G8" i="90" s="1"/>
  <c r="G9" i="90" s="1"/>
  <c r="G10" i="90" s="1"/>
  <c r="F5" i="90"/>
  <c r="F6" i="90" s="1"/>
  <c r="F7" i="90" s="1"/>
  <c r="F8" i="90" s="1"/>
  <c r="F9" i="90" s="1"/>
  <c r="F10" i="90" s="1"/>
  <c r="E5" i="90"/>
  <c r="C5" i="90"/>
  <c r="C6" i="90" s="1"/>
  <c r="C7" i="90" s="1"/>
  <c r="C8" i="90" s="1"/>
  <c r="C9" i="90" s="1"/>
  <c r="C10" i="90" s="1"/>
  <c r="B5" i="90"/>
  <c r="B6" i="90" s="1"/>
  <c r="B7" i="90" s="1"/>
  <c r="B8" i="90" s="1"/>
  <c r="B9" i="90" s="1"/>
  <c r="B10" i="90" s="1"/>
  <c r="A5" i="90"/>
  <c r="AJ4" i="90"/>
  <c r="D4" i="90"/>
  <c r="D5" i="90" s="1"/>
  <c r="D6" i="90" s="1"/>
  <c r="D7" i="90" s="1"/>
  <c r="D8" i="90" s="1"/>
  <c r="D9" i="90" s="1"/>
  <c r="D10" i="90" s="1"/>
  <c r="AJ3" i="90"/>
  <c r="AI3" i="90"/>
  <c r="AH3" i="90"/>
  <c r="AG3" i="90"/>
  <c r="AF3" i="90"/>
  <c r="AC3" i="90"/>
  <c r="AB3" i="90"/>
  <c r="AA3" i="90"/>
  <c r="Z3" i="90"/>
  <c r="Y3" i="90"/>
  <c r="X3" i="90"/>
  <c r="W3" i="90"/>
  <c r="V3" i="90"/>
  <c r="U3" i="90"/>
  <c r="T3" i="90"/>
  <c r="S3" i="90"/>
  <c r="R3" i="90"/>
  <c r="P3" i="90"/>
  <c r="L3" i="90"/>
  <c r="K3" i="90"/>
  <c r="J3" i="90"/>
  <c r="I3" i="90"/>
  <c r="H3" i="90"/>
  <c r="G3" i="90"/>
  <c r="F3" i="90"/>
  <c r="E3" i="90"/>
  <c r="D3" i="90"/>
  <c r="C3" i="90"/>
  <c r="B3" i="90"/>
  <c r="A3" i="90"/>
  <c r="AI13" i="89"/>
  <c r="AH13" i="89"/>
  <c r="AG13" i="89"/>
  <c r="AF13" i="89"/>
  <c r="AC13" i="89"/>
  <c r="AB13" i="89"/>
  <c r="AA13" i="89"/>
  <c r="Z13" i="89"/>
  <c r="Y13" i="89"/>
  <c r="X13" i="89"/>
  <c r="W13" i="89"/>
  <c r="V13" i="89"/>
  <c r="U13" i="89"/>
  <c r="T13" i="89"/>
  <c r="S13" i="89"/>
  <c r="R13" i="89"/>
  <c r="P13" i="89"/>
  <c r="L13" i="89"/>
  <c r="K13" i="89"/>
  <c r="J13" i="89"/>
  <c r="AI11" i="89"/>
  <c r="AH11" i="89"/>
  <c r="AG11" i="89"/>
  <c r="AF11" i="89"/>
  <c r="AE11" i="89"/>
  <c r="AD11" i="89"/>
  <c r="AC11" i="89"/>
  <c r="AB11" i="89"/>
  <c r="AA11" i="89"/>
  <c r="Z11" i="89"/>
  <c r="Y11" i="89"/>
  <c r="X11" i="89"/>
  <c r="W11" i="89"/>
  <c r="V11" i="89"/>
  <c r="U11" i="89"/>
  <c r="T11" i="89"/>
  <c r="S11" i="89"/>
  <c r="R11" i="89"/>
  <c r="Q11" i="89"/>
  <c r="P11" i="89"/>
  <c r="O11" i="89"/>
  <c r="N11" i="89"/>
  <c r="M11" i="89"/>
  <c r="L11" i="89"/>
  <c r="K11" i="89"/>
  <c r="J11" i="89"/>
  <c r="AJ10" i="89"/>
  <c r="AJ13" i="89" s="1"/>
  <c r="AJ9" i="89"/>
  <c r="AJ8" i="89"/>
  <c r="AJ11" i="89" s="1"/>
  <c r="AI7" i="89"/>
  <c r="AI12" i="89" s="1"/>
  <c r="AH7" i="89"/>
  <c r="AH12" i="89" s="1"/>
  <c r="AG7" i="89"/>
  <c r="AG12" i="89" s="1"/>
  <c r="AF7" i="89"/>
  <c r="AF12" i="89" s="1"/>
  <c r="AE7" i="89"/>
  <c r="AD7" i="89"/>
  <c r="AC7" i="89"/>
  <c r="AC12" i="89" s="1"/>
  <c r="AB7" i="89"/>
  <c r="AB12" i="89" s="1"/>
  <c r="AA7" i="89"/>
  <c r="AA12" i="89" s="1"/>
  <c r="Z7" i="89"/>
  <c r="Z12" i="89" s="1"/>
  <c r="Y7" i="89"/>
  <c r="Y12" i="89" s="1"/>
  <c r="X7" i="89"/>
  <c r="X12" i="89" s="1"/>
  <c r="W7" i="89"/>
  <c r="W12" i="89" s="1"/>
  <c r="V7" i="89"/>
  <c r="V12" i="89" s="1"/>
  <c r="U7" i="89"/>
  <c r="U12" i="89" s="1"/>
  <c r="T7" i="89"/>
  <c r="T12" i="89" s="1"/>
  <c r="S7" i="89"/>
  <c r="S12" i="89" s="1"/>
  <c r="R7" i="89"/>
  <c r="R12" i="89" s="1"/>
  <c r="Q7" i="89"/>
  <c r="P7" i="89"/>
  <c r="P12" i="89" s="1"/>
  <c r="O7" i="89"/>
  <c r="N7" i="89"/>
  <c r="M7" i="89"/>
  <c r="L7" i="89"/>
  <c r="L12" i="89" s="1"/>
  <c r="K7" i="89"/>
  <c r="K12" i="89" s="1"/>
  <c r="J7" i="89"/>
  <c r="AJ7" i="89" s="1"/>
  <c r="AJ12" i="89" s="1"/>
  <c r="AJ6" i="89"/>
  <c r="F6" i="89"/>
  <c r="F7" i="89" s="1"/>
  <c r="F8" i="89" s="1"/>
  <c r="F9" i="89" s="1"/>
  <c r="F10" i="89" s="1"/>
  <c r="B6" i="89"/>
  <c r="B7" i="89" s="1"/>
  <c r="B8" i="89" s="1"/>
  <c r="B9" i="89" s="1"/>
  <c r="B10" i="89" s="1"/>
  <c r="AJ5" i="89"/>
  <c r="H5" i="89"/>
  <c r="H6" i="89" s="1"/>
  <c r="H7" i="89" s="1"/>
  <c r="H8" i="89" s="1"/>
  <c r="H9" i="89" s="1"/>
  <c r="H10" i="89" s="1"/>
  <c r="G5" i="89"/>
  <c r="G6" i="89" s="1"/>
  <c r="G7" i="89" s="1"/>
  <c r="G8" i="89" s="1"/>
  <c r="G9" i="89" s="1"/>
  <c r="G10" i="89" s="1"/>
  <c r="F5" i="89"/>
  <c r="E5" i="89"/>
  <c r="E6" i="89" s="1"/>
  <c r="E7" i="89" s="1"/>
  <c r="E8" i="89" s="1"/>
  <c r="E9" i="89" s="1"/>
  <c r="E10" i="89" s="1"/>
  <c r="C5" i="89"/>
  <c r="C6" i="89" s="1"/>
  <c r="C7" i="89" s="1"/>
  <c r="C8" i="89" s="1"/>
  <c r="C9" i="89" s="1"/>
  <c r="C10" i="89" s="1"/>
  <c r="B5" i="89"/>
  <c r="A5" i="89"/>
  <c r="A6" i="89" s="1"/>
  <c r="A7" i="89" s="1"/>
  <c r="A8" i="89" s="1"/>
  <c r="A9" i="89" s="1"/>
  <c r="A10" i="89" s="1"/>
  <c r="AJ4" i="89"/>
  <c r="D4" i="89"/>
  <c r="D5" i="89" s="1"/>
  <c r="D6" i="89" s="1"/>
  <c r="D7" i="89" s="1"/>
  <c r="D8" i="89" s="1"/>
  <c r="D9" i="89" s="1"/>
  <c r="D10" i="89" s="1"/>
  <c r="AJ3" i="89"/>
  <c r="AI3" i="89"/>
  <c r="AH3" i="89"/>
  <c r="AG3" i="89"/>
  <c r="AF3" i="89"/>
  <c r="AC3" i="89"/>
  <c r="AB3" i="89"/>
  <c r="AA3" i="89"/>
  <c r="Z3" i="89"/>
  <c r="Y3" i="89"/>
  <c r="X3" i="89"/>
  <c r="W3" i="89"/>
  <c r="V3" i="89"/>
  <c r="U3" i="89"/>
  <c r="T3" i="89"/>
  <c r="S3" i="89"/>
  <c r="R3" i="89"/>
  <c r="P3" i="89"/>
  <c r="L3" i="89"/>
  <c r="K3" i="89"/>
  <c r="J3" i="89"/>
  <c r="I3" i="89"/>
  <c r="H3" i="89"/>
  <c r="G3" i="89"/>
  <c r="F3" i="89"/>
  <c r="E3" i="89"/>
  <c r="D3" i="89"/>
  <c r="C3" i="89"/>
  <c r="B3" i="89"/>
  <c r="A3" i="89"/>
  <c r="AI13" i="88"/>
  <c r="AH13" i="88"/>
  <c r="AG13" i="88"/>
  <c r="AF13" i="88"/>
  <c r="AC13" i="88"/>
  <c r="AB13" i="88"/>
  <c r="AA13" i="88"/>
  <c r="Z13" i="88"/>
  <c r="Y13" i="88"/>
  <c r="X13" i="88"/>
  <c r="W13" i="88"/>
  <c r="V13" i="88"/>
  <c r="U13" i="88"/>
  <c r="T13" i="88"/>
  <c r="S13" i="88"/>
  <c r="R13" i="88"/>
  <c r="P13" i="88"/>
  <c r="L13" i="88"/>
  <c r="K13" i="88"/>
  <c r="J13" i="88"/>
  <c r="AI11" i="88"/>
  <c r="AH11" i="88"/>
  <c r="AG11" i="88"/>
  <c r="AF11" i="88"/>
  <c r="AE11" i="88"/>
  <c r="AD11" i="88"/>
  <c r="AC11" i="88"/>
  <c r="AB11" i="88"/>
  <c r="AA11" i="88"/>
  <c r="Z11" i="88"/>
  <c r="Y11" i="88"/>
  <c r="X11" i="88"/>
  <c r="W11" i="88"/>
  <c r="V11" i="88"/>
  <c r="U11" i="88"/>
  <c r="T11" i="88"/>
  <c r="S11" i="88"/>
  <c r="R11" i="88"/>
  <c r="Q11" i="88"/>
  <c r="P11" i="88"/>
  <c r="O11" i="88"/>
  <c r="N11" i="88"/>
  <c r="M11" i="88"/>
  <c r="L11" i="88"/>
  <c r="K11" i="88"/>
  <c r="J11" i="88"/>
  <c r="AJ10" i="88"/>
  <c r="AJ13" i="88" s="1"/>
  <c r="AJ9" i="88"/>
  <c r="AJ8" i="88"/>
  <c r="AJ11" i="88" s="1"/>
  <c r="AI7" i="88"/>
  <c r="AI12" i="88" s="1"/>
  <c r="AH7" i="88"/>
  <c r="AH12" i="88" s="1"/>
  <c r="AG7" i="88"/>
  <c r="AG12" i="88" s="1"/>
  <c r="AF7" i="88"/>
  <c r="AF12" i="88" s="1"/>
  <c r="AE7" i="88"/>
  <c r="AD7" i="88"/>
  <c r="AC7" i="88"/>
  <c r="AC12" i="88" s="1"/>
  <c r="AB7" i="88"/>
  <c r="AB12" i="88" s="1"/>
  <c r="AA7" i="88"/>
  <c r="AA12" i="88" s="1"/>
  <c r="Z7" i="88"/>
  <c r="Z12" i="88" s="1"/>
  <c r="Y7" i="88"/>
  <c r="Y12" i="88" s="1"/>
  <c r="X7" i="88"/>
  <c r="X12" i="88" s="1"/>
  <c r="W7" i="88"/>
  <c r="W12" i="88" s="1"/>
  <c r="V7" i="88"/>
  <c r="V12" i="88" s="1"/>
  <c r="U7" i="88"/>
  <c r="U12" i="88" s="1"/>
  <c r="T7" i="88"/>
  <c r="T12" i="88" s="1"/>
  <c r="S7" i="88"/>
  <c r="S12" i="88" s="1"/>
  <c r="R7" i="88"/>
  <c r="R12" i="88" s="1"/>
  <c r="Q7" i="88"/>
  <c r="P7" i="88"/>
  <c r="P12" i="88" s="1"/>
  <c r="O7" i="88"/>
  <c r="N7" i="88"/>
  <c r="M7" i="88"/>
  <c r="L7" i="88"/>
  <c r="L12" i="88" s="1"/>
  <c r="K7" i="88"/>
  <c r="K12" i="88" s="1"/>
  <c r="J7" i="88"/>
  <c r="J12" i="88" s="1"/>
  <c r="AJ6" i="88"/>
  <c r="G6" i="88"/>
  <c r="G7" i="88" s="1"/>
  <c r="G8" i="88" s="1"/>
  <c r="G9" i="88" s="1"/>
  <c r="G10" i="88" s="1"/>
  <c r="C6" i="88"/>
  <c r="C7" i="88" s="1"/>
  <c r="C8" i="88" s="1"/>
  <c r="C9" i="88" s="1"/>
  <c r="C10" i="88" s="1"/>
  <c r="AJ5" i="88"/>
  <c r="H5" i="88"/>
  <c r="H6" i="88" s="1"/>
  <c r="H7" i="88" s="1"/>
  <c r="H8" i="88" s="1"/>
  <c r="H9" i="88" s="1"/>
  <c r="H10" i="88" s="1"/>
  <c r="G5" i="88"/>
  <c r="F5" i="88"/>
  <c r="F6" i="88" s="1"/>
  <c r="F7" i="88" s="1"/>
  <c r="F8" i="88" s="1"/>
  <c r="F9" i="88" s="1"/>
  <c r="F10" i="88" s="1"/>
  <c r="E5" i="88"/>
  <c r="E6" i="88" s="1"/>
  <c r="E7" i="88" s="1"/>
  <c r="E8" i="88" s="1"/>
  <c r="E9" i="88" s="1"/>
  <c r="E10" i="88" s="1"/>
  <c r="C5" i="88"/>
  <c r="B5" i="88"/>
  <c r="B6" i="88" s="1"/>
  <c r="B7" i="88" s="1"/>
  <c r="B8" i="88" s="1"/>
  <c r="B9" i="88" s="1"/>
  <c r="B10" i="88" s="1"/>
  <c r="A5" i="88"/>
  <c r="A6" i="88" s="1"/>
  <c r="A7" i="88" s="1"/>
  <c r="A8" i="88" s="1"/>
  <c r="A9" i="88" s="1"/>
  <c r="A10" i="88" s="1"/>
  <c r="AJ4" i="88"/>
  <c r="D4" i="88"/>
  <c r="D5" i="88" s="1"/>
  <c r="D6" i="88" s="1"/>
  <c r="D7" i="88" s="1"/>
  <c r="D8" i="88" s="1"/>
  <c r="D9" i="88" s="1"/>
  <c r="D10" i="88" s="1"/>
  <c r="AJ3" i="88"/>
  <c r="AI3" i="88"/>
  <c r="AH3" i="88"/>
  <c r="AG3" i="88"/>
  <c r="AF3" i="88"/>
  <c r="AC3" i="88"/>
  <c r="AB3" i="88"/>
  <c r="AA3" i="88"/>
  <c r="Z3" i="88"/>
  <c r="Y3" i="88"/>
  <c r="X3" i="88"/>
  <c r="W3" i="88"/>
  <c r="V3" i="88"/>
  <c r="U3" i="88"/>
  <c r="T3" i="88"/>
  <c r="S3" i="88"/>
  <c r="R3" i="88"/>
  <c r="P3" i="88"/>
  <c r="L3" i="88"/>
  <c r="K3" i="88"/>
  <c r="J3" i="88"/>
  <c r="I3" i="88"/>
  <c r="H3" i="88"/>
  <c r="G3" i="88"/>
  <c r="F3" i="88"/>
  <c r="E3" i="88"/>
  <c r="D3" i="88"/>
  <c r="C3" i="88"/>
  <c r="B3" i="88"/>
  <c r="A3" i="88"/>
  <c r="AI13" i="87"/>
  <c r="AH13" i="87"/>
  <c r="AG13" i="87"/>
  <c r="AF13" i="87"/>
  <c r="AC13" i="87"/>
  <c r="AB13" i="87"/>
  <c r="AA13" i="87"/>
  <c r="Z13" i="87"/>
  <c r="Y13" i="87"/>
  <c r="X13" i="87"/>
  <c r="W13" i="87"/>
  <c r="V13" i="87"/>
  <c r="U13" i="87"/>
  <c r="T13" i="87"/>
  <c r="S13" i="87"/>
  <c r="R13" i="87"/>
  <c r="P13" i="87"/>
  <c r="L13" i="87"/>
  <c r="K13" i="87"/>
  <c r="J13" i="87"/>
  <c r="AI11" i="87"/>
  <c r="AH11" i="87"/>
  <c r="AG11" i="87"/>
  <c r="AF11" i="87"/>
  <c r="AE11" i="87"/>
  <c r="AD11" i="87"/>
  <c r="AC11" i="87"/>
  <c r="AB11" i="87"/>
  <c r="AA11" i="87"/>
  <c r="Z11" i="87"/>
  <c r="Y11" i="87"/>
  <c r="X11" i="87"/>
  <c r="W11" i="87"/>
  <c r="V11" i="87"/>
  <c r="U11" i="87"/>
  <c r="T11" i="87"/>
  <c r="S11" i="87"/>
  <c r="R11" i="87"/>
  <c r="Q11" i="87"/>
  <c r="P11" i="87"/>
  <c r="O11" i="87"/>
  <c r="N11" i="87"/>
  <c r="M11" i="87"/>
  <c r="L11" i="87"/>
  <c r="K11" i="87"/>
  <c r="J11" i="87"/>
  <c r="AJ10" i="87"/>
  <c r="AJ13" i="87" s="1"/>
  <c r="AJ9" i="87"/>
  <c r="AJ8" i="87"/>
  <c r="AJ11" i="87" s="1"/>
  <c r="AI7" i="87"/>
  <c r="AI12" i="87" s="1"/>
  <c r="AH7" i="87"/>
  <c r="AH12" i="87" s="1"/>
  <c r="AG7" i="87"/>
  <c r="AG12" i="87" s="1"/>
  <c r="AF7" i="87"/>
  <c r="AF12" i="87" s="1"/>
  <c r="AE7" i="87"/>
  <c r="AD7" i="87"/>
  <c r="AC7" i="87"/>
  <c r="AC12" i="87" s="1"/>
  <c r="AB7" i="87"/>
  <c r="AB12" i="87" s="1"/>
  <c r="AA7" i="87"/>
  <c r="AA12" i="87" s="1"/>
  <c r="Z7" i="87"/>
  <c r="Z12" i="87" s="1"/>
  <c r="Y7" i="87"/>
  <c r="Y12" i="87" s="1"/>
  <c r="X7" i="87"/>
  <c r="X12" i="87" s="1"/>
  <c r="W7" i="87"/>
  <c r="W12" i="87" s="1"/>
  <c r="V7" i="87"/>
  <c r="V12" i="87" s="1"/>
  <c r="U7" i="87"/>
  <c r="U12" i="87" s="1"/>
  <c r="T7" i="87"/>
  <c r="T12" i="87" s="1"/>
  <c r="S7" i="87"/>
  <c r="S12" i="87" s="1"/>
  <c r="R7" i="87"/>
  <c r="R12" i="87" s="1"/>
  <c r="Q7" i="87"/>
  <c r="P7" i="87"/>
  <c r="P12" i="87" s="1"/>
  <c r="O7" i="87"/>
  <c r="N7" i="87"/>
  <c r="M7" i="87"/>
  <c r="L7" i="87"/>
  <c r="L12" i="87" s="1"/>
  <c r="K7" i="87"/>
  <c r="K12" i="87" s="1"/>
  <c r="J7" i="87"/>
  <c r="AJ7" i="87" s="1"/>
  <c r="AJ12" i="87" s="1"/>
  <c r="AJ6" i="87"/>
  <c r="E6" i="87"/>
  <c r="E7" i="87" s="1"/>
  <c r="E8" i="87" s="1"/>
  <c r="E9" i="87" s="1"/>
  <c r="E10" i="87" s="1"/>
  <c r="A6" i="87"/>
  <c r="A7" i="87" s="1"/>
  <c r="A8" i="87" s="1"/>
  <c r="A9" i="87" s="1"/>
  <c r="A10" i="87" s="1"/>
  <c r="AJ5" i="87"/>
  <c r="H5" i="87"/>
  <c r="H6" i="87" s="1"/>
  <c r="H7" i="87" s="1"/>
  <c r="H8" i="87" s="1"/>
  <c r="H9" i="87" s="1"/>
  <c r="H10" i="87" s="1"/>
  <c r="G5" i="87"/>
  <c r="G6" i="87" s="1"/>
  <c r="G7" i="87" s="1"/>
  <c r="G8" i="87" s="1"/>
  <c r="G9" i="87" s="1"/>
  <c r="G10" i="87" s="1"/>
  <c r="F5" i="87"/>
  <c r="F6" i="87" s="1"/>
  <c r="F7" i="87" s="1"/>
  <c r="F8" i="87" s="1"/>
  <c r="F9" i="87" s="1"/>
  <c r="F10" i="87" s="1"/>
  <c r="E5" i="87"/>
  <c r="C5" i="87"/>
  <c r="C6" i="87" s="1"/>
  <c r="C7" i="87" s="1"/>
  <c r="C8" i="87" s="1"/>
  <c r="C9" i="87" s="1"/>
  <c r="C10" i="87" s="1"/>
  <c r="B5" i="87"/>
  <c r="B6" i="87" s="1"/>
  <c r="B7" i="87" s="1"/>
  <c r="B8" i="87" s="1"/>
  <c r="B9" i="87" s="1"/>
  <c r="B10" i="87" s="1"/>
  <c r="A5" i="87"/>
  <c r="AJ4" i="87"/>
  <c r="D4" i="87"/>
  <c r="D5" i="87" s="1"/>
  <c r="D6" i="87" s="1"/>
  <c r="D7" i="87" s="1"/>
  <c r="D8" i="87" s="1"/>
  <c r="D9" i="87" s="1"/>
  <c r="D10" i="87" s="1"/>
  <c r="AJ3" i="87"/>
  <c r="AI3" i="87"/>
  <c r="AH3" i="87"/>
  <c r="AG3" i="87"/>
  <c r="AF3" i="87"/>
  <c r="AC3" i="87"/>
  <c r="AB3" i="87"/>
  <c r="AA3" i="87"/>
  <c r="Z3" i="87"/>
  <c r="Y3" i="87"/>
  <c r="X3" i="87"/>
  <c r="W3" i="87"/>
  <c r="V3" i="87"/>
  <c r="U3" i="87"/>
  <c r="T3" i="87"/>
  <c r="S3" i="87"/>
  <c r="R3" i="87"/>
  <c r="P3" i="87"/>
  <c r="L3" i="87"/>
  <c r="K3" i="87"/>
  <c r="J3" i="87"/>
  <c r="I3" i="87"/>
  <c r="H3" i="87"/>
  <c r="G3" i="87"/>
  <c r="F3" i="87"/>
  <c r="E3" i="87"/>
  <c r="D3" i="87"/>
  <c r="C3" i="87"/>
  <c r="B3" i="87"/>
  <c r="A3" i="87"/>
  <c r="AI13" i="86"/>
  <c r="AH13" i="86"/>
  <c r="AG13" i="86"/>
  <c r="AF13" i="86"/>
  <c r="AC13" i="86"/>
  <c r="AB13" i="86"/>
  <c r="AA13" i="86"/>
  <c r="Z13" i="86"/>
  <c r="Y13" i="86"/>
  <c r="X13" i="86"/>
  <c r="W13" i="86"/>
  <c r="V13" i="86"/>
  <c r="U13" i="86"/>
  <c r="T13" i="86"/>
  <c r="S13" i="86"/>
  <c r="R13" i="86"/>
  <c r="P13" i="86"/>
  <c r="L13" i="86"/>
  <c r="K13" i="86"/>
  <c r="J13" i="86"/>
  <c r="P12" i="86"/>
  <c r="AI11" i="86"/>
  <c r="AH11" i="86"/>
  <c r="AG11" i="86"/>
  <c r="AF11" i="86"/>
  <c r="AE11" i="86"/>
  <c r="AD11" i="86"/>
  <c r="AC11" i="86"/>
  <c r="AB11" i="86"/>
  <c r="AA11" i="86"/>
  <c r="Z11" i="86"/>
  <c r="Y11" i="86"/>
  <c r="X11" i="86"/>
  <c r="W11" i="86"/>
  <c r="V11" i="86"/>
  <c r="U11" i="86"/>
  <c r="T11" i="86"/>
  <c r="S11" i="86"/>
  <c r="R11" i="86"/>
  <c r="Q11" i="86"/>
  <c r="P11" i="86"/>
  <c r="O11" i="86"/>
  <c r="N11" i="86"/>
  <c r="M11" i="86"/>
  <c r="L11" i="86"/>
  <c r="K11" i="86"/>
  <c r="J11" i="86"/>
  <c r="AJ10" i="86"/>
  <c r="AJ9" i="86"/>
  <c r="AJ11" i="86" s="1"/>
  <c r="AJ8" i="86"/>
  <c r="AI7" i="86"/>
  <c r="AI12" i="86" s="1"/>
  <c r="AH7" i="86"/>
  <c r="AH12" i="86" s="1"/>
  <c r="AG7" i="86"/>
  <c r="AG12" i="86" s="1"/>
  <c r="AF7" i="86"/>
  <c r="AF12" i="86" s="1"/>
  <c r="AE7" i="86"/>
  <c r="AD7" i="86"/>
  <c r="AC7" i="86"/>
  <c r="AC12" i="86" s="1"/>
  <c r="AB7" i="86"/>
  <c r="AB12" i="86" s="1"/>
  <c r="AA7" i="86"/>
  <c r="AA12" i="86" s="1"/>
  <c r="Z7" i="86"/>
  <c r="Z12" i="86" s="1"/>
  <c r="Y7" i="86"/>
  <c r="Y12" i="86" s="1"/>
  <c r="X7" i="86"/>
  <c r="X12" i="86" s="1"/>
  <c r="W7" i="86"/>
  <c r="W12" i="86" s="1"/>
  <c r="V7" i="86"/>
  <c r="V12" i="86" s="1"/>
  <c r="U7" i="86"/>
  <c r="U12" i="86" s="1"/>
  <c r="T7" i="86"/>
  <c r="T12" i="86" s="1"/>
  <c r="S7" i="86"/>
  <c r="S12" i="86" s="1"/>
  <c r="R7" i="86"/>
  <c r="R12" i="86" s="1"/>
  <c r="Q7" i="86"/>
  <c r="P7" i="86"/>
  <c r="O7" i="86"/>
  <c r="N7" i="86"/>
  <c r="M7" i="86"/>
  <c r="L7" i="86"/>
  <c r="L12" i="86" s="1"/>
  <c r="K7" i="86"/>
  <c r="K12" i="86" s="1"/>
  <c r="J7" i="86"/>
  <c r="AJ7" i="86" s="1"/>
  <c r="AJ12" i="86" s="1"/>
  <c r="AJ6" i="86"/>
  <c r="F6" i="86"/>
  <c r="F7" i="86" s="1"/>
  <c r="F8" i="86" s="1"/>
  <c r="F9" i="86" s="1"/>
  <c r="F10" i="86" s="1"/>
  <c r="B6" i="86"/>
  <c r="B7" i="86" s="1"/>
  <c r="B8" i="86" s="1"/>
  <c r="B9" i="86" s="1"/>
  <c r="B10" i="86" s="1"/>
  <c r="AJ5" i="86"/>
  <c r="H5" i="86"/>
  <c r="H6" i="86" s="1"/>
  <c r="H7" i="86" s="1"/>
  <c r="H8" i="86" s="1"/>
  <c r="H9" i="86" s="1"/>
  <c r="H10" i="86" s="1"/>
  <c r="G5" i="86"/>
  <c r="G6" i="86" s="1"/>
  <c r="G7" i="86" s="1"/>
  <c r="G8" i="86" s="1"/>
  <c r="G9" i="86" s="1"/>
  <c r="G10" i="86" s="1"/>
  <c r="F5" i="86"/>
  <c r="E5" i="86"/>
  <c r="E6" i="86" s="1"/>
  <c r="E7" i="86" s="1"/>
  <c r="E8" i="86" s="1"/>
  <c r="E9" i="86" s="1"/>
  <c r="E10" i="86" s="1"/>
  <c r="C5" i="86"/>
  <c r="C6" i="86" s="1"/>
  <c r="C7" i="86" s="1"/>
  <c r="C8" i="86" s="1"/>
  <c r="C9" i="86" s="1"/>
  <c r="C10" i="86" s="1"/>
  <c r="B5" i="86"/>
  <c r="A5" i="86"/>
  <c r="A6" i="86" s="1"/>
  <c r="A7" i="86" s="1"/>
  <c r="A8" i="86" s="1"/>
  <c r="A9" i="86" s="1"/>
  <c r="A10" i="86" s="1"/>
  <c r="AJ4" i="86"/>
  <c r="D4" i="86"/>
  <c r="D5" i="86" s="1"/>
  <c r="D6" i="86" s="1"/>
  <c r="D7" i="86" s="1"/>
  <c r="D8" i="86" s="1"/>
  <c r="D9" i="86" s="1"/>
  <c r="D10" i="86" s="1"/>
  <c r="AJ3" i="86"/>
  <c r="AI3" i="86"/>
  <c r="AH3" i="86"/>
  <c r="AG3" i="86"/>
  <c r="AF3" i="86"/>
  <c r="AC3" i="86"/>
  <c r="AB3" i="86"/>
  <c r="AA3" i="86"/>
  <c r="Z3" i="86"/>
  <c r="Y3" i="86"/>
  <c r="X3" i="86"/>
  <c r="W3" i="86"/>
  <c r="V3" i="86"/>
  <c r="U3" i="86"/>
  <c r="T3" i="86"/>
  <c r="S3" i="86"/>
  <c r="R3" i="86"/>
  <c r="P3" i="86"/>
  <c r="L3" i="86"/>
  <c r="K3" i="86"/>
  <c r="J3" i="86"/>
  <c r="I3" i="86"/>
  <c r="H3" i="86"/>
  <c r="G3" i="86"/>
  <c r="F3" i="86"/>
  <c r="E3" i="86"/>
  <c r="D3" i="86"/>
  <c r="C3" i="86"/>
  <c r="B3" i="86"/>
  <c r="A3" i="86"/>
  <c r="AI13" i="85"/>
  <c r="AH13" i="85"/>
  <c r="AG13" i="85"/>
  <c r="AF13" i="85"/>
  <c r="AC13" i="85"/>
  <c r="AB13" i="85"/>
  <c r="AA13" i="85"/>
  <c r="Z13" i="85"/>
  <c r="Y13" i="85"/>
  <c r="X13" i="85"/>
  <c r="W13" i="85"/>
  <c r="V13" i="85"/>
  <c r="U13" i="85"/>
  <c r="T13" i="85"/>
  <c r="S13" i="85"/>
  <c r="R13" i="85"/>
  <c r="P13" i="85"/>
  <c r="L13" i="85"/>
  <c r="K13" i="85"/>
  <c r="J13" i="85"/>
  <c r="AF12" i="85"/>
  <c r="Z12" i="85"/>
  <c r="V12" i="85"/>
  <c r="R12" i="85"/>
  <c r="J12" i="85"/>
  <c r="AI11" i="85"/>
  <c r="AH11" i="85"/>
  <c r="AG11" i="85"/>
  <c r="AF11" i="85"/>
  <c r="AE11" i="85"/>
  <c r="AD11" i="85"/>
  <c r="AC11" i="85"/>
  <c r="AB11" i="85"/>
  <c r="AA11" i="85"/>
  <c r="Z11" i="85"/>
  <c r="Y11" i="85"/>
  <c r="X11" i="85"/>
  <c r="W11" i="85"/>
  <c r="V11" i="85"/>
  <c r="U11" i="85"/>
  <c r="T11" i="85"/>
  <c r="S11" i="85"/>
  <c r="R11" i="85"/>
  <c r="Q11" i="85"/>
  <c r="P11" i="85"/>
  <c r="O11" i="85"/>
  <c r="N11" i="85"/>
  <c r="M11" i="85"/>
  <c r="L11" i="85"/>
  <c r="K11" i="85"/>
  <c r="J11" i="85"/>
  <c r="AJ10" i="85"/>
  <c r="AJ13" i="85" s="1"/>
  <c r="AJ9" i="85"/>
  <c r="AJ8" i="85"/>
  <c r="AJ11" i="85" s="1"/>
  <c r="AI7" i="85"/>
  <c r="AI12" i="85" s="1"/>
  <c r="AH7" i="85"/>
  <c r="AH12" i="85" s="1"/>
  <c r="AG7" i="85"/>
  <c r="AG12" i="85" s="1"/>
  <c r="AF7" i="85"/>
  <c r="AE7" i="85"/>
  <c r="AD7" i="85"/>
  <c r="AC7" i="85"/>
  <c r="AC12" i="85" s="1"/>
  <c r="AB7" i="85"/>
  <c r="AB12" i="85" s="1"/>
  <c r="AA7" i="85"/>
  <c r="AA12" i="85" s="1"/>
  <c r="Z7" i="85"/>
  <c r="Y7" i="85"/>
  <c r="Y12" i="85" s="1"/>
  <c r="X7" i="85"/>
  <c r="X12" i="85" s="1"/>
  <c r="W7" i="85"/>
  <c r="W12" i="85" s="1"/>
  <c r="V7" i="85"/>
  <c r="U7" i="85"/>
  <c r="U12" i="85" s="1"/>
  <c r="T7" i="85"/>
  <c r="T12" i="85" s="1"/>
  <c r="S7" i="85"/>
  <c r="S12" i="85" s="1"/>
  <c r="R7" i="85"/>
  <c r="Q7" i="85"/>
  <c r="P7" i="85"/>
  <c r="P12" i="85" s="1"/>
  <c r="O7" i="85"/>
  <c r="N7" i="85"/>
  <c r="M7" i="85"/>
  <c r="L7" i="85"/>
  <c r="L12" i="85" s="1"/>
  <c r="K7" i="85"/>
  <c r="K12" i="85" s="1"/>
  <c r="J7" i="85"/>
  <c r="AJ7" i="85" s="1"/>
  <c r="AJ12" i="85" s="1"/>
  <c r="AJ6" i="85"/>
  <c r="G6" i="85"/>
  <c r="G7" i="85" s="1"/>
  <c r="G8" i="85" s="1"/>
  <c r="G9" i="85" s="1"/>
  <c r="G10" i="85" s="1"/>
  <c r="E6" i="85"/>
  <c r="E7" i="85" s="1"/>
  <c r="E8" i="85" s="1"/>
  <c r="E9" i="85" s="1"/>
  <c r="E10" i="85" s="1"/>
  <c r="C6" i="85"/>
  <c r="C7" i="85" s="1"/>
  <c r="C8" i="85" s="1"/>
  <c r="C9" i="85" s="1"/>
  <c r="C10" i="85" s="1"/>
  <c r="A6" i="85"/>
  <c r="A7" i="85" s="1"/>
  <c r="A8" i="85" s="1"/>
  <c r="A9" i="85" s="1"/>
  <c r="A10" i="85" s="1"/>
  <c r="AJ5" i="85"/>
  <c r="H5" i="85"/>
  <c r="H6" i="85" s="1"/>
  <c r="H7" i="85" s="1"/>
  <c r="H8" i="85" s="1"/>
  <c r="H9" i="85" s="1"/>
  <c r="H10" i="85" s="1"/>
  <c r="G5" i="85"/>
  <c r="F5" i="85"/>
  <c r="F6" i="85" s="1"/>
  <c r="F7" i="85" s="1"/>
  <c r="F8" i="85" s="1"/>
  <c r="F9" i="85" s="1"/>
  <c r="F10" i="85" s="1"/>
  <c r="E5" i="85"/>
  <c r="D5" i="85"/>
  <c r="D6" i="85" s="1"/>
  <c r="D7" i="85" s="1"/>
  <c r="D8" i="85" s="1"/>
  <c r="D9" i="85" s="1"/>
  <c r="D10" i="85" s="1"/>
  <c r="C5" i="85"/>
  <c r="B5" i="85"/>
  <c r="B6" i="85" s="1"/>
  <c r="B7" i="85" s="1"/>
  <c r="B8" i="85" s="1"/>
  <c r="B9" i="85" s="1"/>
  <c r="B10" i="85" s="1"/>
  <c r="A5" i="85"/>
  <c r="AJ4" i="85"/>
  <c r="D4" i="85"/>
  <c r="AJ3" i="85"/>
  <c r="AI3" i="85"/>
  <c r="AH3" i="85"/>
  <c r="AG3" i="85"/>
  <c r="AF3" i="85"/>
  <c r="AC3" i="85"/>
  <c r="AB3" i="85"/>
  <c r="AA3" i="85"/>
  <c r="Z3" i="85"/>
  <c r="Y3" i="85"/>
  <c r="X3" i="85"/>
  <c r="W3" i="85"/>
  <c r="V3" i="85"/>
  <c r="U3" i="85"/>
  <c r="T3" i="85"/>
  <c r="S3" i="85"/>
  <c r="R3" i="85"/>
  <c r="P3" i="85"/>
  <c r="L3" i="85"/>
  <c r="K3" i="85"/>
  <c r="J3" i="85"/>
  <c r="I3" i="85"/>
  <c r="H3" i="85"/>
  <c r="G3" i="85"/>
  <c r="F3" i="85"/>
  <c r="E3" i="85"/>
  <c r="D3" i="85"/>
  <c r="C3" i="85"/>
  <c r="B3" i="85"/>
  <c r="A3" i="85"/>
  <c r="AJ13" i="84"/>
  <c r="AI13" i="84"/>
  <c r="AH13" i="84"/>
  <c r="AG13" i="84"/>
  <c r="AF13" i="84"/>
  <c r="AC13" i="84"/>
  <c r="AB13" i="84"/>
  <c r="AA13" i="84"/>
  <c r="Z13" i="84"/>
  <c r="Y13" i="84"/>
  <c r="X13" i="84"/>
  <c r="W13" i="84"/>
  <c r="V13" i="84"/>
  <c r="U13" i="84"/>
  <c r="T13" i="84"/>
  <c r="S13" i="84"/>
  <c r="R13" i="84"/>
  <c r="P13" i="84"/>
  <c r="L13" i="84"/>
  <c r="K13" i="84"/>
  <c r="J13" i="84"/>
  <c r="AG12" i="84"/>
  <c r="AA12" i="84"/>
  <c r="W12" i="84"/>
  <c r="S12" i="84"/>
  <c r="K12" i="84"/>
  <c r="AI11" i="84"/>
  <c r="AH11" i="84"/>
  <c r="AG11" i="84"/>
  <c r="AF11" i="84"/>
  <c r="AE11" i="84"/>
  <c r="AD11" i="84"/>
  <c r="AC11" i="84"/>
  <c r="AB11" i="84"/>
  <c r="AA11" i="84"/>
  <c r="Z11" i="84"/>
  <c r="Y11" i="84"/>
  <c r="X11" i="84"/>
  <c r="W11" i="84"/>
  <c r="V11" i="84"/>
  <c r="U11" i="84"/>
  <c r="T11" i="84"/>
  <c r="S11" i="84"/>
  <c r="R11" i="84"/>
  <c r="Q11" i="84"/>
  <c r="P11" i="84"/>
  <c r="O11" i="84"/>
  <c r="N11" i="84"/>
  <c r="M11" i="84"/>
  <c r="L11" i="84"/>
  <c r="K11" i="84"/>
  <c r="J11" i="84"/>
  <c r="AJ10" i="84"/>
  <c r="AJ9" i="84"/>
  <c r="AJ8" i="84"/>
  <c r="AJ11" i="84" s="1"/>
  <c r="AI7" i="84"/>
  <c r="AI12" i="84" s="1"/>
  <c r="AH7" i="84"/>
  <c r="AH12" i="84" s="1"/>
  <c r="AG7" i="84"/>
  <c r="AF7" i="84"/>
  <c r="AF12" i="84" s="1"/>
  <c r="AE7" i="84"/>
  <c r="AD7" i="84"/>
  <c r="AC7" i="84"/>
  <c r="AC12" i="84" s="1"/>
  <c r="AB7" i="84"/>
  <c r="AB12" i="84" s="1"/>
  <c r="AA7" i="84"/>
  <c r="Z7" i="84"/>
  <c r="Z12" i="84" s="1"/>
  <c r="Y7" i="84"/>
  <c r="Y12" i="84" s="1"/>
  <c r="X7" i="84"/>
  <c r="X12" i="84" s="1"/>
  <c r="W7" i="84"/>
  <c r="V7" i="84"/>
  <c r="V12" i="84" s="1"/>
  <c r="U7" i="84"/>
  <c r="U12" i="84" s="1"/>
  <c r="T7" i="84"/>
  <c r="T12" i="84" s="1"/>
  <c r="S7" i="84"/>
  <c r="R7" i="84"/>
  <c r="R12" i="84" s="1"/>
  <c r="Q7" i="84"/>
  <c r="P7" i="84"/>
  <c r="P12" i="84" s="1"/>
  <c r="O7" i="84"/>
  <c r="N7" i="84"/>
  <c r="M7" i="84"/>
  <c r="L7" i="84"/>
  <c r="AJ7" i="84" s="1"/>
  <c r="AJ12" i="84" s="1"/>
  <c r="K7" i="84"/>
  <c r="J7" i="84"/>
  <c r="J12" i="84" s="1"/>
  <c r="AJ6" i="84"/>
  <c r="H6" i="84"/>
  <c r="H7" i="84" s="1"/>
  <c r="H8" i="84" s="1"/>
  <c r="H9" i="84" s="1"/>
  <c r="H10" i="84" s="1"/>
  <c r="F6" i="84"/>
  <c r="F7" i="84" s="1"/>
  <c r="F8" i="84" s="1"/>
  <c r="F9" i="84" s="1"/>
  <c r="F10" i="84" s="1"/>
  <c r="B6" i="84"/>
  <c r="B7" i="84" s="1"/>
  <c r="B8" i="84" s="1"/>
  <c r="B9" i="84" s="1"/>
  <c r="B10" i="84" s="1"/>
  <c r="AJ5" i="84"/>
  <c r="H5" i="84"/>
  <c r="G5" i="84"/>
  <c r="G6" i="84" s="1"/>
  <c r="G7" i="84" s="1"/>
  <c r="G8" i="84" s="1"/>
  <c r="G9" i="84" s="1"/>
  <c r="G10" i="84" s="1"/>
  <c r="F5" i="84"/>
  <c r="E5" i="84"/>
  <c r="E6" i="84" s="1"/>
  <c r="E7" i="84" s="1"/>
  <c r="E8" i="84" s="1"/>
  <c r="E9" i="84" s="1"/>
  <c r="E10" i="84" s="1"/>
  <c r="C5" i="84"/>
  <c r="C6" i="84" s="1"/>
  <c r="C7" i="84" s="1"/>
  <c r="C8" i="84" s="1"/>
  <c r="C9" i="84" s="1"/>
  <c r="C10" i="84" s="1"/>
  <c r="B5" i="84"/>
  <c r="A5" i="84"/>
  <c r="A6" i="84" s="1"/>
  <c r="A7" i="84" s="1"/>
  <c r="A8" i="84" s="1"/>
  <c r="A9" i="84" s="1"/>
  <c r="A10" i="84" s="1"/>
  <c r="AJ4" i="84"/>
  <c r="D4" i="84"/>
  <c r="D5" i="84" s="1"/>
  <c r="D6" i="84" s="1"/>
  <c r="D7" i="84" s="1"/>
  <c r="D8" i="84" s="1"/>
  <c r="D9" i="84" s="1"/>
  <c r="D10" i="84" s="1"/>
  <c r="AJ3" i="84"/>
  <c r="AI3" i="84"/>
  <c r="AH3" i="84"/>
  <c r="AG3" i="84"/>
  <c r="AF3" i="84"/>
  <c r="AC3" i="84"/>
  <c r="AB3" i="84"/>
  <c r="AA3" i="84"/>
  <c r="Z3" i="84"/>
  <c r="Y3" i="84"/>
  <c r="X3" i="84"/>
  <c r="W3" i="84"/>
  <c r="V3" i="84"/>
  <c r="U3" i="84"/>
  <c r="T3" i="84"/>
  <c r="S3" i="84"/>
  <c r="R3" i="84"/>
  <c r="P3" i="84"/>
  <c r="L3" i="84"/>
  <c r="K3" i="84"/>
  <c r="J3" i="84"/>
  <c r="I3" i="84"/>
  <c r="H3" i="84"/>
  <c r="G3" i="84"/>
  <c r="F3" i="84"/>
  <c r="E3" i="84"/>
  <c r="D3" i="84"/>
  <c r="C3" i="84"/>
  <c r="B3" i="84"/>
  <c r="A3" i="84"/>
  <c r="AI13" i="83"/>
  <c r="AH13" i="83"/>
  <c r="AG13" i="83"/>
  <c r="AF13" i="83"/>
  <c r="AC13" i="83"/>
  <c r="AB13" i="83"/>
  <c r="AA13" i="83"/>
  <c r="Z13" i="83"/>
  <c r="Y13" i="83"/>
  <c r="X13" i="83"/>
  <c r="W13" i="83"/>
  <c r="V13" i="83"/>
  <c r="U13" i="83"/>
  <c r="T13" i="83"/>
  <c r="S13" i="83"/>
  <c r="R13" i="83"/>
  <c r="P13" i="83"/>
  <c r="L13" i="83"/>
  <c r="K13" i="83"/>
  <c r="J13" i="83"/>
  <c r="AI11" i="83"/>
  <c r="AH11" i="83"/>
  <c r="AG11" i="83"/>
  <c r="AF11" i="83"/>
  <c r="AE11" i="83"/>
  <c r="AD11" i="83"/>
  <c r="AC11" i="83"/>
  <c r="AB11" i="83"/>
  <c r="AA11" i="83"/>
  <c r="Z11" i="83"/>
  <c r="Y11" i="83"/>
  <c r="X11" i="83"/>
  <c r="W11" i="83"/>
  <c r="V11" i="83"/>
  <c r="U11" i="83"/>
  <c r="T11" i="83"/>
  <c r="S11" i="83"/>
  <c r="R11" i="83"/>
  <c r="Q11" i="83"/>
  <c r="P11" i="83"/>
  <c r="O11" i="83"/>
  <c r="N11" i="83"/>
  <c r="M11" i="83"/>
  <c r="L11" i="83"/>
  <c r="K11" i="83"/>
  <c r="J11" i="83"/>
  <c r="AJ10" i="83"/>
  <c r="AJ13" i="83" s="1"/>
  <c r="AJ9" i="83"/>
  <c r="AJ8" i="83"/>
  <c r="AJ11" i="83" s="1"/>
  <c r="AI7" i="83"/>
  <c r="AI12" i="83" s="1"/>
  <c r="AH7" i="83"/>
  <c r="AH12" i="83" s="1"/>
  <c r="AG7" i="83"/>
  <c r="AG12" i="83" s="1"/>
  <c r="AF7" i="83"/>
  <c r="AF12" i="83" s="1"/>
  <c r="AE7" i="83"/>
  <c r="AD7" i="83"/>
  <c r="AC7" i="83"/>
  <c r="AC12" i="83" s="1"/>
  <c r="AB7" i="83"/>
  <c r="AB12" i="83" s="1"/>
  <c r="AA7" i="83"/>
  <c r="AA12" i="83" s="1"/>
  <c r="Z7" i="83"/>
  <c r="Z12" i="83" s="1"/>
  <c r="Y7" i="83"/>
  <c r="Y12" i="83" s="1"/>
  <c r="X7" i="83"/>
  <c r="X12" i="83" s="1"/>
  <c r="W7" i="83"/>
  <c r="W12" i="83" s="1"/>
  <c r="V7" i="83"/>
  <c r="V12" i="83" s="1"/>
  <c r="U7" i="83"/>
  <c r="U12" i="83" s="1"/>
  <c r="T7" i="83"/>
  <c r="T12" i="83" s="1"/>
  <c r="S7" i="83"/>
  <c r="S12" i="83" s="1"/>
  <c r="R7" i="83"/>
  <c r="R12" i="83" s="1"/>
  <c r="Q7" i="83"/>
  <c r="P7" i="83"/>
  <c r="P12" i="83" s="1"/>
  <c r="O7" i="83"/>
  <c r="N7" i="83"/>
  <c r="M7" i="83"/>
  <c r="L7" i="83"/>
  <c r="L12" i="83" s="1"/>
  <c r="K7" i="83"/>
  <c r="K12" i="83" s="1"/>
  <c r="J7" i="83"/>
  <c r="AJ7" i="83" s="1"/>
  <c r="AJ12" i="83" s="1"/>
  <c r="AJ6" i="83"/>
  <c r="AJ5" i="83"/>
  <c r="H5" i="83"/>
  <c r="H6" i="83" s="1"/>
  <c r="H7" i="83" s="1"/>
  <c r="H8" i="83" s="1"/>
  <c r="H9" i="83" s="1"/>
  <c r="H10" i="83" s="1"/>
  <c r="G5" i="83"/>
  <c r="G6" i="83" s="1"/>
  <c r="G7" i="83" s="1"/>
  <c r="G8" i="83" s="1"/>
  <c r="G9" i="83" s="1"/>
  <c r="G10" i="83" s="1"/>
  <c r="F5" i="83"/>
  <c r="F6" i="83" s="1"/>
  <c r="F7" i="83" s="1"/>
  <c r="F8" i="83" s="1"/>
  <c r="F9" i="83" s="1"/>
  <c r="F10" i="83" s="1"/>
  <c r="E5" i="83"/>
  <c r="E6" i="83" s="1"/>
  <c r="E7" i="83" s="1"/>
  <c r="E8" i="83" s="1"/>
  <c r="E9" i="83" s="1"/>
  <c r="E10" i="83" s="1"/>
  <c r="C5" i="83"/>
  <c r="C6" i="83" s="1"/>
  <c r="C7" i="83" s="1"/>
  <c r="C8" i="83" s="1"/>
  <c r="C9" i="83" s="1"/>
  <c r="C10" i="83" s="1"/>
  <c r="B5" i="83"/>
  <c r="B6" i="83" s="1"/>
  <c r="B7" i="83" s="1"/>
  <c r="B8" i="83" s="1"/>
  <c r="B9" i="83" s="1"/>
  <c r="B10" i="83" s="1"/>
  <c r="A5" i="83"/>
  <c r="A6" i="83" s="1"/>
  <c r="A7" i="83" s="1"/>
  <c r="A8" i="83" s="1"/>
  <c r="A9" i="83" s="1"/>
  <c r="A10" i="83" s="1"/>
  <c r="AJ4" i="83"/>
  <c r="D4" i="83"/>
  <c r="D5" i="83" s="1"/>
  <c r="D6" i="83" s="1"/>
  <c r="D7" i="83" s="1"/>
  <c r="D8" i="83" s="1"/>
  <c r="D9" i="83" s="1"/>
  <c r="D10" i="83" s="1"/>
  <c r="AJ3" i="83"/>
  <c r="AI3" i="83"/>
  <c r="AH3" i="83"/>
  <c r="AG3" i="83"/>
  <c r="AF3" i="83"/>
  <c r="AC3" i="83"/>
  <c r="AB3" i="83"/>
  <c r="AA3" i="83"/>
  <c r="Z3" i="83"/>
  <c r="Y3" i="83"/>
  <c r="X3" i="83"/>
  <c r="W3" i="83"/>
  <c r="V3" i="83"/>
  <c r="U3" i="83"/>
  <c r="T3" i="83"/>
  <c r="S3" i="83"/>
  <c r="R3" i="83"/>
  <c r="P3" i="83"/>
  <c r="L3" i="83"/>
  <c r="K3" i="83"/>
  <c r="J3" i="83"/>
  <c r="I3" i="83"/>
  <c r="H3" i="83"/>
  <c r="G3" i="83"/>
  <c r="F3" i="83"/>
  <c r="E3" i="83"/>
  <c r="D3" i="83"/>
  <c r="C3" i="83"/>
  <c r="B3" i="83"/>
  <c r="A3" i="83"/>
  <c r="AI13" i="82"/>
  <c r="AH13" i="82"/>
  <c r="AG13" i="82"/>
  <c r="AF13" i="82"/>
  <c r="AC13" i="82"/>
  <c r="AB13" i="82"/>
  <c r="AA13" i="82"/>
  <c r="Z13" i="82"/>
  <c r="Y13" i="82"/>
  <c r="X13" i="82"/>
  <c r="W13" i="82"/>
  <c r="V13" i="82"/>
  <c r="U13" i="82"/>
  <c r="T13" i="82"/>
  <c r="S13" i="82"/>
  <c r="R13" i="82"/>
  <c r="P13" i="82"/>
  <c r="L13" i="82"/>
  <c r="K13" i="82"/>
  <c r="J13" i="82"/>
  <c r="AI11" i="82"/>
  <c r="AH11" i="82"/>
  <c r="AG11" i="82"/>
  <c r="AF11" i="82"/>
  <c r="AE11" i="82"/>
  <c r="AD11" i="82"/>
  <c r="AC11" i="82"/>
  <c r="AB11" i="82"/>
  <c r="AA11" i="82"/>
  <c r="Z11" i="82"/>
  <c r="Y11" i="82"/>
  <c r="X11" i="82"/>
  <c r="W11" i="82"/>
  <c r="V11" i="82"/>
  <c r="U11" i="82"/>
  <c r="T11" i="82"/>
  <c r="S11" i="82"/>
  <c r="R11" i="82"/>
  <c r="Q11" i="82"/>
  <c r="P11" i="82"/>
  <c r="O11" i="82"/>
  <c r="N11" i="82"/>
  <c r="M11" i="82"/>
  <c r="L11" i="82"/>
  <c r="K11" i="82"/>
  <c r="J11" i="82"/>
  <c r="AJ10" i="82"/>
  <c r="AJ13" i="82" s="1"/>
  <c r="AJ9" i="82"/>
  <c r="AJ8" i="82"/>
  <c r="AJ11" i="82" s="1"/>
  <c r="AI7" i="82"/>
  <c r="AI12" i="82" s="1"/>
  <c r="AH7" i="82"/>
  <c r="AH12" i="82" s="1"/>
  <c r="AG7" i="82"/>
  <c r="AG12" i="82" s="1"/>
  <c r="AF7" i="82"/>
  <c r="AF12" i="82" s="1"/>
  <c r="AE7" i="82"/>
  <c r="AD7" i="82"/>
  <c r="AC7" i="82"/>
  <c r="AC12" i="82" s="1"/>
  <c r="AB7" i="82"/>
  <c r="AB12" i="82" s="1"/>
  <c r="AA7" i="82"/>
  <c r="AA12" i="82" s="1"/>
  <c r="Z7" i="82"/>
  <c r="Z12" i="82" s="1"/>
  <c r="Y7" i="82"/>
  <c r="Y12" i="82" s="1"/>
  <c r="X7" i="82"/>
  <c r="X12" i="82" s="1"/>
  <c r="W7" i="82"/>
  <c r="W12" i="82" s="1"/>
  <c r="V7" i="82"/>
  <c r="V12" i="82" s="1"/>
  <c r="U7" i="82"/>
  <c r="U12" i="82" s="1"/>
  <c r="T7" i="82"/>
  <c r="T12" i="82" s="1"/>
  <c r="S7" i="82"/>
  <c r="S12" i="82" s="1"/>
  <c r="R7" i="82"/>
  <c r="R12" i="82" s="1"/>
  <c r="Q7" i="82"/>
  <c r="P7" i="82"/>
  <c r="P12" i="82" s="1"/>
  <c r="O7" i="82"/>
  <c r="N7" i="82"/>
  <c r="M7" i="82"/>
  <c r="L7" i="82"/>
  <c r="L12" i="82" s="1"/>
  <c r="K7" i="82"/>
  <c r="K12" i="82" s="1"/>
  <c r="J7" i="82"/>
  <c r="AJ7" i="82" s="1"/>
  <c r="AJ12" i="82" s="1"/>
  <c r="AJ6" i="82"/>
  <c r="G6" i="82"/>
  <c r="G7" i="82" s="1"/>
  <c r="G8" i="82" s="1"/>
  <c r="G9" i="82" s="1"/>
  <c r="G10" i="82" s="1"/>
  <c r="C6" i="82"/>
  <c r="C7" i="82" s="1"/>
  <c r="C8" i="82" s="1"/>
  <c r="C9" i="82" s="1"/>
  <c r="C10" i="82" s="1"/>
  <c r="AJ5" i="82"/>
  <c r="H5" i="82"/>
  <c r="H6" i="82" s="1"/>
  <c r="H7" i="82" s="1"/>
  <c r="H8" i="82" s="1"/>
  <c r="H9" i="82" s="1"/>
  <c r="H10" i="82" s="1"/>
  <c r="G5" i="82"/>
  <c r="F5" i="82"/>
  <c r="F6" i="82" s="1"/>
  <c r="F7" i="82" s="1"/>
  <c r="F8" i="82" s="1"/>
  <c r="F9" i="82" s="1"/>
  <c r="F10" i="82" s="1"/>
  <c r="E5" i="82"/>
  <c r="E6" i="82" s="1"/>
  <c r="E7" i="82" s="1"/>
  <c r="E8" i="82" s="1"/>
  <c r="E9" i="82" s="1"/>
  <c r="E10" i="82" s="1"/>
  <c r="C5" i="82"/>
  <c r="B5" i="82"/>
  <c r="B6" i="82" s="1"/>
  <c r="B7" i="82" s="1"/>
  <c r="B8" i="82" s="1"/>
  <c r="B9" i="82" s="1"/>
  <c r="B10" i="82" s="1"/>
  <c r="A5" i="82"/>
  <c r="A6" i="82" s="1"/>
  <c r="A7" i="82" s="1"/>
  <c r="A8" i="82" s="1"/>
  <c r="A9" i="82" s="1"/>
  <c r="A10" i="82" s="1"/>
  <c r="AJ4" i="82"/>
  <c r="D4" i="82"/>
  <c r="D5" i="82" s="1"/>
  <c r="D6" i="82" s="1"/>
  <c r="D7" i="82" s="1"/>
  <c r="D8" i="82" s="1"/>
  <c r="D9" i="82" s="1"/>
  <c r="D10" i="82" s="1"/>
  <c r="AJ3" i="82"/>
  <c r="AI3" i="82"/>
  <c r="AH3" i="82"/>
  <c r="AG3" i="82"/>
  <c r="AF3" i="82"/>
  <c r="AC3" i="82"/>
  <c r="AB3" i="82"/>
  <c r="AA3" i="82"/>
  <c r="Z3" i="82"/>
  <c r="Y3" i="82"/>
  <c r="X3" i="82"/>
  <c r="W3" i="82"/>
  <c r="V3" i="82"/>
  <c r="U3" i="82"/>
  <c r="T3" i="82"/>
  <c r="S3" i="82"/>
  <c r="R3" i="82"/>
  <c r="P3" i="82"/>
  <c r="L3" i="82"/>
  <c r="K3" i="82"/>
  <c r="J3" i="82"/>
  <c r="I3" i="82"/>
  <c r="H3" i="82"/>
  <c r="G3" i="82"/>
  <c r="F3" i="82"/>
  <c r="E3" i="82"/>
  <c r="D3" i="82"/>
  <c r="C3" i="82"/>
  <c r="B3" i="82"/>
  <c r="A3" i="82"/>
  <c r="AI13" i="81"/>
  <c r="AH13" i="81"/>
  <c r="AG13" i="81"/>
  <c r="AF13" i="81"/>
  <c r="AC13" i="81"/>
  <c r="AB13" i="81"/>
  <c r="AA13" i="81"/>
  <c r="Z13" i="81"/>
  <c r="Y13" i="81"/>
  <c r="X13" i="81"/>
  <c r="W13" i="81"/>
  <c r="V13" i="81"/>
  <c r="U13" i="81"/>
  <c r="T13" i="81"/>
  <c r="S13" i="81"/>
  <c r="R13" i="81"/>
  <c r="P13" i="81"/>
  <c r="L13" i="81"/>
  <c r="K13" i="81"/>
  <c r="J13" i="81"/>
  <c r="AI11" i="81"/>
  <c r="AH11" i="81"/>
  <c r="AG11" i="81"/>
  <c r="AF11" i="81"/>
  <c r="AE11" i="81"/>
  <c r="AD11" i="81"/>
  <c r="AC11" i="81"/>
  <c r="AB11" i="81"/>
  <c r="AA11" i="81"/>
  <c r="Z11" i="81"/>
  <c r="Y11" i="81"/>
  <c r="X11" i="81"/>
  <c r="W11" i="81"/>
  <c r="V11" i="81"/>
  <c r="U11" i="81"/>
  <c r="T11" i="81"/>
  <c r="S11" i="81"/>
  <c r="R11" i="81"/>
  <c r="Q11" i="81"/>
  <c r="P11" i="81"/>
  <c r="O11" i="81"/>
  <c r="N11" i="81"/>
  <c r="M11" i="81"/>
  <c r="L11" i="81"/>
  <c r="K11" i="81"/>
  <c r="J11" i="81"/>
  <c r="AJ10" i="81"/>
  <c r="AJ13" i="81" s="1"/>
  <c r="AJ9" i="81"/>
  <c r="AJ8" i="81"/>
  <c r="AJ11" i="81" s="1"/>
  <c r="AI7" i="81"/>
  <c r="AI12" i="81" s="1"/>
  <c r="AH7" i="81"/>
  <c r="AH12" i="81" s="1"/>
  <c r="AG7" i="81"/>
  <c r="AG12" i="81" s="1"/>
  <c r="AF7" i="81"/>
  <c r="AF12" i="81" s="1"/>
  <c r="AE7" i="81"/>
  <c r="AD7" i="81"/>
  <c r="AC7" i="81"/>
  <c r="AC12" i="81" s="1"/>
  <c r="AB7" i="81"/>
  <c r="AB12" i="81" s="1"/>
  <c r="AA7" i="81"/>
  <c r="AA12" i="81" s="1"/>
  <c r="Z7" i="81"/>
  <c r="Z12" i="81" s="1"/>
  <c r="Y7" i="81"/>
  <c r="Y12" i="81" s="1"/>
  <c r="X7" i="81"/>
  <c r="X12" i="81" s="1"/>
  <c r="W7" i="81"/>
  <c r="W12" i="81" s="1"/>
  <c r="V7" i="81"/>
  <c r="V12" i="81" s="1"/>
  <c r="U7" i="81"/>
  <c r="U12" i="81" s="1"/>
  <c r="T7" i="81"/>
  <c r="T12" i="81" s="1"/>
  <c r="S7" i="81"/>
  <c r="S12" i="81" s="1"/>
  <c r="R7" i="81"/>
  <c r="R12" i="81" s="1"/>
  <c r="Q7" i="81"/>
  <c r="P7" i="81"/>
  <c r="P12" i="81" s="1"/>
  <c r="O7" i="81"/>
  <c r="N7" i="81"/>
  <c r="M7" i="81"/>
  <c r="L7" i="81"/>
  <c r="L12" i="81" s="1"/>
  <c r="K7" i="81"/>
  <c r="K12" i="81" s="1"/>
  <c r="J7" i="81"/>
  <c r="AJ7" i="81" s="1"/>
  <c r="AJ12" i="81" s="1"/>
  <c r="AJ6" i="81"/>
  <c r="AJ5" i="81"/>
  <c r="H5" i="81"/>
  <c r="H6" i="81" s="1"/>
  <c r="H7" i="81" s="1"/>
  <c r="H8" i="81" s="1"/>
  <c r="H9" i="81" s="1"/>
  <c r="H10" i="81" s="1"/>
  <c r="G5" i="81"/>
  <c r="G6" i="81" s="1"/>
  <c r="G7" i="81" s="1"/>
  <c r="G8" i="81" s="1"/>
  <c r="G9" i="81" s="1"/>
  <c r="G10" i="81" s="1"/>
  <c r="F5" i="81"/>
  <c r="F6" i="81" s="1"/>
  <c r="F7" i="81" s="1"/>
  <c r="F8" i="81" s="1"/>
  <c r="F9" i="81" s="1"/>
  <c r="F10" i="81" s="1"/>
  <c r="E5" i="81"/>
  <c r="E6" i="81" s="1"/>
  <c r="E7" i="81" s="1"/>
  <c r="E8" i="81" s="1"/>
  <c r="E9" i="81" s="1"/>
  <c r="E10" i="81" s="1"/>
  <c r="C5" i="81"/>
  <c r="C6" i="81" s="1"/>
  <c r="C7" i="81" s="1"/>
  <c r="C8" i="81" s="1"/>
  <c r="C9" i="81" s="1"/>
  <c r="C10" i="81" s="1"/>
  <c r="B5" i="81"/>
  <c r="B6" i="81" s="1"/>
  <c r="B7" i="81" s="1"/>
  <c r="B8" i="81" s="1"/>
  <c r="B9" i="81" s="1"/>
  <c r="B10" i="81" s="1"/>
  <c r="A5" i="81"/>
  <c r="A6" i="81" s="1"/>
  <c r="A7" i="81" s="1"/>
  <c r="A8" i="81" s="1"/>
  <c r="A9" i="81" s="1"/>
  <c r="A10" i="81" s="1"/>
  <c r="AJ4" i="81"/>
  <c r="D4" i="81"/>
  <c r="D5" i="81" s="1"/>
  <c r="D6" i="81" s="1"/>
  <c r="D7" i="81" s="1"/>
  <c r="D8" i="81" s="1"/>
  <c r="D9" i="81" s="1"/>
  <c r="D10" i="81" s="1"/>
  <c r="AJ3" i="81"/>
  <c r="AI3" i="81"/>
  <c r="AH3" i="81"/>
  <c r="AG3" i="81"/>
  <c r="AF3" i="81"/>
  <c r="AC3" i="81"/>
  <c r="AB3" i="81"/>
  <c r="AA3" i="81"/>
  <c r="Z3" i="81"/>
  <c r="Y3" i="81"/>
  <c r="X3" i="81"/>
  <c r="W3" i="81"/>
  <c r="V3" i="81"/>
  <c r="U3" i="81"/>
  <c r="T3" i="81"/>
  <c r="S3" i="81"/>
  <c r="R3" i="81"/>
  <c r="P3" i="81"/>
  <c r="L3" i="81"/>
  <c r="K3" i="81"/>
  <c r="J3" i="81"/>
  <c r="I3" i="81"/>
  <c r="H3" i="81"/>
  <c r="G3" i="81"/>
  <c r="F3" i="81"/>
  <c r="E3" i="81"/>
  <c r="D3" i="81"/>
  <c r="C3" i="81"/>
  <c r="B3" i="81"/>
  <c r="A3" i="81"/>
  <c r="AJ13" i="80"/>
  <c r="AI13" i="80"/>
  <c r="AH13" i="80"/>
  <c r="AG13" i="80"/>
  <c r="AF13" i="80"/>
  <c r="AC13" i="80"/>
  <c r="AB13" i="80"/>
  <c r="AA13" i="80"/>
  <c r="Z13" i="80"/>
  <c r="Y13" i="80"/>
  <c r="X13" i="80"/>
  <c r="W13" i="80"/>
  <c r="V13" i="80"/>
  <c r="U13" i="80"/>
  <c r="T13" i="80"/>
  <c r="S13" i="80"/>
  <c r="R13" i="80"/>
  <c r="P13" i="80"/>
  <c r="L13" i="80"/>
  <c r="K13" i="80"/>
  <c r="J13" i="80"/>
  <c r="AG12" i="80"/>
  <c r="AA12" i="80"/>
  <c r="W12" i="80"/>
  <c r="S12" i="80"/>
  <c r="K12" i="80"/>
  <c r="AI11" i="80"/>
  <c r="AH11" i="80"/>
  <c r="AG11" i="80"/>
  <c r="AF11" i="80"/>
  <c r="AE11" i="80"/>
  <c r="AD11" i="80"/>
  <c r="AC11" i="80"/>
  <c r="AB11" i="80"/>
  <c r="AA11" i="80"/>
  <c r="Z11" i="80"/>
  <c r="Y11" i="80"/>
  <c r="X11" i="80"/>
  <c r="W11" i="80"/>
  <c r="V11" i="80"/>
  <c r="U11" i="80"/>
  <c r="T11" i="80"/>
  <c r="S11" i="80"/>
  <c r="R11" i="80"/>
  <c r="Q11" i="80"/>
  <c r="P11" i="80"/>
  <c r="O11" i="80"/>
  <c r="N11" i="80"/>
  <c r="M11" i="80"/>
  <c r="L11" i="80"/>
  <c r="K11" i="80"/>
  <c r="J11" i="80"/>
  <c r="AJ10" i="80"/>
  <c r="F10" i="80"/>
  <c r="AJ9" i="80"/>
  <c r="AJ8" i="80"/>
  <c r="AJ11" i="80" s="1"/>
  <c r="AI7" i="80"/>
  <c r="AI12" i="80" s="1"/>
  <c r="AH7" i="80"/>
  <c r="AH12" i="80" s="1"/>
  <c r="AG7" i="80"/>
  <c r="AF7" i="80"/>
  <c r="AF12" i="80" s="1"/>
  <c r="AE7" i="80"/>
  <c r="AD7" i="80"/>
  <c r="AC7" i="80"/>
  <c r="AC12" i="80" s="1"/>
  <c r="AB7" i="80"/>
  <c r="AB12" i="80" s="1"/>
  <c r="AA7" i="80"/>
  <c r="Z7" i="80"/>
  <c r="Z12" i="80" s="1"/>
  <c r="Y7" i="80"/>
  <c r="Y12" i="80" s="1"/>
  <c r="X7" i="80"/>
  <c r="X12" i="80" s="1"/>
  <c r="W7" i="80"/>
  <c r="V7" i="80"/>
  <c r="V12" i="80" s="1"/>
  <c r="U7" i="80"/>
  <c r="U12" i="80" s="1"/>
  <c r="T7" i="80"/>
  <c r="T12" i="80" s="1"/>
  <c r="S7" i="80"/>
  <c r="R7" i="80"/>
  <c r="R12" i="80" s="1"/>
  <c r="Q7" i="80"/>
  <c r="P7" i="80"/>
  <c r="P12" i="80" s="1"/>
  <c r="O7" i="80"/>
  <c r="N7" i="80"/>
  <c r="M7" i="80"/>
  <c r="L7" i="80"/>
  <c r="L12" i="80" s="1"/>
  <c r="K7" i="80"/>
  <c r="J7" i="80"/>
  <c r="J12" i="80" s="1"/>
  <c r="C7" i="80"/>
  <c r="C8" i="80" s="1"/>
  <c r="C9" i="80" s="1"/>
  <c r="C10" i="80" s="1"/>
  <c r="AJ6" i="80"/>
  <c r="H6" i="80"/>
  <c r="H7" i="80" s="1"/>
  <c r="H8" i="80" s="1"/>
  <c r="H9" i="80" s="1"/>
  <c r="H10" i="80" s="1"/>
  <c r="AJ5" i="80"/>
  <c r="H5" i="80"/>
  <c r="G5" i="80"/>
  <c r="G6" i="80" s="1"/>
  <c r="G7" i="80" s="1"/>
  <c r="G8" i="80" s="1"/>
  <c r="G9" i="80" s="1"/>
  <c r="G10" i="80" s="1"/>
  <c r="F5" i="80"/>
  <c r="F6" i="80" s="1"/>
  <c r="F7" i="80" s="1"/>
  <c r="F8" i="80" s="1"/>
  <c r="F9" i="80" s="1"/>
  <c r="E5" i="80"/>
  <c r="E6" i="80" s="1"/>
  <c r="E7" i="80" s="1"/>
  <c r="E8" i="80" s="1"/>
  <c r="E9" i="80" s="1"/>
  <c r="E10" i="80" s="1"/>
  <c r="C5" i="80"/>
  <c r="C6" i="80" s="1"/>
  <c r="B5" i="80"/>
  <c r="B6" i="80" s="1"/>
  <c r="B7" i="80" s="1"/>
  <c r="B8" i="80" s="1"/>
  <c r="B9" i="80" s="1"/>
  <c r="B10" i="80" s="1"/>
  <c r="A5" i="80"/>
  <c r="A6" i="80" s="1"/>
  <c r="A7" i="80" s="1"/>
  <c r="A8" i="80" s="1"/>
  <c r="A9" i="80" s="1"/>
  <c r="A10" i="80" s="1"/>
  <c r="AJ4" i="80"/>
  <c r="D4" i="80"/>
  <c r="D5" i="80" s="1"/>
  <c r="D6" i="80" s="1"/>
  <c r="D7" i="80" s="1"/>
  <c r="D8" i="80" s="1"/>
  <c r="D9" i="80" s="1"/>
  <c r="D10" i="80" s="1"/>
  <c r="AJ3" i="80"/>
  <c r="AI3" i="80"/>
  <c r="AH3" i="80"/>
  <c r="AG3" i="80"/>
  <c r="AF3" i="80"/>
  <c r="AC3" i="80"/>
  <c r="AB3" i="80"/>
  <c r="AA3" i="80"/>
  <c r="Z3" i="80"/>
  <c r="Y3" i="80"/>
  <c r="X3" i="80"/>
  <c r="W3" i="80"/>
  <c r="V3" i="80"/>
  <c r="U3" i="80"/>
  <c r="T3" i="80"/>
  <c r="S3" i="80"/>
  <c r="R3" i="80"/>
  <c r="P3" i="80"/>
  <c r="L3" i="80"/>
  <c r="K3" i="80"/>
  <c r="J3" i="80"/>
  <c r="I3" i="80"/>
  <c r="H3" i="80"/>
  <c r="G3" i="80"/>
  <c r="F3" i="80"/>
  <c r="E3" i="80"/>
  <c r="D3" i="80"/>
  <c r="C3" i="80"/>
  <c r="B3" i="80"/>
  <c r="A3" i="80"/>
  <c r="AI13" i="79"/>
  <c r="AH13" i="79"/>
  <c r="AG13" i="79"/>
  <c r="AF13" i="79"/>
  <c r="AC13" i="79"/>
  <c r="AB13" i="79"/>
  <c r="AA13" i="79"/>
  <c r="Z13" i="79"/>
  <c r="Y13" i="79"/>
  <c r="X13" i="79"/>
  <c r="W13" i="79"/>
  <c r="V13" i="79"/>
  <c r="U13" i="79"/>
  <c r="T13" i="79"/>
  <c r="S13" i="79"/>
  <c r="R13" i="79"/>
  <c r="P13" i="79"/>
  <c r="L13" i="79"/>
  <c r="K13" i="79"/>
  <c r="J13" i="79"/>
  <c r="AH12" i="79"/>
  <c r="AB12" i="79"/>
  <c r="X12" i="79"/>
  <c r="T12" i="79"/>
  <c r="L12" i="79"/>
  <c r="AI11" i="79"/>
  <c r="AH11" i="79"/>
  <c r="AG11" i="79"/>
  <c r="AF11" i="79"/>
  <c r="AE11" i="79"/>
  <c r="AD11" i="79"/>
  <c r="AC11" i="79"/>
  <c r="AB11" i="79"/>
  <c r="AA11" i="79"/>
  <c r="Z11" i="79"/>
  <c r="Y11" i="79"/>
  <c r="X11" i="79"/>
  <c r="W11" i="79"/>
  <c r="V11" i="79"/>
  <c r="U11" i="79"/>
  <c r="T11" i="79"/>
  <c r="S11" i="79"/>
  <c r="R11" i="79"/>
  <c r="Q11" i="79"/>
  <c r="P11" i="79"/>
  <c r="O11" i="79"/>
  <c r="N11" i="79"/>
  <c r="M11" i="79"/>
  <c r="L11" i="79"/>
  <c r="K11" i="79"/>
  <c r="J11" i="79"/>
  <c r="AJ10" i="79"/>
  <c r="AJ13" i="79" s="1"/>
  <c r="G10" i="79"/>
  <c r="AJ9" i="79"/>
  <c r="AJ8" i="79"/>
  <c r="AJ11" i="79" s="1"/>
  <c r="AI7" i="79"/>
  <c r="AI12" i="79" s="1"/>
  <c r="AH7" i="79"/>
  <c r="AG7" i="79"/>
  <c r="AG12" i="79" s="1"/>
  <c r="AF7" i="79"/>
  <c r="AF12" i="79" s="1"/>
  <c r="AE7" i="79"/>
  <c r="AD7" i="79"/>
  <c r="AC7" i="79"/>
  <c r="AC12" i="79" s="1"/>
  <c r="AB7" i="79"/>
  <c r="AA7" i="79"/>
  <c r="AA12" i="79" s="1"/>
  <c r="Z7" i="79"/>
  <c r="Z12" i="79" s="1"/>
  <c r="Y7" i="79"/>
  <c r="Y12" i="79" s="1"/>
  <c r="X7" i="79"/>
  <c r="W7" i="79"/>
  <c r="W12" i="79" s="1"/>
  <c r="V7" i="79"/>
  <c r="V12" i="79" s="1"/>
  <c r="U7" i="79"/>
  <c r="U12" i="79" s="1"/>
  <c r="T7" i="79"/>
  <c r="S7" i="79"/>
  <c r="S12" i="79" s="1"/>
  <c r="R7" i="79"/>
  <c r="R12" i="79" s="1"/>
  <c r="Q7" i="79"/>
  <c r="P7" i="79"/>
  <c r="P12" i="79" s="1"/>
  <c r="O7" i="79"/>
  <c r="N7" i="79"/>
  <c r="M7" i="79"/>
  <c r="L7" i="79"/>
  <c r="K7" i="79"/>
  <c r="K12" i="79" s="1"/>
  <c r="J7" i="79"/>
  <c r="AJ7" i="79" s="1"/>
  <c r="AJ12" i="79" s="1"/>
  <c r="AJ6" i="79"/>
  <c r="E6" i="79"/>
  <c r="E7" i="79" s="1"/>
  <c r="E8" i="79" s="1"/>
  <c r="E9" i="79" s="1"/>
  <c r="E10" i="79" s="1"/>
  <c r="A6" i="79"/>
  <c r="A7" i="79" s="1"/>
  <c r="A8" i="79" s="1"/>
  <c r="A9" i="79" s="1"/>
  <c r="A10" i="79" s="1"/>
  <c r="AJ5" i="79"/>
  <c r="H5" i="79"/>
  <c r="H6" i="79" s="1"/>
  <c r="H7" i="79" s="1"/>
  <c r="H8" i="79" s="1"/>
  <c r="H9" i="79" s="1"/>
  <c r="H10" i="79" s="1"/>
  <c r="G5" i="79"/>
  <c r="G6" i="79" s="1"/>
  <c r="G7" i="79" s="1"/>
  <c r="G8" i="79" s="1"/>
  <c r="G9" i="79" s="1"/>
  <c r="F5" i="79"/>
  <c r="F6" i="79" s="1"/>
  <c r="F7" i="79" s="1"/>
  <c r="F8" i="79" s="1"/>
  <c r="F9" i="79" s="1"/>
  <c r="F10" i="79" s="1"/>
  <c r="E5" i="79"/>
  <c r="C5" i="79"/>
  <c r="C6" i="79" s="1"/>
  <c r="C7" i="79" s="1"/>
  <c r="C8" i="79" s="1"/>
  <c r="C9" i="79" s="1"/>
  <c r="C10" i="79" s="1"/>
  <c r="B5" i="79"/>
  <c r="B6" i="79" s="1"/>
  <c r="B7" i="79" s="1"/>
  <c r="B8" i="79" s="1"/>
  <c r="B9" i="79" s="1"/>
  <c r="B10" i="79" s="1"/>
  <c r="A5" i="79"/>
  <c r="AJ4" i="79"/>
  <c r="D4" i="79"/>
  <c r="D5" i="79" s="1"/>
  <c r="D6" i="79" s="1"/>
  <c r="D7" i="79" s="1"/>
  <c r="D8" i="79" s="1"/>
  <c r="D9" i="79" s="1"/>
  <c r="D10" i="79" s="1"/>
  <c r="AJ3" i="79"/>
  <c r="AI3" i="79"/>
  <c r="AH3" i="79"/>
  <c r="AG3" i="79"/>
  <c r="AF3" i="79"/>
  <c r="AC3" i="79"/>
  <c r="AB3" i="79"/>
  <c r="AA3" i="79"/>
  <c r="Z3" i="79"/>
  <c r="Y3" i="79"/>
  <c r="X3" i="79"/>
  <c r="W3" i="79"/>
  <c r="V3" i="79"/>
  <c r="U3" i="79"/>
  <c r="T3" i="79"/>
  <c r="S3" i="79"/>
  <c r="R3" i="79"/>
  <c r="P3" i="79"/>
  <c r="L3" i="79"/>
  <c r="K3" i="79"/>
  <c r="J3" i="79"/>
  <c r="I3" i="79"/>
  <c r="H3" i="79"/>
  <c r="G3" i="79"/>
  <c r="F3" i="79"/>
  <c r="E3" i="79"/>
  <c r="D3" i="79"/>
  <c r="C3" i="79"/>
  <c r="B3" i="79"/>
  <c r="A3" i="79"/>
  <c r="AI13" i="78"/>
  <c r="AH13" i="78"/>
  <c r="AG13" i="78"/>
  <c r="AF13" i="78"/>
  <c r="AC13" i="78"/>
  <c r="AB13" i="78"/>
  <c r="AA13" i="78"/>
  <c r="Z13" i="78"/>
  <c r="Y13" i="78"/>
  <c r="X13" i="78"/>
  <c r="W13" i="78"/>
  <c r="V13" i="78"/>
  <c r="U13" i="78"/>
  <c r="T13" i="78"/>
  <c r="S13" i="78"/>
  <c r="R13" i="78"/>
  <c r="P13" i="78"/>
  <c r="L13" i="78"/>
  <c r="K13" i="78"/>
  <c r="J13" i="78"/>
  <c r="AC12" i="78"/>
  <c r="W12" i="78"/>
  <c r="V12" i="78"/>
  <c r="S12" i="78"/>
  <c r="R12" i="78"/>
  <c r="K12" i="78"/>
  <c r="J12" i="78"/>
  <c r="AI11" i="78"/>
  <c r="AH11" i="78"/>
  <c r="AG11" i="78"/>
  <c r="AF11" i="78"/>
  <c r="AE11" i="78"/>
  <c r="AD11" i="78"/>
  <c r="AC11" i="78"/>
  <c r="AB11" i="78"/>
  <c r="AA11" i="78"/>
  <c r="Z11" i="78"/>
  <c r="Y11" i="78"/>
  <c r="X11" i="78"/>
  <c r="W11" i="78"/>
  <c r="V11" i="78"/>
  <c r="U11" i="78"/>
  <c r="T11" i="78"/>
  <c r="S11" i="78"/>
  <c r="R11" i="78"/>
  <c r="Q11" i="78"/>
  <c r="P11" i="78"/>
  <c r="O11" i="78"/>
  <c r="N11" i="78"/>
  <c r="M11" i="78"/>
  <c r="L11" i="78"/>
  <c r="K11" i="78"/>
  <c r="J11" i="78"/>
  <c r="AJ10" i="78"/>
  <c r="AJ13" i="78" s="1"/>
  <c r="AJ9" i="78"/>
  <c r="AJ8" i="78"/>
  <c r="AJ11" i="78" s="1"/>
  <c r="AI7" i="78"/>
  <c r="AI12" i="78" s="1"/>
  <c r="AH7" i="78"/>
  <c r="AH12" i="78" s="1"/>
  <c r="AG7" i="78"/>
  <c r="AG12" i="78" s="1"/>
  <c r="AF7" i="78"/>
  <c r="AF12" i="78" s="1"/>
  <c r="AE7" i="78"/>
  <c r="AD7" i="78"/>
  <c r="AC7" i="78"/>
  <c r="AB7" i="78"/>
  <c r="AB12" i="78" s="1"/>
  <c r="AA7" i="78"/>
  <c r="AA12" i="78" s="1"/>
  <c r="Z7" i="78"/>
  <c r="Z12" i="78" s="1"/>
  <c r="Y7" i="78"/>
  <c r="Y12" i="78" s="1"/>
  <c r="X7" i="78"/>
  <c r="X12" i="78" s="1"/>
  <c r="W7" i="78"/>
  <c r="V7" i="78"/>
  <c r="U7" i="78"/>
  <c r="U12" i="78" s="1"/>
  <c r="T7" i="78"/>
  <c r="T12" i="78" s="1"/>
  <c r="S7" i="78"/>
  <c r="R7" i="78"/>
  <c r="Q7" i="78"/>
  <c r="P7" i="78"/>
  <c r="P12" i="78" s="1"/>
  <c r="O7" i="78"/>
  <c r="N7" i="78"/>
  <c r="M7" i="78"/>
  <c r="L7" i="78"/>
  <c r="AJ7" i="78" s="1"/>
  <c r="AJ12" i="78" s="1"/>
  <c r="K7" i="78"/>
  <c r="J7" i="78"/>
  <c r="G7" i="78"/>
  <c r="G8" i="78" s="1"/>
  <c r="G9" i="78" s="1"/>
  <c r="G10" i="78" s="1"/>
  <c r="AJ6" i="78"/>
  <c r="H6" i="78"/>
  <c r="H7" i="78" s="1"/>
  <c r="H8" i="78" s="1"/>
  <c r="H9" i="78" s="1"/>
  <c r="H10" i="78" s="1"/>
  <c r="G6" i="78"/>
  <c r="D6" i="78"/>
  <c r="D7" i="78" s="1"/>
  <c r="D8" i="78" s="1"/>
  <c r="D9" i="78" s="1"/>
  <c r="D10" i="78" s="1"/>
  <c r="C6" i="78"/>
  <c r="C7" i="78" s="1"/>
  <c r="C8" i="78" s="1"/>
  <c r="C9" i="78" s="1"/>
  <c r="C10" i="78" s="1"/>
  <c r="AJ5" i="78"/>
  <c r="H5" i="78"/>
  <c r="G5" i="78"/>
  <c r="F5" i="78"/>
  <c r="F6" i="78" s="1"/>
  <c r="F7" i="78" s="1"/>
  <c r="F8" i="78" s="1"/>
  <c r="F9" i="78" s="1"/>
  <c r="F10" i="78" s="1"/>
  <c r="E5" i="78"/>
  <c r="E6" i="78" s="1"/>
  <c r="E7" i="78" s="1"/>
  <c r="E8" i="78" s="1"/>
  <c r="E9" i="78" s="1"/>
  <c r="E10" i="78" s="1"/>
  <c r="D5" i="78"/>
  <c r="C5" i="78"/>
  <c r="B5" i="78"/>
  <c r="B6" i="78" s="1"/>
  <c r="B7" i="78" s="1"/>
  <c r="B8" i="78" s="1"/>
  <c r="B9" i="78" s="1"/>
  <c r="B10" i="78" s="1"/>
  <c r="A5" i="78"/>
  <c r="A6" i="78" s="1"/>
  <c r="A7" i="78" s="1"/>
  <c r="A8" i="78" s="1"/>
  <c r="A9" i="78" s="1"/>
  <c r="A10" i="78" s="1"/>
  <c r="AJ4" i="78"/>
  <c r="D4" i="78"/>
  <c r="AJ3" i="78"/>
  <c r="AI3" i="78"/>
  <c r="AH3" i="78"/>
  <c r="AG3" i="78"/>
  <c r="AF3" i="78"/>
  <c r="AC3" i="78"/>
  <c r="AB3" i="78"/>
  <c r="AA3" i="78"/>
  <c r="Z3" i="78"/>
  <c r="Y3" i="78"/>
  <c r="X3" i="78"/>
  <c r="W3" i="78"/>
  <c r="V3" i="78"/>
  <c r="U3" i="78"/>
  <c r="T3" i="78"/>
  <c r="S3" i="78"/>
  <c r="R3" i="78"/>
  <c r="P3" i="78"/>
  <c r="L3" i="78"/>
  <c r="K3" i="78"/>
  <c r="J3" i="78"/>
  <c r="I3" i="78"/>
  <c r="H3" i="78"/>
  <c r="G3" i="78"/>
  <c r="F3" i="78"/>
  <c r="E3" i="78"/>
  <c r="D3" i="78"/>
  <c r="C3" i="78"/>
  <c r="B3" i="78"/>
  <c r="A3" i="78"/>
  <c r="AJ13" i="77"/>
  <c r="AI13" i="77"/>
  <c r="AH13" i="77"/>
  <c r="AG13" i="77"/>
  <c r="AF13" i="77"/>
  <c r="AC13" i="77"/>
  <c r="AB13" i="77"/>
  <c r="AA13" i="77"/>
  <c r="Z13" i="77"/>
  <c r="Y13" i="77"/>
  <c r="X13" i="77"/>
  <c r="W13" i="77"/>
  <c r="V13" i="77"/>
  <c r="U13" i="77"/>
  <c r="T13" i="77"/>
  <c r="S13" i="77"/>
  <c r="R13" i="77"/>
  <c r="P13" i="77"/>
  <c r="L13" i="77"/>
  <c r="K13" i="77"/>
  <c r="J13" i="77"/>
  <c r="AH12" i="77"/>
  <c r="AB12" i="77"/>
  <c r="AA12" i="77"/>
  <c r="X12" i="77"/>
  <c r="W12" i="77"/>
  <c r="T12" i="77"/>
  <c r="S12" i="77"/>
  <c r="L12" i="77"/>
  <c r="K12" i="77"/>
  <c r="AI11" i="77"/>
  <c r="AH11" i="77"/>
  <c r="AG11" i="77"/>
  <c r="AF11" i="77"/>
  <c r="AE11" i="77"/>
  <c r="AD11" i="77"/>
  <c r="AC11" i="77"/>
  <c r="AB11" i="77"/>
  <c r="AA11" i="77"/>
  <c r="Z11" i="77"/>
  <c r="Y11" i="77"/>
  <c r="X11" i="77"/>
  <c r="W11" i="77"/>
  <c r="V11" i="77"/>
  <c r="U11" i="77"/>
  <c r="T11" i="77"/>
  <c r="S11" i="77"/>
  <c r="R11" i="77"/>
  <c r="Q11" i="77"/>
  <c r="P11" i="77"/>
  <c r="O11" i="77"/>
  <c r="N11" i="77"/>
  <c r="M11" i="77"/>
  <c r="L11" i="77"/>
  <c r="K11" i="77"/>
  <c r="J11" i="77"/>
  <c r="AJ10" i="77"/>
  <c r="AJ9" i="77"/>
  <c r="AJ8" i="77"/>
  <c r="AJ11" i="77" s="1"/>
  <c r="AI7" i="77"/>
  <c r="AI12" i="77" s="1"/>
  <c r="AH7" i="77"/>
  <c r="AG7" i="77"/>
  <c r="AG12" i="77" s="1"/>
  <c r="AF7" i="77"/>
  <c r="AF12" i="77" s="1"/>
  <c r="AE7" i="77"/>
  <c r="AD7" i="77"/>
  <c r="AC7" i="77"/>
  <c r="AC12" i="77" s="1"/>
  <c r="AB7" i="77"/>
  <c r="AA7" i="77"/>
  <c r="Z7" i="77"/>
  <c r="Z12" i="77" s="1"/>
  <c r="Y7" i="77"/>
  <c r="Y12" i="77" s="1"/>
  <c r="X7" i="77"/>
  <c r="W7" i="77"/>
  <c r="V7" i="77"/>
  <c r="V12" i="77" s="1"/>
  <c r="U7" i="77"/>
  <c r="U12" i="77" s="1"/>
  <c r="T7" i="77"/>
  <c r="S7" i="77"/>
  <c r="R7" i="77"/>
  <c r="R12" i="77" s="1"/>
  <c r="Q7" i="77"/>
  <c r="P7" i="77"/>
  <c r="P12" i="77" s="1"/>
  <c r="O7" i="77"/>
  <c r="N7" i="77"/>
  <c r="M7" i="77"/>
  <c r="L7" i="77"/>
  <c r="AJ7" i="77" s="1"/>
  <c r="AJ12" i="77" s="1"/>
  <c r="K7" i="77"/>
  <c r="J7" i="77"/>
  <c r="J12" i="77" s="1"/>
  <c r="H7" i="77"/>
  <c r="H8" i="77" s="1"/>
  <c r="H9" i="77" s="1"/>
  <c r="H10" i="77" s="1"/>
  <c r="AJ6" i="77"/>
  <c r="H6" i="77"/>
  <c r="E6" i="77"/>
  <c r="E7" i="77" s="1"/>
  <c r="E8" i="77" s="1"/>
  <c r="E9" i="77" s="1"/>
  <c r="E10" i="77" s="1"/>
  <c r="A6" i="77"/>
  <c r="A7" i="77" s="1"/>
  <c r="A8" i="77" s="1"/>
  <c r="A9" i="77" s="1"/>
  <c r="A10" i="77" s="1"/>
  <c r="AJ5" i="77"/>
  <c r="H5" i="77"/>
  <c r="G5" i="77"/>
  <c r="G6" i="77" s="1"/>
  <c r="G7" i="77" s="1"/>
  <c r="G8" i="77" s="1"/>
  <c r="G9" i="77" s="1"/>
  <c r="G10" i="77" s="1"/>
  <c r="F5" i="77"/>
  <c r="F6" i="77" s="1"/>
  <c r="F7" i="77" s="1"/>
  <c r="F8" i="77" s="1"/>
  <c r="F9" i="77" s="1"/>
  <c r="F10" i="77" s="1"/>
  <c r="E5" i="77"/>
  <c r="C5" i="77"/>
  <c r="C6" i="77" s="1"/>
  <c r="C7" i="77" s="1"/>
  <c r="C8" i="77" s="1"/>
  <c r="C9" i="77" s="1"/>
  <c r="C10" i="77" s="1"/>
  <c r="B5" i="77"/>
  <c r="B6" i="77" s="1"/>
  <c r="B7" i="77" s="1"/>
  <c r="B8" i="77" s="1"/>
  <c r="B9" i="77" s="1"/>
  <c r="B10" i="77" s="1"/>
  <c r="A5" i="77"/>
  <c r="AJ4" i="77"/>
  <c r="D4" i="77"/>
  <c r="D5" i="77" s="1"/>
  <c r="D6" i="77" s="1"/>
  <c r="D7" i="77" s="1"/>
  <c r="D8" i="77" s="1"/>
  <c r="D9" i="77" s="1"/>
  <c r="D10" i="77" s="1"/>
  <c r="AJ3" i="77"/>
  <c r="AI3" i="77"/>
  <c r="AH3" i="77"/>
  <c r="AG3" i="77"/>
  <c r="AF3" i="77"/>
  <c r="AC3" i="77"/>
  <c r="AB3" i="77"/>
  <c r="AA3" i="77"/>
  <c r="Z3" i="77"/>
  <c r="Y3" i="77"/>
  <c r="X3" i="77"/>
  <c r="W3" i="77"/>
  <c r="V3" i="77"/>
  <c r="U3" i="77"/>
  <c r="T3" i="77"/>
  <c r="S3" i="77"/>
  <c r="R3" i="77"/>
  <c r="P3" i="77"/>
  <c r="L3" i="77"/>
  <c r="K3" i="77"/>
  <c r="J3" i="77"/>
  <c r="I3" i="77"/>
  <c r="H3" i="77"/>
  <c r="G3" i="77"/>
  <c r="F3" i="77"/>
  <c r="E3" i="77"/>
  <c r="D3" i="77"/>
  <c r="C3" i="77"/>
  <c r="B3" i="77"/>
  <c r="A3" i="77"/>
  <c r="AI13" i="76"/>
  <c r="AH13" i="76"/>
  <c r="AG13" i="76"/>
  <c r="AF13" i="76"/>
  <c r="AC13" i="76"/>
  <c r="AB13" i="76"/>
  <c r="AA13" i="76"/>
  <c r="Z13" i="76"/>
  <c r="Y13" i="76"/>
  <c r="X13" i="76"/>
  <c r="W13" i="76"/>
  <c r="V13" i="76"/>
  <c r="U13" i="76"/>
  <c r="T13" i="76"/>
  <c r="S13" i="76"/>
  <c r="R13" i="76"/>
  <c r="P13" i="76"/>
  <c r="L13" i="76"/>
  <c r="K13" i="76"/>
  <c r="J13" i="76"/>
  <c r="AI12" i="76"/>
  <c r="AC12" i="76"/>
  <c r="AB12" i="76"/>
  <c r="Y12" i="76"/>
  <c r="X12" i="76"/>
  <c r="U12" i="76"/>
  <c r="T12" i="76"/>
  <c r="P12" i="76"/>
  <c r="L12" i="76"/>
  <c r="AI11" i="76"/>
  <c r="AH11" i="76"/>
  <c r="AG11" i="76"/>
  <c r="AF11" i="76"/>
  <c r="AE11" i="76"/>
  <c r="AD11" i="76"/>
  <c r="AC11" i="76"/>
  <c r="AB11" i="76"/>
  <c r="AA11" i="76"/>
  <c r="Z11" i="76"/>
  <c r="Y11" i="76"/>
  <c r="X11" i="76"/>
  <c r="W11" i="76"/>
  <c r="V11" i="76"/>
  <c r="U11" i="76"/>
  <c r="T11" i="76"/>
  <c r="S11" i="76"/>
  <c r="R11" i="76"/>
  <c r="Q11" i="76"/>
  <c r="P11" i="76"/>
  <c r="O11" i="76"/>
  <c r="N11" i="76"/>
  <c r="M11" i="76"/>
  <c r="L11" i="76"/>
  <c r="K11" i="76"/>
  <c r="J11" i="76"/>
  <c r="AJ10" i="76"/>
  <c r="AJ13" i="76" s="1"/>
  <c r="AJ9" i="76"/>
  <c r="AJ11" i="76" s="1"/>
  <c r="AJ8" i="76"/>
  <c r="AI7" i="76"/>
  <c r="AH7" i="76"/>
  <c r="AH12" i="76" s="1"/>
  <c r="AG7" i="76"/>
  <c r="AG12" i="76" s="1"/>
  <c r="AF7" i="76"/>
  <c r="AF12" i="76" s="1"/>
  <c r="AE7" i="76"/>
  <c r="AD7" i="76"/>
  <c r="AC7" i="76"/>
  <c r="AB7" i="76"/>
  <c r="AA7" i="76"/>
  <c r="AA12" i="76" s="1"/>
  <c r="Z7" i="76"/>
  <c r="Z12" i="76" s="1"/>
  <c r="Y7" i="76"/>
  <c r="X7" i="76"/>
  <c r="W7" i="76"/>
  <c r="W12" i="76" s="1"/>
  <c r="V7" i="76"/>
  <c r="V12" i="76" s="1"/>
  <c r="U7" i="76"/>
  <c r="T7" i="76"/>
  <c r="S7" i="76"/>
  <c r="S12" i="76" s="1"/>
  <c r="R7" i="76"/>
  <c r="R12" i="76" s="1"/>
  <c r="Q7" i="76"/>
  <c r="P7" i="76"/>
  <c r="O7" i="76"/>
  <c r="N7" i="76"/>
  <c r="M7" i="76"/>
  <c r="L7" i="76"/>
  <c r="K7" i="76"/>
  <c r="K12" i="76" s="1"/>
  <c r="J7" i="76"/>
  <c r="AJ7" i="76" s="1"/>
  <c r="AJ12" i="76" s="1"/>
  <c r="AJ6" i="76"/>
  <c r="F6" i="76"/>
  <c r="F7" i="76" s="1"/>
  <c r="F8" i="76" s="1"/>
  <c r="F9" i="76" s="1"/>
  <c r="F10" i="76" s="1"/>
  <c r="E6" i="76"/>
  <c r="E7" i="76" s="1"/>
  <c r="E8" i="76" s="1"/>
  <c r="E9" i="76" s="1"/>
  <c r="E10" i="76" s="1"/>
  <c r="B6" i="76"/>
  <c r="B7" i="76" s="1"/>
  <c r="B8" i="76" s="1"/>
  <c r="B9" i="76" s="1"/>
  <c r="B10" i="76" s="1"/>
  <c r="A6" i="76"/>
  <c r="A7" i="76" s="1"/>
  <c r="A8" i="76" s="1"/>
  <c r="A9" i="76" s="1"/>
  <c r="A10" i="76" s="1"/>
  <c r="AJ5" i="76"/>
  <c r="H5" i="76"/>
  <c r="H6" i="76" s="1"/>
  <c r="H7" i="76" s="1"/>
  <c r="H8" i="76" s="1"/>
  <c r="H9" i="76" s="1"/>
  <c r="H10" i="76" s="1"/>
  <c r="G5" i="76"/>
  <c r="G6" i="76" s="1"/>
  <c r="G7" i="76" s="1"/>
  <c r="G8" i="76" s="1"/>
  <c r="G9" i="76" s="1"/>
  <c r="G10" i="76" s="1"/>
  <c r="F5" i="76"/>
  <c r="E5" i="76"/>
  <c r="C5" i="76"/>
  <c r="C6" i="76" s="1"/>
  <c r="C7" i="76" s="1"/>
  <c r="C8" i="76" s="1"/>
  <c r="C9" i="76" s="1"/>
  <c r="C10" i="76" s="1"/>
  <c r="B5" i="76"/>
  <c r="A5" i="76"/>
  <c r="AJ4" i="76"/>
  <c r="D4" i="76"/>
  <c r="D5" i="76" s="1"/>
  <c r="D6" i="76" s="1"/>
  <c r="D7" i="76" s="1"/>
  <c r="D8" i="76" s="1"/>
  <c r="D9" i="76" s="1"/>
  <c r="D10" i="76" s="1"/>
  <c r="AJ3" i="76"/>
  <c r="AI3" i="76"/>
  <c r="AH3" i="76"/>
  <c r="AG3" i="76"/>
  <c r="AF3" i="76"/>
  <c r="AC3" i="76"/>
  <c r="AB3" i="76"/>
  <c r="AA3" i="76"/>
  <c r="Z3" i="76"/>
  <c r="Y3" i="76"/>
  <c r="X3" i="76"/>
  <c r="W3" i="76"/>
  <c r="V3" i="76"/>
  <c r="U3" i="76"/>
  <c r="T3" i="76"/>
  <c r="S3" i="76"/>
  <c r="R3" i="76"/>
  <c r="P3" i="76"/>
  <c r="L3" i="76"/>
  <c r="K3" i="76"/>
  <c r="J3" i="76"/>
  <c r="I3" i="76"/>
  <c r="H3" i="76"/>
  <c r="G3" i="76"/>
  <c r="F3" i="76"/>
  <c r="E3" i="76"/>
  <c r="D3" i="76"/>
  <c r="C3" i="76"/>
  <c r="B3" i="76"/>
  <c r="A3" i="76"/>
  <c r="AI13" i="75"/>
  <c r="AH13" i="75"/>
  <c r="AG13" i="75"/>
  <c r="AF13" i="75"/>
  <c r="AC13" i="75"/>
  <c r="AB13" i="75"/>
  <c r="AA13" i="75"/>
  <c r="Z13" i="75"/>
  <c r="Y13" i="75"/>
  <c r="X13" i="75"/>
  <c r="W13" i="75"/>
  <c r="V13" i="75"/>
  <c r="U13" i="75"/>
  <c r="T13" i="75"/>
  <c r="S13" i="75"/>
  <c r="R13" i="75"/>
  <c r="P13" i="75"/>
  <c r="L13" i="75"/>
  <c r="K13" i="75"/>
  <c r="J13" i="75"/>
  <c r="AI11" i="75"/>
  <c r="AH11" i="75"/>
  <c r="AG11" i="75"/>
  <c r="AF11" i="75"/>
  <c r="AE11" i="75"/>
  <c r="AD11" i="75"/>
  <c r="AC11" i="75"/>
  <c r="AB11" i="75"/>
  <c r="AA11" i="75"/>
  <c r="Z11" i="75"/>
  <c r="Y11" i="75"/>
  <c r="X11" i="75"/>
  <c r="W11" i="75"/>
  <c r="V11" i="75"/>
  <c r="U11" i="75"/>
  <c r="T11" i="75"/>
  <c r="S11" i="75"/>
  <c r="R11" i="75"/>
  <c r="Q11" i="75"/>
  <c r="P11" i="75"/>
  <c r="O11" i="75"/>
  <c r="N11" i="75"/>
  <c r="M11" i="75"/>
  <c r="L11" i="75"/>
  <c r="K11" i="75"/>
  <c r="J11" i="75"/>
  <c r="AJ10" i="75"/>
  <c r="AJ13" i="75" s="1"/>
  <c r="AJ9" i="75"/>
  <c r="AJ8" i="75"/>
  <c r="AJ11" i="75" s="1"/>
  <c r="AI7" i="75"/>
  <c r="AI12" i="75" s="1"/>
  <c r="AH7" i="75"/>
  <c r="AH12" i="75" s="1"/>
  <c r="AG7" i="75"/>
  <c r="AG12" i="75" s="1"/>
  <c r="AF7" i="75"/>
  <c r="AF12" i="75" s="1"/>
  <c r="AE7" i="75"/>
  <c r="AD7" i="75"/>
  <c r="AC7" i="75"/>
  <c r="AC12" i="75" s="1"/>
  <c r="AB7" i="75"/>
  <c r="AB12" i="75" s="1"/>
  <c r="AA7" i="75"/>
  <c r="AA12" i="75" s="1"/>
  <c r="Z7" i="75"/>
  <c r="Z12" i="75" s="1"/>
  <c r="Y7" i="75"/>
  <c r="Y12" i="75" s="1"/>
  <c r="X7" i="75"/>
  <c r="X12" i="75" s="1"/>
  <c r="W7" i="75"/>
  <c r="W12" i="75" s="1"/>
  <c r="V7" i="75"/>
  <c r="V12" i="75" s="1"/>
  <c r="U7" i="75"/>
  <c r="U12" i="75" s="1"/>
  <c r="T7" i="75"/>
  <c r="T12" i="75" s="1"/>
  <c r="S7" i="75"/>
  <c r="S12" i="75" s="1"/>
  <c r="R7" i="75"/>
  <c r="R12" i="75" s="1"/>
  <c r="Q7" i="75"/>
  <c r="P7" i="75"/>
  <c r="P12" i="75" s="1"/>
  <c r="O7" i="75"/>
  <c r="N7" i="75"/>
  <c r="M7" i="75"/>
  <c r="L7" i="75"/>
  <c r="L12" i="75" s="1"/>
  <c r="K7" i="75"/>
  <c r="K12" i="75" s="1"/>
  <c r="J7" i="75"/>
  <c r="AJ7" i="75" s="1"/>
  <c r="AJ12" i="75" s="1"/>
  <c r="AJ6" i="75"/>
  <c r="AJ5" i="75"/>
  <c r="H5" i="75"/>
  <c r="H6" i="75" s="1"/>
  <c r="H7" i="75" s="1"/>
  <c r="H8" i="75" s="1"/>
  <c r="H9" i="75" s="1"/>
  <c r="H10" i="75" s="1"/>
  <c r="G5" i="75"/>
  <c r="G6" i="75" s="1"/>
  <c r="G7" i="75" s="1"/>
  <c r="G8" i="75" s="1"/>
  <c r="G9" i="75" s="1"/>
  <c r="G10" i="75" s="1"/>
  <c r="F5" i="75"/>
  <c r="F6" i="75" s="1"/>
  <c r="F7" i="75" s="1"/>
  <c r="F8" i="75" s="1"/>
  <c r="F9" i="75" s="1"/>
  <c r="F10" i="75" s="1"/>
  <c r="E5" i="75"/>
  <c r="E6" i="75" s="1"/>
  <c r="E7" i="75" s="1"/>
  <c r="E8" i="75" s="1"/>
  <c r="E9" i="75" s="1"/>
  <c r="E10" i="75" s="1"/>
  <c r="C5" i="75"/>
  <c r="C6" i="75" s="1"/>
  <c r="C7" i="75" s="1"/>
  <c r="C8" i="75" s="1"/>
  <c r="C9" i="75" s="1"/>
  <c r="C10" i="75" s="1"/>
  <c r="B5" i="75"/>
  <c r="B6" i="75" s="1"/>
  <c r="B7" i="75" s="1"/>
  <c r="B8" i="75" s="1"/>
  <c r="B9" i="75" s="1"/>
  <c r="B10" i="75" s="1"/>
  <c r="A5" i="75"/>
  <c r="A6" i="75" s="1"/>
  <c r="A7" i="75" s="1"/>
  <c r="A8" i="75" s="1"/>
  <c r="A9" i="75" s="1"/>
  <c r="A10" i="75" s="1"/>
  <c r="AJ4" i="75"/>
  <c r="D4" i="75"/>
  <c r="D5" i="75" s="1"/>
  <c r="D6" i="75" s="1"/>
  <c r="D7" i="75" s="1"/>
  <c r="D8" i="75" s="1"/>
  <c r="D9" i="75" s="1"/>
  <c r="D10" i="75" s="1"/>
  <c r="AJ3" i="75"/>
  <c r="AI3" i="75"/>
  <c r="AH3" i="75"/>
  <c r="AG3" i="75"/>
  <c r="AF3" i="75"/>
  <c r="AC3" i="75"/>
  <c r="AB3" i="75"/>
  <c r="AA3" i="75"/>
  <c r="Z3" i="75"/>
  <c r="Y3" i="75"/>
  <c r="X3" i="75"/>
  <c r="W3" i="75"/>
  <c r="V3" i="75"/>
  <c r="U3" i="75"/>
  <c r="T3" i="75"/>
  <c r="S3" i="75"/>
  <c r="R3" i="75"/>
  <c r="P3" i="75"/>
  <c r="L3" i="75"/>
  <c r="K3" i="75"/>
  <c r="J3" i="75"/>
  <c r="I3" i="75"/>
  <c r="H3" i="75"/>
  <c r="G3" i="75"/>
  <c r="F3" i="75"/>
  <c r="E3" i="75"/>
  <c r="D3" i="75"/>
  <c r="C3" i="75"/>
  <c r="B3" i="75"/>
  <c r="A3" i="75"/>
  <c r="AI13" i="74"/>
  <c r="AH13" i="74"/>
  <c r="AG13" i="74"/>
  <c r="AF13" i="74"/>
  <c r="AC13" i="74"/>
  <c r="AB13" i="74"/>
  <c r="AA13" i="74"/>
  <c r="Z13" i="74"/>
  <c r="Y13" i="74"/>
  <c r="X13" i="74"/>
  <c r="W13" i="74"/>
  <c r="V13" i="74"/>
  <c r="U13" i="74"/>
  <c r="T13" i="74"/>
  <c r="S13" i="74"/>
  <c r="R13" i="74"/>
  <c r="P13" i="74"/>
  <c r="L13" i="74"/>
  <c r="K13" i="74"/>
  <c r="J13" i="74"/>
  <c r="AI11" i="74"/>
  <c r="AH11" i="74"/>
  <c r="AG11" i="74"/>
  <c r="AF11" i="74"/>
  <c r="AE11" i="74"/>
  <c r="AD11" i="74"/>
  <c r="AC11" i="74"/>
  <c r="AB11" i="74"/>
  <c r="AA11" i="74"/>
  <c r="Z11" i="74"/>
  <c r="Y11" i="74"/>
  <c r="X11" i="74"/>
  <c r="W11" i="74"/>
  <c r="V11" i="74"/>
  <c r="U11" i="74"/>
  <c r="T11" i="74"/>
  <c r="S11" i="74"/>
  <c r="R11" i="74"/>
  <c r="Q11" i="74"/>
  <c r="P11" i="74"/>
  <c r="O11" i="74"/>
  <c r="N11" i="74"/>
  <c r="M11" i="74"/>
  <c r="L11" i="74"/>
  <c r="K11" i="74"/>
  <c r="J11" i="74"/>
  <c r="AJ10" i="74"/>
  <c r="AJ13" i="74" s="1"/>
  <c r="AJ9" i="74"/>
  <c r="AJ8" i="74"/>
  <c r="AJ11" i="74" s="1"/>
  <c r="AI7" i="74"/>
  <c r="AI12" i="74" s="1"/>
  <c r="AH7" i="74"/>
  <c r="AH12" i="74" s="1"/>
  <c r="AG7" i="74"/>
  <c r="AG12" i="74" s="1"/>
  <c r="AF7" i="74"/>
  <c r="AF12" i="74" s="1"/>
  <c r="AE7" i="74"/>
  <c r="AD7" i="74"/>
  <c r="AC7" i="74"/>
  <c r="AC12" i="74" s="1"/>
  <c r="AB7" i="74"/>
  <c r="AB12" i="74" s="1"/>
  <c r="AA7" i="74"/>
  <c r="AA12" i="74" s="1"/>
  <c r="Z7" i="74"/>
  <c r="Z12" i="74" s="1"/>
  <c r="Y7" i="74"/>
  <c r="Y12" i="74" s="1"/>
  <c r="X7" i="74"/>
  <c r="X12" i="74" s="1"/>
  <c r="W7" i="74"/>
  <c r="W12" i="74" s="1"/>
  <c r="V7" i="74"/>
  <c r="V12" i="74" s="1"/>
  <c r="U7" i="74"/>
  <c r="U12" i="74" s="1"/>
  <c r="T7" i="74"/>
  <c r="T12" i="74" s="1"/>
  <c r="S7" i="74"/>
  <c r="S12" i="74" s="1"/>
  <c r="R7" i="74"/>
  <c r="R12" i="74" s="1"/>
  <c r="Q7" i="74"/>
  <c r="P7" i="74"/>
  <c r="P12" i="74" s="1"/>
  <c r="O7" i="74"/>
  <c r="N7" i="74"/>
  <c r="M7" i="74"/>
  <c r="L7" i="74"/>
  <c r="L12" i="74" s="1"/>
  <c r="K7" i="74"/>
  <c r="K12" i="74" s="1"/>
  <c r="J7" i="74"/>
  <c r="AJ7" i="74" s="1"/>
  <c r="AJ12" i="74" s="1"/>
  <c r="AJ6" i="74"/>
  <c r="AJ5" i="74"/>
  <c r="H5" i="74"/>
  <c r="H6" i="74" s="1"/>
  <c r="H7" i="74" s="1"/>
  <c r="H8" i="74" s="1"/>
  <c r="H9" i="74" s="1"/>
  <c r="H10" i="74" s="1"/>
  <c r="G5" i="74"/>
  <c r="G6" i="74" s="1"/>
  <c r="G7" i="74" s="1"/>
  <c r="G8" i="74" s="1"/>
  <c r="G9" i="74" s="1"/>
  <c r="G10" i="74" s="1"/>
  <c r="F5" i="74"/>
  <c r="F6" i="74" s="1"/>
  <c r="F7" i="74" s="1"/>
  <c r="F8" i="74" s="1"/>
  <c r="F9" i="74" s="1"/>
  <c r="F10" i="74" s="1"/>
  <c r="E5" i="74"/>
  <c r="E6" i="74" s="1"/>
  <c r="E7" i="74" s="1"/>
  <c r="E8" i="74" s="1"/>
  <c r="E9" i="74" s="1"/>
  <c r="E10" i="74" s="1"/>
  <c r="C5" i="74"/>
  <c r="C6" i="74" s="1"/>
  <c r="C7" i="74" s="1"/>
  <c r="C8" i="74" s="1"/>
  <c r="C9" i="74" s="1"/>
  <c r="C10" i="74" s="1"/>
  <c r="B5" i="74"/>
  <c r="B6" i="74" s="1"/>
  <c r="B7" i="74" s="1"/>
  <c r="B8" i="74" s="1"/>
  <c r="B9" i="74" s="1"/>
  <c r="B10" i="74" s="1"/>
  <c r="A5" i="74"/>
  <c r="A6" i="74" s="1"/>
  <c r="A7" i="74" s="1"/>
  <c r="A8" i="74" s="1"/>
  <c r="A9" i="74" s="1"/>
  <c r="A10" i="74" s="1"/>
  <c r="AJ4" i="74"/>
  <c r="D4" i="74"/>
  <c r="D5" i="74" s="1"/>
  <c r="D6" i="74" s="1"/>
  <c r="D7" i="74" s="1"/>
  <c r="D8" i="74" s="1"/>
  <c r="D9" i="74" s="1"/>
  <c r="D10" i="74" s="1"/>
  <c r="AJ3" i="74"/>
  <c r="AI3" i="74"/>
  <c r="AH3" i="74"/>
  <c r="AG3" i="74"/>
  <c r="AF3" i="74"/>
  <c r="AC3" i="74"/>
  <c r="AB3" i="74"/>
  <c r="AA3" i="74"/>
  <c r="Z3" i="74"/>
  <c r="Y3" i="74"/>
  <c r="X3" i="74"/>
  <c r="W3" i="74"/>
  <c r="V3" i="74"/>
  <c r="U3" i="74"/>
  <c r="T3" i="74"/>
  <c r="S3" i="74"/>
  <c r="R3" i="74"/>
  <c r="P3" i="74"/>
  <c r="L3" i="74"/>
  <c r="K3" i="74"/>
  <c r="J3" i="74"/>
  <c r="I3" i="74"/>
  <c r="H3" i="74"/>
  <c r="G3" i="74"/>
  <c r="F3" i="74"/>
  <c r="E3" i="74"/>
  <c r="D3" i="74"/>
  <c r="C3" i="74"/>
  <c r="B3" i="74"/>
  <c r="A3" i="74"/>
  <c r="AI13" i="73"/>
  <c r="AH13" i="73"/>
  <c r="AG13" i="73"/>
  <c r="AF13" i="73"/>
  <c r="AC13" i="73"/>
  <c r="AB13" i="73"/>
  <c r="AA13" i="73"/>
  <c r="Z13" i="73"/>
  <c r="Y13" i="73"/>
  <c r="X13" i="73"/>
  <c r="W13" i="73"/>
  <c r="V13" i="73"/>
  <c r="U13" i="73"/>
  <c r="T13" i="73"/>
  <c r="S13" i="73"/>
  <c r="R13" i="73"/>
  <c r="P13" i="73"/>
  <c r="L13" i="73"/>
  <c r="K13" i="73"/>
  <c r="J13" i="73"/>
  <c r="AI11" i="73"/>
  <c r="AH11" i="73"/>
  <c r="AG11" i="73"/>
  <c r="AF11" i="73"/>
  <c r="AE11" i="73"/>
  <c r="AD11" i="73"/>
  <c r="AC11" i="73"/>
  <c r="AB11" i="73"/>
  <c r="AA11" i="73"/>
  <c r="Z11" i="73"/>
  <c r="Y11" i="73"/>
  <c r="X11" i="73"/>
  <c r="W11" i="73"/>
  <c r="V11" i="73"/>
  <c r="U11" i="73"/>
  <c r="T11" i="73"/>
  <c r="S11" i="73"/>
  <c r="R11" i="73"/>
  <c r="Q11" i="73"/>
  <c r="P11" i="73"/>
  <c r="O11" i="73"/>
  <c r="N11" i="73"/>
  <c r="M11" i="73"/>
  <c r="L11" i="73"/>
  <c r="K11" i="73"/>
  <c r="J11" i="73"/>
  <c r="AJ10" i="73"/>
  <c r="AJ13" i="73" s="1"/>
  <c r="AJ9" i="73"/>
  <c r="AJ8" i="73"/>
  <c r="AJ11" i="73" s="1"/>
  <c r="AI7" i="73"/>
  <c r="AI12" i="73" s="1"/>
  <c r="AH7" i="73"/>
  <c r="AH12" i="73" s="1"/>
  <c r="AG7" i="73"/>
  <c r="AG12" i="73" s="1"/>
  <c r="AF7" i="73"/>
  <c r="AF12" i="73" s="1"/>
  <c r="AE7" i="73"/>
  <c r="AD7" i="73"/>
  <c r="AC7" i="73"/>
  <c r="AC12" i="73" s="1"/>
  <c r="AB7" i="73"/>
  <c r="AB12" i="73" s="1"/>
  <c r="AA7" i="73"/>
  <c r="AA12" i="73" s="1"/>
  <c r="Z7" i="73"/>
  <c r="Z12" i="73" s="1"/>
  <c r="Y7" i="73"/>
  <c r="Y12" i="73" s="1"/>
  <c r="X7" i="73"/>
  <c r="X12" i="73" s="1"/>
  <c r="W7" i="73"/>
  <c r="W12" i="73" s="1"/>
  <c r="V7" i="73"/>
  <c r="V12" i="73" s="1"/>
  <c r="U7" i="73"/>
  <c r="U12" i="73" s="1"/>
  <c r="T7" i="73"/>
  <c r="T12" i="73" s="1"/>
  <c r="S7" i="73"/>
  <c r="S12" i="73" s="1"/>
  <c r="R7" i="73"/>
  <c r="R12" i="73" s="1"/>
  <c r="Q7" i="73"/>
  <c r="P7" i="73"/>
  <c r="P12" i="73" s="1"/>
  <c r="O7" i="73"/>
  <c r="N7" i="73"/>
  <c r="M7" i="73"/>
  <c r="L7" i="73"/>
  <c r="L12" i="73" s="1"/>
  <c r="K7" i="73"/>
  <c r="K12" i="73" s="1"/>
  <c r="J7" i="73"/>
  <c r="AJ7" i="73" s="1"/>
  <c r="AJ12" i="73" s="1"/>
  <c r="F7" i="73"/>
  <c r="F8" i="73" s="1"/>
  <c r="F9" i="73" s="1"/>
  <c r="F10" i="73" s="1"/>
  <c r="B7" i="73"/>
  <c r="B8" i="73" s="1"/>
  <c r="B9" i="73" s="1"/>
  <c r="B10" i="73" s="1"/>
  <c r="AJ6" i="73"/>
  <c r="G6" i="73"/>
  <c r="G7" i="73" s="1"/>
  <c r="G8" i="73" s="1"/>
  <c r="G9" i="73" s="1"/>
  <c r="G10" i="73" s="1"/>
  <c r="F6" i="73"/>
  <c r="C6" i="73"/>
  <c r="C7" i="73" s="1"/>
  <c r="C8" i="73" s="1"/>
  <c r="C9" i="73" s="1"/>
  <c r="C10" i="73" s="1"/>
  <c r="B6" i="73"/>
  <c r="AJ5" i="73"/>
  <c r="H5" i="73"/>
  <c r="H6" i="73" s="1"/>
  <c r="H7" i="73" s="1"/>
  <c r="H8" i="73" s="1"/>
  <c r="H9" i="73" s="1"/>
  <c r="H10" i="73" s="1"/>
  <c r="G5" i="73"/>
  <c r="F5" i="73"/>
  <c r="E5" i="73"/>
  <c r="E6" i="73" s="1"/>
  <c r="E7" i="73" s="1"/>
  <c r="E8" i="73" s="1"/>
  <c r="E9" i="73" s="1"/>
  <c r="E10" i="73" s="1"/>
  <c r="C5" i="73"/>
  <c r="B5" i="73"/>
  <c r="A5" i="73"/>
  <c r="A6" i="73" s="1"/>
  <c r="A7" i="73" s="1"/>
  <c r="A8" i="73" s="1"/>
  <c r="A9" i="73" s="1"/>
  <c r="A10" i="73" s="1"/>
  <c r="AJ4" i="73"/>
  <c r="D4" i="73"/>
  <c r="D5" i="73" s="1"/>
  <c r="D6" i="73" s="1"/>
  <c r="D7" i="73" s="1"/>
  <c r="D8" i="73" s="1"/>
  <c r="D9" i="73" s="1"/>
  <c r="D10" i="73" s="1"/>
  <c r="AJ3" i="73"/>
  <c r="AI3" i="73"/>
  <c r="AH3" i="73"/>
  <c r="AG3" i="73"/>
  <c r="AF3" i="73"/>
  <c r="AC3" i="73"/>
  <c r="AB3" i="73"/>
  <c r="AA3" i="73"/>
  <c r="Z3" i="73"/>
  <c r="Y3" i="73"/>
  <c r="X3" i="73"/>
  <c r="W3" i="73"/>
  <c r="V3" i="73"/>
  <c r="U3" i="73"/>
  <c r="T3" i="73"/>
  <c r="S3" i="73"/>
  <c r="R3" i="73"/>
  <c r="P3" i="73"/>
  <c r="L3" i="73"/>
  <c r="K3" i="73"/>
  <c r="J3" i="73"/>
  <c r="I3" i="73"/>
  <c r="H3" i="73"/>
  <c r="G3" i="73"/>
  <c r="F3" i="73"/>
  <c r="E3" i="73"/>
  <c r="D3" i="73"/>
  <c r="C3" i="73"/>
  <c r="B3" i="73"/>
  <c r="A3" i="73"/>
  <c r="AI13" i="72"/>
  <c r="AH13" i="72"/>
  <c r="AG13" i="72"/>
  <c r="AF13" i="72"/>
  <c r="AC13" i="72"/>
  <c r="AB13" i="72"/>
  <c r="AA13" i="72"/>
  <c r="Z13" i="72"/>
  <c r="Y13" i="72"/>
  <c r="X13" i="72"/>
  <c r="W13" i="72"/>
  <c r="V13" i="72"/>
  <c r="U13" i="72"/>
  <c r="T13" i="72"/>
  <c r="S13" i="72"/>
  <c r="R13" i="72"/>
  <c r="P13" i="72"/>
  <c r="L13" i="72"/>
  <c r="K13" i="72"/>
  <c r="J13" i="72"/>
  <c r="AI11" i="72"/>
  <c r="AH11" i="72"/>
  <c r="AG11" i="72"/>
  <c r="AF11" i="72"/>
  <c r="AE11" i="72"/>
  <c r="AD11" i="72"/>
  <c r="AC11" i="72"/>
  <c r="AB11" i="72"/>
  <c r="AA11" i="72"/>
  <c r="Z11" i="72"/>
  <c r="Y11" i="72"/>
  <c r="X11" i="72"/>
  <c r="W11" i="72"/>
  <c r="V11" i="72"/>
  <c r="U11" i="72"/>
  <c r="T11" i="72"/>
  <c r="S11" i="72"/>
  <c r="R11" i="72"/>
  <c r="Q11" i="72"/>
  <c r="P11" i="72"/>
  <c r="O11" i="72"/>
  <c r="N11" i="72"/>
  <c r="M11" i="72"/>
  <c r="L11" i="72"/>
  <c r="K11" i="72"/>
  <c r="J11" i="72"/>
  <c r="AJ10" i="72"/>
  <c r="AJ13" i="72" s="1"/>
  <c r="AJ9" i="72"/>
  <c r="AJ8" i="72"/>
  <c r="AJ11" i="72" s="1"/>
  <c r="AI7" i="72"/>
  <c r="AI12" i="72" s="1"/>
  <c r="AH7" i="72"/>
  <c r="AH12" i="72" s="1"/>
  <c r="AG7" i="72"/>
  <c r="AG12" i="72" s="1"/>
  <c r="AF7" i="72"/>
  <c r="AF12" i="72" s="1"/>
  <c r="AE7" i="72"/>
  <c r="AD7" i="72"/>
  <c r="AC7" i="72"/>
  <c r="AC12" i="72" s="1"/>
  <c r="AB7" i="72"/>
  <c r="AB12" i="72" s="1"/>
  <c r="AA7" i="72"/>
  <c r="AA12" i="72" s="1"/>
  <c r="Z7" i="72"/>
  <c r="Z12" i="72" s="1"/>
  <c r="Y7" i="72"/>
  <c r="Y12" i="72" s="1"/>
  <c r="X7" i="72"/>
  <c r="X12" i="72" s="1"/>
  <c r="W7" i="72"/>
  <c r="W12" i="72" s="1"/>
  <c r="V7" i="72"/>
  <c r="V12" i="72" s="1"/>
  <c r="U7" i="72"/>
  <c r="U12" i="72" s="1"/>
  <c r="T7" i="72"/>
  <c r="T12" i="72" s="1"/>
  <c r="S7" i="72"/>
  <c r="S12" i="72" s="1"/>
  <c r="R7" i="72"/>
  <c r="R12" i="72" s="1"/>
  <c r="Q7" i="72"/>
  <c r="P7" i="72"/>
  <c r="P12" i="72" s="1"/>
  <c r="O7" i="72"/>
  <c r="N7" i="72"/>
  <c r="M7" i="72"/>
  <c r="L7" i="72"/>
  <c r="L12" i="72" s="1"/>
  <c r="K7" i="72"/>
  <c r="K12" i="72" s="1"/>
  <c r="J7" i="72"/>
  <c r="J12" i="72" s="1"/>
  <c r="AJ6" i="72"/>
  <c r="G6" i="72"/>
  <c r="G7" i="72" s="1"/>
  <c r="G8" i="72" s="1"/>
  <c r="G9" i="72" s="1"/>
  <c r="G10" i="72" s="1"/>
  <c r="C6" i="72"/>
  <c r="C7" i="72" s="1"/>
  <c r="C8" i="72" s="1"/>
  <c r="C9" i="72" s="1"/>
  <c r="C10" i="72" s="1"/>
  <c r="AJ5" i="72"/>
  <c r="H5" i="72"/>
  <c r="H6" i="72" s="1"/>
  <c r="H7" i="72" s="1"/>
  <c r="H8" i="72" s="1"/>
  <c r="H9" i="72" s="1"/>
  <c r="H10" i="72" s="1"/>
  <c r="G5" i="72"/>
  <c r="F5" i="72"/>
  <c r="F6" i="72" s="1"/>
  <c r="F7" i="72" s="1"/>
  <c r="F8" i="72" s="1"/>
  <c r="F9" i="72" s="1"/>
  <c r="F10" i="72" s="1"/>
  <c r="E5" i="72"/>
  <c r="E6" i="72" s="1"/>
  <c r="E7" i="72" s="1"/>
  <c r="E8" i="72" s="1"/>
  <c r="E9" i="72" s="1"/>
  <c r="E10" i="72" s="1"/>
  <c r="C5" i="72"/>
  <c r="B5" i="72"/>
  <c r="B6" i="72" s="1"/>
  <c r="B7" i="72" s="1"/>
  <c r="B8" i="72" s="1"/>
  <c r="B9" i="72" s="1"/>
  <c r="B10" i="72" s="1"/>
  <c r="A5" i="72"/>
  <c r="A6" i="72" s="1"/>
  <c r="A7" i="72" s="1"/>
  <c r="A8" i="72" s="1"/>
  <c r="A9" i="72" s="1"/>
  <c r="A10" i="72" s="1"/>
  <c r="AJ4" i="72"/>
  <c r="D4" i="72"/>
  <c r="D5" i="72" s="1"/>
  <c r="D6" i="72" s="1"/>
  <c r="D7" i="72" s="1"/>
  <c r="D8" i="72" s="1"/>
  <c r="D9" i="72" s="1"/>
  <c r="D10" i="72" s="1"/>
  <c r="AJ3" i="72"/>
  <c r="AI3" i="72"/>
  <c r="AH3" i="72"/>
  <c r="AG3" i="72"/>
  <c r="AF3" i="72"/>
  <c r="AC3" i="72"/>
  <c r="AB3" i="72"/>
  <c r="AA3" i="72"/>
  <c r="Z3" i="72"/>
  <c r="Y3" i="72"/>
  <c r="X3" i="72"/>
  <c r="W3" i="72"/>
  <c r="V3" i="72"/>
  <c r="U3" i="72"/>
  <c r="T3" i="72"/>
  <c r="S3" i="72"/>
  <c r="R3" i="72"/>
  <c r="P3" i="72"/>
  <c r="L3" i="72"/>
  <c r="K3" i="72"/>
  <c r="J3" i="72"/>
  <c r="I3" i="72"/>
  <c r="H3" i="72"/>
  <c r="G3" i="72"/>
  <c r="F3" i="72"/>
  <c r="E3" i="72"/>
  <c r="D3" i="72"/>
  <c r="C3" i="72"/>
  <c r="B3" i="72"/>
  <c r="A3" i="72"/>
  <c r="AI13" i="71"/>
  <c r="AH13" i="71"/>
  <c r="AG13" i="71"/>
  <c r="AF13" i="71"/>
  <c r="AC13" i="71"/>
  <c r="AB13" i="71"/>
  <c r="AA13" i="71"/>
  <c r="Z13" i="71"/>
  <c r="Y13" i="71"/>
  <c r="X13" i="71"/>
  <c r="W13" i="71"/>
  <c r="V13" i="71"/>
  <c r="U13" i="71"/>
  <c r="T13" i="71"/>
  <c r="S13" i="71"/>
  <c r="R13" i="71"/>
  <c r="P13" i="71"/>
  <c r="L13" i="71"/>
  <c r="K13" i="71"/>
  <c r="J13" i="71"/>
  <c r="AF12" i="71"/>
  <c r="AB12" i="71"/>
  <c r="Z12" i="71"/>
  <c r="X12" i="71"/>
  <c r="V12" i="71"/>
  <c r="T12" i="71"/>
  <c r="R12" i="71"/>
  <c r="L12" i="71"/>
  <c r="J12" i="71"/>
  <c r="AI11" i="71"/>
  <c r="AH11" i="71"/>
  <c r="AG11" i="71"/>
  <c r="AF11" i="71"/>
  <c r="AE11" i="71"/>
  <c r="AD11" i="71"/>
  <c r="AC11" i="71"/>
  <c r="AB11" i="71"/>
  <c r="AA11" i="71"/>
  <c r="Z11" i="71"/>
  <c r="Y11" i="71"/>
  <c r="X11" i="71"/>
  <c r="W11" i="71"/>
  <c r="V11" i="71"/>
  <c r="U11" i="71"/>
  <c r="T11" i="71"/>
  <c r="S11" i="71"/>
  <c r="R11" i="71"/>
  <c r="Q11" i="71"/>
  <c r="P11" i="71"/>
  <c r="O11" i="71"/>
  <c r="N11" i="71"/>
  <c r="M11" i="71"/>
  <c r="L11" i="71"/>
  <c r="K11" i="71"/>
  <c r="J11" i="71"/>
  <c r="AJ10" i="71"/>
  <c r="AJ13" i="71" s="1"/>
  <c r="AJ9" i="71"/>
  <c r="AJ8" i="71"/>
  <c r="AJ11" i="71" s="1"/>
  <c r="AI7" i="71"/>
  <c r="AI12" i="71" s="1"/>
  <c r="AH7" i="71"/>
  <c r="AH12" i="71" s="1"/>
  <c r="AG7" i="71"/>
  <c r="AG12" i="71" s="1"/>
  <c r="AF7" i="71"/>
  <c r="AE7" i="71"/>
  <c r="AD7" i="71"/>
  <c r="AC7" i="71"/>
  <c r="AC12" i="71" s="1"/>
  <c r="AB7" i="71"/>
  <c r="AA7" i="71"/>
  <c r="AA12" i="71" s="1"/>
  <c r="Z7" i="71"/>
  <c r="Y7" i="71"/>
  <c r="Y12" i="71" s="1"/>
  <c r="X7" i="71"/>
  <c r="W7" i="71"/>
  <c r="W12" i="71" s="1"/>
  <c r="V7" i="71"/>
  <c r="U7" i="71"/>
  <c r="U12" i="71" s="1"/>
  <c r="T7" i="71"/>
  <c r="S7" i="71"/>
  <c r="S12" i="71" s="1"/>
  <c r="R7" i="71"/>
  <c r="Q7" i="71"/>
  <c r="P7" i="71"/>
  <c r="P12" i="71" s="1"/>
  <c r="O7" i="71"/>
  <c r="N7" i="71"/>
  <c r="M7" i="71"/>
  <c r="L7" i="71"/>
  <c r="K7" i="71"/>
  <c r="K12" i="71" s="1"/>
  <c r="J7" i="71"/>
  <c r="AJ6" i="71"/>
  <c r="G6" i="71"/>
  <c r="G7" i="71" s="1"/>
  <c r="G8" i="71" s="1"/>
  <c r="G9" i="71" s="1"/>
  <c r="G10" i="71" s="1"/>
  <c r="E6" i="71"/>
  <c r="E7" i="71" s="1"/>
  <c r="E8" i="71" s="1"/>
  <c r="E9" i="71" s="1"/>
  <c r="E10" i="71" s="1"/>
  <c r="C6" i="71"/>
  <c r="C7" i="71" s="1"/>
  <c r="C8" i="71" s="1"/>
  <c r="C9" i="71" s="1"/>
  <c r="C10" i="71" s="1"/>
  <c r="A6" i="71"/>
  <c r="A7" i="71" s="1"/>
  <c r="A8" i="71" s="1"/>
  <c r="A9" i="71" s="1"/>
  <c r="A10" i="71" s="1"/>
  <c r="AJ5" i="71"/>
  <c r="H5" i="71"/>
  <c r="H6" i="71" s="1"/>
  <c r="H7" i="71" s="1"/>
  <c r="H8" i="71" s="1"/>
  <c r="H9" i="71" s="1"/>
  <c r="H10" i="71" s="1"/>
  <c r="G5" i="71"/>
  <c r="F5" i="71"/>
  <c r="F6" i="71" s="1"/>
  <c r="F7" i="71" s="1"/>
  <c r="F8" i="71" s="1"/>
  <c r="F9" i="71" s="1"/>
  <c r="F10" i="71" s="1"/>
  <c r="E5" i="71"/>
  <c r="D5" i="71"/>
  <c r="D6" i="71" s="1"/>
  <c r="D7" i="71" s="1"/>
  <c r="D8" i="71" s="1"/>
  <c r="D9" i="71" s="1"/>
  <c r="D10" i="71" s="1"/>
  <c r="C5" i="71"/>
  <c r="B5" i="71"/>
  <c r="B6" i="71" s="1"/>
  <c r="B7" i="71" s="1"/>
  <c r="B8" i="71" s="1"/>
  <c r="B9" i="71" s="1"/>
  <c r="B10" i="71" s="1"/>
  <c r="A5" i="71"/>
  <c r="AJ4" i="71"/>
  <c r="D4" i="71"/>
  <c r="AJ3" i="71"/>
  <c r="AI3" i="71"/>
  <c r="AH3" i="71"/>
  <c r="AG3" i="71"/>
  <c r="AF3" i="71"/>
  <c r="AC3" i="71"/>
  <c r="AB3" i="71"/>
  <c r="AA3" i="71"/>
  <c r="Z3" i="71"/>
  <c r="Y3" i="71"/>
  <c r="X3" i="71"/>
  <c r="W3" i="71"/>
  <c r="V3" i="71"/>
  <c r="U3" i="71"/>
  <c r="T3" i="71"/>
  <c r="S3" i="71"/>
  <c r="R3" i="71"/>
  <c r="P3" i="71"/>
  <c r="L3" i="71"/>
  <c r="K3" i="71"/>
  <c r="J3" i="71"/>
  <c r="I3" i="71"/>
  <c r="H3" i="71"/>
  <c r="G3" i="71"/>
  <c r="F3" i="71"/>
  <c r="E3" i="71"/>
  <c r="D3" i="71"/>
  <c r="C3" i="71"/>
  <c r="B3" i="71"/>
  <c r="A3" i="71"/>
  <c r="AJ13" i="70"/>
  <c r="AI13" i="70"/>
  <c r="AH13" i="70"/>
  <c r="AG13" i="70"/>
  <c r="AF13" i="70"/>
  <c r="AC13" i="70"/>
  <c r="AB13" i="70"/>
  <c r="AA13" i="70"/>
  <c r="Z13" i="70"/>
  <c r="Y13" i="70"/>
  <c r="X13" i="70"/>
  <c r="W13" i="70"/>
  <c r="V13" i="70"/>
  <c r="U13" i="70"/>
  <c r="T13" i="70"/>
  <c r="S13" i="70"/>
  <c r="R13" i="70"/>
  <c r="P13" i="70"/>
  <c r="L13" i="70"/>
  <c r="K13" i="70"/>
  <c r="J13" i="70"/>
  <c r="AI12" i="70"/>
  <c r="AG12" i="70"/>
  <c r="AC12" i="70"/>
  <c r="AA12" i="70"/>
  <c r="Y12" i="70"/>
  <c r="W12" i="70"/>
  <c r="U12" i="70"/>
  <c r="S12" i="70"/>
  <c r="K12" i="70"/>
  <c r="AI11" i="70"/>
  <c r="AH11" i="70"/>
  <c r="AG11" i="70"/>
  <c r="AF11" i="70"/>
  <c r="AE11" i="70"/>
  <c r="AD11" i="70"/>
  <c r="AC11" i="70"/>
  <c r="AB11" i="70"/>
  <c r="AA11" i="70"/>
  <c r="Z11" i="70"/>
  <c r="Y11" i="70"/>
  <c r="X11" i="70"/>
  <c r="W11" i="70"/>
  <c r="V11" i="70"/>
  <c r="U11" i="70"/>
  <c r="T11" i="70"/>
  <c r="S11" i="70"/>
  <c r="R11" i="70"/>
  <c r="Q11" i="70"/>
  <c r="P11" i="70"/>
  <c r="O11" i="70"/>
  <c r="N11" i="70"/>
  <c r="M11" i="70"/>
  <c r="L11" i="70"/>
  <c r="K11" i="70"/>
  <c r="J11" i="70"/>
  <c r="AJ10" i="70"/>
  <c r="AJ9" i="70"/>
  <c r="AJ11" i="70" s="1"/>
  <c r="AJ8" i="70"/>
  <c r="AI7" i="70"/>
  <c r="AH7" i="70"/>
  <c r="AH12" i="70" s="1"/>
  <c r="AG7" i="70"/>
  <c r="AF7" i="70"/>
  <c r="AF12" i="70" s="1"/>
  <c r="AE7" i="70"/>
  <c r="AD7" i="70"/>
  <c r="AC7" i="70"/>
  <c r="AB7" i="70"/>
  <c r="AB12" i="70" s="1"/>
  <c r="AA7" i="70"/>
  <c r="Z7" i="70"/>
  <c r="Z12" i="70" s="1"/>
  <c r="Y7" i="70"/>
  <c r="X7" i="70"/>
  <c r="X12" i="70" s="1"/>
  <c r="W7" i="70"/>
  <c r="V7" i="70"/>
  <c r="V12" i="70" s="1"/>
  <c r="U7" i="70"/>
  <c r="T7" i="70"/>
  <c r="T12" i="70" s="1"/>
  <c r="S7" i="70"/>
  <c r="R7" i="70"/>
  <c r="R12" i="70" s="1"/>
  <c r="Q7" i="70"/>
  <c r="P7" i="70"/>
  <c r="P12" i="70" s="1"/>
  <c r="O7" i="70"/>
  <c r="N7" i="70"/>
  <c r="M7" i="70"/>
  <c r="L7" i="70"/>
  <c r="L12" i="70" s="1"/>
  <c r="K7" i="70"/>
  <c r="J7" i="70"/>
  <c r="J12" i="70" s="1"/>
  <c r="AJ6" i="70"/>
  <c r="H6" i="70"/>
  <c r="H7" i="70" s="1"/>
  <c r="H8" i="70" s="1"/>
  <c r="H9" i="70" s="1"/>
  <c r="H10" i="70" s="1"/>
  <c r="F6" i="70"/>
  <c r="F7" i="70" s="1"/>
  <c r="F8" i="70" s="1"/>
  <c r="F9" i="70" s="1"/>
  <c r="F10" i="70" s="1"/>
  <c r="B6" i="70"/>
  <c r="B7" i="70" s="1"/>
  <c r="B8" i="70" s="1"/>
  <c r="B9" i="70" s="1"/>
  <c r="B10" i="70" s="1"/>
  <c r="AJ5" i="70"/>
  <c r="H5" i="70"/>
  <c r="G5" i="70"/>
  <c r="G6" i="70" s="1"/>
  <c r="G7" i="70" s="1"/>
  <c r="G8" i="70" s="1"/>
  <c r="G9" i="70" s="1"/>
  <c r="G10" i="70" s="1"/>
  <c r="F5" i="70"/>
  <c r="E5" i="70"/>
  <c r="E6" i="70" s="1"/>
  <c r="E7" i="70" s="1"/>
  <c r="E8" i="70" s="1"/>
  <c r="E9" i="70" s="1"/>
  <c r="E10" i="70" s="1"/>
  <c r="C5" i="70"/>
  <c r="C6" i="70" s="1"/>
  <c r="C7" i="70" s="1"/>
  <c r="C8" i="70" s="1"/>
  <c r="C9" i="70" s="1"/>
  <c r="C10" i="70" s="1"/>
  <c r="B5" i="70"/>
  <c r="A5" i="70"/>
  <c r="A6" i="70" s="1"/>
  <c r="A7" i="70" s="1"/>
  <c r="A8" i="70" s="1"/>
  <c r="A9" i="70" s="1"/>
  <c r="A10" i="70" s="1"/>
  <c r="AJ4" i="70"/>
  <c r="D4" i="70"/>
  <c r="D5" i="70" s="1"/>
  <c r="D6" i="70" s="1"/>
  <c r="D7" i="70" s="1"/>
  <c r="D8" i="70" s="1"/>
  <c r="D9" i="70" s="1"/>
  <c r="D10" i="70" s="1"/>
  <c r="AJ3" i="70"/>
  <c r="AI3" i="70"/>
  <c r="AH3" i="70"/>
  <c r="AG3" i="70"/>
  <c r="AF3" i="70"/>
  <c r="AC3" i="70"/>
  <c r="AB3" i="70"/>
  <c r="AA3" i="70"/>
  <c r="Z3" i="70"/>
  <c r="Y3" i="70"/>
  <c r="X3" i="70"/>
  <c r="W3" i="70"/>
  <c r="V3" i="70"/>
  <c r="U3" i="70"/>
  <c r="T3" i="70"/>
  <c r="S3" i="70"/>
  <c r="R3" i="70"/>
  <c r="P3" i="70"/>
  <c r="L3" i="70"/>
  <c r="K3" i="70"/>
  <c r="J3" i="70"/>
  <c r="I3" i="70"/>
  <c r="H3" i="70"/>
  <c r="G3" i="70"/>
  <c r="F3" i="70"/>
  <c r="E3" i="70"/>
  <c r="D3" i="70"/>
  <c r="C3" i="70"/>
  <c r="B3" i="70"/>
  <c r="A3" i="70"/>
  <c r="AI13" i="69"/>
  <c r="AH13" i="69"/>
  <c r="AG13" i="69"/>
  <c r="AF13" i="69"/>
  <c r="AC13" i="69"/>
  <c r="AB13" i="69"/>
  <c r="AA13" i="69"/>
  <c r="Z13" i="69"/>
  <c r="Y13" i="69"/>
  <c r="X13" i="69"/>
  <c r="W13" i="69"/>
  <c r="V13" i="69"/>
  <c r="U13" i="69"/>
  <c r="T13" i="69"/>
  <c r="S13" i="69"/>
  <c r="R13" i="69"/>
  <c r="P13" i="69"/>
  <c r="L13" i="69"/>
  <c r="K13" i="69"/>
  <c r="J13" i="69"/>
  <c r="AH12" i="69"/>
  <c r="AB12" i="69"/>
  <c r="X12" i="69"/>
  <c r="T12" i="69"/>
  <c r="P12" i="69"/>
  <c r="L12" i="69"/>
  <c r="AI11" i="69"/>
  <c r="AH11" i="69"/>
  <c r="AG11" i="69"/>
  <c r="AF11" i="69"/>
  <c r="AE11" i="69"/>
  <c r="AD11" i="69"/>
  <c r="AC11" i="69"/>
  <c r="AB11" i="69"/>
  <c r="AA11" i="69"/>
  <c r="Z11" i="69"/>
  <c r="Y11" i="69"/>
  <c r="X11" i="69"/>
  <c r="W11" i="69"/>
  <c r="V11" i="69"/>
  <c r="U11" i="69"/>
  <c r="T11" i="69"/>
  <c r="S11" i="69"/>
  <c r="R11" i="69"/>
  <c r="Q11" i="69"/>
  <c r="P11" i="69"/>
  <c r="O11" i="69"/>
  <c r="N11" i="69"/>
  <c r="M11" i="69"/>
  <c r="L11" i="69"/>
  <c r="K11" i="69"/>
  <c r="J11" i="69"/>
  <c r="AJ10" i="69"/>
  <c r="AJ13" i="69" s="1"/>
  <c r="AJ9" i="69"/>
  <c r="AJ8" i="69"/>
  <c r="AJ11" i="69" s="1"/>
  <c r="AI7" i="69"/>
  <c r="AI12" i="69" s="1"/>
  <c r="AH7" i="69"/>
  <c r="AG7" i="69"/>
  <c r="AG12" i="69" s="1"/>
  <c r="AF7" i="69"/>
  <c r="AF12" i="69" s="1"/>
  <c r="AE7" i="69"/>
  <c r="AD7" i="69"/>
  <c r="AC7" i="69"/>
  <c r="AC12" i="69" s="1"/>
  <c r="AB7" i="69"/>
  <c r="AA7" i="69"/>
  <c r="AA12" i="69" s="1"/>
  <c r="Z7" i="69"/>
  <c r="Z12" i="69" s="1"/>
  <c r="Y7" i="69"/>
  <c r="Y12" i="69" s="1"/>
  <c r="X7" i="69"/>
  <c r="W7" i="69"/>
  <c r="W12" i="69" s="1"/>
  <c r="V7" i="69"/>
  <c r="V12" i="69" s="1"/>
  <c r="U7" i="69"/>
  <c r="U12" i="69" s="1"/>
  <c r="T7" i="69"/>
  <c r="S7" i="69"/>
  <c r="S12" i="69" s="1"/>
  <c r="R7" i="69"/>
  <c r="R12" i="69" s="1"/>
  <c r="Q7" i="69"/>
  <c r="P7" i="69"/>
  <c r="O7" i="69"/>
  <c r="N7" i="69"/>
  <c r="M7" i="69"/>
  <c r="L7" i="69"/>
  <c r="K7" i="69"/>
  <c r="K12" i="69" s="1"/>
  <c r="J7" i="69"/>
  <c r="AJ7" i="69" s="1"/>
  <c r="AJ12" i="69" s="1"/>
  <c r="AJ6" i="69"/>
  <c r="E6" i="69"/>
  <c r="E7" i="69" s="1"/>
  <c r="E8" i="69" s="1"/>
  <c r="E9" i="69" s="1"/>
  <c r="E10" i="69" s="1"/>
  <c r="A6" i="69"/>
  <c r="A7" i="69" s="1"/>
  <c r="A8" i="69" s="1"/>
  <c r="A9" i="69" s="1"/>
  <c r="A10" i="69" s="1"/>
  <c r="AJ5" i="69"/>
  <c r="H5" i="69"/>
  <c r="H6" i="69" s="1"/>
  <c r="H7" i="69" s="1"/>
  <c r="H8" i="69" s="1"/>
  <c r="H9" i="69" s="1"/>
  <c r="H10" i="69" s="1"/>
  <c r="G5" i="69"/>
  <c r="G6" i="69" s="1"/>
  <c r="G7" i="69" s="1"/>
  <c r="G8" i="69" s="1"/>
  <c r="G9" i="69" s="1"/>
  <c r="G10" i="69" s="1"/>
  <c r="F5" i="69"/>
  <c r="F6" i="69" s="1"/>
  <c r="F7" i="69" s="1"/>
  <c r="F8" i="69" s="1"/>
  <c r="F9" i="69" s="1"/>
  <c r="F10" i="69" s="1"/>
  <c r="E5" i="69"/>
  <c r="C5" i="69"/>
  <c r="C6" i="69" s="1"/>
  <c r="C7" i="69" s="1"/>
  <c r="C8" i="69" s="1"/>
  <c r="C9" i="69" s="1"/>
  <c r="C10" i="69" s="1"/>
  <c r="B5" i="69"/>
  <c r="B6" i="69" s="1"/>
  <c r="B7" i="69" s="1"/>
  <c r="B8" i="69" s="1"/>
  <c r="B9" i="69" s="1"/>
  <c r="B10" i="69" s="1"/>
  <c r="A5" i="69"/>
  <c r="AJ4" i="69"/>
  <c r="D4" i="69"/>
  <c r="D5" i="69" s="1"/>
  <c r="D6" i="69" s="1"/>
  <c r="D7" i="69" s="1"/>
  <c r="D8" i="69" s="1"/>
  <c r="D9" i="69" s="1"/>
  <c r="D10" i="69" s="1"/>
  <c r="AJ3" i="69"/>
  <c r="AI3" i="69"/>
  <c r="AH3" i="69"/>
  <c r="AG3" i="69"/>
  <c r="AF3" i="69"/>
  <c r="AC3" i="69"/>
  <c r="AB3" i="69"/>
  <c r="AA3" i="69"/>
  <c r="Z3" i="69"/>
  <c r="Y3" i="69"/>
  <c r="X3" i="69"/>
  <c r="W3" i="69"/>
  <c r="V3" i="69"/>
  <c r="U3" i="69"/>
  <c r="T3" i="69"/>
  <c r="S3" i="69"/>
  <c r="R3" i="69"/>
  <c r="P3" i="69"/>
  <c r="L3" i="69"/>
  <c r="K3" i="69"/>
  <c r="J3" i="69"/>
  <c r="I3" i="69"/>
  <c r="H3" i="69"/>
  <c r="G3" i="69"/>
  <c r="F3" i="69"/>
  <c r="E3" i="69"/>
  <c r="D3" i="69"/>
  <c r="C3" i="69"/>
  <c r="B3" i="69"/>
  <c r="A3" i="69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J11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L12" i="84" l="1"/>
  <c r="AJ13" i="86"/>
  <c r="J12" i="86"/>
  <c r="AJ7" i="88"/>
  <c r="AJ12" i="88" s="1"/>
  <c r="J12" i="89"/>
  <c r="J12" i="90"/>
  <c r="J12" i="87"/>
  <c r="J12" i="91"/>
  <c r="AJ7" i="80"/>
  <c r="AJ12" i="80" s="1"/>
  <c r="J12" i="76"/>
  <c r="L12" i="78"/>
  <c r="J12" i="81"/>
  <c r="J12" i="82"/>
  <c r="J12" i="79"/>
  <c r="J12" i="83"/>
  <c r="AJ7" i="72"/>
  <c r="AJ12" i="72" s="1"/>
  <c r="J12" i="73"/>
  <c r="J12" i="74"/>
  <c r="J12" i="75"/>
  <c r="AJ7" i="70"/>
  <c r="AJ12" i="70" s="1"/>
  <c r="AJ7" i="71"/>
  <c r="AJ12" i="71" s="1"/>
  <c r="J12" i="69"/>
  <c r="AJ7" i="7"/>
  <c r="AJ4" i="7"/>
  <c r="D4" i="7"/>
  <c r="AJ5" i="7"/>
  <c r="AJ6" i="7"/>
  <c r="AJ8" i="7"/>
  <c r="AJ9" i="7"/>
  <c r="AJ10" i="7"/>
  <c r="AJ11" i="7" l="1"/>
  <c r="Z13" i="7"/>
  <c r="AA13" i="7"/>
  <c r="AB13" i="7"/>
  <c r="AC13" i="7"/>
  <c r="Z12" i="7"/>
  <c r="AA12" i="7"/>
  <c r="AB12" i="7"/>
  <c r="AC12" i="7"/>
  <c r="AF12" i="7"/>
  <c r="AG12" i="7"/>
  <c r="Z3" i="7"/>
  <c r="AA3" i="7"/>
  <c r="AB3" i="7"/>
  <c r="AC3" i="7"/>
  <c r="AF3" i="7"/>
  <c r="AI13" i="7" l="1"/>
  <c r="AH13" i="7"/>
  <c r="AG13" i="7"/>
  <c r="AF13" i="7"/>
  <c r="Y13" i="7"/>
  <c r="X13" i="7"/>
  <c r="W13" i="7"/>
  <c r="V13" i="7"/>
  <c r="U13" i="7"/>
  <c r="T13" i="7"/>
  <c r="S13" i="7"/>
  <c r="R13" i="7"/>
  <c r="P13" i="7"/>
  <c r="L13" i="7"/>
  <c r="K13" i="7"/>
  <c r="J13" i="7"/>
  <c r="AI12" i="7"/>
  <c r="AH12" i="7"/>
  <c r="Y12" i="7"/>
  <c r="X12" i="7"/>
  <c r="W12" i="7"/>
  <c r="V12" i="7"/>
  <c r="U12" i="7"/>
  <c r="T12" i="7"/>
  <c r="S12" i="7"/>
  <c r="R12" i="7"/>
  <c r="P12" i="7"/>
  <c r="L12" i="7"/>
  <c r="K12" i="7"/>
  <c r="J12" i="7"/>
  <c r="H5" i="7" l="1"/>
  <c r="H6" i="7" s="1"/>
  <c r="H7" i="7" s="1"/>
  <c r="H8" i="7" s="1"/>
  <c r="H9" i="7" s="1"/>
  <c r="H10" i="7" s="1"/>
  <c r="G5" i="7"/>
  <c r="G6" i="7" s="1"/>
  <c r="G7" i="7" s="1"/>
  <c r="G8" i="7" s="1"/>
  <c r="G9" i="7" s="1"/>
  <c r="G10" i="7" s="1"/>
  <c r="F5" i="7"/>
  <c r="F6" i="7" s="1"/>
  <c r="F7" i="7" s="1"/>
  <c r="F8" i="7" s="1"/>
  <c r="F9" i="7" s="1"/>
  <c r="F10" i="7" s="1"/>
  <c r="E5" i="7"/>
  <c r="E6" i="7" s="1"/>
  <c r="E7" i="7" s="1"/>
  <c r="E8" i="7" s="1"/>
  <c r="E9" i="7" s="1"/>
  <c r="E10" i="7" s="1"/>
  <c r="C5" i="7"/>
  <c r="C6" i="7" s="1"/>
  <c r="C7" i="7" s="1"/>
  <c r="C8" i="7" s="1"/>
  <c r="C9" i="7" s="1"/>
  <c r="C10" i="7" s="1"/>
  <c r="B5" i="7"/>
  <c r="B6" i="7" s="1"/>
  <c r="B7" i="7" s="1"/>
  <c r="B8" i="7" s="1"/>
  <c r="B9" i="7" s="1"/>
  <c r="B10" i="7" s="1"/>
  <c r="A5" i="7"/>
  <c r="A6" i="7" s="1"/>
  <c r="A7" i="7" s="1"/>
  <c r="A8" i="7" s="1"/>
  <c r="A9" i="7" s="1"/>
  <c r="A10" i="7" s="1"/>
  <c r="AJ3" i="7"/>
  <c r="AI3" i="7"/>
  <c r="AH3" i="7"/>
  <c r="AG3" i="7"/>
  <c r="Y3" i="7"/>
  <c r="X3" i="7"/>
  <c r="W3" i="7"/>
  <c r="V3" i="7"/>
  <c r="U3" i="7"/>
  <c r="T3" i="7"/>
  <c r="S3" i="7"/>
  <c r="R3" i="7"/>
  <c r="P3" i="7"/>
  <c r="L3" i="7"/>
  <c r="K3" i="7"/>
  <c r="J3" i="7"/>
  <c r="I3" i="7"/>
  <c r="H3" i="7"/>
  <c r="G3" i="7"/>
  <c r="F3" i="7"/>
  <c r="E3" i="7"/>
  <c r="D3" i="7"/>
  <c r="C3" i="7"/>
  <c r="B3" i="7"/>
  <c r="A3" i="7"/>
  <c r="D5" i="7"/>
  <c r="D6" i="7" s="1"/>
  <c r="D7" i="7" s="1"/>
  <c r="D8" i="7" s="1"/>
  <c r="D9" i="7" s="1"/>
  <c r="D10" i="7" s="1"/>
  <c r="AJ13" i="7" l="1"/>
  <c r="AJ12" i="7"/>
</calcChain>
</file>

<file path=xl/sharedStrings.xml><?xml version="1.0" encoding="utf-8"?>
<sst xmlns="http://schemas.openxmlformats.org/spreadsheetml/2006/main" count="1823" uniqueCount="289">
  <si>
    <t>Unknown</t>
  </si>
  <si>
    <t>Total</t>
  </si>
  <si>
    <t>Female</t>
  </si>
  <si>
    <t>Male</t>
  </si>
  <si>
    <t>Index Clients Screened</t>
  </si>
  <si>
    <t>Contacts identified</t>
  </si>
  <si>
    <t>Known Positive</t>
  </si>
  <si>
    <t>Eligible</t>
  </si>
  <si>
    <t>Tested</t>
  </si>
  <si>
    <t>Positive</t>
  </si>
  <si>
    <t>Linked</t>
  </si>
  <si>
    <t>Month</t>
  </si>
  <si>
    <t>County</t>
  </si>
  <si>
    <t>Nakuru</t>
  </si>
  <si>
    <t>Sub County</t>
  </si>
  <si>
    <t>Nakuru West</t>
  </si>
  <si>
    <t>Facility</t>
  </si>
  <si>
    <t>MFL Code</t>
  </si>
  <si>
    <t>Week Start</t>
  </si>
  <si>
    <t>Week End</t>
  </si>
  <si>
    <t>Year</t>
  </si>
  <si>
    <t>Data Element</t>
  </si>
  <si>
    <t>Baringo</t>
  </si>
  <si>
    <t>Baringo Central</t>
  </si>
  <si>
    <t>Baringo North</t>
  </si>
  <si>
    <t>East Pokot</t>
  </si>
  <si>
    <t>Koibatek</t>
  </si>
  <si>
    <t>Marigat</t>
  </si>
  <si>
    <t>Mogotio</t>
  </si>
  <si>
    <t>Kajiado</t>
  </si>
  <si>
    <t>Kajiado Central</t>
  </si>
  <si>
    <t>Kajiado East</t>
  </si>
  <si>
    <t>Kajiado North</t>
  </si>
  <si>
    <t>Kajiado West</t>
  </si>
  <si>
    <t>Loitokitok</t>
  </si>
  <si>
    <t>Laikipia</t>
  </si>
  <si>
    <t>Laikipia Central</t>
  </si>
  <si>
    <t>Laikipia East</t>
  </si>
  <si>
    <t>Laikipia North</t>
  </si>
  <si>
    <t>Laikipia West</t>
  </si>
  <si>
    <t>Nyahururu</t>
  </si>
  <si>
    <t>Gilgil</t>
  </si>
  <si>
    <t>Kuresoi North</t>
  </si>
  <si>
    <t>Kuresoi South</t>
  </si>
  <si>
    <t>Molo</t>
  </si>
  <si>
    <t>Naivasha</t>
  </si>
  <si>
    <t>Nakuru East</t>
  </si>
  <si>
    <t>Nakuru North</t>
  </si>
  <si>
    <t>Njoro</t>
  </si>
  <si>
    <t>Rongai</t>
  </si>
  <si>
    <t>Subukia</t>
  </si>
  <si>
    <t>Narok</t>
  </si>
  <si>
    <t>Narok East</t>
  </si>
  <si>
    <t>Narok North</t>
  </si>
  <si>
    <t>Narok South</t>
  </si>
  <si>
    <t>Narok West</t>
  </si>
  <si>
    <t>Samburu</t>
  </si>
  <si>
    <t>Samburu Central</t>
  </si>
  <si>
    <t>Samburu East</t>
  </si>
  <si>
    <t>Samburu North</t>
  </si>
  <si>
    <t>Turkana</t>
  </si>
  <si>
    <t>Kibish</t>
  </si>
  <si>
    <t>Loima</t>
  </si>
  <si>
    <t>Turkana Central</t>
  </si>
  <si>
    <t>Turkana East</t>
  </si>
  <si>
    <t>Turkana North</t>
  </si>
  <si>
    <t>Turkana South</t>
  </si>
  <si>
    <t>Turkana West</t>
  </si>
  <si>
    <r>
      <t xml:space="preserve">Tested </t>
    </r>
    <r>
      <rPr>
        <b/>
        <sz val="12"/>
        <color theme="1"/>
        <rFont val="Calibri"/>
        <family val="2"/>
        <scheme val="minor"/>
      </rPr>
      <t>should be less than or equal to</t>
    </r>
    <r>
      <rPr>
        <b/>
        <sz val="12"/>
        <color rgb="FFFF0000"/>
        <rFont val="Calibri"/>
        <family val="2"/>
        <scheme val="minor"/>
      </rPr>
      <t xml:space="preserve"> eligible</t>
    </r>
  </si>
  <si>
    <t>Kabarnet District Hospital [14607]</t>
  </si>
  <si>
    <t>Barwessa HealthCentre [14243]</t>
  </si>
  <si>
    <t>Gilgil Sub-District Hospital [14510]</t>
  </si>
  <si>
    <t>AIC Kajido Hospital [0]</t>
  </si>
  <si>
    <t>Isinya Health Centre [14582]</t>
  </si>
  <si>
    <t>Embul - Bul Catholic Dispensary [14445]</t>
  </si>
  <si>
    <t>Entasopia Health Centre [14469]</t>
  </si>
  <si>
    <t>Eldama Ravine District Hospital [14432]</t>
  </si>
  <si>
    <t>Ikumbi Health Centre [14559]</t>
  </si>
  <si>
    <t>Lamuria Dispensary (Laikipia East) [15007]</t>
  </si>
  <si>
    <t>Doldol Health Centre [14404]</t>
  </si>
  <si>
    <t>Ndindika Health Centre [15325]</t>
  </si>
  <si>
    <t>Entarara Health Centre [14467]</t>
  </si>
  <si>
    <t>Kimalel Health centre [14867]</t>
  </si>
  <si>
    <t>Emining Health Centre [14446]</t>
  </si>
  <si>
    <t>Elburgon Sub-District Hospital [14431]</t>
  </si>
  <si>
    <t>Eburru Dispensary [14425]</t>
  </si>
  <si>
    <t>Afraha Maternity and Nursing Home [18382]</t>
  </si>
  <si>
    <t>Bahati District Hospital [14224]</t>
  </si>
  <si>
    <t>Annex Hospital (Nakuru) [14207]</t>
  </si>
  <si>
    <t>Enaibor Ajijik Dispensary [14454]</t>
  </si>
  <si>
    <t>Enabelbel Health Centre [14453]</t>
  </si>
  <si>
    <t>Entesekera Health Centre (Loita Community Health &amp; Educ. Centre) [14479]</t>
  </si>
  <si>
    <t>Baraka Health Centre [17757]</t>
  </si>
  <si>
    <t>Huruma Dispensary [14552]</t>
  </si>
  <si>
    <t>Kabarak Health Centre [14606]</t>
  </si>
  <si>
    <t>Kabazi Health Centre [14611]</t>
  </si>
  <si>
    <t>Kiptagich  Health Centre [14923]</t>
  </si>
  <si>
    <t>Kabartonjo District Hospital [14609]</t>
  </si>
  <si>
    <t>Karunga Dispensary [14805]</t>
  </si>
  <si>
    <t>Bisil Health Centre [14259]</t>
  </si>
  <si>
    <t>Kitengela Health Centre [14950]</t>
  </si>
  <si>
    <t>Fatima Maternity Hospital [14494]</t>
  </si>
  <si>
    <t>Ewuaso Kedong Dispensary [14486]</t>
  </si>
  <si>
    <t>Esageri Health Centre [14477]</t>
  </si>
  <si>
    <t>Kiptagich Dispensary [14924]</t>
  </si>
  <si>
    <t>Likii Dispensary [15035]</t>
  </si>
  <si>
    <t>Kimanjo Dispensary [14869]</t>
  </si>
  <si>
    <t>Ngarua Health Centre [15339]</t>
  </si>
  <si>
    <t>Illasit Medical Clinic [14567]</t>
  </si>
  <si>
    <t>Marigat Catholic Mission [15137]</t>
  </si>
  <si>
    <t>Kisanana Health Centre [14940]</t>
  </si>
  <si>
    <t>Molo District Hospital [15212]</t>
  </si>
  <si>
    <t>Finlays  Hospital [14551]</t>
  </si>
  <si>
    <t>Algadir Medical Clinic [18009]</t>
  </si>
  <si>
    <t>Dundori Health Centre [14424]</t>
  </si>
  <si>
    <t>Bethsaida (AIC) Clinic (Nakuru) [14251]</t>
  </si>
  <si>
    <t>Ilaiser Dispensary [14562]</t>
  </si>
  <si>
    <t>Narok District Hospital [15311]</t>
  </si>
  <si>
    <t>Naroosura Health Centre [15312]</t>
  </si>
  <si>
    <t>Megwara Dispensary [15168]</t>
  </si>
  <si>
    <t>Kihingo Dispensary (CDF) [16390]</t>
  </si>
  <si>
    <t>Mogotio RHDC [15200]</t>
  </si>
  <si>
    <t>Subukia Health Centre [15678]</t>
  </si>
  <si>
    <t>Mogorwa Health Centre [15197]</t>
  </si>
  <si>
    <t>Katibel Dispensary [14817]</t>
  </si>
  <si>
    <t>Kiptangwanyi Dispensary [14926]</t>
  </si>
  <si>
    <t>Kajiado District Hospital [14652]</t>
  </si>
  <si>
    <t>Kitengela Medical Services [14951]</t>
  </si>
  <si>
    <t>Nairobi Women Hospital Ongata Rongai [18195]</t>
  </si>
  <si>
    <t>Magadi Hospital [15107]</t>
  </si>
  <si>
    <t>Maji Mazuri Dispensary [15111]</t>
  </si>
  <si>
    <t>Kuresoi Health Centre [16683]</t>
  </si>
  <si>
    <t>Matanya Dispensary [15152]</t>
  </si>
  <si>
    <t>Segera Mission Dispensary [17029]</t>
  </si>
  <si>
    <t>Oljabet Health Centre [15404]</t>
  </si>
  <si>
    <t>Immurtot Health Centre [14573]</t>
  </si>
  <si>
    <t>Marigat Sub District Hospital [15138]</t>
  </si>
  <si>
    <t>Mogotio Dispensary [15198]</t>
  </si>
  <si>
    <t>Sachang'wan Dispensary [15509]</t>
  </si>
  <si>
    <t>Karagita Dispensary [14801]</t>
  </si>
  <si>
    <t>Bondeni Dispensary (Nakuru Central) [14263]</t>
  </si>
  <si>
    <t>Engashura Health Centre [14458]</t>
  </si>
  <si>
    <t>FITC Dispensary [14498]</t>
  </si>
  <si>
    <t>Nairagie-Enkare Health Centre [15277]</t>
  </si>
  <si>
    <t>Nkareta Dispensary [15363]</t>
  </si>
  <si>
    <t>Olmekenyu Dispensary [15414]</t>
  </si>
  <si>
    <t>Mulot Catholic Dispensary [15251]</t>
  </si>
  <si>
    <t>Lare Health Centre [15013]</t>
  </si>
  <si>
    <t>Nyamamithi Dispensary [15372]</t>
  </si>
  <si>
    <t>Salawa Health Centre [15522]</t>
  </si>
  <si>
    <t>Rocco Dispensary [15489]</t>
  </si>
  <si>
    <t>Namanga Health Centre [15294]</t>
  </si>
  <si>
    <t>Mashuru Health Centre [15150]</t>
  </si>
  <si>
    <t>Ngong Sub-District Hospital [15351]</t>
  </si>
  <si>
    <t>Mercy Hospital [15174]</t>
  </si>
  <si>
    <t>Olenguruone Sub-District Hospital [15398]</t>
  </si>
  <si>
    <t>Nanyuki Cottage Hospital [15304]</t>
  </si>
  <si>
    <t>Olmoran Health Centre [15417]</t>
  </si>
  <si>
    <t>Isinet Dispensary [14581]</t>
  </si>
  <si>
    <t>Mochongoi Health Centre [15192]</t>
  </si>
  <si>
    <t>Kijani (Mirera) Dispensary [17821]</t>
  </si>
  <si>
    <t>Bondeni Maternity [14265]</t>
  </si>
  <si>
    <t>Kabatini Health Centre [14610]</t>
  </si>
  <si>
    <t>Industrial Area Dispensary [14575]</t>
  </si>
  <si>
    <t>Ntulele Dispensary [15367]</t>
  </si>
  <si>
    <t>Olchorro Health Centre [15389]</t>
  </si>
  <si>
    <t>Ololulunga District Hospital [15423]</t>
  </si>
  <si>
    <t>Mulot Health Centre [17740]</t>
  </si>
  <si>
    <t>Mau Narok Health Centre [15156]</t>
  </si>
  <si>
    <t>Rongai Health Centre [15495]</t>
  </si>
  <si>
    <t>Tenges Health Centre [15718]</t>
  </si>
  <si>
    <t>St Mary's Hospital (Naivasha) [15654]</t>
  </si>
  <si>
    <t>Simba Health Centre [15574]</t>
  </si>
  <si>
    <t>Oloolua Dispensary [18087]</t>
  </si>
  <si>
    <t>Timboroa Health Centre [15725]</t>
  </si>
  <si>
    <t>Nanyuki District Hospital [15305]</t>
  </si>
  <si>
    <t>Rumuruti District Hospital [15502]</t>
  </si>
  <si>
    <t>Kimana Health Centre [14868]</t>
  </si>
  <si>
    <t>Ol-Arabel Dispensary [15386]</t>
  </si>
  <si>
    <t>Mai Mahiu Health centre [15108]</t>
  </si>
  <si>
    <t>Family Health options Kenya (Nakuru) [14177]</t>
  </si>
  <si>
    <t>St Antony Health Centre [15628]</t>
  </si>
  <si>
    <t>Kapkures Dispensary (Nakuru Central) [14733]</t>
  </si>
  <si>
    <t>Olokurto Health Centre [15420]</t>
  </si>
  <si>
    <t>Sogoo Health Centre [15605]</t>
  </si>
  <si>
    <t>Sekenani Health Centre [15541]</t>
  </si>
  <si>
    <t>Neissuit Dispensary [15331]</t>
  </si>
  <si>
    <t>Sisto Mazoldi Dispensary (Rongai) [18011]</t>
  </si>
  <si>
    <t>Timboiywo Dispensary [15724]</t>
  </si>
  <si>
    <t>St Therese Dispensary [15667]</t>
  </si>
  <si>
    <t>Ongata Rongai Health Centre [15440]</t>
  </si>
  <si>
    <t>Ngobit Dispensary [15349]</t>
  </si>
  <si>
    <t>Sipili Health Centre [15589]</t>
  </si>
  <si>
    <t>Loitokitok District Hospital [15051]</t>
  </si>
  <si>
    <t>Upper Solai Health Centre [15763]</t>
  </si>
  <si>
    <t>Maiela Health Centre [15106]</t>
  </si>
  <si>
    <t>Lanet Health Centre [15008]</t>
  </si>
  <si>
    <t>Mother Kevin Dispensary (Catholic) [15232]</t>
  </si>
  <si>
    <t>Sakutiek Health Centre [15516]</t>
  </si>
  <si>
    <t>St Anthony Lemek Dispensary [15626]</t>
  </si>
  <si>
    <t>Njoro Health Centre [15358]</t>
  </si>
  <si>
    <t>Sucos Hospital [14204]</t>
  </si>
  <si>
    <t>Namelok Health Centre [15296]</t>
  </si>
  <si>
    <t>Naivasha District Hospital [15280]</t>
  </si>
  <si>
    <t>Langa Langa Health Centre [15009]</t>
  </si>
  <si>
    <t>Nakuru Heart Centre [20343]</t>
  </si>
  <si>
    <t>Piave Dispensary [15462]</t>
  </si>
  <si>
    <t>Rombo Health Centre [15490]</t>
  </si>
  <si>
    <t>Ndabibi Dispensary [15318]</t>
  </si>
  <si>
    <t>Mirugi Kariuki Dispensary [15188]</t>
  </si>
  <si>
    <t>Nakuru Provincial General Hospital (PGH) [15288]</t>
  </si>
  <si>
    <t>Nyamathi Dispensary [15373]</t>
  </si>
  <si>
    <t>Nakuru War Memorial Hospital [15289]</t>
  </si>
  <si>
    <t>Nakuru West (PCEA) Health Centre [15290]</t>
  </si>
  <si>
    <t>Nku West Health Centre [15365]</t>
  </si>
  <si>
    <t>Rhonda Dispensary and Maternity [20137]</t>
  </si>
  <si>
    <t>Kisima Health Centre [14943]</t>
  </si>
  <si>
    <t>Ledero Dispensary [15017]</t>
  </si>
  <si>
    <t>Longewan Dispensary [15076]</t>
  </si>
  <si>
    <t>Maralal Catholic Dispensary [15125]</t>
  </si>
  <si>
    <t>Maralal District Hospital [15126]</t>
  </si>
  <si>
    <t>Suguta Marmar Health Centre [15682]</t>
  </si>
  <si>
    <t>Archers Post Health Centre [14212]</t>
  </si>
  <si>
    <t>Catholic Hospital Wamba [15769]</t>
  </si>
  <si>
    <t>Ndonyo Wasin Dispensary [15327]</t>
  </si>
  <si>
    <t>Ngilai Dispensary [14459]</t>
  </si>
  <si>
    <t>Nkutuk Elmuget Dispensary [18030]</t>
  </si>
  <si>
    <t>Sereolipi Health Centre [15547]</t>
  </si>
  <si>
    <t>Swari Model Health Centre [15693]</t>
  </si>
  <si>
    <t>Wamba Health Centre [15768]</t>
  </si>
  <si>
    <t>West Gate Dispensary [15780]</t>
  </si>
  <si>
    <t>Baragoi Catholic Dispensary [14227]</t>
  </si>
  <si>
    <t>Baragoi Sub-District Hospital [14228]</t>
  </si>
  <si>
    <t>Barsaloi GK Dispensary [14237]</t>
  </si>
  <si>
    <t>Latakweny Dispensary [15014]</t>
  </si>
  <si>
    <t>Lesirikan Health Centre [15029]</t>
  </si>
  <si>
    <t>South Horr Catholic Health Centre [15622]</t>
  </si>
  <si>
    <t>South Horr Dispensary [15621]</t>
  </si>
  <si>
    <t>Kaikor Sub County Hospital [14643]</t>
  </si>
  <si>
    <t>Lokiriama Dispensary [15061]</t>
  </si>
  <si>
    <t>Kalokol (AIC) Health Centre [14663]</t>
  </si>
  <si>
    <t>Kapua Dispensary [14795]</t>
  </si>
  <si>
    <t>Kerio Health Centre [14838]</t>
  </si>
  <si>
    <t>Nadoto Dispensary [15275]</t>
  </si>
  <si>
    <t>Nakurio Dispensary [15285]</t>
  </si>
  <si>
    <t>Namukuse Dispensary [15301]</t>
  </si>
  <si>
    <t>St Catherine's Napetet Dispensary [15634]</t>
  </si>
  <si>
    <t>St Mary's Kalokol Primary Health Care Programme [15656]</t>
  </si>
  <si>
    <t>St Monica Nakwamekwi Dispensary [15661]</t>
  </si>
  <si>
    <t>St Patrick's Kanamkemer Dispensary [15662]</t>
  </si>
  <si>
    <t>Elelea Sub-county Hospital [14436]</t>
  </si>
  <si>
    <t>Lokori (AIC) Health Centre [15064]</t>
  </si>
  <si>
    <t>Lokori Primary Health Care Programme [16324]</t>
  </si>
  <si>
    <t>Lokwii Health center [15067]</t>
  </si>
  <si>
    <t>Kaaleng Health Centre [14604]</t>
  </si>
  <si>
    <t>Lokitaung Sub County Hospital [15062]</t>
  </si>
  <si>
    <t>Lowarengak Health Center [15096]</t>
  </si>
  <si>
    <t>Juluk Dispensary [14601]</t>
  </si>
  <si>
    <t>Kainuk Health Centre [14645]</t>
  </si>
  <si>
    <t>Kalemungorok Dispensary [14660]</t>
  </si>
  <si>
    <t>Katilu Sub County Hospital [14818]</t>
  </si>
  <si>
    <t>Lochwaangikamatak Dispensary [15045]</t>
  </si>
  <si>
    <t>Lokichar (RCEA) Health Centre [15057]</t>
  </si>
  <si>
    <t>Nakwamoru Health Centre [15292]</t>
  </si>
  <si>
    <t>Kakuma Mission Hospital [14655]</t>
  </si>
  <si>
    <t>Kakuma Refugee Hospital [14579]</t>
  </si>
  <si>
    <t>Lokichogio (AIC) Health Centre [15059]</t>
  </si>
  <si>
    <t>Makutano Health Centre (Turkana West) [15117]</t>
  </si>
  <si>
    <r>
      <t xml:space="preserve">Linked </t>
    </r>
    <r>
      <rPr>
        <b/>
        <sz val="12"/>
        <color theme="1"/>
        <rFont val="Calibri"/>
        <family val="2"/>
        <scheme val="minor"/>
      </rPr>
      <t>should be equal to</t>
    </r>
    <r>
      <rPr>
        <b/>
        <sz val="12"/>
        <color rgb="FFFF0000"/>
        <rFont val="Calibri"/>
        <family val="2"/>
        <scheme val="minor"/>
      </rPr>
      <t xml:space="preserve"> positive</t>
    </r>
  </si>
  <si>
    <t>For Justifiable cases with validation errors which cannot be corrected, please explain here.</t>
  </si>
  <si>
    <t>Keringet Health Centre (Kuresoi)  [14836]</t>
  </si>
  <si>
    <t>35-39 Yrs</t>
  </si>
  <si>
    <t>Melwa Health Centre [15170]</t>
  </si>
  <si>
    <r>
      <t xml:space="preserve">Note: 
[*] Enter data in only cells highlighted in </t>
    </r>
    <r>
      <rPr>
        <b/>
        <sz val="11"/>
        <color rgb="FFF52FBC"/>
        <rFont val="Calibri"/>
        <family val="2"/>
        <scheme val="minor"/>
      </rPr>
      <t>pink</t>
    </r>
    <r>
      <rPr>
        <b/>
        <sz val="11"/>
        <color rgb="FF00B050"/>
        <rFont val="Calibri"/>
        <family val="2"/>
        <scheme val="minor"/>
      </rPr>
      <t xml:space="preserve">
[*] Do entries for each site each week in a separate worksheet
[*] Do not copy and paste this sheet. Instead,  create copies using the steps below.
[*] Hold the Ctrl button and click the sheets to create copies ( e.g.site1 , site2, site3)
[*]  Rightclick on any of the selected sheets, then choose move/create copy
[*]  Select move to end 
[*]  select Create copy check box.
</t>
    </r>
  </si>
  <si>
    <t>10-14 Yrs</t>
  </si>
  <si>
    <t>15-19 Yrs</t>
  </si>
  <si>
    <t>20-24 Yrs</t>
  </si>
  <si>
    <t>25-29 Yrs</t>
  </si>
  <si>
    <t>30-34 Yrs</t>
  </si>
  <si>
    <t>50+ Yrs</t>
  </si>
  <si>
    <t>&lt; 1 Yrs</t>
  </si>
  <si>
    <t xml:space="preserve"> Select County, Subcounty , facility and the mflcode will automatically be filled</t>
  </si>
  <si>
    <r>
      <t xml:space="preserve">Always check and correct the values for the age brackets with </t>
    </r>
    <r>
      <rPr>
        <b/>
        <sz val="20"/>
        <color theme="1"/>
        <rFont val="Calibri"/>
        <family val="2"/>
        <scheme val="minor"/>
      </rPr>
      <t>blacks</t>
    </r>
    <r>
      <rPr>
        <b/>
        <sz val="20"/>
        <color rgb="FFF52FBC"/>
        <rFont val="Calibri"/>
        <family val="2"/>
        <scheme val="minor"/>
      </rPr>
      <t xml:space="preserve"> on the validation area above</t>
    </r>
  </si>
  <si>
    <t>PNS Template V 2.0.0</t>
  </si>
  <si>
    <t>1-4 Yrs</t>
  </si>
  <si>
    <t>5- 9 Yrs</t>
  </si>
  <si>
    <t>40-44 Yrs</t>
  </si>
  <si>
    <t>45-49 Yrs</t>
  </si>
  <si>
    <r>
      <t xml:space="preserve">Positive Should be </t>
    </r>
    <r>
      <rPr>
        <b/>
        <sz val="12"/>
        <color theme="1"/>
        <rFont val="Calibri"/>
        <family val="2"/>
        <scheme val="minor"/>
      </rPr>
      <t>less than or equal to</t>
    </r>
    <r>
      <rPr>
        <b/>
        <sz val="12"/>
        <color rgb="FFFF0000"/>
        <rFont val="Calibri"/>
        <family val="2"/>
        <scheme val="minor"/>
      </rPr>
      <t xml:space="preserve"> Tested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</si>
</sst>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0" tint="-0.34998626667073579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0"/>
      <color indexed="0"/>
      <name val="Cambria"/>
      <family val="1"/>
    </font>
    <font>
      <b/>
      <sz val="12"/>
      <color rgb="FFFF0000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rgb="FFF52FBC"/>
      <name val="Calibri"/>
      <family val="2"/>
      <scheme val="minor"/>
    </font>
    <font>
      <b/>
      <sz val="20"/>
      <color rgb="FFF52FBC"/>
      <name val="Calibri"/>
      <family val="2"/>
      <scheme val="minor"/>
    </font>
    <font>
      <b/>
      <i/>
      <sz val="11"/>
      <color theme="1"/>
      <name val="Times New Roman"/>
      <family val="1"/>
    </font>
    <font>
      <b/>
      <sz val="14"/>
      <color rgb="FFF52FBC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52FBC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F52FBC"/>
      </left>
      <right style="thin">
        <color rgb="FFF52FBC"/>
      </right>
      <top style="thin">
        <color rgb="FFF52FBC"/>
      </top>
      <bottom style="thin">
        <color rgb="FFF52FBC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F52FBC"/>
      </left>
      <right style="thin">
        <color rgb="FFF52FBC"/>
      </right>
      <top style="thin">
        <color rgb="FFF52FBC"/>
      </top>
      <bottom/>
      <diagonal/>
    </border>
    <border>
      <left style="thin">
        <color rgb="FFF52FBC"/>
      </left>
      <right/>
      <top style="thin">
        <color rgb="FFF52FBC"/>
      </top>
      <bottom style="thin">
        <color rgb="FFF52FBC"/>
      </bottom>
      <diagonal/>
    </border>
    <border>
      <left/>
      <right/>
      <top style="thin">
        <color rgb="FFF52FBC"/>
      </top>
      <bottom style="thin">
        <color rgb="FFF52FBC"/>
      </bottom>
      <diagonal/>
    </border>
    <border>
      <left/>
      <right style="thin">
        <color rgb="FFF52FBC"/>
      </right>
      <top style="thin">
        <color rgb="FFF52FBC"/>
      </top>
      <bottom style="thin">
        <color rgb="FFF52FBC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rgb="FFF52FBC"/>
      </left>
      <right style="thin">
        <color rgb="FFF52FBC"/>
      </right>
      <top/>
      <bottom style="thin">
        <color rgb="FFF52FBC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Protection="1"/>
    <xf numFmtId="0" fontId="0" fillId="0" borderId="0" xfId="0" applyAlignment="1" applyProtection="1">
      <alignment vertical="center"/>
    </xf>
    <xf numFmtId="0" fontId="7" fillId="0" borderId="0" xfId="0" applyFont="1" applyAlignment="1">
      <alignment vertical="top" wrapText="1"/>
    </xf>
    <xf numFmtId="0" fontId="9" fillId="0" borderId="1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3" fillId="0" borderId="0" xfId="0" applyFont="1" applyBorder="1"/>
    <xf numFmtId="0" fontId="0" fillId="0" borderId="0" xfId="0" applyBorder="1"/>
    <xf numFmtId="0" fontId="9" fillId="0" borderId="0" xfId="0" applyFont="1" applyBorder="1" applyAlignment="1">
      <alignment horizontal="left"/>
    </xf>
    <xf numFmtId="0" fontId="13" fillId="0" borderId="1" xfId="0" applyFont="1" applyBorder="1"/>
    <xf numFmtId="0" fontId="13" fillId="0" borderId="12" xfId="0" applyFont="1" applyBorder="1"/>
    <xf numFmtId="0" fontId="13" fillId="0" borderId="11" xfId="0" applyFont="1" applyBorder="1"/>
    <xf numFmtId="0" fontId="13" fillId="0" borderId="0" xfId="0" applyFont="1" applyFill="1" applyBorder="1"/>
    <xf numFmtId="0" fontId="0" fillId="0" borderId="0" xfId="0" applyBorder="1" applyAlignment="1" applyProtection="1">
      <alignment horizontal="center"/>
    </xf>
    <xf numFmtId="0" fontId="0" fillId="6" borderId="1" xfId="0" applyFill="1" applyBorder="1"/>
    <xf numFmtId="0" fontId="0" fillId="0" borderId="12" xfId="0" applyBorder="1" applyAlignment="1">
      <alignment horizontal="left" vertical="center"/>
    </xf>
    <xf numFmtId="0" fontId="3" fillId="0" borderId="0" xfId="0" applyFont="1" applyBorder="1"/>
    <xf numFmtId="0" fontId="10" fillId="0" borderId="0" xfId="0" applyFont="1" applyFill="1" applyBorder="1" applyAlignment="1">
      <alignment vertical="center" wrapText="1"/>
    </xf>
    <xf numFmtId="0" fontId="5" fillId="8" borderId="14" xfId="0" applyFont="1" applyFill="1" applyBorder="1" applyAlignment="1" applyProtection="1">
      <alignment horizontal="center" vertical="center"/>
      <protection locked="0"/>
    </xf>
    <xf numFmtId="0" fontId="5" fillId="8" borderId="16" xfId="0" applyFont="1" applyFill="1" applyBorder="1" applyAlignment="1" applyProtection="1">
      <alignment horizontal="center" vertical="center"/>
      <protection locked="0"/>
    </xf>
    <xf numFmtId="0" fontId="5" fillId="8" borderId="17" xfId="0" applyFont="1" applyFill="1" applyBorder="1" applyAlignment="1" applyProtection="1">
      <alignment horizontal="center" vertical="center"/>
      <protection locked="0"/>
    </xf>
    <xf numFmtId="0" fontId="5" fillId="8" borderId="18" xfId="0" applyFont="1" applyFill="1" applyBorder="1" applyAlignment="1" applyProtection="1">
      <alignment horizontal="center" vertical="center"/>
      <protection locked="0"/>
    </xf>
    <xf numFmtId="0" fontId="5" fillId="8" borderId="19" xfId="0" applyFont="1" applyFill="1" applyBorder="1" applyAlignment="1" applyProtection="1">
      <alignment horizontal="center" vertical="center"/>
      <protection locked="0"/>
    </xf>
    <xf numFmtId="0" fontId="1" fillId="0" borderId="15" xfId="0" applyFont="1" applyFill="1" applyBorder="1" applyAlignment="1" applyProtection="1">
      <alignment horizontal="center" vertical="center"/>
    </xf>
    <xf numFmtId="0" fontId="14" fillId="8" borderId="18" xfId="0" applyFont="1" applyFill="1" applyBorder="1" applyAlignment="1" applyProtection="1">
      <alignment vertical="center"/>
      <protection locked="0"/>
    </xf>
    <xf numFmtId="0" fontId="14" fillId="8" borderId="18" xfId="0" applyFont="1" applyFill="1" applyBorder="1" applyAlignment="1" applyProtection="1">
      <alignment vertical="center" wrapText="1"/>
      <protection locked="0"/>
    </xf>
    <xf numFmtId="0" fontId="6" fillId="5" borderId="18" xfId="0" applyFont="1" applyFill="1" applyBorder="1" applyAlignment="1" applyProtection="1">
      <alignment vertical="center" wrapText="1"/>
    </xf>
    <xf numFmtId="0" fontId="3" fillId="0" borderId="15" xfId="0" applyFont="1" applyBorder="1" applyAlignment="1" applyProtection="1">
      <alignment vertical="center"/>
    </xf>
    <xf numFmtId="0" fontId="5" fillId="4" borderId="19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/>
    </xf>
    <xf numFmtId="0" fontId="6" fillId="3" borderId="15" xfId="0" applyFont="1" applyFill="1" applyBorder="1" applyAlignment="1" applyProtection="1">
      <alignment vertical="center"/>
    </xf>
    <xf numFmtId="0" fontId="5" fillId="8" borderId="21" xfId="0" applyFont="1" applyFill="1" applyBorder="1" applyAlignment="1" applyProtection="1">
      <alignment horizontal="center" vertical="center"/>
      <protection locked="0"/>
    </xf>
    <xf numFmtId="0" fontId="1" fillId="0" borderId="22" xfId="0" applyFont="1" applyFill="1" applyBorder="1" applyAlignment="1" applyProtection="1">
      <alignment horizontal="center" vertical="center"/>
    </xf>
    <xf numFmtId="0" fontId="10" fillId="7" borderId="15" xfId="0" applyFont="1" applyFill="1" applyBorder="1" applyAlignment="1">
      <alignment vertical="center" wrapText="1"/>
    </xf>
    <xf numFmtId="0" fontId="3" fillId="0" borderId="15" xfId="0" applyFont="1" applyBorder="1"/>
    <xf numFmtId="0" fontId="6" fillId="3" borderId="15" xfId="0" applyFont="1" applyFill="1" applyBorder="1" applyAlignment="1" applyProtection="1">
      <alignment horizontal="center" vertical="center" wrapText="1"/>
    </xf>
    <xf numFmtId="0" fontId="14" fillId="8" borderId="18" xfId="0" applyFont="1" applyFill="1" applyBorder="1" applyAlignment="1" applyProtection="1">
      <alignment horizontal="center" vertical="center" wrapText="1"/>
      <protection locked="0"/>
    </xf>
    <xf numFmtId="0" fontId="2" fillId="4" borderId="15" xfId="0" applyFont="1" applyFill="1" applyBorder="1" applyAlignment="1" applyProtection="1">
      <alignment horizontal="center" vertical="center"/>
    </xf>
    <xf numFmtId="0" fontId="5" fillId="8" borderId="26" xfId="0" applyFont="1" applyFill="1" applyBorder="1" applyAlignment="1" applyProtection="1">
      <alignment horizontal="center" vertical="center"/>
      <protection locked="0"/>
    </xf>
    <xf numFmtId="0" fontId="14" fillId="8" borderId="21" xfId="0" applyFont="1" applyFill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vertical="center"/>
    </xf>
    <xf numFmtId="0" fontId="5" fillId="8" borderId="27" xfId="0" applyFont="1" applyFill="1" applyBorder="1" applyAlignment="1" applyProtection="1">
      <alignment horizontal="center" vertical="center"/>
      <protection locked="0"/>
    </xf>
    <xf numFmtId="0" fontId="5" fillId="8" borderId="28" xfId="0" applyFont="1" applyFill="1" applyBorder="1" applyAlignment="1" applyProtection="1">
      <alignment horizontal="center" vertical="center"/>
      <protection locked="0"/>
    </xf>
    <xf numFmtId="0" fontId="5" fillId="4" borderId="0" xfId="0" applyFont="1" applyFill="1" applyBorder="1" applyAlignment="1" applyProtection="1">
      <alignment horizontal="center" vertical="center"/>
    </xf>
    <xf numFmtId="0" fontId="11" fillId="0" borderId="15" xfId="0" applyFont="1" applyFill="1" applyBorder="1" applyAlignment="1" applyProtection="1">
      <alignment vertical="center"/>
    </xf>
    <xf numFmtId="0" fontId="11" fillId="0" borderId="25" xfId="0" applyFont="1" applyFill="1" applyBorder="1" applyAlignment="1" applyProtection="1">
      <alignment horizontal="center" vertical="center"/>
    </xf>
    <xf numFmtId="0" fontId="11" fillId="0" borderId="15" xfId="0" applyFont="1" applyFill="1" applyBorder="1" applyAlignment="1" applyProtection="1">
      <alignment horizontal="center" vertical="center"/>
    </xf>
    <xf numFmtId="0" fontId="3" fillId="0" borderId="15" xfId="0" applyFont="1" applyBorder="1" applyAlignment="1">
      <alignment vertical="center"/>
    </xf>
    <xf numFmtId="0" fontId="0" fillId="0" borderId="0" xfId="0" applyBorder="1" applyAlignment="1" applyProtection="1">
      <alignment horizontal="center" vertical="center"/>
    </xf>
    <xf numFmtId="0" fontId="3" fillId="0" borderId="0" xfId="0" applyFont="1" applyBorder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2" fillId="0" borderId="15" xfId="0" applyFont="1" applyFill="1" applyBorder="1" applyAlignment="1" applyProtection="1">
      <alignment horizontal="center" vertical="center"/>
    </xf>
    <xf numFmtId="0" fontId="16" fillId="0" borderId="15" xfId="0" applyFont="1" applyBorder="1" applyAlignment="1">
      <alignment horizontal="center" vertical="center" wrapText="1"/>
    </xf>
    <xf numFmtId="0" fontId="0" fillId="0" borderId="15" xfId="0" applyBorder="1" applyAlignment="1" applyProtection="1">
      <alignment horizontal="center" vertical="center"/>
    </xf>
    <xf numFmtId="0" fontId="12" fillId="0" borderId="15" xfId="0" applyFont="1" applyBorder="1" applyAlignment="1" applyProtection="1">
      <alignment horizontal="left" vertical="center"/>
      <protection locked="0"/>
    </xf>
    <xf numFmtId="0" fontId="17" fillId="0" borderId="15" xfId="0" applyFont="1" applyBorder="1" applyAlignment="1" applyProtection="1">
      <alignment horizontal="left" vertical="center"/>
    </xf>
    <xf numFmtId="0" fontId="18" fillId="0" borderId="15" xfId="0" applyFont="1" applyBorder="1" applyAlignment="1" applyProtection="1">
      <alignment horizontal="right" vertical="center"/>
    </xf>
    <xf numFmtId="0" fontId="8" fillId="0" borderId="23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left" vertical="center" wrapText="1"/>
    </xf>
    <xf numFmtId="0" fontId="2" fillId="0" borderId="23" xfId="0" applyFont="1" applyFill="1" applyBorder="1" applyAlignment="1" applyProtection="1">
      <alignment horizontal="center" vertical="center"/>
    </xf>
    <xf numFmtId="0" fontId="2" fillId="0" borderId="25" xfId="0" applyFont="1" applyFill="1" applyBorder="1" applyAlignment="1" applyProtection="1">
      <alignment horizontal="center" vertical="center"/>
    </xf>
    <xf numFmtId="49" fontId="2" fillId="0" borderId="23" xfId="0" applyNumberFormat="1" applyFont="1" applyFill="1" applyBorder="1" applyAlignment="1" applyProtection="1">
      <alignment horizontal="center" vertical="center"/>
    </xf>
    <xf numFmtId="49" fontId="2" fillId="0" borderId="25" xfId="0" applyNumberFormat="1" applyFont="1" applyFill="1" applyBorder="1" applyAlignment="1" applyProtection="1">
      <alignment horizontal="center" vertical="center"/>
    </xf>
    <xf numFmtId="0" fontId="2" fillId="4" borderId="22" xfId="0" applyFont="1" applyFill="1" applyBorder="1" applyAlignment="1" applyProtection="1">
      <alignment horizontal="center" vertical="center"/>
    </xf>
    <xf numFmtId="0" fontId="2" fillId="4" borderId="29" xfId="0" applyFont="1" applyFill="1" applyBorder="1" applyAlignment="1" applyProtection="1">
      <alignment horizontal="center" vertical="center"/>
    </xf>
    <xf numFmtId="0" fontId="8" fillId="0" borderId="23" xfId="0" applyFont="1" applyBorder="1" applyAlignment="1">
      <alignment horizontal="left" vertical="top" wrapText="1"/>
    </xf>
    <xf numFmtId="0" fontId="8" fillId="0" borderId="25" xfId="0" applyFont="1" applyBorder="1" applyAlignment="1">
      <alignment horizontal="left" vertical="top" wrapText="1"/>
    </xf>
    <xf numFmtId="0" fontId="8" fillId="0" borderId="23" xfId="0" applyFont="1" applyBorder="1" applyAlignment="1">
      <alignment horizontal="center" vertical="top" wrapText="1"/>
    </xf>
    <xf numFmtId="0" fontId="8" fillId="0" borderId="24" xfId="0" applyFont="1" applyBorder="1" applyAlignment="1">
      <alignment horizontal="center" vertical="top" wrapText="1"/>
    </xf>
    <xf numFmtId="0" fontId="8" fillId="0" borderId="25" xfId="0" applyFont="1" applyBorder="1" applyAlignment="1">
      <alignment horizontal="center" vertical="top" wrapText="1"/>
    </xf>
    <xf numFmtId="0" fontId="0" fillId="0" borderId="15" xfId="0" applyBorder="1" applyAlignment="1" applyProtection="1">
      <alignment horizontal="center"/>
    </xf>
    <xf numFmtId="0" fontId="16" fillId="0" borderId="15" xfId="0" applyFont="1" applyBorder="1" applyAlignment="1">
      <alignment horizontal="center" vertical="top" wrapText="1"/>
    </xf>
  </cellXfs>
  <cellStyles count="1">
    <cellStyle name="Normal" xfId="0" builtinId="0"/>
  </cellStyles>
  <dxfs count="146">
    <dxf>
      <font>
        <color theme="0"/>
      </font>
      <fill>
        <patternFill>
          <bgColor theme="0"/>
        </patternFill>
      </fill>
    </dxf>
    <dxf>
      <font>
        <color theme="1"/>
      </font>
      <fill>
        <patternFill>
          <bgColor theme="1"/>
        </patternFill>
      </fill>
    </dxf>
    <dxf>
      <fill>
        <patternFill>
          <bgColor theme="1"/>
        </patternFill>
      </fill>
    </dxf>
    <dxf>
      <font>
        <color theme="0"/>
      </font>
    </dxf>
    <dxf>
      <font>
        <color auto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theme="0"/>
        </patternFill>
      </fill>
    </dxf>
    <dxf>
      <font>
        <color theme="1"/>
      </font>
      <fill>
        <patternFill>
          <bgColor theme="1"/>
        </patternFill>
      </fill>
    </dxf>
    <dxf>
      <fill>
        <patternFill>
          <bgColor theme="1"/>
        </patternFill>
      </fill>
    </dxf>
    <dxf>
      <font>
        <color theme="0"/>
      </font>
    </dxf>
    <dxf>
      <font>
        <color auto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theme="0"/>
        </patternFill>
      </fill>
    </dxf>
    <dxf>
      <font>
        <color theme="1"/>
      </font>
      <fill>
        <patternFill>
          <bgColor theme="1"/>
        </patternFill>
      </fill>
    </dxf>
    <dxf>
      <fill>
        <patternFill>
          <bgColor theme="1"/>
        </patternFill>
      </fill>
    </dxf>
    <dxf>
      <font>
        <color theme="0"/>
      </font>
    </dxf>
    <dxf>
      <font>
        <color auto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theme="0"/>
        </patternFill>
      </fill>
    </dxf>
    <dxf>
      <font>
        <color theme="1"/>
      </font>
      <fill>
        <patternFill>
          <bgColor theme="1"/>
        </patternFill>
      </fill>
    </dxf>
    <dxf>
      <fill>
        <patternFill>
          <bgColor theme="1"/>
        </patternFill>
      </fill>
    </dxf>
    <dxf>
      <font>
        <color theme="0"/>
      </font>
    </dxf>
    <dxf>
      <font>
        <color auto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theme="0"/>
        </patternFill>
      </fill>
    </dxf>
    <dxf>
      <font>
        <color theme="1"/>
      </font>
      <fill>
        <patternFill>
          <bgColor theme="1"/>
        </patternFill>
      </fill>
    </dxf>
    <dxf>
      <fill>
        <patternFill>
          <bgColor theme="1"/>
        </patternFill>
      </fill>
    </dxf>
    <dxf>
      <font>
        <color theme="0"/>
      </font>
    </dxf>
    <dxf>
      <font>
        <color auto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theme="0"/>
        </patternFill>
      </fill>
    </dxf>
    <dxf>
      <font>
        <color theme="1"/>
      </font>
      <fill>
        <patternFill>
          <bgColor theme="1"/>
        </patternFill>
      </fill>
    </dxf>
    <dxf>
      <fill>
        <patternFill>
          <bgColor theme="1"/>
        </patternFill>
      </fill>
    </dxf>
    <dxf>
      <font>
        <color theme="0"/>
      </font>
    </dxf>
    <dxf>
      <font>
        <color auto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theme="0"/>
        </patternFill>
      </fill>
    </dxf>
    <dxf>
      <font>
        <color theme="1"/>
      </font>
      <fill>
        <patternFill>
          <bgColor theme="1"/>
        </patternFill>
      </fill>
    </dxf>
    <dxf>
      <fill>
        <patternFill>
          <bgColor theme="1"/>
        </patternFill>
      </fill>
    </dxf>
    <dxf>
      <font>
        <color theme="0"/>
      </font>
    </dxf>
    <dxf>
      <font>
        <color auto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theme="0"/>
        </patternFill>
      </fill>
    </dxf>
    <dxf>
      <font>
        <color theme="1"/>
      </font>
      <fill>
        <patternFill>
          <bgColor theme="1"/>
        </patternFill>
      </fill>
    </dxf>
    <dxf>
      <fill>
        <patternFill>
          <bgColor theme="1"/>
        </patternFill>
      </fill>
    </dxf>
    <dxf>
      <font>
        <color theme="0"/>
      </font>
    </dxf>
    <dxf>
      <font>
        <color auto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theme="0"/>
        </patternFill>
      </fill>
    </dxf>
    <dxf>
      <font>
        <color theme="1"/>
      </font>
      <fill>
        <patternFill>
          <bgColor theme="1"/>
        </patternFill>
      </fill>
    </dxf>
    <dxf>
      <fill>
        <patternFill>
          <bgColor theme="1"/>
        </patternFill>
      </fill>
    </dxf>
    <dxf>
      <font>
        <color theme="0"/>
      </font>
    </dxf>
    <dxf>
      <font>
        <color auto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theme="0"/>
        </patternFill>
      </fill>
    </dxf>
    <dxf>
      <font>
        <color theme="1"/>
      </font>
      <fill>
        <patternFill>
          <bgColor theme="1"/>
        </patternFill>
      </fill>
    </dxf>
    <dxf>
      <fill>
        <patternFill>
          <bgColor theme="1"/>
        </patternFill>
      </fill>
    </dxf>
    <dxf>
      <font>
        <color theme="0"/>
      </font>
    </dxf>
    <dxf>
      <font>
        <color auto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theme="0"/>
        </patternFill>
      </fill>
    </dxf>
    <dxf>
      <font>
        <color theme="1"/>
      </font>
      <fill>
        <patternFill>
          <bgColor theme="1"/>
        </patternFill>
      </fill>
    </dxf>
    <dxf>
      <fill>
        <patternFill>
          <bgColor theme="1"/>
        </patternFill>
      </fill>
    </dxf>
    <dxf>
      <font>
        <color theme="0"/>
      </font>
    </dxf>
    <dxf>
      <font>
        <color auto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theme="0"/>
        </patternFill>
      </fill>
    </dxf>
    <dxf>
      <font>
        <color theme="1"/>
      </font>
      <fill>
        <patternFill>
          <bgColor theme="1"/>
        </patternFill>
      </fill>
    </dxf>
    <dxf>
      <fill>
        <patternFill>
          <bgColor theme="1"/>
        </patternFill>
      </fill>
    </dxf>
    <dxf>
      <font>
        <color theme="0"/>
      </font>
    </dxf>
    <dxf>
      <font>
        <color auto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theme="0"/>
        </patternFill>
      </fill>
    </dxf>
    <dxf>
      <font>
        <color theme="1"/>
      </font>
      <fill>
        <patternFill>
          <bgColor theme="1"/>
        </patternFill>
      </fill>
    </dxf>
    <dxf>
      <fill>
        <patternFill>
          <bgColor theme="1"/>
        </patternFill>
      </fill>
    </dxf>
    <dxf>
      <font>
        <color theme="0"/>
      </font>
    </dxf>
    <dxf>
      <font>
        <color auto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theme="0"/>
        </patternFill>
      </fill>
    </dxf>
    <dxf>
      <font>
        <color theme="1"/>
      </font>
      <fill>
        <patternFill>
          <bgColor theme="1"/>
        </patternFill>
      </fill>
    </dxf>
    <dxf>
      <fill>
        <patternFill>
          <bgColor theme="1"/>
        </patternFill>
      </fill>
    </dxf>
    <dxf>
      <font>
        <color theme="0"/>
      </font>
    </dxf>
    <dxf>
      <font>
        <color auto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theme="0"/>
        </patternFill>
      </fill>
    </dxf>
    <dxf>
      <font>
        <color theme="1"/>
      </font>
      <fill>
        <patternFill>
          <bgColor theme="1"/>
        </patternFill>
      </fill>
    </dxf>
    <dxf>
      <fill>
        <patternFill>
          <bgColor theme="1"/>
        </patternFill>
      </fill>
    </dxf>
    <dxf>
      <font>
        <color theme="0"/>
      </font>
    </dxf>
    <dxf>
      <font>
        <color auto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theme="0"/>
        </patternFill>
      </fill>
    </dxf>
    <dxf>
      <font>
        <color theme="1"/>
      </font>
      <fill>
        <patternFill>
          <bgColor theme="1"/>
        </patternFill>
      </fill>
    </dxf>
    <dxf>
      <fill>
        <patternFill>
          <bgColor theme="1"/>
        </patternFill>
      </fill>
    </dxf>
    <dxf>
      <font>
        <color theme="0"/>
      </font>
    </dxf>
    <dxf>
      <font>
        <color auto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theme="0"/>
        </patternFill>
      </fill>
    </dxf>
    <dxf>
      <font>
        <color theme="1"/>
      </font>
      <fill>
        <patternFill>
          <bgColor theme="1"/>
        </patternFill>
      </fill>
    </dxf>
    <dxf>
      <fill>
        <patternFill>
          <bgColor theme="1"/>
        </patternFill>
      </fill>
    </dxf>
    <dxf>
      <font>
        <color theme="0"/>
      </font>
    </dxf>
    <dxf>
      <font>
        <color auto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theme="0"/>
        </patternFill>
      </fill>
    </dxf>
    <dxf>
      <font>
        <color theme="1"/>
      </font>
      <fill>
        <patternFill>
          <bgColor theme="1"/>
        </patternFill>
      </fill>
    </dxf>
    <dxf>
      <fill>
        <patternFill>
          <bgColor theme="1"/>
        </patternFill>
      </fill>
    </dxf>
    <dxf>
      <font>
        <color theme="0"/>
      </font>
    </dxf>
    <dxf>
      <font>
        <color auto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theme="0"/>
        </patternFill>
      </fill>
    </dxf>
    <dxf>
      <font>
        <color theme="1"/>
      </font>
      <fill>
        <patternFill>
          <bgColor theme="1"/>
        </patternFill>
      </fill>
    </dxf>
    <dxf>
      <fill>
        <patternFill>
          <bgColor theme="1"/>
        </patternFill>
      </fill>
    </dxf>
    <dxf>
      <font>
        <color theme="0"/>
      </font>
    </dxf>
    <dxf>
      <font>
        <color auto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theme="0"/>
        </patternFill>
      </fill>
    </dxf>
    <dxf>
      <font>
        <color theme="1"/>
      </font>
      <fill>
        <patternFill>
          <bgColor theme="1"/>
        </patternFill>
      </fill>
    </dxf>
    <dxf>
      <fill>
        <patternFill>
          <bgColor theme="1"/>
        </patternFill>
      </fill>
    </dxf>
    <dxf>
      <font>
        <color theme="0"/>
      </font>
    </dxf>
    <dxf>
      <font>
        <color auto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theme="0"/>
        </patternFill>
      </fill>
    </dxf>
    <dxf>
      <font>
        <color theme="1"/>
      </font>
      <fill>
        <patternFill>
          <bgColor theme="1"/>
        </patternFill>
      </fill>
    </dxf>
    <dxf>
      <fill>
        <patternFill>
          <bgColor theme="1"/>
        </patternFill>
      </fill>
    </dxf>
    <dxf>
      <font>
        <color theme="0"/>
      </font>
    </dxf>
    <dxf>
      <font>
        <color auto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theme="0"/>
        </patternFill>
      </fill>
    </dxf>
    <dxf>
      <font>
        <color theme="1"/>
      </font>
      <fill>
        <patternFill>
          <bgColor theme="1"/>
        </patternFill>
      </fill>
    </dxf>
    <dxf>
      <fill>
        <patternFill>
          <bgColor theme="1"/>
        </patternFill>
      </fill>
    </dxf>
    <dxf>
      <font>
        <color theme="0"/>
      </font>
    </dxf>
    <dxf>
      <font>
        <color auto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theme="0"/>
        </patternFill>
      </fill>
    </dxf>
    <dxf>
      <font>
        <color theme="1"/>
      </font>
      <fill>
        <patternFill>
          <bgColor theme="1"/>
        </patternFill>
      </fill>
    </dxf>
    <dxf>
      <fill>
        <patternFill>
          <bgColor theme="1"/>
        </patternFill>
      </fill>
    </dxf>
    <dxf>
      <font>
        <color theme="0"/>
      </font>
    </dxf>
    <dxf>
      <font>
        <color auto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theme="0"/>
        </patternFill>
      </fill>
    </dxf>
    <dxf>
      <font>
        <color theme="1"/>
      </font>
      <fill>
        <patternFill>
          <bgColor theme="1"/>
        </patternFill>
      </fill>
    </dxf>
    <dxf>
      <fill>
        <patternFill>
          <bgColor theme="1"/>
        </patternFill>
      </fill>
    </dxf>
    <dxf>
      <font>
        <color theme="0"/>
      </font>
    </dxf>
    <dxf>
      <font>
        <color auto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E70B931-097B-4B61-842C-0EE9B97B9255}">
      <tableStyleElement type="wholeTable" dxfId="145"/>
      <tableStyleElement type="headerRow" dxfId="144"/>
    </tableStyle>
  </tableStyles>
  <colors>
    <mruColors>
      <color rgb="FFF52F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1.xml"/><Relationship Id="rId30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kaunda\OneDrive%20-%20Family%20Health%20International\APHIAPLUS%202015\2018\PNS\PNS%20weekely%20Template%202018_03_20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ter Njoka" refreshedDate="43178.468770717591" createdVersion="6" refreshedVersion="6" minRefreshableVersion="3" recordCount="7" xr:uid="{036BB2E0-1155-4AF8-BE07-5596200D2B65}">
  <cacheSource type="worksheet">
    <worksheetSource ref="A3:Z10" sheet="site2" r:id="rId2"/>
  </cacheSource>
  <cacheFields count="26">
    <cacheField name=" County" numFmtId="0">
      <sharedItems/>
    </cacheField>
    <cacheField name=" Sub County" numFmtId="0">
      <sharedItems containsBlank="1"/>
    </cacheField>
    <cacheField name=" Facility" numFmtId="0">
      <sharedItems containsBlank="1"/>
    </cacheField>
    <cacheField name=" MFL Code" numFmtId="0">
      <sharedItems containsString="0" containsBlank="1" containsNumber="1" containsInteger="1" minValue="15298" maxValue="15298"/>
    </cacheField>
    <cacheField name=" Year" numFmtId="0">
      <sharedItems containsString="0" containsBlank="1" containsNumber="1" containsInteger="1" minValue="2018" maxValue="2018"/>
    </cacheField>
    <cacheField name=" Month" numFmtId="0">
      <sharedItems containsString="0" containsBlank="1" containsNumber="1" containsInteger="1" minValue="3" maxValue="3"/>
    </cacheField>
    <cacheField name=" Week Start" numFmtId="0">
      <sharedItems containsString="0" containsBlank="1" containsNumber="1" containsInteger="1" minValue="12" maxValue="12"/>
    </cacheField>
    <cacheField name=" Week End" numFmtId="0">
      <sharedItems containsString="0" containsBlank="1" containsNumber="1" containsInteger="1" minValue="16" maxValue="16"/>
    </cacheField>
    <cacheField name=" Data Element" numFmtId="0">
      <sharedItems/>
    </cacheField>
    <cacheField name="Unknown Female" numFmtId="0">
      <sharedItems containsNonDate="0" containsString="0" containsBlank="1"/>
    </cacheField>
    <cacheField name="Unknown Male" numFmtId="0">
      <sharedItems containsNonDate="0" containsString="0" containsBlank="1"/>
    </cacheField>
    <cacheField name="1 - 9 Years N/A" numFmtId="0">
      <sharedItems containsNonDate="0" containsString="0" containsBlank="1"/>
    </cacheField>
    <cacheField name="1 - 9 Years N/A2" numFmtId="0">
      <sharedItems containsNonDate="0" containsString="0" containsBlank="1"/>
    </cacheField>
    <cacheField name="10-14 Years Female" numFmtId="0">
      <sharedItems containsNonDate="0" containsString="0" containsBlank="1"/>
    </cacheField>
    <cacheField name="10-14 Years Male" numFmtId="0">
      <sharedItems containsNonDate="0" containsString="0" containsBlank="1"/>
    </cacheField>
    <cacheField name="15-19 Years Female" numFmtId="0">
      <sharedItems containsNonDate="0" containsString="0" containsBlank="1"/>
    </cacheField>
    <cacheField name="15-19 Years Male" numFmtId="0">
      <sharedItems containsNonDate="0" containsString="0" containsBlank="1"/>
    </cacheField>
    <cacheField name="20-24 Years Female" numFmtId="0">
      <sharedItems containsNonDate="0" containsString="0" containsBlank="1"/>
    </cacheField>
    <cacheField name="20-24 Years Male" numFmtId="0">
      <sharedItems containsNonDate="0" containsString="0" containsBlank="1"/>
    </cacheField>
    <cacheField name="25-29 Years Female" numFmtId="0">
      <sharedItems containsNonDate="0" containsString="0" containsBlank="1"/>
    </cacheField>
    <cacheField name="25-29 Years Male" numFmtId="0">
      <sharedItems containsNonDate="0" containsString="0" containsBlank="1"/>
    </cacheField>
    <cacheField name="30-49 Years Female" numFmtId="0">
      <sharedItems containsNonDate="0" containsString="0" containsBlank="1"/>
    </cacheField>
    <cacheField name="30-49 Years Male" numFmtId="0">
      <sharedItems containsNonDate="0" containsString="0" containsBlank="1"/>
    </cacheField>
    <cacheField name="50+ Years Female" numFmtId="0">
      <sharedItems containsNonDate="0" containsString="0" containsBlank="1"/>
    </cacheField>
    <cacheField name=" Male" numFmtId="0">
      <sharedItems containsNonDate="0" containsString="0" containsBlank="1"/>
    </cacheField>
    <cacheField name="Total 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s v="Nakuru"/>
    <s v="Nakuru West"/>
    <s v="Nakuru West HC"/>
    <n v="15298"/>
    <n v="2018"/>
    <n v="3"/>
    <n v="12"/>
    <n v="16"/>
    <s v="Index Clients Screened"/>
    <m/>
    <m/>
    <m/>
    <m/>
    <m/>
    <m/>
    <m/>
    <m/>
    <m/>
    <m/>
    <m/>
    <m/>
    <m/>
    <m/>
    <m/>
    <m/>
    <n v="0"/>
  </r>
  <r>
    <s v="Nakuru"/>
    <m/>
    <m/>
    <m/>
    <m/>
    <m/>
    <m/>
    <m/>
    <s v="Contacts identified"/>
    <m/>
    <m/>
    <m/>
    <m/>
    <m/>
    <m/>
    <m/>
    <m/>
    <m/>
    <m/>
    <m/>
    <m/>
    <m/>
    <m/>
    <m/>
    <m/>
    <n v="0"/>
  </r>
  <r>
    <s v="Nakuru"/>
    <m/>
    <m/>
    <m/>
    <m/>
    <m/>
    <m/>
    <m/>
    <s v="Known Positive"/>
    <m/>
    <m/>
    <m/>
    <m/>
    <m/>
    <m/>
    <m/>
    <m/>
    <m/>
    <m/>
    <m/>
    <m/>
    <m/>
    <m/>
    <m/>
    <m/>
    <n v="0"/>
  </r>
  <r>
    <s v="Nakuru"/>
    <m/>
    <m/>
    <m/>
    <m/>
    <m/>
    <m/>
    <m/>
    <s v="Eligible"/>
    <m/>
    <m/>
    <m/>
    <m/>
    <m/>
    <m/>
    <m/>
    <m/>
    <m/>
    <m/>
    <m/>
    <m/>
    <m/>
    <m/>
    <m/>
    <m/>
    <n v="0"/>
  </r>
  <r>
    <s v="Nakuru"/>
    <m/>
    <m/>
    <m/>
    <m/>
    <m/>
    <m/>
    <m/>
    <s v="Tested"/>
    <m/>
    <m/>
    <m/>
    <m/>
    <m/>
    <m/>
    <m/>
    <m/>
    <m/>
    <m/>
    <m/>
    <m/>
    <m/>
    <m/>
    <m/>
    <m/>
    <n v="0"/>
  </r>
  <r>
    <s v="Nakuru"/>
    <m/>
    <m/>
    <m/>
    <m/>
    <m/>
    <m/>
    <m/>
    <s v="Positive"/>
    <m/>
    <m/>
    <m/>
    <m/>
    <m/>
    <m/>
    <m/>
    <m/>
    <m/>
    <m/>
    <m/>
    <m/>
    <m/>
    <m/>
    <m/>
    <m/>
    <n v="0"/>
  </r>
  <r>
    <s v="Nakuru"/>
    <m/>
    <m/>
    <m/>
    <m/>
    <m/>
    <m/>
    <m/>
    <s v="Linked"/>
    <m/>
    <m/>
    <m/>
    <m/>
    <m/>
    <m/>
    <m/>
    <m/>
    <m/>
    <m/>
    <m/>
    <m/>
    <m/>
    <m/>
    <m/>
    <m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EA38A6-102C-4C15-9EF3-CA7FFB8BAABD}" name="PivotTable2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20" firstHeaderRow="1" firstDataRow="1" firstDataCol="0"/>
  <pivotFields count="2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C2CF-B934-485F-A5B9-D8FF1184595B}">
  <sheetPr codeName="Sheet1"/>
  <dimension ref="A3:C20"/>
  <sheetViews>
    <sheetView workbookViewId="0">
      <selection activeCell="K15" sqref="K15"/>
    </sheetView>
  </sheetViews>
  <sheetFormatPr defaultRowHeight="15" x14ac:dyDescent="0.25"/>
  <sheetData>
    <row r="3" spans="1:3" x14ac:dyDescent="0.25">
      <c r="A3" s="1"/>
      <c r="B3" s="2"/>
      <c r="C3" s="3"/>
    </row>
    <row r="4" spans="1:3" x14ac:dyDescent="0.25">
      <c r="A4" s="4"/>
      <c r="B4" s="5"/>
      <c r="C4" s="6"/>
    </row>
    <row r="5" spans="1:3" x14ac:dyDescent="0.25">
      <c r="A5" s="4"/>
      <c r="B5" s="5"/>
      <c r="C5" s="6"/>
    </row>
    <row r="6" spans="1:3" x14ac:dyDescent="0.25">
      <c r="A6" s="4"/>
      <c r="B6" s="5"/>
      <c r="C6" s="6"/>
    </row>
    <row r="7" spans="1:3" x14ac:dyDescent="0.25">
      <c r="A7" s="4"/>
      <c r="B7" s="5"/>
      <c r="C7" s="6"/>
    </row>
    <row r="8" spans="1:3" x14ac:dyDescent="0.25">
      <c r="A8" s="4"/>
      <c r="B8" s="5"/>
      <c r="C8" s="6"/>
    </row>
    <row r="9" spans="1:3" x14ac:dyDescent="0.25">
      <c r="A9" s="4"/>
      <c r="B9" s="5"/>
      <c r="C9" s="6"/>
    </row>
    <row r="10" spans="1:3" x14ac:dyDescent="0.25">
      <c r="A10" s="4"/>
      <c r="B10" s="5"/>
      <c r="C10" s="6"/>
    </row>
    <row r="11" spans="1:3" x14ac:dyDescent="0.25">
      <c r="A11" s="4"/>
      <c r="B11" s="5"/>
      <c r="C11" s="6"/>
    </row>
    <row r="12" spans="1:3" x14ac:dyDescent="0.25">
      <c r="A12" s="4"/>
      <c r="B12" s="5"/>
      <c r="C12" s="6"/>
    </row>
    <row r="13" spans="1:3" x14ac:dyDescent="0.25">
      <c r="A13" s="4"/>
      <c r="B13" s="5"/>
      <c r="C13" s="6"/>
    </row>
    <row r="14" spans="1:3" x14ac:dyDescent="0.25">
      <c r="A14" s="4"/>
      <c r="B14" s="5"/>
      <c r="C14" s="6"/>
    </row>
    <row r="15" spans="1:3" x14ac:dyDescent="0.25">
      <c r="A15" s="4"/>
      <c r="B15" s="5"/>
      <c r="C15" s="6"/>
    </row>
    <row r="16" spans="1:3" x14ac:dyDescent="0.25">
      <c r="A16" s="4"/>
      <c r="B16" s="5"/>
      <c r="C16" s="6"/>
    </row>
    <row r="17" spans="1:3" x14ac:dyDescent="0.25">
      <c r="A17" s="4"/>
      <c r="B17" s="5"/>
      <c r="C17" s="6"/>
    </row>
    <row r="18" spans="1:3" x14ac:dyDescent="0.25">
      <c r="A18" s="4"/>
      <c r="B18" s="5"/>
      <c r="C18" s="6"/>
    </row>
    <row r="19" spans="1:3" x14ac:dyDescent="0.25">
      <c r="A19" s="4"/>
      <c r="B19" s="5"/>
      <c r="C19" s="6"/>
    </row>
    <row r="20" spans="1:3" x14ac:dyDescent="0.25">
      <c r="A20" s="7"/>
      <c r="B20" s="8"/>
      <c r="C2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0ED5F-48E7-45AA-A5F1-A8EEF2104B25}">
  <sheetPr codeName="Sheet3">
    <tabColor rgb="FFFF0000"/>
  </sheetPr>
  <dimension ref="A1:AU38"/>
  <sheetViews>
    <sheetView showGridLines="0" workbookViewId="0">
      <selection activeCell="V7" sqref="V7"/>
    </sheetView>
  </sheetViews>
  <sheetFormatPr defaultRowHeight="15" x14ac:dyDescent="0.25"/>
  <cols>
    <col min="1" max="1" width="8" bestFit="1" customWidth="1"/>
    <col min="2" max="2" width="15.5703125" bestFit="1" customWidth="1"/>
    <col min="3" max="3" width="12.85546875" bestFit="1" customWidth="1"/>
    <col min="4" max="4" width="15.28515625" bestFit="1" customWidth="1"/>
    <col min="5" max="5" width="14.28515625" bestFit="1" customWidth="1"/>
    <col min="6" max="6" width="12.42578125" bestFit="1" customWidth="1"/>
    <col min="7" max="7" width="17" bestFit="1" customWidth="1"/>
    <col min="8" max="8" width="16" bestFit="1" customWidth="1"/>
    <col min="9" max="9" width="15.85546875" bestFit="1" customWidth="1"/>
    <col min="10" max="10" width="31" bestFit="1" customWidth="1"/>
    <col min="11" max="11" width="32.7109375" bestFit="1" customWidth="1"/>
    <col min="12" max="12" width="34.140625" bestFit="1" customWidth="1"/>
    <col min="13" max="13" width="29.42578125" bestFit="1" customWidth="1"/>
    <col min="14" max="14" width="32.140625" bestFit="1" customWidth="1"/>
    <col min="15" max="15" width="43.85546875" bestFit="1" customWidth="1"/>
    <col min="16" max="16" width="32.5703125" bestFit="1" customWidth="1"/>
    <col min="17" max="17" width="36" bestFit="1" customWidth="1"/>
    <col min="18" max="18" width="27.85546875" bestFit="1" customWidth="1"/>
    <col min="19" max="19" width="39" customWidth="1"/>
    <col min="20" max="20" width="38.5703125" bestFit="1" customWidth="1"/>
    <col min="21" max="21" width="32" bestFit="1" customWidth="1"/>
    <col min="22" max="22" width="31.28515625" bestFit="1" customWidth="1"/>
    <col min="23" max="23" width="31.85546875" bestFit="1" customWidth="1"/>
    <col min="24" max="24" width="33.42578125" bestFit="1" customWidth="1"/>
    <col min="25" max="25" width="29" bestFit="1" customWidth="1"/>
    <col min="26" max="26" width="35" bestFit="1" customWidth="1"/>
    <col min="27" max="27" width="31.42578125" bestFit="1" customWidth="1"/>
    <col min="28" max="28" width="42.42578125" bestFit="1" customWidth="1"/>
    <col min="29" max="29" width="30.28515625" bestFit="1" customWidth="1"/>
    <col min="30" max="30" width="45.28515625" bestFit="1" customWidth="1"/>
    <col min="31" max="31" width="35.5703125" bestFit="1" customWidth="1"/>
    <col min="32" max="32" width="30.140625" bestFit="1" customWidth="1"/>
    <col min="33" max="33" width="69" bestFit="1" customWidth="1"/>
    <col min="34" max="34" width="34.85546875" bestFit="1" customWidth="1"/>
    <col min="35" max="35" width="30.85546875" bestFit="1" customWidth="1"/>
    <col min="36" max="36" width="38.5703125" bestFit="1" customWidth="1"/>
    <col min="37" max="37" width="28.140625" bestFit="1" customWidth="1"/>
    <col min="38" max="38" width="36.85546875" bestFit="1" customWidth="1"/>
    <col min="39" max="39" width="35" bestFit="1" customWidth="1"/>
    <col min="40" max="40" width="40.85546875" bestFit="1" customWidth="1"/>
    <col min="41" max="41" width="34.5703125" bestFit="1" customWidth="1"/>
    <col min="42" max="42" width="29.140625" bestFit="1" customWidth="1"/>
    <col min="43" max="43" width="57" bestFit="1" customWidth="1"/>
    <col min="44" max="44" width="46.42578125" bestFit="1" customWidth="1"/>
    <col min="45" max="45" width="37.5703125" bestFit="1" customWidth="1"/>
    <col min="46" max="46" width="39.5703125" bestFit="1" customWidth="1"/>
    <col min="47" max="47" width="47" bestFit="1" customWidth="1"/>
  </cols>
  <sheetData>
    <row r="1" spans="1:47" x14ac:dyDescent="0.25">
      <c r="A1" s="13" t="s">
        <v>22</v>
      </c>
      <c r="B1" s="21" t="s">
        <v>23</v>
      </c>
      <c r="C1" s="13" t="s">
        <v>30</v>
      </c>
      <c r="D1" s="21" t="s">
        <v>36</v>
      </c>
      <c r="E1" s="21" t="s">
        <v>41</v>
      </c>
      <c r="F1" s="21" t="s">
        <v>52</v>
      </c>
      <c r="G1" s="23" t="s">
        <v>57</v>
      </c>
      <c r="H1" s="21" t="s">
        <v>61</v>
      </c>
      <c r="I1" s="14" t="s">
        <v>23</v>
      </c>
      <c r="J1" s="15" t="s">
        <v>69</v>
      </c>
      <c r="K1" s="15" t="s">
        <v>70</v>
      </c>
      <c r="L1" s="16" t="s">
        <v>71</v>
      </c>
      <c r="M1" s="16" t="s">
        <v>72</v>
      </c>
      <c r="N1" s="16" t="s">
        <v>73</v>
      </c>
      <c r="O1" s="16" t="s">
        <v>74</v>
      </c>
      <c r="P1" s="16" t="s">
        <v>75</v>
      </c>
      <c r="Q1" s="16" t="s">
        <v>76</v>
      </c>
      <c r="R1" s="16" t="s">
        <v>77</v>
      </c>
      <c r="S1" s="16" t="s">
        <v>270</v>
      </c>
      <c r="T1" s="16" t="s">
        <v>78</v>
      </c>
      <c r="U1" s="16" t="s">
        <v>79</v>
      </c>
      <c r="V1" s="16" t="s">
        <v>80</v>
      </c>
      <c r="W1" s="16" t="s">
        <v>81</v>
      </c>
      <c r="X1" s="16" t="s">
        <v>82</v>
      </c>
      <c r="Y1" s="16" t="s">
        <v>83</v>
      </c>
      <c r="Z1" s="16" t="s">
        <v>84</v>
      </c>
      <c r="AA1" s="16" t="s">
        <v>85</v>
      </c>
      <c r="AB1" s="16" t="s">
        <v>86</v>
      </c>
      <c r="AC1" s="16" t="s">
        <v>87</v>
      </c>
      <c r="AD1" s="16" t="s">
        <v>88</v>
      </c>
      <c r="AE1" s="16" t="s">
        <v>89</v>
      </c>
      <c r="AF1" s="16" t="s">
        <v>90</v>
      </c>
      <c r="AG1" s="16" t="s">
        <v>91</v>
      </c>
      <c r="AH1" s="16" t="s">
        <v>92</v>
      </c>
      <c r="AI1" s="16" t="s">
        <v>93</v>
      </c>
      <c r="AJ1" s="16" t="s">
        <v>94</v>
      </c>
      <c r="AK1" s="27" t="s">
        <v>95</v>
      </c>
      <c r="AL1" s="22" t="s">
        <v>216</v>
      </c>
      <c r="AM1" s="21" t="s">
        <v>222</v>
      </c>
      <c r="AN1" s="21" t="s">
        <v>231</v>
      </c>
      <c r="AO1" s="21" t="s">
        <v>238</v>
      </c>
      <c r="AP1" s="22" t="s">
        <v>239</v>
      </c>
      <c r="AQ1" s="21" t="s">
        <v>240</v>
      </c>
      <c r="AR1" s="21" t="s">
        <v>250</v>
      </c>
      <c r="AS1" s="22" t="s">
        <v>254</v>
      </c>
      <c r="AT1" s="21" t="s">
        <v>257</v>
      </c>
      <c r="AU1" s="21" t="s">
        <v>264</v>
      </c>
    </row>
    <row r="2" spans="1:47" x14ac:dyDescent="0.25">
      <c r="A2" s="13" t="s">
        <v>29</v>
      </c>
      <c r="B2" s="21" t="s">
        <v>24</v>
      </c>
      <c r="C2" s="13" t="s">
        <v>31</v>
      </c>
      <c r="D2" s="21" t="s">
        <v>37</v>
      </c>
      <c r="E2" s="21" t="s">
        <v>42</v>
      </c>
      <c r="F2" s="21" t="s">
        <v>53</v>
      </c>
      <c r="G2" s="23" t="s">
        <v>58</v>
      </c>
      <c r="H2" s="21" t="s">
        <v>62</v>
      </c>
      <c r="I2" s="17" t="s">
        <v>24</v>
      </c>
      <c r="J2" s="15" t="s">
        <v>96</v>
      </c>
      <c r="K2" s="15" t="s">
        <v>97</v>
      </c>
      <c r="L2" s="16" t="s">
        <v>98</v>
      </c>
      <c r="M2" s="16" t="s">
        <v>99</v>
      </c>
      <c r="N2" s="16" t="s">
        <v>100</v>
      </c>
      <c r="O2" s="16" t="s">
        <v>101</v>
      </c>
      <c r="P2" s="16" t="s">
        <v>102</v>
      </c>
      <c r="Q2" s="16" t="s">
        <v>103</v>
      </c>
      <c r="R2" s="16" t="s">
        <v>131</v>
      </c>
      <c r="S2" s="16" t="s">
        <v>104</v>
      </c>
      <c r="T2" s="16" t="s">
        <v>105</v>
      </c>
      <c r="U2" s="16" t="s">
        <v>106</v>
      </c>
      <c r="V2" s="16" t="s">
        <v>107</v>
      </c>
      <c r="W2" s="16" t="s">
        <v>108</v>
      </c>
      <c r="X2" s="16" t="s">
        <v>109</v>
      </c>
      <c r="Y2" s="16" t="s">
        <v>110</v>
      </c>
      <c r="Z2" s="16" t="s">
        <v>111</v>
      </c>
      <c r="AA2" s="16" t="s">
        <v>112</v>
      </c>
      <c r="AB2" s="16" t="s">
        <v>113</v>
      </c>
      <c r="AC2" s="16" t="s">
        <v>114</v>
      </c>
      <c r="AD2" s="16" t="s">
        <v>115</v>
      </c>
      <c r="AE2" s="16" t="s">
        <v>116</v>
      </c>
      <c r="AF2" s="16" t="s">
        <v>117</v>
      </c>
      <c r="AG2" s="16" t="s">
        <v>118</v>
      </c>
      <c r="AH2" s="16" t="s">
        <v>119</v>
      </c>
      <c r="AI2" s="16" t="s">
        <v>120</v>
      </c>
      <c r="AJ2" s="16" t="s">
        <v>121</v>
      </c>
      <c r="AK2" s="27" t="s">
        <v>122</v>
      </c>
      <c r="AL2" s="22" t="s">
        <v>217</v>
      </c>
      <c r="AM2" s="21" t="s">
        <v>223</v>
      </c>
      <c r="AN2" s="21" t="s">
        <v>232</v>
      </c>
      <c r="AQ2" s="21" t="s">
        <v>241</v>
      </c>
      <c r="AR2" s="21" t="s">
        <v>251</v>
      </c>
      <c r="AS2" s="22" t="s">
        <v>255</v>
      </c>
      <c r="AT2" s="21" t="s">
        <v>258</v>
      </c>
      <c r="AU2" s="21" t="s">
        <v>265</v>
      </c>
    </row>
    <row r="3" spans="1:47" x14ac:dyDescent="0.25">
      <c r="A3" s="13" t="s">
        <v>35</v>
      </c>
      <c r="B3" s="21" t="s">
        <v>25</v>
      </c>
      <c r="C3" s="13" t="s">
        <v>32</v>
      </c>
      <c r="D3" s="21" t="s">
        <v>38</v>
      </c>
      <c r="E3" s="21" t="s">
        <v>43</v>
      </c>
      <c r="F3" s="21" t="s">
        <v>54</v>
      </c>
      <c r="G3" s="23" t="s">
        <v>59</v>
      </c>
      <c r="H3" s="21" t="s">
        <v>63</v>
      </c>
      <c r="I3" s="17" t="s">
        <v>41</v>
      </c>
      <c r="J3" s="15" t="s">
        <v>123</v>
      </c>
      <c r="K3" s="15" t="s">
        <v>124</v>
      </c>
      <c r="L3" s="16" t="s">
        <v>125</v>
      </c>
      <c r="M3" s="16" t="s">
        <v>126</v>
      </c>
      <c r="N3" s="16" t="s">
        <v>127</v>
      </c>
      <c r="O3" s="16" t="s">
        <v>128</v>
      </c>
      <c r="P3" s="16" t="s">
        <v>129</v>
      </c>
      <c r="Q3" s="16" t="s">
        <v>130</v>
      </c>
      <c r="S3" s="16" t="s">
        <v>155</v>
      </c>
      <c r="T3" s="16" t="s">
        <v>132</v>
      </c>
      <c r="U3" s="16" t="s">
        <v>133</v>
      </c>
      <c r="V3" s="16" t="s">
        <v>134</v>
      </c>
      <c r="W3" s="16" t="s">
        <v>135</v>
      </c>
      <c r="X3" s="16" t="s">
        <v>136</v>
      </c>
      <c r="Y3" s="16" t="s">
        <v>137</v>
      </c>
      <c r="Z3" s="16" t="s">
        <v>138</v>
      </c>
      <c r="AA3" s="16" t="s">
        <v>139</v>
      </c>
      <c r="AB3" s="16" t="s">
        <v>140</v>
      </c>
      <c r="AC3" s="16" t="s">
        <v>141</v>
      </c>
      <c r="AD3" s="16" t="s">
        <v>142</v>
      </c>
      <c r="AE3" s="16" t="s">
        <v>143</v>
      </c>
      <c r="AF3" s="16" t="s">
        <v>144</v>
      </c>
      <c r="AG3" s="16" t="s">
        <v>145</v>
      </c>
      <c r="AH3" s="16" t="s">
        <v>146</v>
      </c>
      <c r="AI3" s="16" t="s">
        <v>147</v>
      </c>
      <c r="AJ3" s="16" t="s">
        <v>148</v>
      </c>
      <c r="AL3" s="22" t="s">
        <v>218</v>
      </c>
      <c r="AM3" s="21" t="s">
        <v>224</v>
      </c>
      <c r="AN3" s="21" t="s">
        <v>233</v>
      </c>
      <c r="AQ3" s="21" t="s">
        <v>242</v>
      </c>
      <c r="AR3" s="21" t="s">
        <v>252</v>
      </c>
      <c r="AS3" s="22" t="s">
        <v>256</v>
      </c>
      <c r="AT3" s="21" t="s">
        <v>259</v>
      </c>
      <c r="AU3" s="21" t="s">
        <v>266</v>
      </c>
    </row>
    <row r="4" spans="1:47" x14ac:dyDescent="0.25">
      <c r="A4" s="13" t="s">
        <v>13</v>
      </c>
      <c r="B4" s="21" t="s">
        <v>26</v>
      </c>
      <c r="C4" s="13" t="s">
        <v>33</v>
      </c>
      <c r="D4" s="21" t="s">
        <v>39</v>
      </c>
      <c r="E4" s="21" t="s">
        <v>44</v>
      </c>
      <c r="F4" s="21" t="s">
        <v>55</v>
      </c>
      <c r="G4" s="24"/>
      <c r="H4" s="21" t="s">
        <v>64</v>
      </c>
      <c r="I4" s="17" t="s">
        <v>30</v>
      </c>
      <c r="J4" s="15" t="s">
        <v>149</v>
      </c>
      <c r="K4" s="18"/>
      <c r="L4" s="16" t="s">
        <v>150</v>
      </c>
      <c r="M4" s="16" t="s">
        <v>151</v>
      </c>
      <c r="N4" s="16" t="s">
        <v>152</v>
      </c>
      <c r="O4" s="16" t="s">
        <v>153</v>
      </c>
      <c r="Q4" s="16" t="s">
        <v>154</v>
      </c>
      <c r="T4" s="16" t="s">
        <v>156</v>
      </c>
      <c r="V4" s="16" t="s">
        <v>157</v>
      </c>
      <c r="W4" s="16" t="s">
        <v>158</v>
      </c>
      <c r="X4" s="16" t="s">
        <v>159</v>
      </c>
      <c r="AA4" s="16" t="s">
        <v>160</v>
      </c>
      <c r="AB4" s="16" t="s">
        <v>161</v>
      </c>
      <c r="AC4" s="16" t="s">
        <v>162</v>
      </c>
      <c r="AD4" s="16" t="s">
        <v>163</v>
      </c>
      <c r="AE4" s="16" t="s">
        <v>164</v>
      </c>
      <c r="AF4" s="16" t="s">
        <v>165</v>
      </c>
      <c r="AG4" s="16" t="s">
        <v>166</v>
      </c>
      <c r="AH4" s="16" t="s">
        <v>167</v>
      </c>
      <c r="AI4" s="16" t="s">
        <v>168</v>
      </c>
      <c r="AJ4" s="16" t="s">
        <v>169</v>
      </c>
      <c r="AL4" s="22" t="s">
        <v>219</v>
      </c>
      <c r="AM4" s="21" t="s">
        <v>225</v>
      </c>
      <c r="AN4" s="21" t="s">
        <v>234</v>
      </c>
      <c r="AQ4" s="21" t="s">
        <v>243</v>
      </c>
      <c r="AR4" s="21" t="s">
        <v>253</v>
      </c>
      <c r="AT4" s="21" t="s">
        <v>260</v>
      </c>
      <c r="AU4" s="21" t="s">
        <v>267</v>
      </c>
    </row>
    <row r="5" spans="1:47" x14ac:dyDescent="0.25">
      <c r="A5" s="13" t="s">
        <v>51</v>
      </c>
      <c r="B5" s="21" t="s">
        <v>27</v>
      </c>
      <c r="C5" s="13" t="s">
        <v>34</v>
      </c>
      <c r="D5" s="21" t="s">
        <v>40</v>
      </c>
      <c r="E5" s="21" t="s">
        <v>45</v>
      </c>
      <c r="F5" s="20"/>
      <c r="G5" s="20"/>
      <c r="H5" s="21" t="s">
        <v>65</v>
      </c>
      <c r="I5" s="17" t="s">
        <v>31</v>
      </c>
      <c r="J5" s="15" t="s">
        <v>170</v>
      </c>
      <c r="K5" s="18"/>
      <c r="L5" s="16" t="s">
        <v>171</v>
      </c>
      <c r="M5" s="19"/>
      <c r="N5" s="16" t="s">
        <v>172</v>
      </c>
      <c r="O5" s="16" t="s">
        <v>173</v>
      </c>
      <c r="Q5" s="16" t="s">
        <v>174</v>
      </c>
      <c r="T5" s="16" t="s">
        <v>175</v>
      </c>
      <c r="V5" s="16" t="s">
        <v>176</v>
      </c>
      <c r="W5" s="16" t="s">
        <v>177</v>
      </c>
      <c r="X5" s="16" t="s">
        <v>178</v>
      </c>
      <c r="AA5" s="16" t="s">
        <v>179</v>
      </c>
      <c r="AB5" s="16" t="s">
        <v>180</v>
      </c>
      <c r="AC5" s="16" t="s">
        <v>181</v>
      </c>
      <c r="AD5" s="16" t="s">
        <v>182</v>
      </c>
      <c r="AF5" s="16" t="s">
        <v>183</v>
      </c>
      <c r="AG5" s="16" t="s">
        <v>184</v>
      </c>
      <c r="AH5" s="16" t="s">
        <v>185</v>
      </c>
      <c r="AI5" s="16" t="s">
        <v>186</v>
      </c>
      <c r="AJ5" s="16" t="s">
        <v>187</v>
      </c>
      <c r="AL5" s="22" t="s">
        <v>220</v>
      </c>
      <c r="AM5" s="21" t="s">
        <v>226</v>
      </c>
      <c r="AN5" s="21" t="s">
        <v>235</v>
      </c>
      <c r="AQ5" s="21" t="s">
        <v>244</v>
      </c>
      <c r="AT5" s="21" t="s">
        <v>261</v>
      </c>
    </row>
    <row r="6" spans="1:47" x14ac:dyDescent="0.25">
      <c r="A6" s="13" t="s">
        <v>56</v>
      </c>
      <c r="B6" s="21" t="s">
        <v>28</v>
      </c>
      <c r="C6" s="20"/>
      <c r="D6" s="20"/>
      <c r="E6" s="21" t="s">
        <v>46</v>
      </c>
      <c r="F6" s="20"/>
      <c r="G6" s="20"/>
      <c r="H6" s="21" t="s">
        <v>66</v>
      </c>
      <c r="I6" s="17" t="s">
        <v>32</v>
      </c>
      <c r="J6" s="15" t="s">
        <v>188</v>
      </c>
      <c r="K6" s="18"/>
      <c r="L6" s="18"/>
      <c r="M6" s="19"/>
      <c r="N6" s="16" t="s">
        <v>189</v>
      </c>
      <c r="O6" s="16" t="s">
        <v>190</v>
      </c>
      <c r="T6" s="16" t="s">
        <v>191</v>
      </c>
      <c r="V6" s="16" t="s">
        <v>192</v>
      </c>
      <c r="W6" s="16" t="s">
        <v>193</v>
      </c>
      <c r="X6" s="16" t="s">
        <v>194</v>
      </c>
      <c r="AA6" s="16" t="s">
        <v>195</v>
      </c>
      <c r="AB6" s="16" t="s">
        <v>196</v>
      </c>
      <c r="AD6" s="16" t="s">
        <v>197</v>
      </c>
      <c r="AF6" s="16" t="s">
        <v>198</v>
      </c>
      <c r="AH6" s="16" t="s">
        <v>199</v>
      </c>
      <c r="AI6" s="16" t="s">
        <v>200</v>
      </c>
      <c r="AL6" s="22" t="s">
        <v>221</v>
      </c>
      <c r="AM6" s="21" t="s">
        <v>227</v>
      </c>
      <c r="AN6" s="21" t="s">
        <v>236</v>
      </c>
      <c r="AQ6" s="21" t="s">
        <v>245</v>
      </c>
      <c r="AT6" s="21" t="s">
        <v>262</v>
      </c>
    </row>
    <row r="7" spans="1:47" x14ac:dyDescent="0.25">
      <c r="A7" s="13" t="s">
        <v>60</v>
      </c>
      <c r="B7" s="20"/>
      <c r="C7" s="20"/>
      <c r="D7" s="20"/>
      <c r="E7" s="21" t="s">
        <v>47</v>
      </c>
      <c r="F7" s="20"/>
      <c r="G7" s="20"/>
      <c r="H7" s="21" t="s">
        <v>67</v>
      </c>
      <c r="I7" s="17" t="s">
        <v>33</v>
      </c>
      <c r="J7" s="18"/>
      <c r="K7" s="18"/>
      <c r="L7" s="18"/>
      <c r="M7" s="19"/>
      <c r="N7" s="16" t="s">
        <v>201</v>
      </c>
      <c r="V7" t="s">
        <v>272</v>
      </c>
      <c r="W7" s="16" t="s">
        <v>202</v>
      </c>
      <c r="AA7" s="16" t="s">
        <v>203</v>
      </c>
      <c r="AB7" s="16" t="s">
        <v>204</v>
      </c>
      <c r="AD7" s="16" t="s">
        <v>205</v>
      </c>
      <c r="AI7" s="16" t="s">
        <v>206</v>
      </c>
      <c r="AM7" s="21" t="s">
        <v>228</v>
      </c>
      <c r="AN7" s="21" t="s">
        <v>237</v>
      </c>
      <c r="AQ7" s="21" t="s">
        <v>246</v>
      </c>
      <c r="AT7" s="21" t="s">
        <v>263</v>
      </c>
    </row>
    <row r="8" spans="1:47" x14ac:dyDescent="0.25">
      <c r="E8" s="21" t="s">
        <v>15</v>
      </c>
      <c r="I8" s="17" t="s">
        <v>26</v>
      </c>
      <c r="J8" s="18"/>
      <c r="K8" s="19"/>
      <c r="L8" s="18"/>
      <c r="M8" s="19"/>
      <c r="W8" s="16" t="s">
        <v>207</v>
      </c>
      <c r="AA8" s="16" t="s">
        <v>208</v>
      </c>
      <c r="AB8" s="16" t="s">
        <v>209</v>
      </c>
      <c r="AD8" s="16" t="s">
        <v>210</v>
      </c>
      <c r="AM8" s="21" t="s">
        <v>229</v>
      </c>
      <c r="AQ8" s="21" t="s">
        <v>247</v>
      </c>
    </row>
    <row r="9" spans="1:47" x14ac:dyDescent="0.25">
      <c r="E9" s="21" t="s">
        <v>48</v>
      </c>
      <c r="I9" s="17" t="s">
        <v>42</v>
      </c>
      <c r="J9" s="18"/>
      <c r="K9" s="19"/>
      <c r="L9" s="18"/>
      <c r="M9" s="19"/>
      <c r="AA9" s="16" t="s">
        <v>211</v>
      </c>
      <c r="AD9" s="16" t="s">
        <v>212</v>
      </c>
      <c r="AM9" s="21" t="s">
        <v>230</v>
      </c>
      <c r="AQ9" s="21" t="s">
        <v>248</v>
      </c>
    </row>
    <row r="10" spans="1:47" x14ac:dyDescent="0.25">
      <c r="E10" s="21" t="s">
        <v>49</v>
      </c>
      <c r="I10" s="17" t="s">
        <v>43</v>
      </c>
      <c r="J10" s="18"/>
      <c r="K10" s="19"/>
      <c r="L10" s="18"/>
      <c r="M10" s="19"/>
      <c r="AD10" s="16" t="s">
        <v>213</v>
      </c>
      <c r="AQ10" s="21" t="s">
        <v>249</v>
      </c>
    </row>
    <row r="11" spans="1:47" x14ac:dyDescent="0.25">
      <c r="E11" s="21" t="s">
        <v>50</v>
      </c>
      <c r="I11" s="17" t="s">
        <v>37</v>
      </c>
      <c r="J11" s="18"/>
      <c r="K11" s="19"/>
      <c r="L11" s="18"/>
      <c r="M11" s="19"/>
      <c r="AD11" s="16" t="s">
        <v>214</v>
      </c>
    </row>
    <row r="12" spans="1:47" x14ac:dyDescent="0.25">
      <c r="I12" s="17" t="s">
        <v>38</v>
      </c>
      <c r="J12" s="18"/>
      <c r="K12" s="19"/>
      <c r="L12" s="18"/>
      <c r="AD12" s="16" t="s">
        <v>215</v>
      </c>
    </row>
    <row r="13" spans="1:47" x14ac:dyDescent="0.25">
      <c r="I13" s="17" t="s">
        <v>39</v>
      </c>
      <c r="J13" s="18"/>
      <c r="K13" s="19"/>
      <c r="L13" s="18"/>
    </row>
    <row r="14" spans="1:47" x14ac:dyDescent="0.25">
      <c r="I14" s="17" t="s">
        <v>34</v>
      </c>
      <c r="J14" s="18"/>
      <c r="K14" s="19"/>
      <c r="L14" s="18"/>
    </row>
    <row r="15" spans="1:47" x14ac:dyDescent="0.25">
      <c r="I15" s="17" t="s">
        <v>27</v>
      </c>
      <c r="J15" s="19"/>
      <c r="K15" s="19"/>
      <c r="L15" s="18"/>
    </row>
    <row r="16" spans="1:47" x14ac:dyDescent="0.25">
      <c r="I16" s="17" t="s">
        <v>28</v>
      </c>
      <c r="J16" s="18"/>
      <c r="K16" s="19"/>
      <c r="L16" s="19"/>
    </row>
    <row r="17" spans="9:12" x14ac:dyDescent="0.25">
      <c r="I17" s="17" t="s">
        <v>44</v>
      </c>
      <c r="J17" s="18"/>
      <c r="K17" s="19"/>
      <c r="L17" s="19"/>
    </row>
    <row r="18" spans="9:12" x14ac:dyDescent="0.25">
      <c r="I18" s="17" t="s">
        <v>45</v>
      </c>
      <c r="J18" s="18"/>
      <c r="K18" s="19"/>
      <c r="L18" s="19"/>
    </row>
    <row r="19" spans="9:12" x14ac:dyDescent="0.25">
      <c r="I19" s="17" t="s">
        <v>46</v>
      </c>
      <c r="J19" s="18"/>
      <c r="K19" s="19"/>
      <c r="L19" s="19"/>
    </row>
    <row r="20" spans="9:12" x14ac:dyDescent="0.25">
      <c r="I20" s="17" t="s">
        <v>47</v>
      </c>
      <c r="J20" s="18"/>
      <c r="K20" s="19"/>
      <c r="L20" s="19"/>
    </row>
    <row r="21" spans="9:12" x14ac:dyDescent="0.25">
      <c r="I21" s="17" t="s">
        <v>15</v>
      </c>
      <c r="J21" s="18"/>
      <c r="K21" s="18"/>
      <c r="L21" s="19"/>
    </row>
    <row r="22" spans="9:12" x14ac:dyDescent="0.25">
      <c r="I22" s="17" t="s">
        <v>52</v>
      </c>
      <c r="J22" s="18"/>
      <c r="K22" s="18"/>
      <c r="L22" s="19"/>
    </row>
    <row r="23" spans="9:12" x14ac:dyDescent="0.25">
      <c r="I23" s="17" t="s">
        <v>53</v>
      </c>
      <c r="J23" s="18"/>
      <c r="K23" s="18"/>
      <c r="L23" s="19"/>
    </row>
    <row r="24" spans="9:12" x14ac:dyDescent="0.25">
      <c r="I24" s="17" t="s">
        <v>54</v>
      </c>
      <c r="K24" s="18"/>
      <c r="L24" s="19"/>
    </row>
    <row r="25" spans="9:12" x14ac:dyDescent="0.25">
      <c r="I25" s="17" t="s">
        <v>55</v>
      </c>
      <c r="K25" s="18"/>
      <c r="L25" s="19"/>
    </row>
    <row r="26" spans="9:12" x14ac:dyDescent="0.25">
      <c r="I26" s="17" t="s">
        <v>48</v>
      </c>
      <c r="K26" s="18"/>
      <c r="L26" s="19"/>
    </row>
    <row r="27" spans="9:12" x14ac:dyDescent="0.25">
      <c r="I27" s="17" t="s">
        <v>49</v>
      </c>
      <c r="K27" s="18"/>
      <c r="L27" s="19"/>
    </row>
    <row r="28" spans="9:12" x14ac:dyDescent="0.25">
      <c r="I28" s="17" t="s">
        <v>50</v>
      </c>
    </row>
    <row r="29" spans="9:12" x14ac:dyDescent="0.25">
      <c r="I29" s="26" t="s">
        <v>57</v>
      </c>
    </row>
    <row r="30" spans="9:12" x14ac:dyDescent="0.25">
      <c r="I30" s="26" t="s">
        <v>58</v>
      </c>
    </row>
    <row r="31" spans="9:12" x14ac:dyDescent="0.25">
      <c r="I31" s="26" t="s">
        <v>59</v>
      </c>
    </row>
    <row r="32" spans="9:12" x14ac:dyDescent="0.25">
      <c r="I32" s="26" t="s">
        <v>61</v>
      </c>
    </row>
    <row r="33" spans="9:9" x14ac:dyDescent="0.25">
      <c r="I33" s="26" t="s">
        <v>62</v>
      </c>
    </row>
    <row r="34" spans="9:9" x14ac:dyDescent="0.25">
      <c r="I34" s="26" t="s">
        <v>63</v>
      </c>
    </row>
    <row r="35" spans="9:9" x14ac:dyDescent="0.25">
      <c r="I35" s="26" t="s">
        <v>64</v>
      </c>
    </row>
    <row r="36" spans="9:9" x14ac:dyDescent="0.25">
      <c r="I36" s="26" t="s">
        <v>65</v>
      </c>
    </row>
    <row r="37" spans="9:9" x14ac:dyDescent="0.25">
      <c r="I37" s="26" t="s">
        <v>66</v>
      </c>
    </row>
    <row r="38" spans="9:9" x14ac:dyDescent="0.25">
      <c r="I38" s="26" t="s">
        <v>67</v>
      </c>
    </row>
  </sheetData>
  <sheetProtection algorithmName="SHA-512" hashValue="3dWr8vr9IJOpNgwGETCZ26h28pKK2H6MwDJs5O0pKGyyaE8K3chsahPTOFQQr+cHqWd58XkjlfwAaNBKsVYTFw==" saltValue="e1LlUBX4qFFXHddMe1TIiw==" spinCount="100000" sheet="1" objects="1" scenarios="1" select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16023-063D-497D-82FA-0B60CE1DCD18}">
  <sheetPr codeName="Sheet2">
    <pageSetUpPr fitToPage="1"/>
  </sheetPr>
  <dimension ref="A1:AJ23"/>
  <sheetViews>
    <sheetView showGridLines="0" tabSelected="1" zoomScale="75" zoomScaleNormal="75" workbookViewId="0">
      <pane xSplit="4" ySplit="3" topLeftCell="I4" activePane="bottomRight" state="frozen"/>
      <selection activeCell="O4" sqref="O4"/>
      <selection pane="topRight" activeCell="O4" sqref="O4"/>
      <selection pane="bottomLeft" activeCell="O4" sqref="O4"/>
      <selection pane="bottomRight" activeCell="J7" sqref="J7"/>
    </sheetView>
  </sheetViews>
  <sheetFormatPr defaultColWidth="8.85546875" defaultRowHeight="15" x14ac:dyDescent="0.25"/>
  <cols>
    <col min="1" max="1" width="10.140625" style="11" customWidth="1"/>
    <col min="2" max="2" width="15.28515625" style="11" customWidth="1"/>
    <col min="3" max="3" width="30.85546875" style="11" customWidth="1"/>
    <col min="4" max="4" width="15" style="11" customWidth="1"/>
    <col min="5" max="5" width="5.85546875" style="11" hidden="1" customWidth="1"/>
    <col min="6" max="7" width="7.42578125" style="11" hidden="1" customWidth="1"/>
    <col min="8" max="8" width="7.5703125" style="11" hidden="1" customWidth="1"/>
    <col min="9" max="9" width="26.140625" style="11" customWidth="1"/>
    <col min="10" max="10" width="6.5703125" style="11" customWidth="1"/>
    <col min="11" max="11" width="5.7109375" style="11" customWidth="1"/>
    <col min="12" max="12" width="6.85546875" style="11" customWidth="1"/>
    <col min="13" max="13" width="5.85546875" style="11" bestFit="1" customWidth="1"/>
    <col min="14" max="14" width="7.7109375" style="11" customWidth="1"/>
    <col min="15" max="15" width="7" style="11" customWidth="1"/>
    <col min="16" max="17" width="7.5703125" style="11" customWidth="1"/>
    <col min="18" max="18" width="7.140625" style="11" customWidth="1"/>
    <col min="19" max="19" width="5.28515625" style="11" customWidth="1"/>
    <col min="20" max="20" width="6.85546875" style="11" customWidth="1"/>
    <col min="21" max="21" width="5.7109375" style="11" customWidth="1"/>
    <col min="22" max="22" width="6.5703125" style="11" customWidth="1"/>
    <col min="23" max="23" width="5.42578125" style="11" customWidth="1"/>
    <col min="24" max="24" width="7.42578125" style="11" customWidth="1"/>
    <col min="25" max="25" width="5.5703125" style="11" customWidth="1"/>
    <col min="26" max="26" width="7.42578125" style="11" customWidth="1"/>
    <col min="27" max="27" width="6" style="11" customWidth="1"/>
    <col min="28" max="28" width="7.140625" style="11" customWidth="1"/>
    <col min="29" max="29" width="5.42578125" style="11" customWidth="1"/>
    <col min="30" max="30" width="6.5703125" style="11" customWidth="1"/>
    <col min="31" max="31" width="5.42578125" style="11" customWidth="1"/>
    <col min="32" max="32" width="8" style="11" customWidth="1"/>
    <col min="33" max="33" width="5.28515625" style="11" customWidth="1"/>
    <col min="34" max="34" width="8.7109375" style="11" customWidth="1"/>
    <col min="35" max="35" width="6" style="11" bestFit="1" customWidth="1"/>
    <col min="36" max="36" width="7" style="11" customWidth="1"/>
    <col min="37" max="16384" width="8.85546875" style="11"/>
  </cols>
  <sheetData>
    <row r="1" spans="1:36" ht="18.75" customHeight="1" x14ac:dyDescent="0.25">
      <c r="A1" s="71" t="s">
        <v>281</v>
      </c>
      <c r="B1" s="71"/>
      <c r="C1" s="71"/>
      <c r="D1" s="71"/>
      <c r="E1" s="71"/>
      <c r="F1" s="71"/>
      <c r="G1" s="72" t="s">
        <v>283</v>
      </c>
      <c r="H1" s="72"/>
      <c r="I1" s="72"/>
      <c r="J1" s="67" t="s">
        <v>0</v>
      </c>
      <c r="K1" s="67"/>
      <c r="L1" s="75" t="s">
        <v>280</v>
      </c>
      <c r="M1" s="76"/>
      <c r="N1" s="77" t="s">
        <v>284</v>
      </c>
      <c r="O1" s="78"/>
      <c r="P1" s="75" t="s">
        <v>285</v>
      </c>
      <c r="Q1" s="76"/>
      <c r="R1" s="67" t="s">
        <v>274</v>
      </c>
      <c r="S1" s="67"/>
      <c r="T1" s="67" t="s">
        <v>275</v>
      </c>
      <c r="U1" s="67"/>
      <c r="V1" s="67" t="s">
        <v>276</v>
      </c>
      <c r="W1" s="67"/>
      <c r="X1" s="67" t="s">
        <v>277</v>
      </c>
      <c r="Y1" s="67"/>
      <c r="Z1" s="67" t="s">
        <v>278</v>
      </c>
      <c r="AA1" s="67"/>
      <c r="AB1" s="67" t="s">
        <v>271</v>
      </c>
      <c r="AC1" s="67"/>
      <c r="AD1" s="67" t="s">
        <v>286</v>
      </c>
      <c r="AE1" s="67"/>
      <c r="AF1" s="67" t="s">
        <v>287</v>
      </c>
      <c r="AG1" s="67"/>
      <c r="AH1" s="67" t="s">
        <v>279</v>
      </c>
      <c r="AI1" s="67"/>
      <c r="AJ1" s="79" t="s">
        <v>1</v>
      </c>
    </row>
    <row r="2" spans="1:36" ht="27" customHeight="1" x14ac:dyDescent="0.25">
      <c r="A2" s="43" t="s">
        <v>12</v>
      </c>
      <c r="B2" s="43" t="s">
        <v>14</v>
      </c>
      <c r="C2" s="43" t="s">
        <v>16</v>
      </c>
      <c r="D2" s="43" t="s">
        <v>17</v>
      </c>
      <c r="E2" s="43" t="s">
        <v>20</v>
      </c>
      <c r="F2" s="43" t="s">
        <v>11</v>
      </c>
      <c r="G2" s="48" t="s">
        <v>18</v>
      </c>
      <c r="H2" s="48" t="s">
        <v>19</v>
      </c>
      <c r="I2" s="50" t="s">
        <v>21</v>
      </c>
      <c r="J2" s="50" t="s">
        <v>2</v>
      </c>
      <c r="K2" s="50" t="s">
        <v>3</v>
      </c>
      <c r="L2" s="50" t="s">
        <v>2</v>
      </c>
      <c r="M2" s="50" t="s">
        <v>3</v>
      </c>
      <c r="N2" s="50" t="s">
        <v>2</v>
      </c>
      <c r="O2" s="50" t="s">
        <v>3</v>
      </c>
      <c r="P2" s="50" t="s">
        <v>2</v>
      </c>
      <c r="Q2" s="50" t="s">
        <v>3</v>
      </c>
      <c r="R2" s="50" t="s">
        <v>2</v>
      </c>
      <c r="S2" s="50" t="s">
        <v>3</v>
      </c>
      <c r="T2" s="50" t="s">
        <v>2</v>
      </c>
      <c r="U2" s="50" t="s">
        <v>3</v>
      </c>
      <c r="V2" s="50" t="s">
        <v>2</v>
      </c>
      <c r="W2" s="50" t="s">
        <v>3</v>
      </c>
      <c r="X2" s="50" t="s">
        <v>2</v>
      </c>
      <c r="Y2" s="50" t="s">
        <v>3</v>
      </c>
      <c r="Z2" s="50" t="s">
        <v>2</v>
      </c>
      <c r="AA2" s="50" t="s">
        <v>3</v>
      </c>
      <c r="AB2" s="50" t="s">
        <v>2</v>
      </c>
      <c r="AC2" s="50" t="s">
        <v>3</v>
      </c>
      <c r="AD2" s="50" t="s">
        <v>2</v>
      </c>
      <c r="AE2" s="50" t="s">
        <v>3</v>
      </c>
      <c r="AF2" s="50" t="s">
        <v>2</v>
      </c>
      <c r="AG2" s="50" t="s">
        <v>3</v>
      </c>
      <c r="AH2" s="50" t="s">
        <v>2</v>
      </c>
      <c r="AI2" s="50" t="s">
        <v>3</v>
      </c>
      <c r="AJ2" s="80"/>
    </row>
    <row r="3" spans="1:36" hidden="1" x14ac:dyDescent="0.25">
      <c r="A3" s="40" t="str">
        <f t="shared" ref="A3:H3" si="0">_xlfn.CONCAT(A1," ",A2)</f>
        <v xml:space="preserve"> Select County, Subcounty , facility and the mflcode will automatically be filled County</v>
      </c>
      <c r="B3" s="40" t="str">
        <f t="shared" si="0"/>
        <v xml:space="preserve"> Sub County</v>
      </c>
      <c r="C3" s="40" t="str">
        <f t="shared" si="0"/>
        <v xml:space="preserve"> Facility</v>
      </c>
      <c r="D3" s="40" t="str">
        <f t="shared" si="0"/>
        <v xml:space="preserve"> MFL Code</v>
      </c>
      <c r="E3" s="40" t="str">
        <f t="shared" si="0"/>
        <v xml:space="preserve"> Year</v>
      </c>
      <c r="F3" s="40" t="str">
        <f t="shared" si="0"/>
        <v xml:space="preserve"> Month</v>
      </c>
      <c r="G3" s="40" t="str">
        <f t="shared" si="0"/>
        <v>PNS Template V 2.0.0 Week Start</v>
      </c>
      <c r="H3" s="40" t="str">
        <f t="shared" si="0"/>
        <v xml:space="preserve"> Week End</v>
      </c>
      <c r="I3" s="56" t="str">
        <f>_xlfn.CONCAT(I1," ",I2)</f>
        <v xml:space="preserve"> Data Element</v>
      </c>
      <c r="J3" s="41" t="str">
        <f>_xlfn.CONCAT(J1," ",J2)</f>
        <v>Unknown Female</v>
      </c>
      <c r="K3" s="41" t="str">
        <f t="shared" ref="K3:AI3" si="1">_xlfn.CONCAT(K1," ",K2)</f>
        <v xml:space="preserve"> Male</v>
      </c>
      <c r="L3" s="42" t="str">
        <f t="shared" si="1"/>
        <v>&lt; 1 Yrs Female</v>
      </c>
      <c r="M3" s="42"/>
      <c r="N3" s="42"/>
      <c r="O3" s="42"/>
      <c r="P3" s="42" t="str">
        <f t="shared" si="1"/>
        <v>5- 9 Yrs Female</v>
      </c>
      <c r="Q3" s="42"/>
      <c r="R3" s="41" t="str">
        <f t="shared" si="1"/>
        <v>10-14 Yrs Female</v>
      </c>
      <c r="S3" s="41" t="str">
        <f t="shared" si="1"/>
        <v xml:space="preserve"> Male</v>
      </c>
      <c r="T3" s="41" t="str">
        <f t="shared" si="1"/>
        <v>15-19 Yrs Female</v>
      </c>
      <c r="U3" s="41" t="str">
        <f t="shared" si="1"/>
        <v xml:space="preserve"> Male</v>
      </c>
      <c r="V3" s="41" t="str">
        <f t="shared" si="1"/>
        <v>20-24 Yrs Female</v>
      </c>
      <c r="W3" s="41" t="str">
        <f t="shared" si="1"/>
        <v xml:space="preserve"> Male</v>
      </c>
      <c r="X3" s="41" t="str">
        <f t="shared" si="1"/>
        <v>25-29 Yrs Female</v>
      </c>
      <c r="Y3" s="41" t="str">
        <f t="shared" si="1"/>
        <v xml:space="preserve"> Male</v>
      </c>
      <c r="Z3" s="41" t="str">
        <f t="shared" si="1"/>
        <v>30-34 Yrs Female</v>
      </c>
      <c r="AA3" s="41" t="str">
        <f t="shared" si="1"/>
        <v xml:space="preserve"> Male</v>
      </c>
      <c r="AB3" s="41" t="str">
        <f t="shared" si="1"/>
        <v>35-39 Yrs Female</v>
      </c>
      <c r="AC3" s="41" t="str">
        <f t="shared" si="1"/>
        <v xml:space="preserve"> Male</v>
      </c>
      <c r="AD3" s="41"/>
      <c r="AE3" s="41"/>
      <c r="AF3" s="41" t="str">
        <f t="shared" si="1"/>
        <v>45-49 Yrs Female</v>
      </c>
      <c r="AG3" s="41" t="str">
        <f t="shared" si="1"/>
        <v xml:space="preserve"> Male</v>
      </c>
      <c r="AH3" s="41" t="str">
        <f t="shared" si="1"/>
        <v>50+ Yrs Female</v>
      </c>
      <c r="AI3" s="41" t="str">
        <f t="shared" si="1"/>
        <v xml:space="preserve"> Male</v>
      </c>
      <c r="AJ3" s="42" t="e">
        <f>_xlfn.CONCAT(#REF!," ",AJ1)</f>
        <v>#REF!</v>
      </c>
    </row>
    <row r="4" spans="1:36" ht="24" customHeight="1" x14ac:dyDescent="0.25">
      <c r="A4" s="36"/>
      <c r="B4" s="37"/>
      <c r="C4" s="37"/>
      <c r="D4" s="38" t="str">
        <f>IFERROR(MID(C4,FIND("[",C4)+1,5),"Enter MFL Code")</f>
        <v>Enter MFL Code</v>
      </c>
      <c r="E4" s="49">
        <v>2018</v>
      </c>
      <c r="F4" s="49">
        <v>8</v>
      </c>
      <c r="G4" s="49">
        <v>12</v>
      </c>
      <c r="H4" s="52">
        <v>16</v>
      </c>
      <c r="I4" s="57" t="s">
        <v>4</v>
      </c>
      <c r="J4" s="32"/>
      <c r="K4" s="32"/>
      <c r="L4" s="32"/>
      <c r="M4" s="32"/>
      <c r="N4" s="32"/>
      <c r="O4" s="32"/>
      <c r="P4" s="32"/>
      <c r="Q4" s="32"/>
      <c r="R4" s="32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1"/>
      <c r="AJ4" s="35">
        <f t="shared" ref="AJ4:AJ10" si="2">SUM(J4:AI4)</f>
        <v>0</v>
      </c>
    </row>
    <row r="5" spans="1:36" ht="17.25" customHeight="1" x14ac:dyDescent="0.25">
      <c r="A5" s="39">
        <f>A4</f>
        <v>0</v>
      </c>
      <c r="B5" s="39">
        <f t="shared" ref="B5:H10" si="3">B4</f>
        <v>0</v>
      </c>
      <c r="C5" s="39">
        <f t="shared" si="3"/>
        <v>0</v>
      </c>
      <c r="D5" s="39" t="str">
        <f t="shared" si="3"/>
        <v>Enter MFL Code</v>
      </c>
      <c r="E5" s="39">
        <f t="shared" si="3"/>
        <v>2018</v>
      </c>
      <c r="F5" s="39">
        <f t="shared" si="3"/>
        <v>8</v>
      </c>
      <c r="G5" s="39">
        <f t="shared" si="3"/>
        <v>12</v>
      </c>
      <c r="H5" s="53">
        <f t="shared" si="3"/>
        <v>16</v>
      </c>
      <c r="I5" s="57" t="s">
        <v>5</v>
      </c>
      <c r="J5" s="32"/>
      <c r="K5" s="30"/>
      <c r="L5" s="34"/>
      <c r="M5" s="34"/>
      <c r="N5" s="34"/>
      <c r="O5" s="34"/>
      <c r="P5" s="34"/>
      <c r="Q5" s="34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1"/>
      <c r="AJ5" s="35">
        <f t="shared" si="2"/>
        <v>0</v>
      </c>
    </row>
    <row r="6" spans="1:36" x14ac:dyDescent="0.25">
      <c r="A6" s="39">
        <f t="shared" ref="A6:A10" si="4">A5</f>
        <v>0</v>
      </c>
      <c r="B6" s="39">
        <f t="shared" si="3"/>
        <v>0</v>
      </c>
      <c r="C6" s="39">
        <f t="shared" si="3"/>
        <v>0</v>
      </c>
      <c r="D6" s="39" t="str">
        <f t="shared" si="3"/>
        <v>Enter MFL Code</v>
      </c>
      <c r="E6" s="39">
        <f t="shared" si="3"/>
        <v>2018</v>
      </c>
      <c r="F6" s="39">
        <f t="shared" si="3"/>
        <v>8</v>
      </c>
      <c r="G6" s="39">
        <f t="shared" si="3"/>
        <v>12</v>
      </c>
      <c r="H6" s="53">
        <f t="shared" si="3"/>
        <v>16</v>
      </c>
      <c r="I6" s="57" t="s">
        <v>6</v>
      </c>
      <c r="J6" s="54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44"/>
      <c r="AJ6" s="35">
        <f t="shared" si="2"/>
        <v>0</v>
      </c>
    </row>
    <row r="7" spans="1:36" ht="18" customHeight="1" x14ac:dyDescent="0.25">
      <c r="A7" s="39">
        <f t="shared" si="4"/>
        <v>0</v>
      </c>
      <c r="B7" s="39">
        <f t="shared" si="3"/>
        <v>0</v>
      </c>
      <c r="C7" s="39">
        <f t="shared" si="3"/>
        <v>0</v>
      </c>
      <c r="D7" s="39" t="str">
        <f t="shared" si="3"/>
        <v>Enter MFL Code</v>
      </c>
      <c r="E7" s="39">
        <f t="shared" si="3"/>
        <v>2018</v>
      </c>
      <c r="F7" s="39">
        <f t="shared" si="3"/>
        <v>8</v>
      </c>
      <c r="G7" s="39">
        <f t="shared" si="3"/>
        <v>12</v>
      </c>
      <c r="H7" s="53">
        <f t="shared" si="3"/>
        <v>16</v>
      </c>
      <c r="I7" s="57" t="s">
        <v>7</v>
      </c>
      <c r="J7" s="58">
        <f t="shared" ref="J7" si="5">J5-J6</f>
        <v>0</v>
      </c>
      <c r="K7" s="59">
        <f t="shared" ref="K7" si="6">K5-K6</f>
        <v>0</v>
      </c>
      <c r="L7" s="59">
        <f t="shared" ref="L7" si="7">L5-L6</f>
        <v>0</v>
      </c>
      <c r="M7" s="59">
        <f t="shared" ref="M7" si="8">M5-M6</f>
        <v>0</v>
      </c>
      <c r="N7" s="59">
        <f t="shared" ref="N7" si="9">N5-N6</f>
        <v>0</v>
      </c>
      <c r="O7" s="59">
        <f t="shared" ref="O7" si="10">O5-O6</f>
        <v>0</v>
      </c>
      <c r="P7" s="59">
        <f t="shared" ref="P7" si="11">P5-P6</f>
        <v>0</v>
      </c>
      <c r="Q7" s="59">
        <f t="shared" ref="Q7" si="12">Q5-Q6</f>
        <v>0</v>
      </c>
      <c r="R7" s="59">
        <f t="shared" ref="R7" si="13">R5-R6</f>
        <v>0</v>
      </c>
      <c r="S7" s="59">
        <f t="shared" ref="S7" si="14">S5-S6</f>
        <v>0</v>
      </c>
      <c r="T7" s="59">
        <f t="shared" ref="T7" si="15">T5-T6</f>
        <v>0</v>
      </c>
      <c r="U7" s="59">
        <f t="shared" ref="U7" si="16">U5-U6</f>
        <v>0</v>
      </c>
      <c r="V7" s="59">
        <f t="shared" ref="V7" si="17">V5-V6</f>
        <v>0</v>
      </c>
      <c r="W7" s="59">
        <f t="shared" ref="W7" si="18">W5-W6</f>
        <v>0</v>
      </c>
      <c r="X7" s="59">
        <f t="shared" ref="X7" si="19">X5-X6</f>
        <v>0</v>
      </c>
      <c r="Y7" s="59">
        <f t="shared" ref="Y7" si="20">Y5-Y6</f>
        <v>0</v>
      </c>
      <c r="Z7" s="59">
        <f t="shared" ref="Z7" si="21">Z5-Z6</f>
        <v>0</v>
      </c>
      <c r="AA7" s="59">
        <f t="shared" ref="AA7" si="22">AA5-AA6</f>
        <v>0</v>
      </c>
      <c r="AB7" s="59">
        <f t="shared" ref="AB7" si="23">AB5-AB6</f>
        <v>0</v>
      </c>
      <c r="AC7" s="59">
        <f t="shared" ref="AC7" si="24">AC5-AC6</f>
        <v>0</v>
      </c>
      <c r="AD7" s="59">
        <f t="shared" ref="AD7" si="25">AD5-AD6</f>
        <v>0</v>
      </c>
      <c r="AE7" s="59">
        <f t="shared" ref="AE7" si="26">AE5-AE6</f>
        <v>0</v>
      </c>
      <c r="AF7" s="59">
        <f t="shared" ref="AF7" si="27">AF5-AF6</f>
        <v>0</v>
      </c>
      <c r="AG7" s="59">
        <f t="shared" ref="AG7" si="28">AG5-AG6</f>
        <v>0</v>
      </c>
      <c r="AH7" s="59">
        <f t="shared" ref="AH7" si="29">AH5-AH6</f>
        <v>0</v>
      </c>
      <c r="AI7" s="59">
        <f t="shared" ref="AI7" si="30">AI5-AI6</f>
        <v>0</v>
      </c>
      <c r="AJ7" s="35">
        <f t="shared" si="2"/>
        <v>0</v>
      </c>
    </row>
    <row r="8" spans="1:36" x14ac:dyDescent="0.25">
      <c r="A8" s="39">
        <f t="shared" si="4"/>
        <v>0</v>
      </c>
      <c r="B8" s="39">
        <f t="shared" si="3"/>
        <v>0</v>
      </c>
      <c r="C8" s="39">
        <f t="shared" si="3"/>
        <v>0</v>
      </c>
      <c r="D8" s="39" t="str">
        <f t="shared" si="3"/>
        <v>Enter MFL Code</v>
      </c>
      <c r="E8" s="39">
        <f t="shared" si="3"/>
        <v>2018</v>
      </c>
      <c r="F8" s="39">
        <f t="shared" si="3"/>
        <v>8</v>
      </c>
      <c r="G8" s="39">
        <f t="shared" si="3"/>
        <v>12</v>
      </c>
      <c r="H8" s="53">
        <f t="shared" si="3"/>
        <v>16</v>
      </c>
      <c r="I8" s="57" t="s">
        <v>8</v>
      </c>
      <c r="J8" s="55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51"/>
      <c r="AJ8" s="35">
        <f t="shared" si="2"/>
        <v>0</v>
      </c>
    </row>
    <row r="9" spans="1:36" x14ac:dyDescent="0.25">
      <c r="A9" s="39">
        <f t="shared" si="4"/>
        <v>0</v>
      </c>
      <c r="B9" s="39">
        <f t="shared" si="3"/>
        <v>0</v>
      </c>
      <c r="C9" s="39">
        <f t="shared" si="3"/>
        <v>0</v>
      </c>
      <c r="D9" s="39" t="str">
        <f t="shared" si="3"/>
        <v>Enter MFL Code</v>
      </c>
      <c r="E9" s="39">
        <f t="shared" si="3"/>
        <v>2018</v>
      </c>
      <c r="F9" s="39">
        <f t="shared" si="3"/>
        <v>8</v>
      </c>
      <c r="G9" s="39">
        <f t="shared" si="3"/>
        <v>12</v>
      </c>
      <c r="H9" s="53">
        <f t="shared" si="3"/>
        <v>16</v>
      </c>
      <c r="I9" s="57" t="s">
        <v>9</v>
      </c>
      <c r="J9" s="32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1"/>
      <c r="AJ9" s="35">
        <f t="shared" si="2"/>
        <v>0</v>
      </c>
    </row>
    <row r="10" spans="1:36" x14ac:dyDescent="0.25">
      <c r="A10" s="39">
        <f t="shared" si="4"/>
        <v>0</v>
      </c>
      <c r="B10" s="39">
        <f t="shared" si="3"/>
        <v>0</v>
      </c>
      <c r="C10" s="39">
        <f t="shared" si="3"/>
        <v>0</v>
      </c>
      <c r="D10" s="39" t="str">
        <f t="shared" si="3"/>
        <v>Enter MFL Code</v>
      </c>
      <c r="E10" s="39">
        <f t="shared" si="3"/>
        <v>2018</v>
      </c>
      <c r="F10" s="39">
        <f t="shared" si="3"/>
        <v>8</v>
      </c>
      <c r="G10" s="39">
        <f t="shared" si="3"/>
        <v>12</v>
      </c>
      <c r="H10" s="53">
        <f t="shared" si="3"/>
        <v>16</v>
      </c>
      <c r="I10" s="57" t="s">
        <v>10</v>
      </c>
      <c r="J10" s="54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44"/>
      <c r="AJ10" s="45">
        <f t="shared" si="2"/>
        <v>0</v>
      </c>
    </row>
    <row r="11" spans="1:36" ht="27.75" customHeight="1" x14ac:dyDescent="0.25">
      <c r="A11" s="69"/>
      <c r="B11" s="69"/>
      <c r="C11" s="69"/>
      <c r="D11" s="69"/>
      <c r="E11" s="69"/>
      <c r="F11" s="69"/>
      <c r="G11" s="69"/>
      <c r="H11" s="69"/>
      <c r="I11" s="46" t="s">
        <v>288</v>
      </c>
      <c r="J11" s="60">
        <f>J8-J9</f>
        <v>0</v>
      </c>
      <c r="K11" s="60">
        <f t="shared" ref="K11:AJ11" si="31">K8-K9</f>
        <v>0</v>
      </c>
      <c r="L11" s="60">
        <f t="shared" si="31"/>
        <v>0</v>
      </c>
      <c r="M11" s="60">
        <f t="shared" si="31"/>
        <v>0</v>
      </c>
      <c r="N11" s="60">
        <f t="shared" si="31"/>
        <v>0</v>
      </c>
      <c r="O11" s="60">
        <f t="shared" si="31"/>
        <v>0</v>
      </c>
      <c r="P11" s="60">
        <f t="shared" si="31"/>
        <v>0</v>
      </c>
      <c r="Q11" s="60">
        <f t="shared" si="31"/>
        <v>0</v>
      </c>
      <c r="R11" s="60">
        <f t="shared" si="31"/>
        <v>0</v>
      </c>
      <c r="S11" s="60">
        <f t="shared" si="31"/>
        <v>0</v>
      </c>
      <c r="T11" s="60">
        <f t="shared" si="31"/>
        <v>0</v>
      </c>
      <c r="U11" s="60">
        <f t="shared" si="31"/>
        <v>0</v>
      </c>
      <c r="V11" s="60">
        <f t="shared" si="31"/>
        <v>0</v>
      </c>
      <c r="W11" s="60">
        <f t="shared" si="31"/>
        <v>0</v>
      </c>
      <c r="X11" s="60">
        <f t="shared" si="31"/>
        <v>0</v>
      </c>
      <c r="Y11" s="60">
        <f t="shared" si="31"/>
        <v>0</v>
      </c>
      <c r="Z11" s="60">
        <f t="shared" si="31"/>
        <v>0</v>
      </c>
      <c r="AA11" s="60">
        <f t="shared" si="31"/>
        <v>0</v>
      </c>
      <c r="AB11" s="60">
        <f t="shared" si="31"/>
        <v>0</v>
      </c>
      <c r="AC11" s="60">
        <f t="shared" si="31"/>
        <v>0</v>
      </c>
      <c r="AD11" s="60">
        <f t="shared" si="31"/>
        <v>0</v>
      </c>
      <c r="AE11" s="60">
        <f t="shared" si="31"/>
        <v>0</v>
      </c>
      <c r="AF11" s="60">
        <f t="shared" si="31"/>
        <v>0</v>
      </c>
      <c r="AG11" s="60">
        <f t="shared" si="31"/>
        <v>0</v>
      </c>
      <c r="AH11" s="60">
        <f t="shared" si="31"/>
        <v>0</v>
      </c>
      <c r="AI11" s="60">
        <f t="shared" si="31"/>
        <v>0</v>
      </c>
      <c r="AJ11" s="60">
        <f t="shared" si="31"/>
        <v>0</v>
      </c>
    </row>
    <row r="12" spans="1:36" ht="31.5" customHeight="1" x14ac:dyDescent="0.25">
      <c r="A12" s="69"/>
      <c r="B12" s="69"/>
      <c r="C12" s="69"/>
      <c r="D12" s="69"/>
      <c r="E12" s="69"/>
      <c r="F12" s="69"/>
      <c r="G12" s="69"/>
      <c r="H12" s="69"/>
      <c r="I12" s="46" t="s">
        <v>68</v>
      </c>
      <c r="J12" s="60">
        <f>J7-J8</f>
        <v>0</v>
      </c>
      <c r="K12" s="60">
        <f t="shared" ref="K12:AJ12" si="32">K7-K8</f>
        <v>0</v>
      </c>
      <c r="L12" s="60">
        <f>L7-L8</f>
        <v>0</v>
      </c>
      <c r="M12" s="60"/>
      <c r="N12" s="60"/>
      <c r="O12" s="60"/>
      <c r="P12" s="60">
        <f t="shared" si="32"/>
        <v>0</v>
      </c>
      <c r="Q12" s="60"/>
      <c r="R12" s="60">
        <f t="shared" si="32"/>
        <v>0</v>
      </c>
      <c r="S12" s="60">
        <f>S7-S8</f>
        <v>0</v>
      </c>
      <c r="T12" s="60">
        <f t="shared" si="32"/>
        <v>0</v>
      </c>
      <c r="U12" s="60">
        <f t="shared" si="32"/>
        <v>0</v>
      </c>
      <c r="V12" s="60">
        <f t="shared" si="32"/>
        <v>0</v>
      </c>
      <c r="W12" s="60">
        <f t="shared" si="32"/>
        <v>0</v>
      </c>
      <c r="X12" s="60">
        <f t="shared" si="32"/>
        <v>0</v>
      </c>
      <c r="Y12" s="60">
        <f t="shared" si="32"/>
        <v>0</v>
      </c>
      <c r="Z12" s="60">
        <f t="shared" si="32"/>
        <v>0</v>
      </c>
      <c r="AA12" s="60">
        <f t="shared" si="32"/>
        <v>0</v>
      </c>
      <c r="AB12" s="60">
        <f t="shared" si="32"/>
        <v>0</v>
      </c>
      <c r="AC12" s="60">
        <f t="shared" si="32"/>
        <v>0</v>
      </c>
      <c r="AD12" s="60"/>
      <c r="AE12" s="60"/>
      <c r="AF12" s="60">
        <f t="shared" si="32"/>
        <v>0</v>
      </c>
      <c r="AG12" s="60">
        <f t="shared" si="32"/>
        <v>0</v>
      </c>
      <c r="AH12" s="60">
        <f t="shared" si="32"/>
        <v>0</v>
      </c>
      <c r="AI12" s="60">
        <f t="shared" si="32"/>
        <v>0</v>
      </c>
      <c r="AJ12" s="60">
        <f t="shared" si="32"/>
        <v>0</v>
      </c>
    </row>
    <row r="13" spans="1:36" ht="31.5" x14ac:dyDescent="0.25">
      <c r="A13" s="69"/>
      <c r="B13" s="69"/>
      <c r="C13" s="69"/>
      <c r="D13" s="69"/>
      <c r="E13" s="69"/>
      <c r="F13" s="69"/>
      <c r="G13" s="69"/>
      <c r="H13" s="69"/>
      <c r="I13" s="46" t="s">
        <v>268</v>
      </c>
      <c r="J13" s="60">
        <f>J10-J9</f>
        <v>0</v>
      </c>
      <c r="K13" s="60">
        <f t="shared" ref="K13:AJ13" si="33">K10-K9</f>
        <v>0</v>
      </c>
      <c r="L13" s="60">
        <f t="shared" si="33"/>
        <v>0</v>
      </c>
      <c r="M13" s="60"/>
      <c r="N13" s="60"/>
      <c r="O13" s="60"/>
      <c r="P13" s="60">
        <f t="shared" si="33"/>
        <v>0</v>
      </c>
      <c r="Q13" s="60"/>
      <c r="R13" s="60">
        <f t="shared" si="33"/>
        <v>0</v>
      </c>
      <c r="S13" s="60">
        <f>S10-S9</f>
        <v>0</v>
      </c>
      <c r="T13" s="60">
        <f t="shared" si="33"/>
        <v>0</v>
      </c>
      <c r="U13" s="60">
        <f t="shared" si="33"/>
        <v>0</v>
      </c>
      <c r="V13" s="60">
        <f t="shared" si="33"/>
        <v>0</v>
      </c>
      <c r="W13" s="60">
        <f t="shared" si="33"/>
        <v>0</v>
      </c>
      <c r="X13" s="60">
        <f t="shared" si="33"/>
        <v>0</v>
      </c>
      <c r="Y13" s="60">
        <f t="shared" si="33"/>
        <v>0</v>
      </c>
      <c r="Z13" s="60">
        <f t="shared" si="33"/>
        <v>0</v>
      </c>
      <c r="AA13" s="60">
        <f t="shared" si="33"/>
        <v>0</v>
      </c>
      <c r="AB13" s="60">
        <f t="shared" si="33"/>
        <v>0</v>
      </c>
      <c r="AC13" s="60">
        <f t="shared" si="33"/>
        <v>0</v>
      </c>
      <c r="AD13" s="60"/>
      <c r="AE13" s="60"/>
      <c r="AF13" s="60">
        <f t="shared" si="33"/>
        <v>0</v>
      </c>
      <c r="AG13" s="60">
        <f t="shared" si="33"/>
        <v>0</v>
      </c>
      <c r="AH13" s="60">
        <f t="shared" si="33"/>
        <v>0</v>
      </c>
      <c r="AI13" s="60">
        <f t="shared" si="33"/>
        <v>0</v>
      </c>
      <c r="AJ13" s="60">
        <f t="shared" si="33"/>
        <v>0</v>
      </c>
    </row>
    <row r="14" spans="1:36" ht="15.75" x14ac:dyDescent="0.25">
      <c r="A14" s="61"/>
      <c r="B14" s="61"/>
      <c r="C14" s="61"/>
      <c r="D14" s="61"/>
      <c r="E14" s="61"/>
      <c r="F14" s="61"/>
      <c r="G14" s="61"/>
      <c r="H14" s="61"/>
      <c r="I14" s="29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</row>
    <row r="15" spans="1:36" ht="26.25" x14ac:dyDescent="0.25">
      <c r="I15" s="68" t="s">
        <v>282</v>
      </c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</row>
    <row r="16" spans="1:36" ht="180" customHeight="1" x14ac:dyDescent="0.25">
      <c r="C16" s="73" t="s">
        <v>273</v>
      </c>
      <c r="D16" s="74"/>
      <c r="E16" s="64"/>
      <c r="F16" s="65"/>
      <c r="G16" s="65"/>
      <c r="H16" s="66"/>
      <c r="I16" s="70" t="s">
        <v>269</v>
      </c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</row>
    <row r="17" spans="3:10" x14ac:dyDescent="0.25">
      <c r="C17" s="63"/>
      <c r="D17" s="63"/>
      <c r="E17" s="63"/>
      <c r="F17" s="63"/>
      <c r="G17" s="63"/>
      <c r="H17" s="63"/>
      <c r="I17" s="63"/>
      <c r="J17" s="63"/>
    </row>
    <row r="18" spans="3:10" x14ac:dyDescent="0.25">
      <c r="C18" s="63"/>
      <c r="D18" s="63"/>
      <c r="E18" s="63"/>
      <c r="F18" s="63"/>
      <c r="G18" s="63"/>
      <c r="H18" s="63"/>
      <c r="I18" s="63"/>
      <c r="J18" s="63"/>
    </row>
    <row r="19" spans="3:10" x14ac:dyDescent="0.25">
      <c r="C19" s="63"/>
      <c r="D19" s="63"/>
      <c r="E19" s="63"/>
      <c r="F19" s="63"/>
      <c r="G19" s="63"/>
      <c r="H19" s="63"/>
      <c r="I19" s="63"/>
      <c r="J19" s="63"/>
    </row>
    <row r="20" spans="3:10" x14ac:dyDescent="0.25">
      <c r="C20" s="63"/>
      <c r="D20" s="63"/>
      <c r="E20" s="63"/>
      <c r="F20" s="63"/>
      <c r="G20" s="63"/>
      <c r="H20" s="63"/>
      <c r="I20" s="63"/>
      <c r="J20" s="63"/>
    </row>
    <row r="21" spans="3:10" x14ac:dyDescent="0.25">
      <c r="C21" s="63"/>
      <c r="D21" s="63"/>
      <c r="E21" s="63"/>
      <c r="F21" s="63"/>
      <c r="G21" s="63"/>
      <c r="H21" s="63"/>
      <c r="I21" s="63"/>
      <c r="J21" s="63"/>
    </row>
    <row r="22" spans="3:10" x14ac:dyDescent="0.25">
      <c r="C22" s="63"/>
      <c r="D22" s="63"/>
      <c r="E22" s="63"/>
      <c r="F22" s="63"/>
      <c r="G22" s="63"/>
      <c r="H22" s="63"/>
      <c r="I22" s="63"/>
      <c r="J22" s="63"/>
    </row>
    <row r="23" spans="3:10" x14ac:dyDescent="0.25">
      <c r="C23" s="63"/>
      <c r="D23" s="63"/>
      <c r="E23" s="63"/>
      <c r="F23" s="63"/>
      <c r="G23" s="63"/>
      <c r="H23" s="63"/>
      <c r="I23" s="63"/>
      <c r="J23" s="63"/>
    </row>
  </sheetData>
  <sheetProtection selectLockedCells="1"/>
  <mergeCells count="21">
    <mergeCell ref="L1:M1"/>
    <mergeCell ref="N1:O1"/>
    <mergeCell ref="P1:Q1"/>
    <mergeCell ref="AD1:AE1"/>
    <mergeCell ref="AJ1:AJ2"/>
    <mergeCell ref="E16:H16"/>
    <mergeCell ref="AH1:AI1"/>
    <mergeCell ref="I15:AJ15"/>
    <mergeCell ref="A11:H13"/>
    <mergeCell ref="I16:AJ16"/>
    <mergeCell ref="R1:S1"/>
    <mergeCell ref="T1:U1"/>
    <mergeCell ref="J1:K1"/>
    <mergeCell ref="V1:W1"/>
    <mergeCell ref="X1:Y1"/>
    <mergeCell ref="Z1:AA1"/>
    <mergeCell ref="AB1:AC1"/>
    <mergeCell ref="AF1:AG1"/>
    <mergeCell ref="A1:F1"/>
    <mergeCell ref="G1:I1"/>
    <mergeCell ref="C16:D16"/>
  </mergeCells>
  <conditionalFormatting sqref="J11:AJ14">
    <cfRule type="cellIs" dxfId="143" priority="6" operator="lessThan">
      <formula>0</formula>
    </cfRule>
  </conditionalFormatting>
  <conditionalFormatting sqref="J11:AJ11">
    <cfRule type="cellIs" dxfId="142" priority="5" stopIfTrue="1" operator="lessThan">
      <formula>0</formula>
    </cfRule>
  </conditionalFormatting>
  <conditionalFormatting sqref="D4">
    <cfRule type="containsText" dxfId="141" priority="3" operator="containsText" text="MFL Code">
      <formula>NOT(ISERROR(SEARCH("MFL Code",D4)))</formula>
    </cfRule>
    <cfRule type="containsText" dxfId="140" priority="4" operator="containsText" text="MFL Code">
      <formula>NOT(ISERROR(SEARCH("MFL Code",D4)))</formula>
    </cfRule>
  </conditionalFormatting>
  <conditionalFormatting sqref="J13:AJ14">
    <cfRule type="cellIs" dxfId="139" priority="2" operator="greaterThan">
      <formula>0</formula>
    </cfRule>
  </conditionalFormatting>
  <conditionalFormatting sqref="J7:AI7">
    <cfRule type="cellIs" dxfId="138" priority="1" operator="equal">
      <formula>0</formula>
    </cfRule>
  </conditionalFormatting>
  <dataValidations count="4">
    <dataValidation type="list" allowBlank="1" showInputMessage="1" showErrorMessage="1" sqref="C4" xr:uid="{1EEDEC64-D9EF-4902-8740-6DA5760B9D44}">
      <formula1>OFFSET(INDIRECT(SUBSTITUTE($B4," ","")),0,0,COUNTA(INDIRECT(SUBSTITUTE($B4," ","")&amp;"Col")),1)</formula1>
    </dataValidation>
    <dataValidation type="list" allowBlank="1" showInputMessage="1" showErrorMessage="1" sqref="A4" xr:uid="{E6646214-1C89-441A-9369-DC69E8FA64FB}">
      <formula1>county</formula1>
    </dataValidation>
    <dataValidation type="list" allowBlank="1" showInputMessage="1" showErrorMessage="1" sqref="B4" xr:uid="{CC99824B-0744-45CF-BCD4-F950544DD4F5}">
      <formula1>OFFSET(INDIRECT(SUBSTITUTE($A4," ","")),0,0,COUNTA(INDIRECT(SUBSTITUTE($A4," ","")&amp;"Col")),1)</formula1>
    </dataValidation>
    <dataValidation type="whole" allowBlank="1" showInputMessage="1" showErrorMessage="1" errorTitle="Wrong Data Value" error="Enter numeric values between 0 and 1000" sqref="J4:AI10" xr:uid="{D094353E-47C0-4E2D-AA9D-486187616635}">
      <formula1>0</formula1>
      <formula2>1000</formula2>
    </dataValidation>
  </dataValidations>
  <pageMargins left="0.5" right="0.25" top="0.75" bottom="0.75" header="0.3" footer="0.3"/>
  <pageSetup scale="47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2898A-A871-490B-9DD8-B8AEA2A90CCE}">
  <sheetPr>
    <pageSetUpPr fitToPage="1"/>
  </sheetPr>
  <dimension ref="A1:AJ23"/>
  <sheetViews>
    <sheetView showGridLines="0" zoomScale="75" zoomScaleNormal="75" workbookViewId="0">
      <pane xSplit="4" ySplit="3" topLeftCell="I4" activePane="bottomRight" state="frozen"/>
      <selection activeCell="O4" sqref="O4"/>
      <selection pane="topRight" activeCell="O4" sqref="O4"/>
      <selection pane="bottomLeft" activeCell="O4" sqref="O4"/>
      <selection pane="bottomRight" activeCell="I16" sqref="I16:AJ16"/>
    </sheetView>
  </sheetViews>
  <sheetFormatPr defaultColWidth="8.85546875" defaultRowHeight="15" x14ac:dyDescent="0.25"/>
  <cols>
    <col min="1" max="1" width="10.140625" style="10" customWidth="1"/>
    <col min="2" max="2" width="15.28515625" style="10" customWidth="1"/>
    <col min="3" max="3" width="30.85546875" style="10" customWidth="1"/>
    <col min="4" max="4" width="15" style="10" customWidth="1"/>
    <col min="5" max="5" width="5.85546875" style="10" hidden="1" customWidth="1"/>
    <col min="6" max="7" width="7.42578125" style="10" hidden="1" customWidth="1"/>
    <col min="8" max="8" width="7.5703125" style="10" hidden="1" customWidth="1"/>
    <col min="9" max="9" width="26.140625" style="10" customWidth="1"/>
    <col min="10" max="10" width="6.5703125" style="10" customWidth="1"/>
    <col min="11" max="11" width="5.7109375" style="10" customWidth="1"/>
    <col min="12" max="12" width="6.85546875" style="10" customWidth="1"/>
    <col min="13" max="13" width="5.85546875" style="10" bestFit="1" customWidth="1"/>
    <col min="14" max="14" width="7.7109375" style="10" customWidth="1"/>
    <col min="15" max="15" width="7" style="10" customWidth="1"/>
    <col min="16" max="17" width="7.5703125" style="10" customWidth="1"/>
    <col min="18" max="18" width="7.140625" style="10" customWidth="1"/>
    <col min="19" max="19" width="5.28515625" style="10" customWidth="1"/>
    <col min="20" max="20" width="6.85546875" style="10" customWidth="1"/>
    <col min="21" max="21" width="5.7109375" style="10" customWidth="1"/>
    <col min="22" max="22" width="6.5703125" style="10" customWidth="1"/>
    <col min="23" max="23" width="5.42578125" style="10" customWidth="1"/>
    <col min="24" max="24" width="7.42578125" style="10" customWidth="1"/>
    <col min="25" max="25" width="5.5703125" style="10" customWidth="1"/>
    <col min="26" max="26" width="7.42578125" style="10" customWidth="1"/>
    <col min="27" max="27" width="6" style="10" customWidth="1"/>
    <col min="28" max="28" width="7.140625" style="10" customWidth="1"/>
    <col min="29" max="29" width="5.42578125" style="10" customWidth="1"/>
    <col min="30" max="30" width="6.5703125" style="10" customWidth="1"/>
    <col min="31" max="31" width="5.42578125" style="10" customWidth="1"/>
    <col min="32" max="32" width="8" style="10" customWidth="1"/>
    <col min="33" max="33" width="5.28515625" style="10" customWidth="1"/>
    <col min="34" max="34" width="8.7109375" style="10" customWidth="1"/>
    <col min="35" max="35" width="6" style="10" bestFit="1" customWidth="1"/>
    <col min="36" max="36" width="7" style="10" customWidth="1"/>
    <col min="37" max="16384" width="8.85546875" style="10"/>
  </cols>
  <sheetData>
    <row r="1" spans="1:36" ht="18.75" customHeight="1" x14ac:dyDescent="0.25">
      <c r="A1" s="71" t="s">
        <v>281</v>
      </c>
      <c r="B1" s="71"/>
      <c r="C1" s="71"/>
      <c r="D1" s="71"/>
      <c r="E1" s="71"/>
      <c r="F1" s="71"/>
      <c r="G1" s="72" t="s">
        <v>283</v>
      </c>
      <c r="H1" s="72"/>
      <c r="I1" s="72"/>
      <c r="J1" s="67" t="s">
        <v>0</v>
      </c>
      <c r="K1" s="67"/>
      <c r="L1" s="75" t="s">
        <v>280</v>
      </c>
      <c r="M1" s="76"/>
      <c r="N1" s="77" t="s">
        <v>284</v>
      </c>
      <c r="O1" s="78"/>
      <c r="P1" s="75" t="s">
        <v>285</v>
      </c>
      <c r="Q1" s="76"/>
      <c r="R1" s="67" t="s">
        <v>274</v>
      </c>
      <c r="S1" s="67"/>
      <c r="T1" s="67" t="s">
        <v>275</v>
      </c>
      <c r="U1" s="67"/>
      <c r="V1" s="67" t="s">
        <v>276</v>
      </c>
      <c r="W1" s="67"/>
      <c r="X1" s="67" t="s">
        <v>277</v>
      </c>
      <c r="Y1" s="67"/>
      <c r="Z1" s="67" t="s">
        <v>278</v>
      </c>
      <c r="AA1" s="67"/>
      <c r="AB1" s="67" t="s">
        <v>271</v>
      </c>
      <c r="AC1" s="67"/>
      <c r="AD1" s="67" t="s">
        <v>286</v>
      </c>
      <c r="AE1" s="67"/>
      <c r="AF1" s="67" t="s">
        <v>287</v>
      </c>
      <c r="AG1" s="67"/>
      <c r="AH1" s="67" t="s">
        <v>279</v>
      </c>
      <c r="AI1" s="67"/>
      <c r="AJ1" s="79" t="s">
        <v>1</v>
      </c>
    </row>
    <row r="2" spans="1:36" ht="27" customHeight="1" x14ac:dyDescent="0.25">
      <c r="A2" s="43" t="s">
        <v>12</v>
      </c>
      <c r="B2" s="43" t="s">
        <v>14</v>
      </c>
      <c r="C2" s="43" t="s">
        <v>16</v>
      </c>
      <c r="D2" s="43" t="s">
        <v>17</v>
      </c>
      <c r="E2" s="43" t="s">
        <v>20</v>
      </c>
      <c r="F2" s="43" t="s">
        <v>11</v>
      </c>
      <c r="G2" s="48" t="s">
        <v>18</v>
      </c>
      <c r="H2" s="48" t="s">
        <v>19</v>
      </c>
      <c r="I2" s="50" t="s">
        <v>21</v>
      </c>
      <c r="J2" s="50" t="s">
        <v>2</v>
      </c>
      <c r="K2" s="50" t="s">
        <v>3</v>
      </c>
      <c r="L2" s="50" t="s">
        <v>2</v>
      </c>
      <c r="M2" s="50" t="s">
        <v>3</v>
      </c>
      <c r="N2" s="50" t="s">
        <v>2</v>
      </c>
      <c r="O2" s="50" t="s">
        <v>3</v>
      </c>
      <c r="P2" s="50" t="s">
        <v>2</v>
      </c>
      <c r="Q2" s="50" t="s">
        <v>3</v>
      </c>
      <c r="R2" s="50" t="s">
        <v>2</v>
      </c>
      <c r="S2" s="50" t="s">
        <v>3</v>
      </c>
      <c r="T2" s="50" t="s">
        <v>2</v>
      </c>
      <c r="U2" s="50" t="s">
        <v>3</v>
      </c>
      <c r="V2" s="50" t="s">
        <v>2</v>
      </c>
      <c r="W2" s="50" t="s">
        <v>3</v>
      </c>
      <c r="X2" s="50" t="s">
        <v>2</v>
      </c>
      <c r="Y2" s="50" t="s">
        <v>3</v>
      </c>
      <c r="Z2" s="50" t="s">
        <v>2</v>
      </c>
      <c r="AA2" s="50" t="s">
        <v>3</v>
      </c>
      <c r="AB2" s="50" t="s">
        <v>2</v>
      </c>
      <c r="AC2" s="50" t="s">
        <v>3</v>
      </c>
      <c r="AD2" s="50" t="s">
        <v>2</v>
      </c>
      <c r="AE2" s="50" t="s">
        <v>3</v>
      </c>
      <c r="AF2" s="50" t="s">
        <v>2</v>
      </c>
      <c r="AG2" s="50" t="s">
        <v>3</v>
      </c>
      <c r="AH2" s="50" t="s">
        <v>2</v>
      </c>
      <c r="AI2" s="50" t="s">
        <v>3</v>
      </c>
      <c r="AJ2" s="80"/>
    </row>
    <row r="3" spans="1:36" hidden="1" x14ac:dyDescent="0.25">
      <c r="A3" s="40" t="str">
        <f t="shared" ref="A3:H3" si="0">_xlfn.CONCAT(A1," ",A2)</f>
        <v xml:space="preserve"> Select County, Subcounty , facility and the mflcode will automatically be filled County</v>
      </c>
      <c r="B3" s="40" t="str">
        <f t="shared" si="0"/>
        <v xml:space="preserve"> Sub County</v>
      </c>
      <c r="C3" s="40" t="str">
        <f t="shared" si="0"/>
        <v xml:space="preserve"> Facility</v>
      </c>
      <c r="D3" s="40" t="str">
        <f t="shared" si="0"/>
        <v xml:space="preserve"> MFL Code</v>
      </c>
      <c r="E3" s="40" t="str">
        <f t="shared" si="0"/>
        <v xml:space="preserve"> Year</v>
      </c>
      <c r="F3" s="40" t="str">
        <f t="shared" si="0"/>
        <v xml:space="preserve"> Month</v>
      </c>
      <c r="G3" s="40" t="str">
        <f t="shared" si="0"/>
        <v>PNS Template V 2.0.0 Week Start</v>
      </c>
      <c r="H3" s="40" t="str">
        <f t="shared" si="0"/>
        <v xml:space="preserve"> Week End</v>
      </c>
      <c r="I3" s="56" t="str">
        <f>_xlfn.CONCAT(I1," ",I2)</f>
        <v xml:space="preserve"> Data Element</v>
      </c>
      <c r="J3" s="41" t="str">
        <f>_xlfn.CONCAT(J1," ",J2)</f>
        <v>Unknown Female</v>
      </c>
      <c r="K3" s="41" t="str">
        <f t="shared" ref="K3:AI3" si="1">_xlfn.CONCAT(K1," ",K2)</f>
        <v xml:space="preserve"> Male</v>
      </c>
      <c r="L3" s="42" t="str">
        <f t="shared" si="1"/>
        <v>&lt; 1 Yrs Female</v>
      </c>
      <c r="M3" s="42"/>
      <c r="N3" s="42"/>
      <c r="O3" s="42"/>
      <c r="P3" s="42" t="str">
        <f t="shared" si="1"/>
        <v>5- 9 Yrs Female</v>
      </c>
      <c r="Q3" s="42"/>
      <c r="R3" s="41" t="str">
        <f t="shared" si="1"/>
        <v>10-14 Yrs Female</v>
      </c>
      <c r="S3" s="41" t="str">
        <f t="shared" si="1"/>
        <v xml:space="preserve"> Male</v>
      </c>
      <c r="T3" s="41" t="str">
        <f t="shared" si="1"/>
        <v>15-19 Yrs Female</v>
      </c>
      <c r="U3" s="41" t="str">
        <f t="shared" si="1"/>
        <v xml:space="preserve"> Male</v>
      </c>
      <c r="V3" s="41" t="str">
        <f t="shared" si="1"/>
        <v>20-24 Yrs Female</v>
      </c>
      <c r="W3" s="41" t="str">
        <f t="shared" si="1"/>
        <v xml:space="preserve"> Male</v>
      </c>
      <c r="X3" s="41" t="str">
        <f t="shared" si="1"/>
        <v>25-29 Yrs Female</v>
      </c>
      <c r="Y3" s="41" t="str">
        <f t="shared" si="1"/>
        <v xml:space="preserve"> Male</v>
      </c>
      <c r="Z3" s="41" t="str">
        <f t="shared" si="1"/>
        <v>30-34 Yrs Female</v>
      </c>
      <c r="AA3" s="41" t="str">
        <f t="shared" si="1"/>
        <v xml:space="preserve"> Male</v>
      </c>
      <c r="AB3" s="41" t="str">
        <f t="shared" si="1"/>
        <v>35-39 Yrs Female</v>
      </c>
      <c r="AC3" s="41" t="str">
        <f t="shared" si="1"/>
        <v xml:space="preserve"> Male</v>
      </c>
      <c r="AD3" s="41"/>
      <c r="AE3" s="41"/>
      <c r="AF3" s="41" t="str">
        <f t="shared" si="1"/>
        <v>45-49 Yrs Female</v>
      </c>
      <c r="AG3" s="41" t="str">
        <f t="shared" si="1"/>
        <v xml:space="preserve"> Male</v>
      </c>
      <c r="AH3" s="41" t="str">
        <f t="shared" si="1"/>
        <v>50+ Yrs Female</v>
      </c>
      <c r="AI3" s="41" t="str">
        <f t="shared" si="1"/>
        <v xml:space="preserve"> Male</v>
      </c>
      <c r="AJ3" s="42" t="e">
        <f>_xlfn.CONCAT(#REF!," ",AJ1)</f>
        <v>#REF!</v>
      </c>
    </row>
    <row r="4" spans="1:36" s="11" customFormat="1" ht="24" customHeight="1" x14ac:dyDescent="0.25">
      <c r="A4" s="36"/>
      <c r="B4" s="37"/>
      <c r="C4" s="37"/>
      <c r="D4" s="38" t="str">
        <f>IFERROR(MID(C4,FIND("[",C4)+1,5),"Enter MFL Code")</f>
        <v>Enter MFL Code</v>
      </c>
      <c r="E4" s="49">
        <v>2018</v>
      </c>
      <c r="F4" s="49">
        <v>8</v>
      </c>
      <c r="G4" s="49">
        <v>12</v>
      </c>
      <c r="H4" s="52">
        <v>16</v>
      </c>
      <c r="I4" s="57" t="s">
        <v>4</v>
      </c>
      <c r="J4" s="32"/>
      <c r="K4" s="32"/>
      <c r="L4" s="32"/>
      <c r="M4" s="32"/>
      <c r="N4" s="32"/>
      <c r="O4" s="32"/>
      <c r="P4" s="32"/>
      <c r="Q4" s="32"/>
      <c r="R4" s="32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1"/>
      <c r="AJ4" s="35">
        <f t="shared" ref="AJ4:AJ10" si="2">SUM(J4:AI4)</f>
        <v>0</v>
      </c>
    </row>
    <row r="5" spans="1:36" s="11" customFormat="1" ht="17.25" customHeight="1" x14ac:dyDescent="0.25">
      <c r="A5" s="39">
        <f>A4</f>
        <v>0</v>
      </c>
      <c r="B5" s="39">
        <f t="shared" ref="B5:H10" si="3">B4</f>
        <v>0</v>
      </c>
      <c r="C5" s="39">
        <f t="shared" si="3"/>
        <v>0</v>
      </c>
      <c r="D5" s="39" t="str">
        <f t="shared" si="3"/>
        <v>Enter MFL Code</v>
      </c>
      <c r="E5" s="39">
        <f t="shared" si="3"/>
        <v>2018</v>
      </c>
      <c r="F5" s="39">
        <f t="shared" si="3"/>
        <v>8</v>
      </c>
      <c r="G5" s="39">
        <f t="shared" si="3"/>
        <v>12</v>
      </c>
      <c r="H5" s="53">
        <f t="shared" si="3"/>
        <v>16</v>
      </c>
      <c r="I5" s="57" t="s">
        <v>5</v>
      </c>
      <c r="J5" s="32"/>
      <c r="K5" s="30"/>
      <c r="L5" s="34"/>
      <c r="M5" s="34"/>
      <c r="N5" s="34"/>
      <c r="O5" s="34"/>
      <c r="P5" s="34"/>
      <c r="Q5" s="34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1"/>
      <c r="AJ5" s="35">
        <f t="shared" si="2"/>
        <v>0</v>
      </c>
    </row>
    <row r="6" spans="1:36" s="11" customFormat="1" x14ac:dyDescent="0.25">
      <c r="A6" s="39">
        <f t="shared" ref="A6:A10" si="4">A5</f>
        <v>0</v>
      </c>
      <c r="B6" s="39">
        <f t="shared" si="3"/>
        <v>0</v>
      </c>
      <c r="C6" s="39">
        <f t="shared" si="3"/>
        <v>0</v>
      </c>
      <c r="D6" s="39" t="str">
        <f t="shared" si="3"/>
        <v>Enter MFL Code</v>
      </c>
      <c r="E6" s="39">
        <f t="shared" si="3"/>
        <v>2018</v>
      </c>
      <c r="F6" s="39">
        <f t="shared" si="3"/>
        <v>8</v>
      </c>
      <c r="G6" s="39">
        <f t="shared" si="3"/>
        <v>12</v>
      </c>
      <c r="H6" s="53">
        <f t="shared" si="3"/>
        <v>16</v>
      </c>
      <c r="I6" s="57" t="s">
        <v>6</v>
      </c>
      <c r="J6" s="54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44"/>
      <c r="AJ6" s="35">
        <f t="shared" si="2"/>
        <v>0</v>
      </c>
    </row>
    <row r="7" spans="1:36" s="11" customFormat="1" ht="18" customHeight="1" x14ac:dyDescent="0.25">
      <c r="A7" s="39">
        <f t="shared" si="4"/>
        <v>0</v>
      </c>
      <c r="B7" s="39">
        <f t="shared" si="3"/>
        <v>0</v>
      </c>
      <c r="C7" s="39">
        <f t="shared" si="3"/>
        <v>0</v>
      </c>
      <c r="D7" s="39" t="str">
        <f t="shared" si="3"/>
        <v>Enter MFL Code</v>
      </c>
      <c r="E7" s="39">
        <f t="shared" si="3"/>
        <v>2018</v>
      </c>
      <c r="F7" s="39">
        <f t="shared" si="3"/>
        <v>8</v>
      </c>
      <c r="G7" s="39">
        <f t="shared" si="3"/>
        <v>12</v>
      </c>
      <c r="H7" s="53">
        <f t="shared" si="3"/>
        <v>16</v>
      </c>
      <c r="I7" s="57" t="s">
        <v>7</v>
      </c>
      <c r="J7" s="58">
        <f t="shared" ref="J7:AI7" si="5">J5-J6</f>
        <v>0</v>
      </c>
      <c r="K7" s="59">
        <f t="shared" si="5"/>
        <v>0</v>
      </c>
      <c r="L7" s="59">
        <f t="shared" si="5"/>
        <v>0</v>
      </c>
      <c r="M7" s="59">
        <f t="shared" si="5"/>
        <v>0</v>
      </c>
      <c r="N7" s="59">
        <f t="shared" si="5"/>
        <v>0</v>
      </c>
      <c r="O7" s="59">
        <f t="shared" si="5"/>
        <v>0</v>
      </c>
      <c r="P7" s="59">
        <f t="shared" si="5"/>
        <v>0</v>
      </c>
      <c r="Q7" s="59">
        <f t="shared" si="5"/>
        <v>0</v>
      </c>
      <c r="R7" s="59">
        <f t="shared" si="5"/>
        <v>0</v>
      </c>
      <c r="S7" s="59">
        <f t="shared" si="5"/>
        <v>0</v>
      </c>
      <c r="T7" s="59">
        <f t="shared" si="5"/>
        <v>0</v>
      </c>
      <c r="U7" s="59">
        <f t="shared" si="5"/>
        <v>0</v>
      </c>
      <c r="V7" s="59">
        <f t="shared" si="5"/>
        <v>0</v>
      </c>
      <c r="W7" s="59">
        <f t="shared" si="5"/>
        <v>0</v>
      </c>
      <c r="X7" s="59">
        <f t="shared" si="5"/>
        <v>0</v>
      </c>
      <c r="Y7" s="59">
        <f t="shared" si="5"/>
        <v>0</v>
      </c>
      <c r="Z7" s="59">
        <f t="shared" si="5"/>
        <v>0</v>
      </c>
      <c r="AA7" s="59">
        <f t="shared" si="5"/>
        <v>0</v>
      </c>
      <c r="AB7" s="59">
        <f t="shared" si="5"/>
        <v>0</v>
      </c>
      <c r="AC7" s="59">
        <f t="shared" si="5"/>
        <v>0</v>
      </c>
      <c r="AD7" s="59">
        <f t="shared" si="5"/>
        <v>0</v>
      </c>
      <c r="AE7" s="59">
        <f t="shared" si="5"/>
        <v>0</v>
      </c>
      <c r="AF7" s="59">
        <f t="shared" si="5"/>
        <v>0</v>
      </c>
      <c r="AG7" s="59">
        <f t="shared" si="5"/>
        <v>0</v>
      </c>
      <c r="AH7" s="59">
        <f t="shared" si="5"/>
        <v>0</v>
      </c>
      <c r="AI7" s="59">
        <f t="shared" si="5"/>
        <v>0</v>
      </c>
      <c r="AJ7" s="35">
        <f t="shared" si="2"/>
        <v>0</v>
      </c>
    </row>
    <row r="8" spans="1:36" s="11" customFormat="1" x14ac:dyDescent="0.25">
      <c r="A8" s="39">
        <f t="shared" si="4"/>
        <v>0</v>
      </c>
      <c r="B8" s="39">
        <f t="shared" si="3"/>
        <v>0</v>
      </c>
      <c r="C8" s="39">
        <f t="shared" si="3"/>
        <v>0</v>
      </c>
      <c r="D8" s="39" t="str">
        <f t="shared" si="3"/>
        <v>Enter MFL Code</v>
      </c>
      <c r="E8" s="39">
        <f t="shared" si="3"/>
        <v>2018</v>
      </c>
      <c r="F8" s="39">
        <f t="shared" si="3"/>
        <v>8</v>
      </c>
      <c r="G8" s="39">
        <f t="shared" si="3"/>
        <v>12</v>
      </c>
      <c r="H8" s="53">
        <f t="shared" si="3"/>
        <v>16</v>
      </c>
      <c r="I8" s="57" t="s">
        <v>8</v>
      </c>
      <c r="J8" s="55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51"/>
      <c r="AJ8" s="35">
        <f t="shared" si="2"/>
        <v>0</v>
      </c>
    </row>
    <row r="9" spans="1:36" s="11" customFormat="1" x14ac:dyDescent="0.25">
      <c r="A9" s="39">
        <f t="shared" si="4"/>
        <v>0</v>
      </c>
      <c r="B9" s="39">
        <f t="shared" si="3"/>
        <v>0</v>
      </c>
      <c r="C9" s="39">
        <f t="shared" si="3"/>
        <v>0</v>
      </c>
      <c r="D9" s="39" t="str">
        <f t="shared" si="3"/>
        <v>Enter MFL Code</v>
      </c>
      <c r="E9" s="39">
        <f t="shared" si="3"/>
        <v>2018</v>
      </c>
      <c r="F9" s="39">
        <f t="shared" si="3"/>
        <v>8</v>
      </c>
      <c r="G9" s="39">
        <f t="shared" si="3"/>
        <v>12</v>
      </c>
      <c r="H9" s="53">
        <f t="shared" si="3"/>
        <v>16</v>
      </c>
      <c r="I9" s="57" t="s">
        <v>9</v>
      </c>
      <c r="J9" s="32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1"/>
      <c r="AJ9" s="35">
        <f t="shared" si="2"/>
        <v>0</v>
      </c>
    </row>
    <row r="10" spans="1:36" s="11" customFormat="1" x14ac:dyDescent="0.25">
      <c r="A10" s="39">
        <f t="shared" si="4"/>
        <v>0</v>
      </c>
      <c r="B10" s="39">
        <f t="shared" si="3"/>
        <v>0</v>
      </c>
      <c r="C10" s="39">
        <f t="shared" si="3"/>
        <v>0</v>
      </c>
      <c r="D10" s="39" t="str">
        <f t="shared" si="3"/>
        <v>Enter MFL Code</v>
      </c>
      <c r="E10" s="39">
        <f t="shared" si="3"/>
        <v>2018</v>
      </c>
      <c r="F10" s="39">
        <f t="shared" si="3"/>
        <v>8</v>
      </c>
      <c r="G10" s="39">
        <f t="shared" si="3"/>
        <v>12</v>
      </c>
      <c r="H10" s="53">
        <f t="shared" si="3"/>
        <v>16</v>
      </c>
      <c r="I10" s="57" t="s">
        <v>10</v>
      </c>
      <c r="J10" s="54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44"/>
      <c r="AJ10" s="45">
        <f t="shared" si="2"/>
        <v>0</v>
      </c>
    </row>
    <row r="11" spans="1:36" ht="27.75" customHeight="1" x14ac:dyDescent="0.25">
      <c r="A11" s="86"/>
      <c r="B11" s="86"/>
      <c r="C11" s="86"/>
      <c r="D11" s="86"/>
      <c r="E11" s="86"/>
      <c r="F11" s="86"/>
      <c r="G11" s="86"/>
      <c r="H11" s="86"/>
      <c r="I11" s="46" t="s">
        <v>288</v>
      </c>
      <c r="J11" s="47">
        <f>J8-J9</f>
        <v>0</v>
      </c>
      <c r="K11" s="47">
        <f t="shared" ref="K11:AJ11" si="6">K8-K9</f>
        <v>0</v>
      </c>
      <c r="L11" s="47">
        <f t="shared" si="6"/>
        <v>0</v>
      </c>
      <c r="M11" s="47">
        <f t="shared" si="6"/>
        <v>0</v>
      </c>
      <c r="N11" s="47">
        <f t="shared" si="6"/>
        <v>0</v>
      </c>
      <c r="O11" s="47">
        <f t="shared" si="6"/>
        <v>0</v>
      </c>
      <c r="P11" s="47">
        <f t="shared" si="6"/>
        <v>0</v>
      </c>
      <c r="Q11" s="47">
        <f t="shared" si="6"/>
        <v>0</v>
      </c>
      <c r="R11" s="47">
        <f t="shared" si="6"/>
        <v>0</v>
      </c>
      <c r="S11" s="47">
        <f t="shared" si="6"/>
        <v>0</v>
      </c>
      <c r="T11" s="47">
        <f t="shared" si="6"/>
        <v>0</v>
      </c>
      <c r="U11" s="47">
        <f t="shared" si="6"/>
        <v>0</v>
      </c>
      <c r="V11" s="47">
        <f t="shared" si="6"/>
        <v>0</v>
      </c>
      <c r="W11" s="47">
        <f t="shared" si="6"/>
        <v>0</v>
      </c>
      <c r="X11" s="47">
        <f t="shared" si="6"/>
        <v>0</v>
      </c>
      <c r="Y11" s="47">
        <f t="shared" si="6"/>
        <v>0</v>
      </c>
      <c r="Z11" s="47">
        <f t="shared" si="6"/>
        <v>0</v>
      </c>
      <c r="AA11" s="47">
        <f t="shared" si="6"/>
        <v>0</v>
      </c>
      <c r="AB11" s="47">
        <f t="shared" si="6"/>
        <v>0</v>
      </c>
      <c r="AC11" s="47">
        <f t="shared" si="6"/>
        <v>0</v>
      </c>
      <c r="AD11" s="47">
        <f t="shared" si="6"/>
        <v>0</v>
      </c>
      <c r="AE11" s="47">
        <f t="shared" si="6"/>
        <v>0</v>
      </c>
      <c r="AF11" s="47">
        <f t="shared" si="6"/>
        <v>0</v>
      </c>
      <c r="AG11" s="47">
        <f t="shared" si="6"/>
        <v>0</v>
      </c>
      <c r="AH11" s="47">
        <f t="shared" si="6"/>
        <v>0</v>
      </c>
      <c r="AI11" s="47">
        <f t="shared" si="6"/>
        <v>0</v>
      </c>
      <c r="AJ11" s="47">
        <f t="shared" si="6"/>
        <v>0</v>
      </c>
    </row>
    <row r="12" spans="1:36" ht="31.5" customHeight="1" x14ac:dyDescent="0.25">
      <c r="A12" s="86"/>
      <c r="B12" s="86"/>
      <c r="C12" s="86"/>
      <c r="D12" s="86"/>
      <c r="E12" s="86"/>
      <c r="F12" s="86"/>
      <c r="G12" s="86"/>
      <c r="H12" s="86"/>
      <c r="I12" s="46" t="s">
        <v>68</v>
      </c>
      <c r="J12" s="47">
        <f>J7-J8</f>
        <v>0</v>
      </c>
      <c r="K12" s="47">
        <f t="shared" ref="K12:AJ12" si="7">K7-K8</f>
        <v>0</v>
      </c>
      <c r="L12" s="47">
        <f>L7-L8</f>
        <v>0</v>
      </c>
      <c r="M12" s="47"/>
      <c r="N12" s="47"/>
      <c r="O12" s="47"/>
      <c r="P12" s="47">
        <f t="shared" si="7"/>
        <v>0</v>
      </c>
      <c r="Q12" s="47"/>
      <c r="R12" s="47">
        <f t="shared" si="7"/>
        <v>0</v>
      </c>
      <c r="S12" s="47">
        <f>S7-S8</f>
        <v>0</v>
      </c>
      <c r="T12" s="47">
        <f t="shared" si="7"/>
        <v>0</v>
      </c>
      <c r="U12" s="47">
        <f t="shared" si="7"/>
        <v>0</v>
      </c>
      <c r="V12" s="47">
        <f t="shared" si="7"/>
        <v>0</v>
      </c>
      <c r="W12" s="47">
        <f t="shared" si="7"/>
        <v>0</v>
      </c>
      <c r="X12" s="47">
        <f t="shared" si="7"/>
        <v>0</v>
      </c>
      <c r="Y12" s="47">
        <f t="shared" si="7"/>
        <v>0</v>
      </c>
      <c r="Z12" s="47">
        <f t="shared" si="7"/>
        <v>0</v>
      </c>
      <c r="AA12" s="47">
        <f t="shared" si="7"/>
        <v>0</v>
      </c>
      <c r="AB12" s="47">
        <f t="shared" si="7"/>
        <v>0</v>
      </c>
      <c r="AC12" s="47">
        <f t="shared" si="7"/>
        <v>0</v>
      </c>
      <c r="AD12" s="47"/>
      <c r="AE12" s="47"/>
      <c r="AF12" s="47">
        <f t="shared" si="7"/>
        <v>0</v>
      </c>
      <c r="AG12" s="47">
        <f t="shared" si="7"/>
        <v>0</v>
      </c>
      <c r="AH12" s="47">
        <f t="shared" si="7"/>
        <v>0</v>
      </c>
      <c r="AI12" s="47">
        <f t="shared" si="7"/>
        <v>0</v>
      </c>
      <c r="AJ12" s="47">
        <f t="shared" si="7"/>
        <v>0</v>
      </c>
    </row>
    <row r="13" spans="1:36" ht="31.5" x14ac:dyDescent="0.25">
      <c r="A13" s="86"/>
      <c r="B13" s="86"/>
      <c r="C13" s="86"/>
      <c r="D13" s="86"/>
      <c r="E13" s="86"/>
      <c r="F13" s="86"/>
      <c r="G13" s="86"/>
      <c r="H13" s="86"/>
      <c r="I13" s="46" t="s">
        <v>268</v>
      </c>
      <c r="J13" s="47">
        <f>J10-J9</f>
        <v>0</v>
      </c>
      <c r="K13" s="47">
        <f t="shared" ref="K13:AJ13" si="8">K10-K9</f>
        <v>0</v>
      </c>
      <c r="L13" s="47">
        <f t="shared" si="8"/>
        <v>0</v>
      </c>
      <c r="M13" s="47"/>
      <c r="N13" s="47"/>
      <c r="O13" s="47"/>
      <c r="P13" s="47">
        <f t="shared" si="8"/>
        <v>0</v>
      </c>
      <c r="Q13" s="47"/>
      <c r="R13" s="47">
        <f t="shared" si="8"/>
        <v>0</v>
      </c>
      <c r="S13" s="47">
        <f>S10-S9</f>
        <v>0</v>
      </c>
      <c r="T13" s="47">
        <f t="shared" si="8"/>
        <v>0</v>
      </c>
      <c r="U13" s="47">
        <f t="shared" si="8"/>
        <v>0</v>
      </c>
      <c r="V13" s="47">
        <f t="shared" si="8"/>
        <v>0</v>
      </c>
      <c r="W13" s="47">
        <f t="shared" si="8"/>
        <v>0</v>
      </c>
      <c r="X13" s="47">
        <f t="shared" si="8"/>
        <v>0</v>
      </c>
      <c r="Y13" s="47">
        <f t="shared" si="8"/>
        <v>0</v>
      </c>
      <c r="Z13" s="47">
        <f t="shared" si="8"/>
        <v>0</v>
      </c>
      <c r="AA13" s="47">
        <f t="shared" si="8"/>
        <v>0</v>
      </c>
      <c r="AB13" s="47">
        <f t="shared" si="8"/>
        <v>0</v>
      </c>
      <c r="AC13" s="47">
        <f t="shared" si="8"/>
        <v>0</v>
      </c>
      <c r="AD13" s="47"/>
      <c r="AE13" s="47"/>
      <c r="AF13" s="47">
        <f t="shared" si="8"/>
        <v>0</v>
      </c>
      <c r="AG13" s="47">
        <f t="shared" si="8"/>
        <v>0</v>
      </c>
      <c r="AH13" s="47">
        <f t="shared" si="8"/>
        <v>0</v>
      </c>
      <c r="AI13" s="47">
        <f t="shared" si="8"/>
        <v>0</v>
      </c>
      <c r="AJ13" s="47">
        <f t="shared" si="8"/>
        <v>0</v>
      </c>
    </row>
    <row r="14" spans="1:36" ht="15.75" x14ac:dyDescent="0.25">
      <c r="A14" s="25"/>
      <c r="B14" s="25"/>
      <c r="C14" s="25"/>
      <c r="D14" s="25"/>
      <c r="E14" s="25"/>
      <c r="F14" s="25"/>
      <c r="G14" s="25"/>
      <c r="H14" s="25"/>
      <c r="I14" s="29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</row>
    <row r="15" spans="1:36" ht="26.25" x14ac:dyDescent="0.25">
      <c r="I15" s="87" t="s">
        <v>282</v>
      </c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</row>
    <row r="16" spans="1:36" ht="180" customHeight="1" x14ac:dyDescent="0.25">
      <c r="C16" s="81" t="s">
        <v>273</v>
      </c>
      <c r="D16" s="82"/>
      <c r="E16" s="83"/>
      <c r="F16" s="84"/>
      <c r="G16" s="84"/>
      <c r="H16" s="85"/>
      <c r="I16" s="70" t="s">
        <v>269</v>
      </c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</row>
    <row r="17" spans="3:10" x14ac:dyDescent="0.25">
      <c r="C17" s="12"/>
      <c r="D17" s="12"/>
      <c r="E17" s="12"/>
      <c r="F17" s="12"/>
      <c r="G17" s="12"/>
      <c r="H17" s="12"/>
      <c r="I17" s="12"/>
      <c r="J17" s="12"/>
    </row>
    <row r="18" spans="3:10" x14ac:dyDescent="0.25">
      <c r="C18" s="12"/>
      <c r="D18" s="12"/>
      <c r="E18" s="12"/>
      <c r="F18" s="12"/>
      <c r="G18" s="12"/>
      <c r="H18" s="12"/>
      <c r="I18" s="12"/>
      <c r="J18" s="12"/>
    </row>
    <row r="19" spans="3:10" x14ac:dyDescent="0.25">
      <c r="C19" s="12"/>
      <c r="D19" s="12"/>
      <c r="E19" s="12"/>
      <c r="F19" s="12"/>
      <c r="G19" s="12"/>
      <c r="H19" s="12"/>
      <c r="I19" s="12"/>
      <c r="J19" s="12"/>
    </row>
    <row r="20" spans="3:10" x14ac:dyDescent="0.25">
      <c r="C20" s="12"/>
      <c r="D20" s="12"/>
      <c r="E20" s="12"/>
      <c r="F20" s="12"/>
      <c r="G20" s="12"/>
      <c r="H20" s="12"/>
      <c r="I20" s="12"/>
      <c r="J20" s="12"/>
    </row>
    <row r="21" spans="3:10" x14ac:dyDescent="0.25">
      <c r="C21" s="12"/>
      <c r="D21" s="12"/>
      <c r="E21" s="12"/>
      <c r="F21" s="12"/>
      <c r="G21" s="12"/>
      <c r="H21" s="12"/>
      <c r="I21" s="12"/>
      <c r="J21" s="12"/>
    </row>
    <row r="22" spans="3:10" x14ac:dyDescent="0.25">
      <c r="C22" s="12"/>
      <c r="D22" s="12"/>
      <c r="E22" s="12"/>
      <c r="F22" s="12"/>
      <c r="G22" s="12"/>
      <c r="H22" s="12"/>
      <c r="I22" s="12"/>
      <c r="J22" s="12"/>
    </row>
    <row r="23" spans="3:10" x14ac:dyDescent="0.25">
      <c r="C23" s="12"/>
      <c r="D23" s="12"/>
      <c r="E23" s="12"/>
      <c r="F23" s="12"/>
      <c r="G23" s="12"/>
      <c r="H23" s="12"/>
      <c r="I23" s="12"/>
      <c r="J23" s="12"/>
    </row>
  </sheetData>
  <sheetProtection algorithmName="SHA-512" hashValue="ueYTnG2FUEahauNQM9vzXKr/1JFfLBqrTt84K9rUhqlPpPzxX6IrHz4JkpzyFvj/4txS1fJnVIKc2p6WM+DbBA==" saltValue="UFclg6gpoPjGFZ/n9iDlKA==" spinCount="100000" sheet="1" selectLockedCells="1"/>
  <mergeCells count="21">
    <mergeCell ref="C16:D16"/>
    <mergeCell ref="E16:H16"/>
    <mergeCell ref="I16:AJ16"/>
    <mergeCell ref="AD1:AE1"/>
    <mergeCell ref="AF1:AG1"/>
    <mergeCell ref="AH1:AI1"/>
    <mergeCell ref="AJ1:AJ2"/>
    <mergeCell ref="A11:H13"/>
    <mergeCell ref="I15:AJ15"/>
    <mergeCell ref="R1:S1"/>
    <mergeCell ref="T1:U1"/>
    <mergeCell ref="V1:W1"/>
    <mergeCell ref="X1:Y1"/>
    <mergeCell ref="Z1:AA1"/>
    <mergeCell ref="AB1:AC1"/>
    <mergeCell ref="A1:F1"/>
    <mergeCell ref="G1:I1"/>
    <mergeCell ref="J1:K1"/>
    <mergeCell ref="L1:M1"/>
    <mergeCell ref="N1:O1"/>
    <mergeCell ref="P1:Q1"/>
  </mergeCells>
  <conditionalFormatting sqref="J11:AJ14">
    <cfRule type="cellIs" dxfId="137" priority="6" operator="lessThan">
      <formula>0</formula>
    </cfRule>
  </conditionalFormatting>
  <conditionalFormatting sqref="J11:AJ11">
    <cfRule type="cellIs" dxfId="136" priority="5" stopIfTrue="1" operator="lessThan">
      <formula>0</formula>
    </cfRule>
  </conditionalFormatting>
  <conditionalFormatting sqref="D4">
    <cfRule type="containsText" dxfId="135" priority="3" operator="containsText" text="MFL Code">
      <formula>NOT(ISERROR(SEARCH("MFL Code",D4)))</formula>
    </cfRule>
    <cfRule type="containsText" dxfId="134" priority="4" operator="containsText" text="MFL Code">
      <formula>NOT(ISERROR(SEARCH("MFL Code",D4)))</formula>
    </cfRule>
  </conditionalFormatting>
  <conditionalFormatting sqref="J13:AJ14">
    <cfRule type="cellIs" dxfId="133" priority="2" operator="greaterThan">
      <formula>0</formula>
    </cfRule>
  </conditionalFormatting>
  <conditionalFormatting sqref="J7:AI7">
    <cfRule type="cellIs" dxfId="132" priority="1" operator="equal">
      <formula>0</formula>
    </cfRule>
  </conditionalFormatting>
  <dataValidations count="4">
    <dataValidation type="whole" allowBlank="1" showInputMessage="1" showErrorMessage="1" errorTitle="Wrong Data Value" error="Enter numeric values between 0 and 1000" sqref="J4:AI10" xr:uid="{2B34EBA1-B80A-4E78-BBAA-A2FB77562262}">
      <formula1>0</formula1>
      <formula2>1000</formula2>
    </dataValidation>
    <dataValidation type="list" allowBlank="1" showInputMessage="1" showErrorMessage="1" sqref="B4" xr:uid="{303569E0-258F-4834-9E0E-E01ECE775C7A}">
      <formula1>OFFSET(INDIRECT(SUBSTITUTE($A4," ","")),0,0,COUNTA(INDIRECT(SUBSTITUTE($A4," ","")&amp;"Col")),1)</formula1>
    </dataValidation>
    <dataValidation type="list" allowBlank="1" showInputMessage="1" showErrorMessage="1" sqref="A4" xr:uid="{E30A9FF1-F47A-4DED-BD61-C920D1A386B7}">
      <formula1>county</formula1>
    </dataValidation>
    <dataValidation type="list" allowBlank="1" showInputMessage="1" showErrorMessage="1" sqref="C4" xr:uid="{21277A17-3D38-4C38-BEDA-56E7C8CEDE4A}">
      <formula1>OFFSET(INDIRECT(SUBSTITUTE($B4," ","")),0,0,COUNTA(INDIRECT(SUBSTITUTE($B4," ","")&amp;"Col")),1)</formula1>
    </dataValidation>
  </dataValidations>
  <pageMargins left="0.7" right="0.7" top="0.75" bottom="0.75" header="0.3" footer="0.3"/>
  <pageSetup scale="44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B82E4-5E60-4EC4-9A77-D18B5DE148DE}">
  <sheetPr>
    <pageSetUpPr fitToPage="1"/>
  </sheetPr>
  <dimension ref="A1:AJ23"/>
  <sheetViews>
    <sheetView showGridLines="0" zoomScale="75" zoomScaleNormal="75" workbookViewId="0">
      <pane xSplit="4" ySplit="3" topLeftCell="I4" activePane="bottomRight" state="frozen"/>
      <selection activeCell="O4" sqref="O4"/>
      <selection pane="topRight" activeCell="O4" sqref="O4"/>
      <selection pane="bottomLeft" activeCell="O4" sqref="O4"/>
      <selection pane="bottomRight" activeCell="O4" sqref="O4"/>
    </sheetView>
  </sheetViews>
  <sheetFormatPr defaultColWidth="8.85546875" defaultRowHeight="15" x14ac:dyDescent="0.25"/>
  <cols>
    <col min="1" max="1" width="10.140625" style="10" customWidth="1"/>
    <col min="2" max="2" width="15.28515625" style="10" customWidth="1"/>
    <col min="3" max="3" width="30.85546875" style="10" customWidth="1"/>
    <col min="4" max="4" width="15" style="10" customWidth="1"/>
    <col min="5" max="5" width="5.85546875" style="10" hidden="1" customWidth="1"/>
    <col min="6" max="7" width="7.42578125" style="10" hidden="1" customWidth="1"/>
    <col min="8" max="8" width="7.5703125" style="10" hidden="1" customWidth="1"/>
    <col min="9" max="9" width="26.140625" style="10" customWidth="1"/>
    <col min="10" max="10" width="6.5703125" style="10" customWidth="1"/>
    <col min="11" max="11" width="5.7109375" style="10" customWidth="1"/>
    <col min="12" max="12" width="6.85546875" style="10" customWidth="1"/>
    <col min="13" max="13" width="5.85546875" style="10" bestFit="1" customWidth="1"/>
    <col min="14" max="14" width="7.7109375" style="10" customWidth="1"/>
    <col min="15" max="15" width="7" style="10" customWidth="1"/>
    <col min="16" max="17" width="7.5703125" style="10" customWidth="1"/>
    <col min="18" max="18" width="7.140625" style="10" customWidth="1"/>
    <col min="19" max="19" width="5.28515625" style="10" customWidth="1"/>
    <col min="20" max="20" width="6.85546875" style="10" customWidth="1"/>
    <col min="21" max="21" width="5.7109375" style="10" customWidth="1"/>
    <col min="22" max="22" width="6.5703125" style="10" customWidth="1"/>
    <col min="23" max="23" width="5.42578125" style="10" customWidth="1"/>
    <col min="24" max="24" width="7.42578125" style="10" customWidth="1"/>
    <col min="25" max="25" width="5.5703125" style="10" customWidth="1"/>
    <col min="26" max="26" width="7.42578125" style="10" customWidth="1"/>
    <col min="27" max="27" width="6" style="10" customWidth="1"/>
    <col min="28" max="28" width="7.140625" style="10" customWidth="1"/>
    <col min="29" max="29" width="5.42578125" style="10" customWidth="1"/>
    <col min="30" max="30" width="6.5703125" style="10" customWidth="1"/>
    <col min="31" max="31" width="5.42578125" style="10" customWidth="1"/>
    <col min="32" max="32" width="8" style="10" customWidth="1"/>
    <col min="33" max="33" width="5.28515625" style="10" customWidth="1"/>
    <col min="34" max="34" width="8.7109375" style="10" customWidth="1"/>
    <col min="35" max="35" width="6" style="10" bestFit="1" customWidth="1"/>
    <col min="36" max="36" width="7" style="10" customWidth="1"/>
    <col min="37" max="16384" width="8.85546875" style="10"/>
  </cols>
  <sheetData>
    <row r="1" spans="1:36" ht="18.75" customHeight="1" x14ac:dyDescent="0.25">
      <c r="A1" s="71" t="s">
        <v>281</v>
      </c>
      <c r="B1" s="71"/>
      <c r="C1" s="71"/>
      <c r="D1" s="71"/>
      <c r="E1" s="71"/>
      <c r="F1" s="71"/>
      <c r="G1" s="72" t="s">
        <v>283</v>
      </c>
      <c r="H1" s="72"/>
      <c r="I1" s="72"/>
      <c r="J1" s="67" t="s">
        <v>0</v>
      </c>
      <c r="K1" s="67"/>
      <c r="L1" s="75" t="s">
        <v>280</v>
      </c>
      <c r="M1" s="76"/>
      <c r="N1" s="77" t="s">
        <v>284</v>
      </c>
      <c r="O1" s="78"/>
      <c r="P1" s="75" t="s">
        <v>285</v>
      </c>
      <c r="Q1" s="76"/>
      <c r="R1" s="67" t="s">
        <v>274</v>
      </c>
      <c r="S1" s="67"/>
      <c r="T1" s="67" t="s">
        <v>275</v>
      </c>
      <c r="U1" s="67"/>
      <c r="V1" s="67" t="s">
        <v>276</v>
      </c>
      <c r="W1" s="67"/>
      <c r="X1" s="67" t="s">
        <v>277</v>
      </c>
      <c r="Y1" s="67"/>
      <c r="Z1" s="67" t="s">
        <v>278</v>
      </c>
      <c r="AA1" s="67"/>
      <c r="AB1" s="67" t="s">
        <v>271</v>
      </c>
      <c r="AC1" s="67"/>
      <c r="AD1" s="67" t="s">
        <v>286</v>
      </c>
      <c r="AE1" s="67"/>
      <c r="AF1" s="67" t="s">
        <v>287</v>
      </c>
      <c r="AG1" s="67"/>
      <c r="AH1" s="67" t="s">
        <v>279</v>
      </c>
      <c r="AI1" s="67"/>
      <c r="AJ1" s="79" t="s">
        <v>1</v>
      </c>
    </row>
    <row r="2" spans="1:36" ht="27" customHeight="1" x14ac:dyDescent="0.25">
      <c r="A2" s="43" t="s">
        <v>12</v>
      </c>
      <c r="B2" s="43" t="s">
        <v>14</v>
      </c>
      <c r="C2" s="43" t="s">
        <v>16</v>
      </c>
      <c r="D2" s="43" t="s">
        <v>17</v>
      </c>
      <c r="E2" s="43" t="s">
        <v>20</v>
      </c>
      <c r="F2" s="43" t="s">
        <v>11</v>
      </c>
      <c r="G2" s="48" t="s">
        <v>18</v>
      </c>
      <c r="H2" s="48" t="s">
        <v>19</v>
      </c>
      <c r="I2" s="50" t="s">
        <v>21</v>
      </c>
      <c r="J2" s="50" t="s">
        <v>2</v>
      </c>
      <c r="K2" s="50" t="s">
        <v>3</v>
      </c>
      <c r="L2" s="50" t="s">
        <v>2</v>
      </c>
      <c r="M2" s="50" t="s">
        <v>3</v>
      </c>
      <c r="N2" s="50" t="s">
        <v>2</v>
      </c>
      <c r="O2" s="50" t="s">
        <v>3</v>
      </c>
      <c r="P2" s="50" t="s">
        <v>2</v>
      </c>
      <c r="Q2" s="50" t="s">
        <v>3</v>
      </c>
      <c r="R2" s="50" t="s">
        <v>2</v>
      </c>
      <c r="S2" s="50" t="s">
        <v>3</v>
      </c>
      <c r="T2" s="50" t="s">
        <v>2</v>
      </c>
      <c r="U2" s="50" t="s">
        <v>3</v>
      </c>
      <c r="V2" s="50" t="s">
        <v>2</v>
      </c>
      <c r="W2" s="50" t="s">
        <v>3</v>
      </c>
      <c r="X2" s="50" t="s">
        <v>2</v>
      </c>
      <c r="Y2" s="50" t="s">
        <v>3</v>
      </c>
      <c r="Z2" s="50" t="s">
        <v>2</v>
      </c>
      <c r="AA2" s="50" t="s">
        <v>3</v>
      </c>
      <c r="AB2" s="50" t="s">
        <v>2</v>
      </c>
      <c r="AC2" s="50" t="s">
        <v>3</v>
      </c>
      <c r="AD2" s="50" t="s">
        <v>2</v>
      </c>
      <c r="AE2" s="50" t="s">
        <v>3</v>
      </c>
      <c r="AF2" s="50" t="s">
        <v>2</v>
      </c>
      <c r="AG2" s="50" t="s">
        <v>3</v>
      </c>
      <c r="AH2" s="50" t="s">
        <v>2</v>
      </c>
      <c r="AI2" s="50" t="s">
        <v>3</v>
      </c>
      <c r="AJ2" s="80"/>
    </row>
    <row r="3" spans="1:36" hidden="1" x14ac:dyDescent="0.25">
      <c r="A3" s="40" t="str">
        <f t="shared" ref="A3:H3" si="0">_xlfn.CONCAT(A1," ",A2)</f>
        <v xml:space="preserve"> Select County, Subcounty , facility and the mflcode will automatically be filled County</v>
      </c>
      <c r="B3" s="40" t="str">
        <f t="shared" si="0"/>
        <v xml:space="preserve"> Sub County</v>
      </c>
      <c r="C3" s="40" t="str">
        <f t="shared" si="0"/>
        <v xml:space="preserve"> Facility</v>
      </c>
      <c r="D3" s="40" t="str">
        <f t="shared" si="0"/>
        <v xml:space="preserve"> MFL Code</v>
      </c>
      <c r="E3" s="40" t="str">
        <f t="shared" si="0"/>
        <v xml:space="preserve"> Year</v>
      </c>
      <c r="F3" s="40" t="str">
        <f t="shared" si="0"/>
        <v xml:space="preserve"> Month</v>
      </c>
      <c r="G3" s="40" t="str">
        <f t="shared" si="0"/>
        <v>PNS Template V 2.0.0 Week Start</v>
      </c>
      <c r="H3" s="40" t="str">
        <f t="shared" si="0"/>
        <v xml:space="preserve"> Week End</v>
      </c>
      <c r="I3" s="56" t="str">
        <f>_xlfn.CONCAT(I1," ",I2)</f>
        <v xml:space="preserve"> Data Element</v>
      </c>
      <c r="J3" s="41" t="str">
        <f>_xlfn.CONCAT(J1," ",J2)</f>
        <v>Unknown Female</v>
      </c>
      <c r="K3" s="41" t="str">
        <f t="shared" ref="K3:AI3" si="1">_xlfn.CONCAT(K1," ",K2)</f>
        <v xml:space="preserve"> Male</v>
      </c>
      <c r="L3" s="42" t="str">
        <f t="shared" si="1"/>
        <v>&lt; 1 Yrs Female</v>
      </c>
      <c r="M3" s="42"/>
      <c r="N3" s="42"/>
      <c r="O3" s="42"/>
      <c r="P3" s="42" t="str">
        <f t="shared" si="1"/>
        <v>5- 9 Yrs Female</v>
      </c>
      <c r="Q3" s="42"/>
      <c r="R3" s="41" t="str">
        <f t="shared" si="1"/>
        <v>10-14 Yrs Female</v>
      </c>
      <c r="S3" s="41" t="str">
        <f t="shared" si="1"/>
        <v xml:space="preserve"> Male</v>
      </c>
      <c r="T3" s="41" t="str">
        <f t="shared" si="1"/>
        <v>15-19 Yrs Female</v>
      </c>
      <c r="U3" s="41" t="str">
        <f t="shared" si="1"/>
        <v xml:space="preserve"> Male</v>
      </c>
      <c r="V3" s="41" t="str">
        <f t="shared" si="1"/>
        <v>20-24 Yrs Female</v>
      </c>
      <c r="W3" s="41" t="str">
        <f t="shared" si="1"/>
        <v xml:space="preserve"> Male</v>
      </c>
      <c r="X3" s="41" t="str">
        <f t="shared" si="1"/>
        <v>25-29 Yrs Female</v>
      </c>
      <c r="Y3" s="41" t="str">
        <f t="shared" si="1"/>
        <v xml:space="preserve"> Male</v>
      </c>
      <c r="Z3" s="41" t="str">
        <f t="shared" si="1"/>
        <v>30-34 Yrs Female</v>
      </c>
      <c r="AA3" s="41" t="str">
        <f t="shared" si="1"/>
        <v xml:space="preserve"> Male</v>
      </c>
      <c r="AB3" s="41" t="str">
        <f t="shared" si="1"/>
        <v>35-39 Yrs Female</v>
      </c>
      <c r="AC3" s="41" t="str">
        <f t="shared" si="1"/>
        <v xml:space="preserve"> Male</v>
      </c>
      <c r="AD3" s="41"/>
      <c r="AE3" s="41"/>
      <c r="AF3" s="41" t="str">
        <f t="shared" si="1"/>
        <v>45-49 Yrs Female</v>
      </c>
      <c r="AG3" s="41" t="str">
        <f t="shared" si="1"/>
        <v xml:space="preserve"> Male</v>
      </c>
      <c r="AH3" s="41" t="str">
        <f t="shared" si="1"/>
        <v>50+ Yrs Female</v>
      </c>
      <c r="AI3" s="41" t="str">
        <f t="shared" si="1"/>
        <v xml:space="preserve"> Male</v>
      </c>
      <c r="AJ3" s="42" t="e">
        <f>_xlfn.CONCAT(#REF!," ",AJ1)</f>
        <v>#REF!</v>
      </c>
    </row>
    <row r="4" spans="1:36" s="11" customFormat="1" ht="24" customHeight="1" x14ac:dyDescent="0.25">
      <c r="A4" s="36"/>
      <c r="B4" s="37"/>
      <c r="C4" s="37"/>
      <c r="D4" s="38" t="str">
        <f>IFERROR(MID(C4,FIND("[",C4)+1,5),"Enter MFL Code")</f>
        <v>Enter MFL Code</v>
      </c>
      <c r="E4" s="49">
        <v>2018</v>
      </c>
      <c r="F4" s="49">
        <v>8</v>
      </c>
      <c r="G4" s="49">
        <v>12</v>
      </c>
      <c r="H4" s="52">
        <v>16</v>
      </c>
      <c r="I4" s="57" t="s">
        <v>4</v>
      </c>
      <c r="J4" s="32"/>
      <c r="K4" s="32"/>
      <c r="L4" s="32"/>
      <c r="M4" s="32"/>
      <c r="N4" s="32"/>
      <c r="O4" s="32"/>
      <c r="P4" s="32"/>
      <c r="Q4" s="32"/>
      <c r="R4" s="32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1"/>
      <c r="AJ4" s="35">
        <f t="shared" ref="AJ4:AJ10" si="2">SUM(J4:AI4)</f>
        <v>0</v>
      </c>
    </row>
    <row r="5" spans="1:36" s="11" customFormat="1" ht="17.25" customHeight="1" x14ac:dyDescent="0.25">
      <c r="A5" s="39">
        <f>A4</f>
        <v>0</v>
      </c>
      <c r="B5" s="39">
        <f t="shared" ref="B5:H10" si="3">B4</f>
        <v>0</v>
      </c>
      <c r="C5" s="39">
        <f t="shared" si="3"/>
        <v>0</v>
      </c>
      <c r="D5" s="39" t="str">
        <f t="shared" si="3"/>
        <v>Enter MFL Code</v>
      </c>
      <c r="E5" s="39">
        <f t="shared" si="3"/>
        <v>2018</v>
      </c>
      <c r="F5" s="39">
        <f t="shared" si="3"/>
        <v>8</v>
      </c>
      <c r="G5" s="39">
        <f t="shared" si="3"/>
        <v>12</v>
      </c>
      <c r="H5" s="53">
        <f t="shared" si="3"/>
        <v>16</v>
      </c>
      <c r="I5" s="57" t="s">
        <v>5</v>
      </c>
      <c r="J5" s="32"/>
      <c r="K5" s="30"/>
      <c r="L5" s="34"/>
      <c r="M5" s="34"/>
      <c r="N5" s="34"/>
      <c r="O5" s="34"/>
      <c r="P5" s="34"/>
      <c r="Q5" s="34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1"/>
      <c r="AJ5" s="35">
        <f t="shared" si="2"/>
        <v>0</v>
      </c>
    </row>
    <row r="6" spans="1:36" s="11" customFormat="1" x14ac:dyDescent="0.25">
      <c r="A6" s="39">
        <f t="shared" ref="A6:A10" si="4">A5</f>
        <v>0</v>
      </c>
      <c r="B6" s="39">
        <f t="shared" si="3"/>
        <v>0</v>
      </c>
      <c r="C6" s="39">
        <f t="shared" si="3"/>
        <v>0</v>
      </c>
      <c r="D6" s="39" t="str">
        <f t="shared" si="3"/>
        <v>Enter MFL Code</v>
      </c>
      <c r="E6" s="39">
        <f t="shared" si="3"/>
        <v>2018</v>
      </c>
      <c r="F6" s="39">
        <f t="shared" si="3"/>
        <v>8</v>
      </c>
      <c r="G6" s="39">
        <f t="shared" si="3"/>
        <v>12</v>
      </c>
      <c r="H6" s="53">
        <f t="shared" si="3"/>
        <v>16</v>
      </c>
      <c r="I6" s="57" t="s">
        <v>6</v>
      </c>
      <c r="J6" s="54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44"/>
      <c r="AJ6" s="35">
        <f t="shared" si="2"/>
        <v>0</v>
      </c>
    </row>
    <row r="7" spans="1:36" s="11" customFormat="1" ht="18" customHeight="1" x14ac:dyDescent="0.25">
      <c r="A7" s="39">
        <f t="shared" si="4"/>
        <v>0</v>
      </c>
      <c r="B7" s="39">
        <f t="shared" si="3"/>
        <v>0</v>
      </c>
      <c r="C7" s="39">
        <f t="shared" si="3"/>
        <v>0</v>
      </c>
      <c r="D7" s="39" t="str">
        <f t="shared" si="3"/>
        <v>Enter MFL Code</v>
      </c>
      <c r="E7" s="39">
        <f t="shared" si="3"/>
        <v>2018</v>
      </c>
      <c r="F7" s="39">
        <f t="shared" si="3"/>
        <v>8</v>
      </c>
      <c r="G7" s="39">
        <f t="shared" si="3"/>
        <v>12</v>
      </c>
      <c r="H7" s="53">
        <f t="shared" si="3"/>
        <v>16</v>
      </c>
      <c r="I7" s="57" t="s">
        <v>7</v>
      </c>
      <c r="J7" s="58">
        <f t="shared" ref="J7:AI7" si="5">J5-J6</f>
        <v>0</v>
      </c>
      <c r="K7" s="59">
        <f t="shared" si="5"/>
        <v>0</v>
      </c>
      <c r="L7" s="59">
        <f t="shared" si="5"/>
        <v>0</v>
      </c>
      <c r="M7" s="59">
        <f t="shared" si="5"/>
        <v>0</v>
      </c>
      <c r="N7" s="59">
        <f t="shared" si="5"/>
        <v>0</v>
      </c>
      <c r="O7" s="59">
        <f t="shared" si="5"/>
        <v>0</v>
      </c>
      <c r="P7" s="59">
        <f t="shared" si="5"/>
        <v>0</v>
      </c>
      <c r="Q7" s="59">
        <f t="shared" si="5"/>
        <v>0</v>
      </c>
      <c r="R7" s="59">
        <f t="shared" si="5"/>
        <v>0</v>
      </c>
      <c r="S7" s="59">
        <f t="shared" si="5"/>
        <v>0</v>
      </c>
      <c r="T7" s="59">
        <f t="shared" si="5"/>
        <v>0</v>
      </c>
      <c r="U7" s="59">
        <f t="shared" si="5"/>
        <v>0</v>
      </c>
      <c r="V7" s="59">
        <f t="shared" si="5"/>
        <v>0</v>
      </c>
      <c r="W7" s="59">
        <f t="shared" si="5"/>
        <v>0</v>
      </c>
      <c r="X7" s="59">
        <f t="shared" si="5"/>
        <v>0</v>
      </c>
      <c r="Y7" s="59">
        <f t="shared" si="5"/>
        <v>0</v>
      </c>
      <c r="Z7" s="59">
        <f t="shared" si="5"/>
        <v>0</v>
      </c>
      <c r="AA7" s="59">
        <f t="shared" si="5"/>
        <v>0</v>
      </c>
      <c r="AB7" s="59">
        <f t="shared" si="5"/>
        <v>0</v>
      </c>
      <c r="AC7" s="59">
        <f t="shared" si="5"/>
        <v>0</v>
      </c>
      <c r="AD7" s="59">
        <f t="shared" si="5"/>
        <v>0</v>
      </c>
      <c r="AE7" s="59">
        <f t="shared" si="5"/>
        <v>0</v>
      </c>
      <c r="AF7" s="59">
        <f t="shared" si="5"/>
        <v>0</v>
      </c>
      <c r="AG7" s="59">
        <f t="shared" si="5"/>
        <v>0</v>
      </c>
      <c r="AH7" s="59">
        <f t="shared" si="5"/>
        <v>0</v>
      </c>
      <c r="AI7" s="59">
        <f t="shared" si="5"/>
        <v>0</v>
      </c>
      <c r="AJ7" s="35">
        <f t="shared" si="2"/>
        <v>0</v>
      </c>
    </row>
    <row r="8" spans="1:36" s="11" customFormat="1" x14ac:dyDescent="0.25">
      <c r="A8" s="39">
        <f t="shared" si="4"/>
        <v>0</v>
      </c>
      <c r="B8" s="39">
        <f t="shared" si="3"/>
        <v>0</v>
      </c>
      <c r="C8" s="39">
        <f t="shared" si="3"/>
        <v>0</v>
      </c>
      <c r="D8" s="39" t="str">
        <f t="shared" si="3"/>
        <v>Enter MFL Code</v>
      </c>
      <c r="E8" s="39">
        <f t="shared" si="3"/>
        <v>2018</v>
      </c>
      <c r="F8" s="39">
        <f t="shared" si="3"/>
        <v>8</v>
      </c>
      <c r="G8" s="39">
        <f t="shared" si="3"/>
        <v>12</v>
      </c>
      <c r="H8" s="53">
        <f t="shared" si="3"/>
        <v>16</v>
      </c>
      <c r="I8" s="57" t="s">
        <v>8</v>
      </c>
      <c r="J8" s="55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51"/>
      <c r="AJ8" s="35">
        <f t="shared" si="2"/>
        <v>0</v>
      </c>
    </row>
    <row r="9" spans="1:36" s="11" customFormat="1" x14ac:dyDescent="0.25">
      <c r="A9" s="39">
        <f t="shared" si="4"/>
        <v>0</v>
      </c>
      <c r="B9" s="39">
        <f t="shared" si="3"/>
        <v>0</v>
      </c>
      <c r="C9" s="39">
        <f t="shared" si="3"/>
        <v>0</v>
      </c>
      <c r="D9" s="39" t="str">
        <f t="shared" si="3"/>
        <v>Enter MFL Code</v>
      </c>
      <c r="E9" s="39">
        <f t="shared" si="3"/>
        <v>2018</v>
      </c>
      <c r="F9" s="39">
        <f t="shared" si="3"/>
        <v>8</v>
      </c>
      <c r="G9" s="39">
        <f t="shared" si="3"/>
        <v>12</v>
      </c>
      <c r="H9" s="53">
        <f t="shared" si="3"/>
        <v>16</v>
      </c>
      <c r="I9" s="57" t="s">
        <v>9</v>
      </c>
      <c r="J9" s="32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1"/>
      <c r="AJ9" s="35">
        <f t="shared" si="2"/>
        <v>0</v>
      </c>
    </row>
    <row r="10" spans="1:36" s="11" customFormat="1" x14ac:dyDescent="0.25">
      <c r="A10" s="39">
        <f t="shared" si="4"/>
        <v>0</v>
      </c>
      <c r="B10" s="39">
        <f t="shared" si="3"/>
        <v>0</v>
      </c>
      <c r="C10" s="39">
        <f t="shared" si="3"/>
        <v>0</v>
      </c>
      <c r="D10" s="39" t="str">
        <f t="shared" si="3"/>
        <v>Enter MFL Code</v>
      </c>
      <c r="E10" s="39">
        <f t="shared" si="3"/>
        <v>2018</v>
      </c>
      <c r="F10" s="39">
        <f t="shared" si="3"/>
        <v>8</v>
      </c>
      <c r="G10" s="39">
        <f t="shared" si="3"/>
        <v>12</v>
      </c>
      <c r="H10" s="53">
        <f t="shared" si="3"/>
        <v>16</v>
      </c>
      <c r="I10" s="57" t="s">
        <v>10</v>
      </c>
      <c r="J10" s="54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44"/>
      <c r="AJ10" s="45">
        <f t="shared" si="2"/>
        <v>0</v>
      </c>
    </row>
    <row r="11" spans="1:36" ht="27.75" customHeight="1" x14ac:dyDescent="0.25">
      <c r="A11" s="86"/>
      <c r="B11" s="86"/>
      <c r="C11" s="86"/>
      <c r="D11" s="86"/>
      <c r="E11" s="86"/>
      <c r="F11" s="86"/>
      <c r="G11" s="86"/>
      <c r="H11" s="86"/>
      <c r="I11" s="46" t="s">
        <v>288</v>
      </c>
      <c r="J11" s="47">
        <f>J8-J9</f>
        <v>0</v>
      </c>
      <c r="K11" s="47">
        <f t="shared" ref="K11:AJ11" si="6">K8-K9</f>
        <v>0</v>
      </c>
      <c r="L11" s="47">
        <f t="shared" si="6"/>
        <v>0</v>
      </c>
      <c r="M11" s="47">
        <f t="shared" si="6"/>
        <v>0</v>
      </c>
      <c r="N11" s="47">
        <f t="shared" si="6"/>
        <v>0</v>
      </c>
      <c r="O11" s="47">
        <f t="shared" si="6"/>
        <v>0</v>
      </c>
      <c r="P11" s="47">
        <f t="shared" si="6"/>
        <v>0</v>
      </c>
      <c r="Q11" s="47">
        <f t="shared" si="6"/>
        <v>0</v>
      </c>
      <c r="R11" s="47">
        <f t="shared" si="6"/>
        <v>0</v>
      </c>
      <c r="S11" s="47">
        <f t="shared" si="6"/>
        <v>0</v>
      </c>
      <c r="T11" s="47">
        <f t="shared" si="6"/>
        <v>0</v>
      </c>
      <c r="U11" s="47">
        <f t="shared" si="6"/>
        <v>0</v>
      </c>
      <c r="V11" s="47">
        <f t="shared" si="6"/>
        <v>0</v>
      </c>
      <c r="W11" s="47">
        <f t="shared" si="6"/>
        <v>0</v>
      </c>
      <c r="X11" s="47">
        <f t="shared" si="6"/>
        <v>0</v>
      </c>
      <c r="Y11" s="47">
        <f t="shared" si="6"/>
        <v>0</v>
      </c>
      <c r="Z11" s="47">
        <f t="shared" si="6"/>
        <v>0</v>
      </c>
      <c r="AA11" s="47">
        <f t="shared" si="6"/>
        <v>0</v>
      </c>
      <c r="AB11" s="47">
        <f t="shared" si="6"/>
        <v>0</v>
      </c>
      <c r="AC11" s="47">
        <f t="shared" si="6"/>
        <v>0</v>
      </c>
      <c r="AD11" s="47">
        <f t="shared" si="6"/>
        <v>0</v>
      </c>
      <c r="AE11" s="47">
        <f t="shared" si="6"/>
        <v>0</v>
      </c>
      <c r="AF11" s="47">
        <f t="shared" si="6"/>
        <v>0</v>
      </c>
      <c r="AG11" s="47">
        <f t="shared" si="6"/>
        <v>0</v>
      </c>
      <c r="AH11" s="47">
        <f t="shared" si="6"/>
        <v>0</v>
      </c>
      <c r="AI11" s="47">
        <f t="shared" si="6"/>
        <v>0</v>
      </c>
      <c r="AJ11" s="47">
        <f t="shared" si="6"/>
        <v>0</v>
      </c>
    </row>
    <row r="12" spans="1:36" ht="31.5" customHeight="1" x14ac:dyDescent="0.25">
      <c r="A12" s="86"/>
      <c r="B12" s="86"/>
      <c r="C12" s="86"/>
      <c r="D12" s="86"/>
      <c r="E12" s="86"/>
      <c r="F12" s="86"/>
      <c r="G12" s="86"/>
      <c r="H12" s="86"/>
      <c r="I12" s="46" t="s">
        <v>68</v>
      </c>
      <c r="J12" s="47">
        <f>J7-J8</f>
        <v>0</v>
      </c>
      <c r="K12" s="47">
        <f t="shared" ref="K12:AJ12" si="7">K7-K8</f>
        <v>0</v>
      </c>
      <c r="L12" s="47">
        <f>L7-L8</f>
        <v>0</v>
      </c>
      <c r="M12" s="47"/>
      <c r="N12" s="47"/>
      <c r="O12" s="47"/>
      <c r="P12" s="47">
        <f t="shared" si="7"/>
        <v>0</v>
      </c>
      <c r="Q12" s="47"/>
      <c r="R12" s="47">
        <f t="shared" si="7"/>
        <v>0</v>
      </c>
      <c r="S12" s="47">
        <f>S7-S8</f>
        <v>0</v>
      </c>
      <c r="T12" s="47">
        <f t="shared" si="7"/>
        <v>0</v>
      </c>
      <c r="U12" s="47">
        <f t="shared" si="7"/>
        <v>0</v>
      </c>
      <c r="V12" s="47">
        <f t="shared" si="7"/>
        <v>0</v>
      </c>
      <c r="W12" s="47">
        <f t="shared" si="7"/>
        <v>0</v>
      </c>
      <c r="X12" s="47">
        <f t="shared" si="7"/>
        <v>0</v>
      </c>
      <c r="Y12" s="47">
        <f t="shared" si="7"/>
        <v>0</v>
      </c>
      <c r="Z12" s="47">
        <f t="shared" si="7"/>
        <v>0</v>
      </c>
      <c r="AA12" s="47">
        <f t="shared" si="7"/>
        <v>0</v>
      </c>
      <c r="AB12" s="47">
        <f t="shared" si="7"/>
        <v>0</v>
      </c>
      <c r="AC12" s="47">
        <f t="shared" si="7"/>
        <v>0</v>
      </c>
      <c r="AD12" s="47"/>
      <c r="AE12" s="47"/>
      <c r="AF12" s="47">
        <f t="shared" si="7"/>
        <v>0</v>
      </c>
      <c r="AG12" s="47">
        <f t="shared" si="7"/>
        <v>0</v>
      </c>
      <c r="AH12" s="47">
        <f t="shared" si="7"/>
        <v>0</v>
      </c>
      <c r="AI12" s="47">
        <f t="shared" si="7"/>
        <v>0</v>
      </c>
      <c r="AJ12" s="47">
        <f t="shared" si="7"/>
        <v>0</v>
      </c>
    </row>
    <row r="13" spans="1:36" ht="31.5" x14ac:dyDescent="0.25">
      <c r="A13" s="86"/>
      <c r="B13" s="86"/>
      <c r="C13" s="86"/>
      <c r="D13" s="86"/>
      <c r="E13" s="86"/>
      <c r="F13" s="86"/>
      <c r="G13" s="86"/>
      <c r="H13" s="86"/>
      <c r="I13" s="46" t="s">
        <v>268</v>
      </c>
      <c r="J13" s="47">
        <f>J10-J9</f>
        <v>0</v>
      </c>
      <c r="K13" s="47">
        <f t="shared" ref="K13:AJ13" si="8">K10-K9</f>
        <v>0</v>
      </c>
      <c r="L13" s="47">
        <f t="shared" si="8"/>
        <v>0</v>
      </c>
      <c r="M13" s="47"/>
      <c r="N13" s="47"/>
      <c r="O13" s="47"/>
      <c r="P13" s="47">
        <f t="shared" si="8"/>
        <v>0</v>
      </c>
      <c r="Q13" s="47"/>
      <c r="R13" s="47">
        <f t="shared" si="8"/>
        <v>0</v>
      </c>
      <c r="S13" s="47">
        <f>S10-S9</f>
        <v>0</v>
      </c>
      <c r="T13" s="47">
        <f t="shared" si="8"/>
        <v>0</v>
      </c>
      <c r="U13" s="47">
        <f t="shared" si="8"/>
        <v>0</v>
      </c>
      <c r="V13" s="47">
        <f t="shared" si="8"/>
        <v>0</v>
      </c>
      <c r="W13" s="47">
        <f t="shared" si="8"/>
        <v>0</v>
      </c>
      <c r="X13" s="47">
        <f t="shared" si="8"/>
        <v>0</v>
      </c>
      <c r="Y13" s="47">
        <f t="shared" si="8"/>
        <v>0</v>
      </c>
      <c r="Z13" s="47">
        <f t="shared" si="8"/>
        <v>0</v>
      </c>
      <c r="AA13" s="47">
        <f t="shared" si="8"/>
        <v>0</v>
      </c>
      <c r="AB13" s="47">
        <f t="shared" si="8"/>
        <v>0</v>
      </c>
      <c r="AC13" s="47">
        <f t="shared" si="8"/>
        <v>0</v>
      </c>
      <c r="AD13" s="47"/>
      <c r="AE13" s="47"/>
      <c r="AF13" s="47">
        <f t="shared" si="8"/>
        <v>0</v>
      </c>
      <c r="AG13" s="47">
        <f t="shared" si="8"/>
        <v>0</v>
      </c>
      <c r="AH13" s="47">
        <f t="shared" si="8"/>
        <v>0</v>
      </c>
      <c r="AI13" s="47">
        <f t="shared" si="8"/>
        <v>0</v>
      </c>
      <c r="AJ13" s="47">
        <f t="shared" si="8"/>
        <v>0</v>
      </c>
    </row>
    <row r="14" spans="1:36" ht="15.75" x14ac:dyDescent="0.25">
      <c r="A14" s="25"/>
      <c r="B14" s="25"/>
      <c r="C14" s="25"/>
      <c r="D14" s="25"/>
      <c r="E14" s="25"/>
      <c r="F14" s="25"/>
      <c r="G14" s="25"/>
      <c r="H14" s="25"/>
      <c r="I14" s="29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</row>
    <row r="15" spans="1:36" ht="26.25" x14ac:dyDescent="0.25">
      <c r="I15" s="87" t="s">
        <v>282</v>
      </c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</row>
    <row r="16" spans="1:36" ht="180" customHeight="1" x14ac:dyDescent="0.25">
      <c r="C16" s="81" t="s">
        <v>273</v>
      </c>
      <c r="D16" s="82"/>
      <c r="E16" s="83"/>
      <c r="F16" s="84"/>
      <c r="G16" s="84"/>
      <c r="H16" s="85"/>
      <c r="I16" s="70" t="s">
        <v>269</v>
      </c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</row>
    <row r="17" spans="3:10" x14ac:dyDescent="0.25">
      <c r="C17" s="12"/>
      <c r="D17" s="12"/>
      <c r="E17" s="12"/>
      <c r="F17" s="12"/>
      <c r="G17" s="12"/>
      <c r="H17" s="12"/>
      <c r="I17" s="12"/>
      <c r="J17" s="12"/>
    </row>
    <row r="18" spans="3:10" x14ac:dyDescent="0.25">
      <c r="C18" s="12"/>
      <c r="D18" s="12"/>
      <c r="E18" s="12"/>
      <c r="F18" s="12"/>
      <c r="G18" s="12"/>
      <c r="H18" s="12"/>
      <c r="I18" s="12"/>
      <c r="J18" s="12"/>
    </row>
    <row r="19" spans="3:10" x14ac:dyDescent="0.25">
      <c r="C19" s="12"/>
      <c r="D19" s="12"/>
      <c r="E19" s="12"/>
      <c r="F19" s="12"/>
      <c r="G19" s="12"/>
      <c r="H19" s="12"/>
      <c r="I19" s="12"/>
      <c r="J19" s="12"/>
    </row>
    <row r="20" spans="3:10" x14ac:dyDescent="0.25">
      <c r="C20" s="12"/>
      <c r="D20" s="12"/>
      <c r="E20" s="12"/>
      <c r="F20" s="12"/>
      <c r="G20" s="12"/>
      <c r="H20" s="12"/>
      <c r="I20" s="12"/>
      <c r="J20" s="12"/>
    </row>
    <row r="21" spans="3:10" x14ac:dyDescent="0.25">
      <c r="C21" s="12"/>
      <c r="D21" s="12"/>
      <c r="E21" s="12"/>
      <c r="F21" s="12"/>
      <c r="G21" s="12"/>
      <c r="H21" s="12"/>
      <c r="I21" s="12"/>
      <c r="J21" s="12"/>
    </row>
    <row r="22" spans="3:10" x14ac:dyDescent="0.25">
      <c r="C22" s="12"/>
      <c r="D22" s="12"/>
      <c r="E22" s="12"/>
      <c r="F22" s="12"/>
      <c r="G22" s="12"/>
      <c r="H22" s="12"/>
      <c r="I22" s="12"/>
      <c r="J22" s="12"/>
    </row>
    <row r="23" spans="3:10" x14ac:dyDescent="0.25">
      <c r="C23" s="12"/>
      <c r="D23" s="12"/>
      <c r="E23" s="12"/>
      <c r="F23" s="12"/>
      <c r="G23" s="12"/>
      <c r="H23" s="12"/>
      <c r="I23" s="12"/>
      <c r="J23" s="12"/>
    </row>
  </sheetData>
  <sheetProtection algorithmName="SHA-512" hashValue="ueYTnG2FUEahauNQM9vzXKr/1JFfLBqrTt84K9rUhqlPpPzxX6IrHz4JkpzyFvj/4txS1fJnVIKc2p6WM+DbBA==" saltValue="UFclg6gpoPjGFZ/n9iDlKA==" spinCount="100000" sheet="1" selectLockedCells="1"/>
  <mergeCells count="21">
    <mergeCell ref="C16:D16"/>
    <mergeCell ref="E16:H16"/>
    <mergeCell ref="I16:AJ16"/>
    <mergeCell ref="AD1:AE1"/>
    <mergeCell ref="AF1:AG1"/>
    <mergeCell ref="AH1:AI1"/>
    <mergeCell ref="AJ1:AJ2"/>
    <mergeCell ref="A11:H13"/>
    <mergeCell ref="I15:AJ15"/>
    <mergeCell ref="R1:S1"/>
    <mergeCell ref="T1:U1"/>
    <mergeCell ref="V1:W1"/>
    <mergeCell ref="X1:Y1"/>
    <mergeCell ref="Z1:AA1"/>
    <mergeCell ref="AB1:AC1"/>
    <mergeCell ref="A1:F1"/>
    <mergeCell ref="G1:I1"/>
    <mergeCell ref="J1:K1"/>
    <mergeCell ref="L1:M1"/>
    <mergeCell ref="N1:O1"/>
    <mergeCell ref="P1:Q1"/>
  </mergeCells>
  <conditionalFormatting sqref="J11:AJ14">
    <cfRule type="cellIs" dxfId="131" priority="6" operator="lessThan">
      <formula>0</formula>
    </cfRule>
  </conditionalFormatting>
  <conditionalFormatting sqref="J11:AJ11">
    <cfRule type="cellIs" dxfId="130" priority="5" stopIfTrue="1" operator="lessThan">
      <formula>0</formula>
    </cfRule>
  </conditionalFormatting>
  <conditionalFormatting sqref="D4">
    <cfRule type="containsText" dxfId="129" priority="3" operator="containsText" text="MFL Code">
      <formula>NOT(ISERROR(SEARCH("MFL Code",D4)))</formula>
    </cfRule>
    <cfRule type="containsText" dxfId="128" priority="4" operator="containsText" text="MFL Code">
      <formula>NOT(ISERROR(SEARCH("MFL Code",D4)))</formula>
    </cfRule>
  </conditionalFormatting>
  <conditionalFormatting sqref="J13:AJ14">
    <cfRule type="cellIs" dxfId="127" priority="2" operator="greaterThan">
      <formula>0</formula>
    </cfRule>
  </conditionalFormatting>
  <conditionalFormatting sqref="J7:AI7">
    <cfRule type="cellIs" dxfId="126" priority="1" operator="equal">
      <formula>0</formula>
    </cfRule>
  </conditionalFormatting>
  <dataValidations count="4">
    <dataValidation type="whole" allowBlank="1" showInputMessage="1" showErrorMessage="1" errorTitle="Wrong Data Value" error="Enter numeric values between 0 and 1000" sqref="J4:AI10" xr:uid="{2C21FF2F-998E-4CB3-9306-F214D2BAB4D8}">
      <formula1>0</formula1>
      <formula2>1000</formula2>
    </dataValidation>
    <dataValidation type="list" allowBlank="1" showInputMessage="1" showErrorMessage="1" sqref="B4" xr:uid="{220A9BF8-EAA1-4C3B-A492-9B97E062877B}">
      <formula1>OFFSET(INDIRECT(SUBSTITUTE($A4," ","")),0,0,COUNTA(INDIRECT(SUBSTITUTE($A4," ","")&amp;"Col")),1)</formula1>
    </dataValidation>
    <dataValidation type="list" allowBlank="1" showInputMessage="1" showErrorMessage="1" sqref="A4" xr:uid="{591DD149-8A77-4441-B0E8-259E90A2E2B0}">
      <formula1>county</formula1>
    </dataValidation>
    <dataValidation type="list" allowBlank="1" showInputMessage="1" showErrorMessage="1" sqref="C4" xr:uid="{F47400CD-2618-444E-B686-4B996D6AFA4F}">
      <formula1>OFFSET(INDIRECT(SUBSTITUTE($B4," ","")),0,0,COUNTA(INDIRECT(SUBSTITUTE($B4," ","")&amp;"Col")),1)</formula1>
    </dataValidation>
  </dataValidations>
  <pageMargins left="0.7" right="0.7" top="0.75" bottom="0.75" header="0.3" footer="0.3"/>
  <pageSetup scale="44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3773D-E510-470E-9276-864E63880A0D}">
  <sheetPr>
    <pageSetUpPr fitToPage="1"/>
  </sheetPr>
  <dimension ref="A1:AJ23"/>
  <sheetViews>
    <sheetView showGridLines="0" zoomScale="75" zoomScaleNormal="75" workbookViewId="0">
      <pane xSplit="4" ySplit="3" topLeftCell="I4" activePane="bottomRight" state="frozen"/>
      <selection activeCell="O4" sqref="O4"/>
      <selection pane="topRight" activeCell="O4" sqref="O4"/>
      <selection pane="bottomLeft" activeCell="O4" sqref="O4"/>
      <selection pane="bottomRight" activeCell="O4" sqref="O4"/>
    </sheetView>
  </sheetViews>
  <sheetFormatPr defaultColWidth="8.85546875" defaultRowHeight="15" x14ac:dyDescent="0.25"/>
  <cols>
    <col min="1" max="1" width="10.140625" style="10" customWidth="1"/>
    <col min="2" max="2" width="15.28515625" style="10" customWidth="1"/>
    <col min="3" max="3" width="30.85546875" style="10" customWidth="1"/>
    <col min="4" max="4" width="15" style="10" customWidth="1"/>
    <col min="5" max="5" width="5.85546875" style="10" hidden="1" customWidth="1"/>
    <col min="6" max="7" width="7.42578125" style="10" hidden="1" customWidth="1"/>
    <col min="8" max="8" width="7.5703125" style="10" hidden="1" customWidth="1"/>
    <col min="9" max="9" width="26.140625" style="10" customWidth="1"/>
    <col min="10" max="10" width="6.5703125" style="10" customWidth="1"/>
    <col min="11" max="11" width="5.7109375" style="10" customWidth="1"/>
    <col min="12" max="12" width="6.85546875" style="10" customWidth="1"/>
    <col min="13" max="13" width="5.85546875" style="10" bestFit="1" customWidth="1"/>
    <col min="14" max="14" width="7.7109375" style="10" customWidth="1"/>
    <col min="15" max="15" width="7" style="10" customWidth="1"/>
    <col min="16" max="17" width="7.5703125" style="10" customWidth="1"/>
    <col min="18" max="18" width="7.140625" style="10" customWidth="1"/>
    <col min="19" max="19" width="5.28515625" style="10" customWidth="1"/>
    <col min="20" max="20" width="6.85546875" style="10" customWidth="1"/>
    <col min="21" max="21" width="5.7109375" style="10" customWidth="1"/>
    <col min="22" max="22" width="6.5703125" style="10" customWidth="1"/>
    <col min="23" max="23" width="5.42578125" style="10" customWidth="1"/>
    <col min="24" max="24" width="7.42578125" style="10" customWidth="1"/>
    <col min="25" max="25" width="5.5703125" style="10" customWidth="1"/>
    <col min="26" max="26" width="7.42578125" style="10" customWidth="1"/>
    <col min="27" max="27" width="6" style="10" customWidth="1"/>
    <col min="28" max="28" width="7.140625" style="10" customWidth="1"/>
    <col min="29" max="29" width="5.42578125" style="10" customWidth="1"/>
    <col min="30" max="30" width="6.5703125" style="10" customWidth="1"/>
    <col min="31" max="31" width="5.42578125" style="10" customWidth="1"/>
    <col min="32" max="32" width="8" style="10" customWidth="1"/>
    <col min="33" max="33" width="5.28515625" style="10" customWidth="1"/>
    <col min="34" max="34" width="8.7109375" style="10" customWidth="1"/>
    <col min="35" max="35" width="6" style="10" bestFit="1" customWidth="1"/>
    <col min="36" max="36" width="7" style="10" customWidth="1"/>
    <col min="37" max="16384" width="8.85546875" style="10"/>
  </cols>
  <sheetData>
    <row r="1" spans="1:36" ht="18.75" customHeight="1" x14ac:dyDescent="0.25">
      <c r="A1" s="71" t="s">
        <v>281</v>
      </c>
      <c r="B1" s="71"/>
      <c r="C1" s="71"/>
      <c r="D1" s="71"/>
      <c r="E1" s="71"/>
      <c r="F1" s="71"/>
      <c r="G1" s="72" t="s">
        <v>283</v>
      </c>
      <c r="H1" s="72"/>
      <c r="I1" s="72"/>
      <c r="J1" s="67" t="s">
        <v>0</v>
      </c>
      <c r="K1" s="67"/>
      <c r="L1" s="75" t="s">
        <v>280</v>
      </c>
      <c r="M1" s="76"/>
      <c r="N1" s="77" t="s">
        <v>284</v>
      </c>
      <c r="O1" s="78"/>
      <c r="P1" s="75" t="s">
        <v>285</v>
      </c>
      <c r="Q1" s="76"/>
      <c r="R1" s="67" t="s">
        <v>274</v>
      </c>
      <c r="S1" s="67"/>
      <c r="T1" s="67" t="s">
        <v>275</v>
      </c>
      <c r="U1" s="67"/>
      <c r="V1" s="67" t="s">
        <v>276</v>
      </c>
      <c r="W1" s="67"/>
      <c r="X1" s="67" t="s">
        <v>277</v>
      </c>
      <c r="Y1" s="67"/>
      <c r="Z1" s="67" t="s">
        <v>278</v>
      </c>
      <c r="AA1" s="67"/>
      <c r="AB1" s="67" t="s">
        <v>271</v>
      </c>
      <c r="AC1" s="67"/>
      <c r="AD1" s="67" t="s">
        <v>286</v>
      </c>
      <c r="AE1" s="67"/>
      <c r="AF1" s="67" t="s">
        <v>287</v>
      </c>
      <c r="AG1" s="67"/>
      <c r="AH1" s="67" t="s">
        <v>279</v>
      </c>
      <c r="AI1" s="67"/>
      <c r="AJ1" s="79" t="s">
        <v>1</v>
      </c>
    </row>
    <row r="2" spans="1:36" ht="27" customHeight="1" x14ac:dyDescent="0.25">
      <c r="A2" s="43" t="s">
        <v>12</v>
      </c>
      <c r="B2" s="43" t="s">
        <v>14</v>
      </c>
      <c r="C2" s="43" t="s">
        <v>16</v>
      </c>
      <c r="D2" s="43" t="s">
        <v>17</v>
      </c>
      <c r="E2" s="43" t="s">
        <v>20</v>
      </c>
      <c r="F2" s="43" t="s">
        <v>11</v>
      </c>
      <c r="G2" s="48" t="s">
        <v>18</v>
      </c>
      <c r="H2" s="48" t="s">
        <v>19</v>
      </c>
      <c r="I2" s="50" t="s">
        <v>21</v>
      </c>
      <c r="J2" s="50" t="s">
        <v>2</v>
      </c>
      <c r="K2" s="50" t="s">
        <v>3</v>
      </c>
      <c r="L2" s="50" t="s">
        <v>2</v>
      </c>
      <c r="M2" s="50" t="s">
        <v>3</v>
      </c>
      <c r="N2" s="50" t="s">
        <v>2</v>
      </c>
      <c r="O2" s="50" t="s">
        <v>3</v>
      </c>
      <c r="P2" s="50" t="s">
        <v>2</v>
      </c>
      <c r="Q2" s="50" t="s">
        <v>3</v>
      </c>
      <c r="R2" s="50" t="s">
        <v>2</v>
      </c>
      <c r="S2" s="50" t="s">
        <v>3</v>
      </c>
      <c r="T2" s="50" t="s">
        <v>2</v>
      </c>
      <c r="U2" s="50" t="s">
        <v>3</v>
      </c>
      <c r="V2" s="50" t="s">
        <v>2</v>
      </c>
      <c r="W2" s="50" t="s">
        <v>3</v>
      </c>
      <c r="X2" s="50" t="s">
        <v>2</v>
      </c>
      <c r="Y2" s="50" t="s">
        <v>3</v>
      </c>
      <c r="Z2" s="50" t="s">
        <v>2</v>
      </c>
      <c r="AA2" s="50" t="s">
        <v>3</v>
      </c>
      <c r="AB2" s="50" t="s">
        <v>2</v>
      </c>
      <c r="AC2" s="50" t="s">
        <v>3</v>
      </c>
      <c r="AD2" s="50" t="s">
        <v>2</v>
      </c>
      <c r="AE2" s="50" t="s">
        <v>3</v>
      </c>
      <c r="AF2" s="50" t="s">
        <v>2</v>
      </c>
      <c r="AG2" s="50" t="s">
        <v>3</v>
      </c>
      <c r="AH2" s="50" t="s">
        <v>2</v>
      </c>
      <c r="AI2" s="50" t="s">
        <v>3</v>
      </c>
      <c r="AJ2" s="80"/>
    </row>
    <row r="3" spans="1:36" hidden="1" x14ac:dyDescent="0.25">
      <c r="A3" s="40" t="str">
        <f t="shared" ref="A3:H3" si="0">_xlfn.CONCAT(A1," ",A2)</f>
        <v xml:space="preserve"> Select County, Subcounty , facility and the mflcode will automatically be filled County</v>
      </c>
      <c r="B3" s="40" t="str">
        <f t="shared" si="0"/>
        <v xml:space="preserve"> Sub County</v>
      </c>
      <c r="C3" s="40" t="str">
        <f t="shared" si="0"/>
        <v xml:space="preserve"> Facility</v>
      </c>
      <c r="D3" s="40" t="str">
        <f t="shared" si="0"/>
        <v xml:space="preserve"> MFL Code</v>
      </c>
      <c r="E3" s="40" t="str">
        <f t="shared" si="0"/>
        <v xml:space="preserve"> Year</v>
      </c>
      <c r="F3" s="40" t="str">
        <f t="shared" si="0"/>
        <v xml:space="preserve"> Month</v>
      </c>
      <c r="G3" s="40" t="str">
        <f t="shared" si="0"/>
        <v>PNS Template V 2.0.0 Week Start</v>
      </c>
      <c r="H3" s="40" t="str">
        <f t="shared" si="0"/>
        <v xml:space="preserve"> Week End</v>
      </c>
      <c r="I3" s="56" t="str">
        <f>_xlfn.CONCAT(I1," ",I2)</f>
        <v xml:space="preserve"> Data Element</v>
      </c>
      <c r="J3" s="41" t="str">
        <f>_xlfn.CONCAT(J1," ",J2)</f>
        <v>Unknown Female</v>
      </c>
      <c r="K3" s="41" t="str">
        <f t="shared" ref="K3:AI3" si="1">_xlfn.CONCAT(K1," ",K2)</f>
        <v xml:space="preserve"> Male</v>
      </c>
      <c r="L3" s="42" t="str">
        <f t="shared" si="1"/>
        <v>&lt; 1 Yrs Female</v>
      </c>
      <c r="M3" s="42"/>
      <c r="N3" s="42"/>
      <c r="O3" s="42"/>
      <c r="P3" s="42" t="str">
        <f t="shared" si="1"/>
        <v>5- 9 Yrs Female</v>
      </c>
      <c r="Q3" s="42"/>
      <c r="R3" s="41" t="str">
        <f t="shared" si="1"/>
        <v>10-14 Yrs Female</v>
      </c>
      <c r="S3" s="41" t="str">
        <f t="shared" si="1"/>
        <v xml:space="preserve"> Male</v>
      </c>
      <c r="T3" s="41" t="str">
        <f t="shared" si="1"/>
        <v>15-19 Yrs Female</v>
      </c>
      <c r="U3" s="41" t="str">
        <f t="shared" si="1"/>
        <v xml:space="preserve"> Male</v>
      </c>
      <c r="V3" s="41" t="str">
        <f t="shared" si="1"/>
        <v>20-24 Yrs Female</v>
      </c>
      <c r="W3" s="41" t="str">
        <f t="shared" si="1"/>
        <v xml:space="preserve"> Male</v>
      </c>
      <c r="X3" s="41" t="str">
        <f t="shared" si="1"/>
        <v>25-29 Yrs Female</v>
      </c>
      <c r="Y3" s="41" t="str">
        <f t="shared" si="1"/>
        <v xml:space="preserve"> Male</v>
      </c>
      <c r="Z3" s="41" t="str">
        <f t="shared" si="1"/>
        <v>30-34 Yrs Female</v>
      </c>
      <c r="AA3" s="41" t="str">
        <f t="shared" si="1"/>
        <v xml:space="preserve"> Male</v>
      </c>
      <c r="AB3" s="41" t="str">
        <f t="shared" si="1"/>
        <v>35-39 Yrs Female</v>
      </c>
      <c r="AC3" s="41" t="str">
        <f t="shared" si="1"/>
        <v xml:space="preserve"> Male</v>
      </c>
      <c r="AD3" s="41"/>
      <c r="AE3" s="41"/>
      <c r="AF3" s="41" t="str">
        <f t="shared" si="1"/>
        <v>45-49 Yrs Female</v>
      </c>
      <c r="AG3" s="41" t="str">
        <f t="shared" si="1"/>
        <v xml:space="preserve"> Male</v>
      </c>
      <c r="AH3" s="41" t="str">
        <f t="shared" si="1"/>
        <v>50+ Yrs Female</v>
      </c>
      <c r="AI3" s="41" t="str">
        <f t="shared" si="1"/>
        <v xml:space="preserve"> Male</v>
      </c>
      <c r="AJ3" s="42" t="e">
        <f>_xlfn.CONCAT(#REF!," ",AJ1)</f>
        <v>#REF!</v>
      </c>
    </row>
    <row r="4" spans="1:36" s="11" customFormat="1" ht="24" customHeight="1" x14ac:dyDescent="0.25">
      <c r="A4" s="36"/>
      <c r="B4" s="37"/>
      <c r="C4" s="37"/>
      <c r="D4" s="38" t="str">
        <f>IFERROR(MID(C4,FIND("[",C4)+1,5),"Enter MFL Code")</f>
        <v>Enter MFL Code</v>
      </c>
      <c r="E4" s="49">
        <v>2018</v>
      </c>
      <c r="F4" s="49">
        <v>8</v>
      </c>
      <c r="G4" s="49">
        <v>12</v>
      </c>
      <c r="H4" s="52">
        <v>16</v>
      </c>
      <c r="I4" s="57" t="s">
        <v>4</v>
      </c>
      <c r="J4" s="32"/>
      <c r="K4" s="32"/>
      <c r="L4" s="32"/>
      <c r="M4" s="32"/>
      <c r="N4" s="32"/>
      <c r="O4" s="32"/>
      <c r="P4" s="32"/>
      <c r="Q4" s="32"/>
      <c r="R4" s="32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1"/>
      <c r="AJ4" s="35">
        <f t="shared" ref="AJ4:AJ10" si="2">SUM(J4:AI4)</f>
        <v>0</v>
      </c>
    </row>
    <row r="5" spans="1:36" s="11" customFormat="1" ht="17.25" customHeight="1" x14ac:dyDescent="0.25">
      <c r="A5" s="39">
        <f>A4</f>
        <v>0</v>
      </c>
      <c r="B5" s="39">
        <f t="shared" ref="B5:H10" si="3">B4</f>
        <v>0</v>
      </c>
      <c r="C5" s="39">
        <f t="shared" si="3"/>
        <v>0</v>
      </c>
      <c r="D5" s="39" t="str">
        <f t="shared" si="3"/>
        <v>Enter MFL Code</v>
      </c>
      <c r="E5" s="39">
        <f t="shared" si="3"/>
        <v>2018</v>
      </c>
      <c r="F5" s="39">
        <f t="shared" si="3"/>
        <v>8</v>
      </c>
      <c r="G5" s="39">
        <f t="shared" si="3"/>
        <v>12</v>
      </c>
      <c r="H5" s="53">
        <f t="shared" si="3"/>
        <v>16</v>
      </c>
      <c r="I5" s="57" t="s">
        <v>5</v>
      </c>
      <c r="J5" s="32"/>
      <c r="K5" s="30"/>
      <c r="L5" s="34"/>
      <c r="M5" s="34"/>
      <c r="N5" s="34"/>
      <c r="O5" s="34"/>
      <c r="P5" s="34"/>
      <c r="Q5" s="34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1"/>
      <c r="AJ5" s="35">
        <f t="shared" si="2"/>
        <v>0</v>
      </c>
    </row>
    <row r="6" spans="1:36" s="11" customFormat="1" x14ac:dyDescent="0.25">
      <c r="A6" s="39">
        <f t="shared" ref="A6:A10" si="4">A5</f>
        <v>0</v>
      </c>
      <c r="B6" s="39">
        <f t="shared" si="3"/>
        <v>0</v>
      </c>
      <c r="C6" s="39">
        <f t="shared" si="3"/>
        <v>0</v>
      </c>
      <c r="D6" s="39" t="str">
        <f t="shared" si="3"/>
        <v>Enter MFL Code</v>
      </c>
      <c r="E6" s="39">
        <f t="shared" si="3"/>
        <v>2018</v>
      </c>
      <c r="F6" s="39">
        <f t="shared" si="3"/>
        <v>8</v>
      </c>
      <c r="G6" s="39">
        <f t="shared" si="3"/>
        <v>12</v>
      </c>
      <c r="H6" s="53">
        <f t="shared" si="3"/>
        <v>16</v>
      </c>
      <c r="I6" s="57" t="s">
        <v>6</v>
      </c>
      <c r="J6" s="54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44"/>
      <c r="AJ6" s="35">
        <f t="shared" si="2"/>
        <v>0</v>
      </c>
    </row>
    <row r="7" spans="1:36" s="11" customFormat="1" ht="18" customHeight="1" x14ac:dyDescent="0.25">
      <c r="A7" s="39">
        <f t="shared" si="4"/>
        <v>0</v>
      </c>
      <c r="B7" s="39">
        <f t="shared" si="3"/>
        <v>0</v>
      </c>
      <c r="C7" s="39">
        <f t="shared" si="3"/>
        <v>0</v>
      </c>
      <c r="D7" s="39" t="str">
        <f t="shared" si="3"/>
        <v>Enter MFL Code</v>
      </c>
      <c r="E7" s="39">
        <f t="shared" si="3"/>
        <v>2018</v>
      </c>
      <c r="F7" s="39">
        <f t="shared" si="3"/>
        <v>8</v>
      </c>
      <c r="G7" s="39">
        <f t="shared" si="3"/>
        <v>12</v>
      </c>
      <c r="H7" s="53">
        <f t="shared" si="3"/>
        <v>16</v>
      </c>
      <c r="I7" s="57" t="s">
        <v>7</v>
      </c>
      <c r="J7" s="58">
        <f t="shared" ref="J7:AI7" si="5">J5-J6</f>
        <v>0</v>
      </c>
      <c r="K7" s="59">
        <f t="shared" si="5"/>
        <v>0</v>
      </c>
      <c r="L7" s="59">
        <f t="shared" si="5"/>
        <v>0</v>
      </c>
      <c r="M7" s="59">
        <f t="shared" si="5"/>
        <v>0</v>
      </c>
      <c r="N7" s="59">
        <f t="shared" si="5"/>
        <v>0</v>
      </c>
      <c r="O7" s="59">
        <f t="shared" si="5"/>
        <v>0</v>
      </c>
      <c r="P7" s="59">
        <f t="shared" si="5"/>
        <v>0</v>
      </c>
      <c r="Q7" s="59">
        <f t="shared" si="5"/>
        <v>0</v>
      </c>
      <c r="R7" s="59">
        <f t="shared" si="5"/>
        <v>0</v>
      </c>
      <c r="S7" s="59">
        <f t="shared" si="5"/>
        <v>0</v>
      </c>
      <c r="T7" s="59">
        <f t="shared" si="5"/>
        <v>0</v>
      </c>
      <c r="U7" s="59">
        <f t="shared" si="5"/>
        <v>0</v>
      </c>
      <c r="V7" s="59">
        <f t="shared" si="5"/>
        <v>0</v>
      </c>
      <c r="W7" s="59">
        <f t="shared" si="5"/>
        <v>0</v>
      </c>
      <c r="X7" s="59">
        <f t="shared" si="5"/>
        <v>0</v>
      </c>
      <c r="Y7" s="59">
        <f t="shared" si="5"/>
        <v>0</v>
      </c>
      <c r="Z7" s="59">
        <f t="shared" si="5"/>
        <v>0</v>
      </c>
      <c r="AA7" s="59">
        <f t="shared" si="5"/>
        <v>0</v>
      </c>
      <c r="AB7" s="59">
        <f t="shared" si="5"/>
        <v>0</v>
      </c>
      <c r="AC7" s="59">
        <f t="shared" si="5"/>
        <v>0</v>
      </c>
      <c r="AD7" s="59">
        <f t="shared" si="5"/>
        <v>0</v>
      </c>
      <c r="AE7" s="59">
        <f t="shared" si="5"/>
        <v>0</v>
      </c>
      <c r="AF7" s="59">
        <f t="shared" si="5"/>
        <v>0</v>
      </c>
      <c r="AG7" s="59">
        <f t="shared" si="5"/>
        <v>0</v>
      </c>
      <c r="AH7" s="59">
        <f t="shared" si="5"/>
        <v>0</v>
      </c>
      <c r="AI7" s="59">
        <f t="shared" si="5"/>
        <v>0</v>
      </c>
      <c r="AJ7" s="35">
        <f t="shared" si="2"/>
        <v>0</v>
      </c>
    </row>
    <row r="8" spans="1:36" s="11" customFormat="1" x14ac:dyDescent="0.25">
      <c r="A8" s="39">
        <f t="shared" si="4"/>
        <v>0</v>
      </c>
      <c r="B8" s="39">
        <f t="shared" si="3"/>
        <v>0</v>
      </c>
      <c r="C8" s="39">
        <f t="shared" si="3"/>
        <v>0</v>
      </c>
      <c r="D8" s="39" t="str">
        <f t="shared" si="3"/>
        <v>Enter MFL Code</v>
      </c>
      <c r="E8" s="39">
        <f t="shared" si="3"/>
        <v>2018</v>
      </c>
      <c r="F8" s="39">
        <f t="shared" si="3"/>
        <v>8</v>
      </c>
      <c r="G8" s="39">
        <f t="shared" si="3"/>
        <v>12</v>
      </c>
      <c r="H8" s="53">
        <f t="shared" si="3"/>
        <v>16</v>
      </c>
      <c r="I8" s="57" t="s">
        <v>8</v>
      </c>
      <c r="J8" s="55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51"/>
      <c r="AJ8" s="35">
        <f t="shared" si="2"/>
        <v>0</v>
      </c>
    </row>
    <row r="9" spans="1:36" s="11" customFormat="1" x14ac:dyDescent="0.25">
      <c r="A9" s="39">
        <f t="shared" si="4"/>
        <v>0</v>
      </c>
      <c r="B9" s="39">
        <f t="shared" si="3"/>
        <v>0</v>
      </c>
      <c r="C9" s="39">
        <f t="shared" si="3"/>
        <v>0</v>
      </c>
      <c r="D9" s="39" t="str">
        <f t="shared" si="3"/>
        <v>Enter MFL Code</v>
      </c>
      <c r="E9" s="39">
        <f t="shared" si="3"/>
        <v>2018</v>
      </c>
      <c r="F9" s="39">
        <f t="shared" si="3"/>
        <v>8</v>
      </c>
      <c r="G9" s="39">
        <f t="shared" si="3"/>
        <v>12</v>
      </c>
      <c r="H9" s="53">
        <f t="shared" si="3"/>
        <v>16</v>
      </c>
      <c r="I9" s="57" t="s">
        <v>9</v>
      </c>
      <c r="J9" s="32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1"/>
      <c r="AJ9" s="35">
        <f t="shared" si="2"/>
        <v>0</v>
      </c>
    </row>
    <row r="10" spans="1:36" s="11" customFormat="1" x14ac:dyDescent="0.25">
      <c r="A10" s="39">
        <f t="shared" si="4"/>
        <v>0</v>
      </c>
      <c r="B10" s="39">
        <f t="shared" si="3"/>
        <v>0</v>
      </c>
      <c r="C10" s="39">
        <f t="shared" si="3"/>
        <v>0</v>
      </c>
      <c r="D10" s="39" t="str">
        <f t="shared" si="3"/>
        <v>Enter MFL Code</v>
      </c>
      <c r="E10" s="39">
        <f t="shared" si="3"/>
        <v>2018</v>
      </c>
      <c r="F10" s="39">
        <f t="shared" si="3"/>
        <v>8</v>
      </c>
      <c r="G10" s="39">
        <f t="shared" si="3"/>
        <v>12</v>
      </c>
      <c r="H10" s="53">
        <f t="shared" si="3"/>
        <v>16</v>
      </c>
      <c r="I10" s="57" t="s">
        <v>10</v>
      </c>
      <c r="J10" s="54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44"/>
      <c r="AJ10" s="45">
        <f t="shared" si="2"/>
        <v>0</v>
      </c>
    </row>
    <row r="11" spans="1:36" ht="27.75" customHeight="1" x14ac:dyDescent="0.25">
      <c r="A11" s="86"/>
      <c r="B11" s="86"/>
      <c r="C11" s="86"/>
      <c r="D11" s="86"/>
      <c r="E11" s="86"/>
      <c r="F11" s="86"/>
      <c r="G11" s="86"/>
      <c r="H11" s="86"/>
      <c r="I11" s="46" t="s">
        <v>288</v>
      </c>
      <c r="J11" s="47">
        <f>J8-J9</f>
        <v>0</v>
      </c>
      <c r="K11" s="47">
        <f t="shared" ref="K11:AJ11" si="6">K8-K9</f>
        <v>0</v>
      </c>
      <c r="L11" s="47">
        <f t="shared" si="6"/>
        <v>0</v>
      </c>
      <c r="M11" s="47">
        <f t="shared" si="6"/>
        <v>0</v>
      </c>
      <c r="N11" s="47">
        <f t="shared" si="6"/>
        <v>0</v>
      </c>
      <c r="O11" s="47">
        <f t="shared" si="6"/>
        <v>0</v>
      </c>
      <c r="P11" s="47">
        <f t="shared" si="6"/>
        <v>0</v>
      </c>
      <c r="Q11" s="47">
        <f t="shared" si="6"/>
        <v>0</v>
      </c>
      <c r="R11" s="47">
        <f t="shared" si="6"/>
        <v>0</v>
      </c>
      <c r="S11" s="47">
        <f t="shared" si="6"/>
        <v>0</v>
      </c>
      <c r="T11" s="47">
        <f t="shared" si="6"/>
        <v>0</v>
      </c>
      <c r="U11" s="47">
        <f t="shared" si="6"/>
        <v>0</v>
      </c>
      <c r="V11" s="47">
        <f t="shared" si="6"/>
        <v>0</v>
      </c>
      <c r="W11" s="47">
        <f t="shared" si="6"/>
        <v>0</v>
      </c>
      <c r="X11" s="47">
        <f t="shared" si="6"/>
        <v>0</v>
      </c>
      <c r="Y11" s="47">
        <f t="shared" si="6"/>
        <v>0</v>
      </c>
      <c r="Z11" s="47">
        <f t="shared" si="6"/>
        <v>0</v>
      </c>
      <c r="AA11" s="47">
        <f t="shared" si="6"/>
        <v>0</v>
      </c>
      <c r="AB11" s="47">
        <f t="shared" si="6"/>
        <v>0</v>
      </c>
      <c r="AC11" s="47">
        <f t="shared" si="6"/>
        <v>0</v>
      </c>
      <c r="AD11" s="47">
        <f t="shared" si="6"/>
        <v>0</v>
      </c>
      <c r="AE11" s="47">
        <f t="shared" si="6"/>
        <v>0</v>
      </c>
      <c r="AF11" s="47">
        <f t="shared" si="6"/>
        <v>0</v>
      </c>
      <c r="AG11" s="47">
        <f t="shared" si="6"/>
        <v>0</v>
      </c>
      <c r="AH11" s="47">
        <f t="shared" si="6"/>
        <v>0</v>
      </c>
      <c r="AI11" s="47">
        <f t="shared" si="6"/>
        <v>0</v>
      </c>
      <c r="AJ11" s="47">
        <f t="shared" si="6"/>
        <v>0</v>
      </c>
    </row>
    <row r="12" spans="1:36" ht="31.5" customHeight="1" x14ac:dyDescent="0.25">
      <c r="A12" s="86"/>
      <c r="B12" s="86"/>
      <c r="C12" s="86"/>
      <c r="D12" s="86"/>
      <c r="E12" s="86"/>
      <c r="F12" s="86"/>
      <c r="G12" s="86"/>
      <c r="H12" s="86"/>
      <c r="I12" s="46" t="s">
        <v>68</v>
      </c>
      <c r="J12" s="47">
        <f>J7-J8</f>
        <v>0</v>
      </c>
      <c r="K12" s="47">
        <f t="shared" ref="K12:AJ12" si="7">K7-K8</f>
        <v>0</v>
      </c>
      <c r="L12" s="47">
        <f>L7-L8</f>
        <v>0</v>
      </c>
      <c r="M12" s="47"/>
      <c r="N12" s="47"/>
      <c r="O12" s="47"/>
      <c r="P12" s="47">
        <f t="shared" si="7"/>
        <v>0</v>
      </c>
      <c r="Q12" s="47"/>
      <c r="R12" s="47">
        <f t="shared" si="7"/>
        <v>0</v>
      </c>
      <c r="S12" s="47">
        <f>S7-S8</f>
        <v>0</v>
      </c>
      <c r="T12" s="47">
        <f t="shared" si="7"/>
        <v>0</v>
      </c>
      <c r="U12" s="47">
        <f t="shared" si="7"/>
        <v>0</v>
      </c>
      <c r="V12" s="47">
        <f t="shared" si="7"/>
        <v>0</v>
      </c>
      <c r="W12" s="47">
        <f t="shared" si="7"/>
        <v>0</v>
      </c>
      <c r="X12" s="47">
        <f t="shared" si="7"/>
        <v>0</v>
      </c>
      <c r="Y12" s="47">
        <f t="shared" si="7"/>
        <v>0</v>
      </c>
      <c r="Z12" s="47">
        <f t="shared" si="7"/>
        <v>0</v>
      </c>
      <c r="AA12" s="47">
        <f t="shared" si="7"/>
        <v>0</v>
      </c>
      <c r="AB12" s="47">
        <f t="shared" si="7"/>
        <v>0</v>
      </c>
      <c r="AC12" s="47">
        <f t="shared" si="7"/>
        <v>0</v>
      </c>
      <c r="AD12" s="47"/>
      <c r="AE12" s="47"/>
      <c r="AF12" s="47">
        <f t="shared" si="7"/>
        <v>0</v>
      </c>
      <c r="AG12" s="47">
        <f t="shared" si="7"/>
        <v>0</v>
      </c>
      <c r="AH12" s="47">
        <f t="shared" si="7"/>
        <v>0</v>
      </c>
      <c r="AI12" s="47">
        <f t="shared" si="7"/>
        <v>0</v>
      </c>
      <c r="AJ12" s="47">
        <f t="shared" si="7"/>
        <v>0</v>
      </c>
    </row>
    <row r="13" spans="1:36" ht="31.5" x14ac:dyDescent="0.25">
      <c r="A13" s="86"/>
      <c r="B13" s="86"/>
      <c r="C13" s="86"/>
      <c r="D13" s="86"/>
      <c r="E13" s="86"/>
      <c r="F13" s="86"/>
      <c r="G13" s="86"/>
      <c r="H13" s="86"/>
      <c r="I13" s="46" t="s">
        <v>268</v>
      </c>
      <c r="J13" s="47">
        <f>J10-J9</f>
        <v>0</v>
      </c>
      <c r="K13" s="47">
        <f t="shared" ref="K13:AJ13" si="8">K10-K9</f>
        <v>0</v>
      </c>
      <c r="L13" s="47">
        <f t="shared" si="8"/>
        <v>0</v>
      </c>
      <c r="M13" s="47"/>
      <c r="N13" s="47"/>
      <c r="O13" s="47"/>
      <c r="P13" s="47">
        <f t="shared" si="8"/>
        <v>0</v>
      </c>
      <c r="Q13" s="47"/>
      <c r="R13" s="47">
        <f t="shared" si="8"/>
        <v>0</v>
      </c>
      <c r="S13" s="47">
        <f>S10-S9</f>
        <v>0</v>
      </c>
      <c r="T13" s="47">
        <f t="shared" si="8"/>
        <v>0</v>
      </c>
      <c r="U13" s="47">
        <f t="shared" si="8"/>
        <v>0</v>
      </c>
      <c r="V13" s="47">
        <f t="shared" si="8"/>
        <v>0</v>
      </c>
      <c r="W13" s="47">
        <f t="shared" si="8"/>
        <v>0</v>
      </c>
      <c r="X13" s="47">
        <f t="shared" si="8"/>
        <v>0</v>
      </c>
      <c r="Y13" s="47">
        <f t="shared" si="8"/>
        <v>0</v>
      </c>
      <c r="Z13" s="47">
        <f t="shared" si="8"/>
        <v>0</v>
      </c>
      <c r="AA13" s="47">
        <f t="shared" si="8"/>
        <v>0</v>
      </c>
      <c r="AB13" s="47">
        <f t="shared" si="8"/>
        <v>0</v>
      </c>
      <c r="AC13" s="47">
        <f t="shared" si="8"/>
        <v>0</v>
      </c>
      <c r="AD13" s="47"/>
      <c r="AE13" s="47"/>
      <c r="AF13" s="47">
        <f t="shared" si="8"/>
        <v>0</v>
      </c>
      <c r="AG13" s="47">
        <f t="shared" si="8"/>
        <v>0</v>
      </c>
      <c r="AH13" s="47">
        <f t="shared" si="8"/>
        <v>0</v>
      </c>
      <c r="AI13" s="47">
        <f t="shared" si="8"/>
        <v>0</v>
      </c>
      <c r="AJ13" s="47">
        <f t="shared" si="8"/>
        <v>0</v>
      </c>
    </row>
    <row r="14" spans="1:36" ht="15.75" x14ac:dyDescent="0.25">
      <c r="A14" s="25"/>
      <c r="B14" s="25"/>
      <c r="C14" s="25"/>
      <c r="D14" s="25"/>
      <c r="E14" s="25"/>
      <c r="F14" s="25"/>
      <c r="G14" s="25"/>
      <c r="H14" s="25"/>
      <c r="I14" s="29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</row>
    <row r="15" spans="1:36" ht="26.25" x14ac:dyDescent="0.25">
      <c r="I15" s="87" t="s">
        <v>282</v>
      </c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</row>
    <row r="16" spans="1:36" ht="180" customHeight="1" x14ac:dyDescent="0.25">
      <c r="C16" s="81" t="s">
        <v>273</v>
      </c>
      <c r="D16" s="82"/>
      <c r="E16" s="83"/>
      <c r="F16" s="84"/>
      <c r="G16" s="84"/>
      <c r="H16" s="85"/>
      <c r="I16" s="70" t="s">
        <v>269</v>
      </c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</row>
    <row r="17" spans="3:10" x14ac:dyDescent="0.25">
      <c r="C17" s="12"/>
      <c r="D17" s="12"/>
      <c r="E17" s="12"/>
      <c r="F17" s="12"/>
      <c r="G17" s="12"/>
      <c r="H17" s="12"/>
      <c r="I17" s="12"/>
      <c r="J17" s="12"/>
    </row>
    <row r="18" spans="3:10" x14ac:dyDescent="0.25">
      <c r="C18" s="12"/>
      <c r="D18" s="12"/>
      <c r="E18" s="12"/>
      <c r="F18" s="12"/>
      <c r="G18" s="12"/>
      <c r="H18" s="12"/>
      <c r="I18" s="12"/>
      <c r="J18" s="12"/>
    </row>
    <row r="19" spans="3:10" x14ac:dyDescent="0.25">
      <c r="C19" s="12"/>
      <c r="D19" s="12"/>
      <c r="E19" s="12"/>
      <c r="F19" s="12"/>
      <c r="G19" s="12"/>
      <c r="H19" s="12"/>
      <c r="I19" s="12"/>
      <c r="J19" s="12"/>
    </row>
    <row r="20" spans="3:10" x14ac:dyDescent="0.25">
      <c r="C20" s="12"/>
      <c r="D20" s="12"/>
      <c r="E20" s="12"/>
      <c r="F20" s="12"/>
      <c r="G20" s="12"/>
      <c r="H20" s="12"/>
      <c r="I20" s="12"/>
      <c r="J20" s="12"/>
    </row>
    <row r="21" spans="3:10" x14ac:dyDescent="0.25">
      <c r="C21" s="12"/>
      <c r="D21" s="12"/>
      <c r="E21" s="12"/>
      <c r="F21" s="12"/>
      <c r="G21" s="12"/>
      <c r="H21" s="12"/>
      <c r="I21" s="12"/>
      <c r="J21" s="12"/>
    </row>
    <row r="22" spans="3:10" x14ac:dyDescent="0.25">
      <c r="C22" s="12"/>
      <c r="D22" s="12"/>
      <c r="E22" s="12"/>
      <c r="F22" s="12"/>
      <c r="G22" s="12"/>
      <c r="H22" s="12"/>
      <c r="I22" s="12"/>
      <c r="J22" s="12"/>
    </row>
    <row r="23" spans="3:10" x14ac:dyDescent="0.25">
      <c r="C23" s="12"/>
      <c r="D23" s="12"/>
      <c r="E23" s="12"/>
      <c r="F23" s="12"/>
      <c r="G23" s="12"/>
      <c r="H23" s="12"/>
      <c r="I23" s="12"/>
      <c r="J23" s="12"/>
    </row>
  </sheetData>
  <sheetProtection algorithmName="SHA-512" hashValue="ueYTnG2FUEahauNQM9vzXKr/1JFfLBqrTt84K9rUhqlPpPzxX6IrHz4JkpzyFvj/4txS1fJnVIKc2p6WM+DbBA==" saltValue="UFclg6gpoPjGFZ/n9iDlKA==" spinCount="100000" sheet="1" selectLockedCells="1"/>
  <mergeCells count="21">
    <mergeCell ref="C16:D16"/>
    <mergeCell ref="E16:H16"/>
    <mergeCell ref="I16:AJ16"/>
    <mergeCell ref="AD1:AE1"/>
    <mergeCell ref="AF1:AG1"/>
    <mergeCell ref="AH1:AI1"/>
    <mergeCell ref="AJ1:AJ2"/>
    <mergeCell ref="A11:H13"/>
    <mergeCell ref="I15:AJ15"/>
    <mergeCell ref="R1:S1"/>
    <mergeCell ref="T1:U1"/>
    <mergeCell ref="V1:W1"/>
    <mergeCell ref="X1:Y1"/>
    <mergeCell ref="Z1:AA1"/>
    <mergeCell ref="AB1:AC1"/>
    <mergeCell ref="A1:F1"/>
    <mergeCell ref="G1:I1"/>
    <mergeCell ref="J1:K1"/>
    <mergeCell ref="L1:M1"/>
    <mergeCell ref="N1:O1"/>
    <mergeCell ref="P1:Q1"/>
  </mergeCells>
  <conditionalFormatting sqref="J11:AJ14">
    <cfRule type="cellIs" dxfId="125" priority="6" operator="lessThan">
      <formula>0</formula>
    </cfRule>
  </conditionalFormatting>
  <conditionalFormatting sqref="J11:AJ11">
    <cfRule type="cellIs" dxfId="124" priority="5" stopIfTrue="1" operator="lessThan">
      <formula>0</formula>
    </cfRule>
  </conditionalFormatting>
  <conditionalFormatting sqref="D4">
    <cfRule type="containsText" dxfId="123" priority="3" operator="containsText" text="MFL Code">
      <formula>NOT(ISERROR(SEARCH("MFL Code",D4)))</formula>
    </cfRule>
    <cfRule type="containsText" dxfId="122" priority="4" operator="containsText" text="MFL Code">
      <formula>NOT(ISERROR(SEARCH("MFL Code",D4)))</formula>
    </cfRule>
  </conditionalFormatting>
  <conditionalFormatting sqref="J13:AJ14">
    <cfRule type="cellIs" dxfId="121" priority="2" operator="greaterThan">
      <formula>0</formula>
    </cfRule>
  </conditionalFormatting>
  <conditionalFormatting sqref="J7:AI7">
    <cfRule type="cellIs" dxfId="120" priority="1" operator="equal">
      <formula>0</formula>
    </cfRule>
  </conditionalFormatting>
  <dataValidations count="4">
    <dataValidation type="list" allowBlank="1" showInputMessage="1" showErrorMessage="1" sqref="C4" xr:uid="{95A48562-C10C-4399-B9B7-DEB59C69834E}">
      <formula1>OFFSET(INDIRECT(SUBSTITUTE($B4," ","")),0,0,COUNTA(INDIRECT(SUBSTITUTE($B4," ","")&amp;"Col")),1)</formula1>
    </dataValidation>
    <dataValidation type="list" allowBlank="1" showInputMessage="1" showErrorMessage="1" sqref="A4" xr:uid="{A3FB817D-F7DC-40FB-9B04-3853C87C8A11}">
      <formula1>county</formula1>
    </dataValidation>
    <dataValidation type="list" allowBlank="1" showInputMessage="1" showErrorMessage="1" sqref="B4" xr:uid="{16FB8437-4BC4-4388-BE79-9AC5E0E0DCC6}">
      <formula1>OFFSET(INDIRECT(SUBSTITUTE($A4," ","")),0,0,COUNTA(INDIRECT(SUBSTITUTE($A4," ","")&amp;"Col")),1)</formula1>
    </dataValidation>
    <dataValidation type="whole" allowBlank="1" showInputMessage="1" showErrorMessage="1" errorTitle="Wrong Data Value" error="Enter numeric values between 0 and 1000" sqref="J4:AI10" xr:uid="{38BED42A-CB98-42D0-BDC7-AD139077617E}">
      <formula1>0</formula1>
      <formula2>1000</formula2>
    </dataValidation>
  </dataValidations>
  <pageMargins left="0.7" right="0.7" top="0.75" bottom="0.75" header="0.3" footer="0.3"/>
  <pageSetup scale="44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65485-4F75-4B49-B6A9-8F3E48A8F14F}">
  <sheetPr>
    <pageSetUpPr fitToPage="1"/>
  </sheetPr>
  <dimension ref="A1:AJ23"/>
  <sheetViews>
    <sheetView showGridLines="0" zoomScale="75" zoomScaleNormal="75" workbookViewId="0">
      <pane xSplit="4" ySplit="3" topLeftCell="I4" activePane="bottomRight" state="frozen"/>
      <selection activeCell="O4" sqref="O4"/>
      <selection pane="topRight" activeCell="O4" sqref="O4"/>
      <selection pane="bottomLeft" activeCell="O4" sqref="O4"/>
      <selection pane="bottomRight" activeCell="O4" sqref="O4"/>
    </sheetView>
  </sheetViews>
  <sheetFormatPr defaultColWidth="8.85546875" defaultRowHeight="15" x14ac:dyDescent="0.25"/>
  <cols>
    <col min="1" max="1" width="10.140625" style="10" customWidth="1"/>
    <col min="2" max="2" width="15.28515625" style="10" customWidth="1"/>
    <col min="3" max="3" width="30.85546875" style="10" customWidth="1"/>
    <col min="4" max="4" width="15" style="10" customWidth="1"/>
    <col min="5" max="5" width="5.85546875" style="10" hidden="1" customWidth="1"/>
    <col min="6" max="7" width="7.42578125" style="10" hidden="1" customWidth="1"/>
    <col min="8" max="8" width="7.5703125" style="10" hidden="1" customWidth="1"/>
    <col min="9" max="9" width="26.140625" style="10" customWidth="1"/>
    <col min="10" max="10" width="6.5703125" style="10" customWidth="1"/>
    <col min="11" max="11" width="5.7109375" style="10" customWidth="1"/>
    <col min="12" max="12" width="6.85546875" style="10" customWidth="1"/>
    <col min="13" max="13" width="5.85546875" style="10" bestFit="1" customWidth="1"/>
    <col min="14" max="14" width="7.7109375" style="10" customWidth="1"/>
    <col min="15" max="15" width="7" style="10" customWidth="1"/>
    <col min="16" max="17" width="7.5703125" style="10" customWidth="1"/>
    <col min="18" max="18" width="7.140625" style="10" customWidth="1"/>
    <col min="19" max="19" width="5.28515625" style="10" customWidth="1"/>
    <col min="20" max="20" width="6.85546875" style="10" customWidth="1"/>
    <col min="21" max="21" width="5.7109375" style="10" customWidth="1"/>
    <col min="22" max="22" width="6.5703125" style="10" customWidth="1"/>
    <col min="23" max="23" width="5.42578125" style="10" customWidth="1"/>
    <col min="24" max="24" width="7.42578125" style="10" customWidth="1"/>
    <col min="25" max="25" width="5.5703125" style="10" customWidth="1"/>
    <col min="26" max="26" width="7.42578125" style="10" customWidth="1"/>
    <col min="27" max="27" width="6" style="10" customWidth="1"/>
    <col min="28" max="28" width="7.140625" style="10" customWidth="1"/>
    <col min="29" max="29" width="5.42578125" style="10" customWidth="1"/>
    <col min="30" max="30" width="6.5703125" style="10" customWidth="1"/>
    <col min="31" max="31" width="5.42578125" style="10" customWidth="1"/>
    <col min="32" max="32" width="8" style="10" customWidth="1"/>
    <col min="33" max="33" width="5.28515625" style="10" customWidth="1"/>
    <col min="34" max="34" width="8.7109375" style="10" customWidth="1"/>
    <col min="35" max="35" width="6" style="10" bestFit="1" customWidth="1"/>
    <col min="36" max="36" width="7" style="10" customWidth="1"/>
    <col min="37" max="16384" width="8.85546875" style="10"/>
  </cols>
  <sheetData>
    <row r="1" spans="1:36" ht="18.75" customHeight="1" x14ac:dyDescent="0.25">
      <c r="A1" s="71" t="s">
        <v>281</v>
      </c>
      <c r="B1" s="71"/>
      <c r="C1" s="71"/>
      <c r="D1" s="71"/>
      <c r="E1" s="71"/>
      <c r="F1" s="71"/>
      <c r="G1" s="72" t="s">
        <v>283</v>
      </c>
      <c r="H1" s="72"/>
      <c r="I1" s="72"/>
      <c r="J1" s="67" t="s">
        <v>0</v>
      </c>
      <c r="K1" s="67"/>
      <c r="L1" s="75" t="s">
        <v>280</v>
      </c>
      <c r="M1" s="76"/>
      <c r="N1" s="77" t="s">
        <v>284</v>
      </c>
      <c r="O1" s="78"/>
      <c r="P1" s="75" t="s">
        <v>285</v>
      </c>
      <c r="Q1" s="76"/>
      <c r="R1" s="67" t="s">
        <v>274</v>
      </c>
      <c r="S1" s="67"/>
      <c r="T1" s="67" t="s">
        <v>275</v>
      </c>
      <c r="U1" s="67"/>
      <c r="V1" s="67" t="s">
        <v>276</v>
      </c>
      <c r="W1" s="67"/>
      <c r="X1" s="67" t="s">
        <v>277</v>
      </c>
      <c r="Y1" s="67"/>
      <c r="Z1" s="67" t="s">
        <v>278</v>
      </c>
      <c r="AA1" s="67"/>
      <c r="AB1" s="67" t="s">
        <v>271</v>
      </c>
      <c r="AC1" s="67"/>
      <c r="AD1" s="67" t="s">
        <v>286</v>
      </c>
      <c r="AE1" s="67"/>
      <c r="AF1" s="67" t="s">
        <v>287</v>
      </c>
      <c r="AG1" s="67"/>
      <c r="AH1" s="67" t="s">
        <v>279</v>
      </c>
      <c r="AI1" s="67"/>
      <c r="AJ1" s="79" t="s">
        <v>1</v>
      </c>
    </row>
    <row r="2" spans="1:36" ht="27" customHeight="1" x14ac:dyDescent="0.25">
      <c r="A2" s="43" t="s">
        <v>12</v>
      </c>
      <c r="B2" s="43" t="s">
        <v>14</v>
      </c>
      <c r="C2" s="43" t="s">
        <v>16</v>
      </c>
      <c r="D2" s="43" t="s">
        <v>17</v>
      </c>
      <c r="E2" s="43" t="s">
        <v>20</v>
      </c>
      <c r="F2" s="43" t="s">
        <v>11</v>
      </c>
      <c r="G2" s="48" t="s">
        <v>18</v>
      </c>
      <c r="H2" s="48" t="s">
        <v>19</v>
      </c>
      <c r="I2" s="50" t="s">
        <v>21</v>
      </c>
      <c r="J2" s="50" t="s">
        <v>2</v>
      </c>
      <c r="K2" s="50" t="s">
        <v>3</v>
      </c>
      <c r="L2" s="50" t="s">
        <v>2</v>
      </c>
      <c r="M2" s="50" t="s">
        <v>3</v>
      </c>
      <c r="N2" s="50" t="s">
        <v>2</v>
      </c>
      <c r="O2" s="50" t="s">
        <v>3</v>
      </c>
      <c r="P2" s="50" t="s">
        <v>2</v>
      </c>
      <c r="Q2" s="50" t="s">
        <v>3</v>
      </c>
      <c r="R2" s="50" t="s">
        <v>2</v>
      </c>
      <c r="S2" s="50" t="s">
        <v>3</v>
      </c>
      <c r="T2" s="50" t="s">
        <v>2</v>
      </c>
      <c r="U2" s="50" t="s">
        <v>3</v>
      </c>
      <c r="V2" s="50" t="s">
        <v>2</v>
      </c>
      <c r="W2" s="50" t="s">
        <v>3</v>
      </c>
      <c r="X2" s="50" t="s">
        <v>2</v>
      </c>
      <c r="Y2" s="50" t="s">
        <v>3</v>
      </c>
      <c r="Z2" s="50" t="s">
        <v>2</v>
      </c>
      <c r="AA2" s="50" t="s">
        <v>3</v>
      </c>
      <c r="AB2" s="50" t="s">
        <v>2</v>
      </c>
      <c r="AC2" s="50" t="s">
        <v>3</v>
      </c>
      <c r="AD2" s="50" t="s">
        <v>2</v>
      </c>
      <c r="AE2" s="50" t="s">
        <v>3</v>
      </c>
      <c r="AF2" s="50" t="s">
        <v>2</v>
      </c>
      <c r="AG2" s="50" t="s">
        <v>3</v>
      </c>
      <c r="AH2" s="50" t="s">
        <v>2</v>
      </c>
      <c r="AI2" s="50" t="s">
        <v>3</v>
      </c>
      <c r="AJ2" s="80"/>
    </row>
    <row r="3" spans="1:36" hidden="1" x14ac:dyDescent="0.25">
      <c r="A3" s="40" t="str">
        <f t="shared" ref="A3:H3" si="0">_xlfn.CONCAT(A1," ",A2)</f>
        <v xml:space="preserve"> Select County, Subcounty , facility and the mflcode will automatically be filled County</v>
      </c>
      <c r="B3" s="40" t="str">
        <f t="shared" si="0"/>
        <v xml:space="preserve"> Sub County</v>
      </c>
      <c r="C3" s="40" t="str">
        <f t="shared" si="0"/>
        <v xml:space="preserve"> Facility</v>
      </c>
      <c r="D3" s="40" t="str">
        <f t="shared" si="0"/>
        <v xml:space="preserve"> MFL Code</v>
      </c>
      <c r="E3" s="40" t="str">
        <f t="shared" si="0"/>
        <v xml:space="preserve"> Year</v>
      </c>
      <c r="F3" s="40" t="str">
        <f t="shared" si="0"/>
        <v xml:space="preserve"> Month</v>
      </c>
      <c r="G3" s="40" t="str">
        <f t="shared" si="0"/>
        <v>PNS Template V 2.0.0 Week Start</v>
      </c>
      <c r="H3" s="40" t="str">
        <f t="shared" si="0"/>
        <v xml:space="preserve"> Week End</v>
      </c>
      <c r="I3" s="56" t="str">
        <f>_xlfn.CONCAT(I1," ",I2)</f>
        <v xml:space="preserve"> Data Element</v>
      </c>
      <c r="J3" s="41" t="str">
        <f>_xlfn.CONCAT(J1," ",J2)</f>
        <v>Unknown Female</v>
      </c>
      <c r="K3" s="41" t="str">
        <f t="shared" ref="K3:AI3" si="1">_xlfn.CONCAT(K1," ",K2)</f>
        <v xml:space="preserve"> Male</v>
      </c>
      <c r="L3" s="42" t="str">
        <f t="shared" si="1"/>
        <v>&lt; 1 Yrs Female</v>
      </c>
      <c r="M3" s="42"/>
      <c r="N3" s="42"/>
      <c r="O3" s="42"/>
      <c r="P3" s="42" t="str">
        <f t="shared" si="1"/>
        <v>5- 9 Yrs Female</v>
      </c>
      <c r="Q3" s="42"/>
      <c r="R3" s="41" t="str">
        <f t="shared" si="1"/>
        <v>10-14 Yrs Female</v>
      </c>
      <c r="S3" s="41" t="str">
        <f t="shared" si="1"/>
        <v xml:space="preserve"> Male</v>
      </c>
      <c r="T3" s="41" t="str">
        <f t="shared" si="1"/>
        <v>15-19 Yrs Female</v>
      </c>
      <c r="U3" s="41" t="str">
        <f t="shared" si="1"/>
        <v xml:space="preserve"> Male</v>
      </c>
      <c r="V3" s="41" t="str">
        <f t="shared" si="1"/>
        <v>20-24 Yrs Female</v>
      </c>
      <c r="W3" s="41" t="str">
        <f t="shared" si="1"/>
        <v xml:space="preserve"> Male</v>
      </c>
      <c r="X3" s="41" t="str">
        <f t="shared" si="1"/>
        <v>25-29 Yrs Female</v>
      </c>
      <c r="Y3" s="41" t="str">
        <f t="shared" si="1"/>
        <v xml:space="preserve"> Male</v>
      </c>
      <c r="Z3" s="41" t="str">
        <f t="shared" si="1"/>
        <v>30-34 Yrs Female</v>
      </c>
      <c r="AA3" s="41" t="str">
        <f t="shared" si="1"/>
        <v xml:space="preserve"> Male</v>
      </c>
      <c r="AB3" s="41" t="str">
        <f t="shared" si="1"/>
        <v>35-39 Yrs Female</v>
      </c>
      <c r="AC3" s="41" t="str">
        <f t="shared" si="1"/>
        <v xml:space="preserve"> Male</v>
      </c>
      <c r="AD3" s="41"/>
      <c r="AE3" s="41"/>
      <c r="AF3" s="41" t="str">
        <f t="shared" si="1"/>
        <v>45-49 Yrs Female</v>
      </c>
      <c r="AG3" s="41" t="str">
        <f t="shared" si="1"/>
        <v xml:space="preserve"> Male</v>
      </c>
      <c r="AH3" s="41" t="str">
        <f t="shared" si="1"/>
        <v>50+ Yrs Female</v>
      </c>
      <c r="AI3" s="41" t="str">
        <f t="shared" si="1"/>
        <v xml:space="preserve"> Male</v>
      </c>
      <c r="AJ3" s="42" t="e">
        <f>_xlfn.CONCAT(#REF!," ",AJ1)</f>
        <v>#REF!</v>
      </c>
    </row>
    <row r="4" spans="1:36" s="11" customFormat="1" ht="24" customHeight="1" x14ac:dyDescent="0.25">
      <c r="A4" s="36"/>
      <c r="B4" s="37"/>
      <c r="C4" s="37"/>
      <c r="D4" s="38" t="str">
        <f>IFERROR(MID(C4,FIND("[",C4)+1,5),"Enter MFL Code")</f>
        <v>Enter MFL Code</v>
      </c>
      <c r="E4" s="49">
        <v>2018</v>
      </c>
      <c r="F4" s="49">
        <v>8</v>
      </c>
      <c r="G4" s="49">
        <v>12</v>
      </c>
      <c r="H4" s="52">
        <v>16</v>
      </c>
      <c r="I4" s="57" t="s">
        <v>4</v>
      </c>
      <c r="J4" s="32"/>
      <c r="K4" s="32"/>
      <c r="L4" s="32"/>
      <c r="M4" s="32"/>
      <c r="N4" s="32"/>
      <c r="O4" s="32"/>
      <c r="P4" s="32"/>
      <c r="Q4" s="32"/>
      <c r="R4" s="32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1"/>
      <c r="AJ4" s="35">
        <f t="shared" ref="AJ4:AJ10" si="2">SUM(J4:AI4)</f>
        <v>0</v>
      </c>
    </row>
    <row r="5" spans="1:36" s="11" customFormat="1" ht="17.25" customHeight="1" x14ac:dyDescent="0.25">
      <c r="A5" s="39">
        <f>A4</f>
        <v>0</v>
      </c>
      <c r="B5" s="39">
        <f t="shared" ref="B5:H10" si="3">B4</f>
        <v>0</v>
      </c>
      <c r="C5" s="39">
        <f t="shared" si="3"/>
        <v>0</v>
      </c>
      <c r="D5" s="39" t="str">
        <f t="shared" si="3"/>
        <v>Enter MFL Code</v>
      </c>
      <c r="E5" s="39">
        <f t="shared" si="3"/>
        <v>2018</v>
      </c>
      <c r="F5" s="39">
        <f t="shared" si="3"/>
        <v>8</v>
      </c>
      <c r="G5" s="39">
        <f t="shared" si="3"/>
        <v>12</v>
      </c>
      <c r="H5" s="53">
        <f t="shared" si="3"/>
        <v>16</v>
      </c>
      <c r="I5" s="57" t="s">
        <v>5</v>
      </c>
      <c r="J5" s="32"/>
      <c r="K5" s="30"/>
      <c r="L5" s="34"/>
      <c r="M5" s="34"/>
      <c r="N5" s="34"/>
      <c r="O5" s="34"/>
      <c r="P5" s="34"/>
      <c r="Q5" s="34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1"/>
      <c r="AJ5" s="35">
        <f t="shared" si="2"/>
        <v>0</v>
      </c>
    </row>
    <row r="6" spans="1:36" s="11" customFormat="1" x14ac:dyDescent="0.25">
      <c r="A6" s="39">
        <f t="shared" ref="A6:A10" si="4">A5</f>
        <v>0</v>
      </c>
      <c r="B6" s="39">
        <f t="shared" si="3"/>
        <v>0</v>
      </c>
      <c r="C6" s="39">
        <f t="shared" si="3"/>
        <v>0</v>
      </c>
      <c r="D6" s="39" t="str">
        <f t="shared" si="3"/>
        <v>Enter MFL Code</v>
      </c>
      <c r="E6" s="39">
        <f t="shared" si="3"/>
        <v>2018</v>
      </c>
      <c r="F6" s="39">
        <f t="shared" si="3"/>
        <v>8</v>
      </c>
      <c r="G6" s="39">
        <f t="shared" si="3"/>
        <v>12</v>
      </c>
      <c r="H6" s="53">
        <f t="shared" si="3"/>
        <v>16</v>
      </c>
      <c r="I6" s="57" t="s">
        <v>6</v>
      </c>
      <c r="J6" s="54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44"/>
      <c r="AJ6" s="35">
        <f t="shared" si="2"/>
        <v>0</v>
      </c>
    </row>
    <row r="7" spans="1:36" s="11" customFormat="1" ht="18" customHeight="1" x14ac:dyDescent="0.25">
      <c r="A7" s="39">
        <f t="shared" si="4"/>
        <v>0</v>
      </c>
      <c r="B7" s="39">
        <f t="shared" si="3"/>
        <v>0</v>
      </c>
      <c r="C7" s="39">
        <f t="shared" si="3"/>
        <v>0</v>
      </c>
      <c r="D7" s="39" t="str">
        <f t="shared" si="3"/>
        <v>Enter MFL Code</v>
      </c>
      <c r="E7" s="39">
        <f t="shared" si="3"/>
        <v>2018</v>
      </c>
      <c r="F7" s="39">
        <f t="shared" si="3"/>
        <v>8</v>
      </c>
      <c r="G7" s="39">
        <f t="shared" si="3"/>
        <v>12</v>
      </c>
      <c r="H7" s="53">
        <f t="shared" si="3"/>
        <v>16</v>
      </c>
      <c r="I7" s="57" t="s">
        <v>7</v>
      </c>
      <c r="J7" s="58">
        <f t="shared" ref="J7:AI7" si="5">J5-J6</f>
        <v>0</v>
      </c>
      <c r="K7" s="59">
        <f t="shared" si="5"/>
        <v>0</v>
      </c>
      <c r="L7" s="59">
        <f t="shared" si="5"/>
        <v>0</v>
      </c>
      <c r="M7" s="59">
        <f t="shared" si="5"/>
        <v>0</v>
      </c>
      <c r="N7" s="59">
        <f t="shared" si="5"/>
        <v>0</v>
      </c>
      <c r="O7" s="59">
        <f t="shared" si="5"/>
        <v>0</v>
      </c>
      <c r="P7" s="59">
        <f t="shared" si="5"/>
        <v>0</v>
      </c>
      <c r="Q7" s="59">
        <f t="shared" si="5"/>
        <v>0</v>
      </c>
      <c r="R7" s="59">
        <f t="shared" si="5"/>
        <v>0</v>
      </c>
      <c r="S7" s="59">
        <f t="shared" si="5"/>
        <v>0</v>
      </c>
      <c r="T7" s="59">
        <f t="shared" si="5"/>
        <v>0</v>
      </c>
      <c r="U7" s="59">
        <f t="shared" si="5"/>
        <v>0</v>
      </c>
      <c r="V7" s="59">
        <f t="shared" si="5"/>
        <v>0</v>
      </c>
      <c r="W7" s="59">
        <f t="shared" si="5"/>
        <v>0</v>
      </c>
      <c r="X7" s="59">
        <f t="shared" si="5"/>
        <v>0</v>
      </c>
      <c r="Y7" s="59">
        <f t="shared" si="5"/>
        <v>0</v>
      </c>
      <c r="Z7" s="59">
        <f t="shared" si="5"/>
        <v>0</v>
      </c>
      <c r="AA7" s="59">
        <f t="shared" si="5"/>
        <v>0</v>
      </c>
      <c r="AB7" s="59">
        <f t="shared" si="5"/>
        <v>0</v>
      </c>
      <c r="AC7" s="59">
        <f t="shared" si="5"/>
        <v>0</v>
      </c>
      <c r="AD7" s="59">
        <f t="shared" si="5"/>
        <v>0</v>
      </c>
      <c r="AE7" s="59">
        <f t="shared" si="5"/>
        <v>0</v>
      </c>
      <c r="AF7" s="59">
        <f t="shared" si="5"/>
        <v>0</v>
      </c>
      <c r="AG7" s="59">
        <f t="shared" si="5"/>
        <v>0</v>
      </c>
      <c r="AH7" s="59">
        <f t="shared" si="5"/>
        <v>0</v>
      </c>
      <c r="AI7" s="59">
        <f t="shared" si="5"/>
        <v>0</v>
      </c>
      <c r="AJ7" s="35">
        <f t="shared" si="2"/>
        <v>0</v>
      </c>
    </row>
    <row r="8" spans="1:36" s="11" customFormat="1" x14ac:dyDescent="0.25">
      <c r="A8" s="39">
        <f t="shared" si="4"/>
        <v>0</v>
      </c>
      <c r="B8" s="39">
        <f t="shared" si="3"/>
        <v>0</v>
      </c>
      <c r="C8" s="39">
        <f t="shared" si="3"/>
        <v>0</v>
      </c>
      <c r="D8" s="39" t="str">
        <f t="shared" si="3"/>
        <v>Enter MFL Code</v>
      </c>
      <c r="E8" s="39">
        <f t="shared" si="3"/>
        <v>2018</v>
      </c>
      <c r="F8" s="39">
        <f t="shared" si="3"/>
        <v>8</v>
      </c>
      <c r="G8" s="39">
        <f t="shared" si="3"/>
        <v>12</v>
      </c>
      <c r="H8" s="53">
        <f t="shared" si="3"/>
        <v>16</v>
      </c>
      <c r="I8" s="57" t="s">
        <v>8</v>
      </c>
      <c r="J8" s="55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51"/>
      <c r="AJ8" s="35">
        <f t="shared" si="2"/>
        <v>0</v>
      </c>
    </row>
    <row r="9" spans="1:36" s="11" customFormat="1" x14ac:dyDescent="0.25">
      <c r="A9" s="39">
        <f t="shared" si="4"/>
        <v>0</v>
      </c>
      <c r="B9" s="39">
        <f t="shared" si="3"/>
        <v>0</v>
      </c>
      <c r="C9" s="39">
        <f t="shared" si="3"/>
        <v>0</v>
      </c>
      <c r="D9" s="39" t="str">
        <f t="shared" si="3"/>
        <v>Enter MFL Code</v>
      </c>
      <c r="E9" s="39">
        <f t="shared" si="3"/>
        <v>2018</v>
      </c>
      <c r="F9" s="39">
        <f t="shared" si="3"/>
        <v>8</v>
      </c>
      <c r="G9" s="39">
        <f t="shared" si="3"/>
        <v>12</v>
      </c>
      <c r="H9" s="53">
        <f t="shared" si="3"/>
        <v>16</v>
      </c>
      <c r="I9" s="57" t="s">
        <v>9</v>
      </c>
      <c r="J9" s="32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1"/>
      <c r="AJ9" s="35">
        <f t="shared" si="2"/>
        <v>0</v>
      </c>
    </row>
    <row r="10" spans="1:36" s="11" customFormat="1" x14ac:dyDescent="0.25">
      <c r="A10" s="39">
        <f t="shared" si="4"/>
        <v>0</v>
      </c>
      <c r="B10" s="39">
        <f t="shared" si="3"/>
        <v>0</v>
      </c>
      <c r="C10" s="39">
        <f t="shared" si="3"/>
        <v>0</v>
      </c>
      <c r="D10" s="39" t="str">
        <f t="shared" si="3"/>
        <v>Enter MFL Code</v>
      </c>
      <c r="E10" s="39">
        <f t="shared" si="3"/>
        <v>2018</v>
      </c>
      <c r="F10" s="39">
        <f t="shared" si="3"/>
        <v>8</v>
      </c>
      <c r="G10" s="39">
        <f t="shared" si="3"/>
        <v>12</v>
      </c>
      <c r="H10" s="53">
        <f t="shared" si="3"/>
        <v>16</v>
      </c>
      <c r="I10" s="57" t="s">
        <v>10</v>
      </c>
      <c r="J10" s="54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44"/>
      <c r="AJ10" s="45">
        <f t="shared" si="2"/>
        <v>0</v>
      </c>
    </row>
    <row r="11" spans="1:36" ht="27.75" customHeight="1" x14ac:dyDescent="0.25">
      <c r="A11" s="86"/>
      <c r="B11" s="86"/>
      <c r="C11" s="86"/>
      <c r="D11" s="86"/>
      <c r="E11" s="86"/>
      <c r="F11" s="86"/>
      <c r="G11" s="86"/>
      <c r="H11" s="86"/>
      <c r="I11" s="46" t="s">
        <v>288</v>
      </c>
      <c r="J11" s="47">
        <f>J8-J9</f>
        <v>0</v>
      </c>
      <c r="K11" s="47">
        <f t="shared" ref="K11:AJ11" si="6">K8-K9</f>
        <v>0</v>
      </c>
      <c r="L11" s="47">
        <f t="shared" si="6"/>
        <v>0</v>
      </c>
      <c r="M11" s="47">
        <f t="shared" si="6"/>
        <v>0</v>
      </c>
      <c r="N11" s="47">
        <f t="shared" si="6"/>
        <v>0</v>
      </c>
      <c r="O11" s="47">
        <f t="shared" si="6"/>
        <v>0</v>
      </c>
      <c r="P11" s="47">
        <f t="shared" si="6"/>
        <v>0</v>
      </c>
      <c r="Q11" s="47">
        <f t="shared" si="6"/>
        <v>0</v>
      </c>
      <c r="R11" s="47">
        <f t="shared" si="6"/>
        <v>0</v>
      </c>
      <c r="S11" s="47">
        <f t="shared" si="6"/>
        <v>0</v>
      </c>
      <c r="T11" s="47">
        <f t="shared" si="6"/>
        <v>0</v>
      </c>
      <c r="U11" s="47">
        <f t="shared" si="6"/>
        <v>0</v>
      </c>
      <c r="V11" s="47">
        <f t="shared" si="6"/>
        <v>0</v>
      </c>
      <c r="W11" s="47">
        <f t="shared" si="6"/>
        <v>0</v>
      </c>
      <c r="X11" s="47">
        <f t="shared" si="6"/>
        <v>0</v>
      </c>
      <c r="Y11" s="47">
        <f t="shared" si="6"/>
        <v>0</v>
      </c>
      <c r="Z11" s="47">
        <f t="shared" si="6"/>
        <v>0</v>
      </c>
      <c r="AA11" s="47">
        <f t="shared" si="6"/>
        <v>0</v>
      </c>
      <c r="AB11" s="47">
        <f t="shared" si="6"/>
        <v>0</v>
      </c>
      <c r="AC11" s="47">
        <f t="shared" si="6"/>
        <v>0</v>
      </c>
      <c r="AD11" s="47">
        <f t="shared" si="6"/>
        <v>0</v>
      </c>
      <c r="AE11" s="47">
        <f t="shared" si="6"/>
        <v>0</v>
      </c>
      <c r="AF11" s="47">
        <f t="shared" si="6"/>
        <v>0</v>
      </c>
      <c r="AG11" s="47">
        <f t="shared" si="6"/>
        <v>0</v>
      </c>
      <c r="AH11" s="47">
        <f t="shared" si="6"/>
        <v>0</v>
      </c>
      <c r="AI11" s="47">
        <f t="shared" si="6"/>
        <v>0</v>
      </c>
      <c r="AJ11" s="47">
        <f t="shared" si="6"/>
        <v>0</v>
      </c>
    </row>
    <row r="12" spans="1:36" ht="31.5" customHeight="1" x14ac:dyDescent="0.25">
      <c r="A12" s="86"/>
      <c r="B12" s="86"/>
      <c r="C12" s="86"/>
      <c r="D12" s="86"/>
      <c r="E12" s="86"/>
      <c r="F12" s="86"/>
      <c r="G12" s="86"/>
      <c r="H12" s="86"/>
      <c r="I12" s="46" t="s">
        <v>68</v>
      </c>
      <c r="J12" s="47">
        <f>J7-J8</f>
        <v>0</v>
      </c>
      <c r="K12" s="47">
        <f t="shared" ref="K12:AJ12" si="7">K7-K8</f>
        <v>0</v>
      </c>
      <c r="L12" s="47">
        <f>L7-L8</f>
        <v>0</v>
      </c>
      <c r="M12" s="47"/>
      <c r="N12" s="47"/>
      <c r="O12" s="47"/>
      <c r="P12" s="47">
        <f t="shared" si="7"/>
        <v>0</v>
      </c>
      <c r="Q12" s="47"/>
      <c r="R12" s="47">
        <f t="shared" si="7"/>
        <v>0</v>
      </c>
      <c r="S12" s="47">
        <f>S7-S8</f>
        <v>0</v>
      </c>
      <c r="T12" s="47">
        <f t="shared" si="7"/>
        <v>0</v>
      </c>
      <c r="U12" s="47">
        <f t="shared" si="7"/>
        <v>0</v>
      </c>
      <c r="V12" s="47">
        <f t="shared" si="7"/>
        <v>0</v>
      </c>
      <c r="W12" s="47">
        <f t="shared" si="7"/>
        <v>0</v>
      </c>
      <c r="X12" s="47">
        <f t="shared" si="7"/>
        <v>0</v>
      </c>
      <c r="Y12" s="47">
        <f t="shared" si="7"/>
        <v>0</v>
      </c>
      <c r="Z12" s="47">
        <f t="shared" si="7"/>
        <v>0</v>
      </c>
      <c r="AA12" s="47">
        <f t="shared" si="7"/>
        <v>0</v>
      </c>
      <c r="AB12" s="47">
        <f t="shared" si="7"/>
        <v>0</v>
      </c>
      <c r="AC12" s="47">
        <f t="shared" si="7"/>
        <v>0</v>
      </c>
      <c r="AD12" s="47"/>
      <c r="AE12" s="47"/>
      <c r="AF12" s="47">
        <f t="shared" si="7"/>
        <v>0</v>
      </c>
      <c r="AG12" s="47">
        <f t="shared" si="7"/>
        <v>0</v>
      </c>
      <c r="AH12" s="47">
        <f t="shared" si="7"/>
        <v>0</v>
      </c>
      <c r="AI12" s="47">
        <f t="shared" si="7"/>
        <v>0</v>
      </c>
      <c r="AJ12" s="47">
        <f t="shared" si="7"/>
        <v>0</v>
      </c>
    </row>
    <row r="13" spans="1:36" ht="31.5" x14ac:dyDescent="0.25">
      <c r="A13" s="86"/>
      <c r="B13" s="86"/>
      <c r="C13" s="86"/>
      <c r="D13" s="86"/>
      <c r="E13" s="86"/>
      <c r="F13" s="86"/>
      <c r="G13" s="86"/>
      <c r="H13" s="86"/>
      <c r="I13" s="46" t="s">
        <v>268</v>
      </c>
      <c r="J13" s="47">
        <f>J10-J9</f>
        <v>0</v>
      </c>
      <c r="K13" s="47">
        <f t="shared" ref="K13:AJ13" si="8">K10-K9</f>
        <v>0</v>
      </c>
      <c r="L13" s="47">
        <f t="shared" si="8"/>
        <v>0</v>
      </c>
      <c r="M13" s="47"/>
      <c r="N13" s="47"/>
      <c r="O13" s="47"/>
      <c r="P13" s="47">
        <f t="shared" si="8"/>
        <v>0</v>
      </c>
      <c r="Q13" s="47"/>
      <c r="R13" s="47">
        <f t="shared" si="8"/>
        <v>0</v>
      </c>
      <c r="S13" s="47">
        <f>S10-S9</f>
        <v>0</v>
      </c>
      <c r="T13" s="47">
        <f t="shared" si="8"/>
        <v>0</v>
      </c>
      <c r="U13" s="47">
        <f t="shared" si="8"/>
        <v>0</v>
      </c>
      <c r="V13" s="47">
        <f t="shared" si="8"/>
        <v>0</v>
      </c>
      <c r="W13" s="47">
        <f t="shared" si="8"/>
        <v>0</v>
      </c>
      <c r="X13" s="47">
        <f t="shared" si="8"/>
        <v>0</v>
      </c>
      <c r="Y13" s="47">
        <f t="shared" si="8"/>
        <v>0</v>
      </c>
      <c r="Z13" s="47">
        <f t="shared" si="8"/>
        <v>0</v>
      </c>
      <c r="AA13" s="47">
        <f t="shared" si="8"/>
        <v>0</v>
      </c>
      <c r="AB13" s="47">
        <f t="shared" si="8"/>
        <v>0</v>
      </c>
      <c r="AC13" s="47">
        <f t="shared" si="8"/>
        <v>0</v>
      </c>
      <c r="AD13" s="47"/>
      <c r="AE13" s="47"/>
      <c r="AF13" s="47">
        <f t="shared" si="8"/>
        <v>0</v>
      </c>
      <c r="AG13" s="47">
        <f t="shared" si="8"/>
        <v>0</v>
      </c>
      <c r="AH13" s="47">
        <f t="shared" si="8"/>
        <v>0</v>
      </c>
      <c r="AI13" s="47">
        <f t="shared" si="8"/>
        <v>0</v>
      </c>
      <c r="AJ13" s="47">
        <f t="shared" si="8"/>
        <v>0</v>
      </c>
    </row>
    <row r="14" spans="1:36" ht="15.75" x14ac:dyDescent="0.25">
      <c r="A14" s="25"/>
      <c r="B14" s="25"/>
      <c r="C14" s="25"/>
      <c r="D14" s="25"/>
      <c r="E14" s="25"/>
      <c r="F14" s="25"/>
      <c r="G14" s="25"/>
      <c r="H14" s="25"/>
      <c r="I14" s="29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</row>
    <row r="15" spans="1:36" ht="26.25" x14ac:dyDescent="0.25">
      <c r="I15" s="87" t="s">
        <v>282</v>
      </c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</row>
    <row r="16" spans="1:36" ht="180" customHeight="1" x14ac:dyDescent="0.25">
      <c r="C16" s="81" t="s">
        <v>273</v>
      </c>
      <c r="D16" s="82"/>
      <c r="E16" s="83"/>
      <c r="F16" s="84"/>
      <c r="G16" s="84"/>
      <c r="H16" s="85"/>
      <c r="I16" s="70" t="s">
        <v>269</v>
      </c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</row>
    <row r="17" spans="3:10" x14ac:dyDescent="0.25">
      <c r="C17" s="12"/>
      <c r="D17" s="12"/>
      <c r="E17" s="12"/>
      <c r="F17" s="12"/>
      <c r="G17" s="12"/>
      <c r="H17" s="12"/>
      <c r="I17" s="12"/>
      <c r="J17" s="12"/>
    </row>
    <row r="18" spans="3:10" x14ac:dyDescent="0.25">
      <c r="C18" s="12"/>
      <c r="D18" s="12"/>
      <c r="E18" s="12"/>
      <c r="F18" s="12"/>
      <c r="G18" s="12"/>
      <c r="H18" s="12"/>
      <c r="I18" s="12"/>
      <c r="J18" s="12"/>
    </row>
    <row r="19" spans="3:10" x14ac:dyDescent="0.25">
      <c r="C19" s="12"/>
      <c r="D19" s="12"/>
      <c r="E19" s="12"/>
      <c r="F19" s="12"/>
      <c r="G19" s="12"/>
      <c r="H19" s="12"/>
      <c r="I19" s="12"/>
      <c r="J19" s="12"/>
    </row>
    <row r="20" spans="3:10" x14ac:dyDescent="0.25">
      <c r="C20" s="12"/>
      <c r="D20" s="12"/>
      <c r="E20" s="12"/>
      <c r="F20" s="12"/>
      <c r="G20" s="12"/>
      <c r="H20" s="12"/>
      <c r="I20" s="12"/>
      <c r="J20" s="12"/>
    </row>
    <row r="21" spans="3:10" x14ac:dyDescent="0.25">
      <c r="C21" s="12"/>
      <c r="D21" s="12"/>
      <c r="E21" s="12"/>
      <c r="F21" s="12"/>
      <c r="G21" s="12"/>
      <c r="H21" s="12"/>
      <c r="I21" s="12"/>
      <c r="J21" s="12"/>
    </row>
    <row r="22" spans="3:10" x14ac:dyDescent="0.25">
      <c r="C22" s="12"/>
      <c r="D22" s="12"/>
      <c r="E22" s="12"/>
      <c r="F22" s="12"/>
      <c r="G22" s="12"/>
      <c r="H22" s="12"/>
      <c r="I22" s="12"/>
      <c r="J22" s="12"/>
    </row>
    <row r="23" spans="3:10" x14ac:dyDescent="0.25">
      <c r="C23" s="12"/>
      <c r="D23" s="12"/>
      <c r="E23" s="12"/>
      <c r="F23" s="12"/>
      <c r="G23" s="12"/>
      <c r="H23" s="12"/>
      <c r="I23" s="12"/>
      <c r="J23" s="12"/>
    </row>
  </sheetData>
  <sheetProtection algorithmName="SHA-512" hashValue="ueYTnG2FUEahauNQM9vzXKr/1JFfLBqrTt84K9rUhqlPpPzxX6IrHz4JkpzyFvj/4txS1fJnVIKc2p6WM+DbBA==" saltValue="UFclg6gpoPjGFZ/n9iDlKA==" spinCount="100000" sheet="1" selectLockedCells="1"/>
  <mergeCells count="21">
    <mergeCell ref="C16:D16"/>
    <mergeCell ref="E16:H16"/>
    <mergeCell ref="I16:AJ16"/>
    <mergeCell ref="AD1:AE1"/>
    <mergeCell ref="AF1:AG1"/>
    <mergeCell ref="AH1:AI1"/>
    <mergeCell ref="AJ1:AJ2"/>
    <mergeCell ref="A11:H13"/>
    <mergeCell ref="I15:AJ15"/>
    <mergeCell ref="R1:S1"/>
    <mergeCell ref="T1:U1"/>
    <mergeCell ref="V1:W1"/>
    <mergeCell ref="X1:Y1"/>
    <mergeCell ref="Z1:AA1"/>
    <mergeCell ref="AB1:AC1"/>
    <mergeCell ref="A1:F1"/>
    <mergeCell ref="G1:I1"/>
    <mergeCell ref="J1:K1"/>
    <mergeCell ref="L1:M1"/>
    <mergeCell ref="N1:O1"/>
    <mergeCell ref="P1:Q1"/>
  </mergeCells>
  <conditionalFormatting sqref="J11:AJ14">
    <cfRule type="cellIs" dxfId="119" priority="6" operator="lessThan">
      <formula>0</formula>
    </cfRule>
  </conditionalFormatting>
  <conditionalFormatting sqref="J11:AJ11">
    <cfRule type="cellIs" dxfId="118" priority="5" stopIfTrue="1" operator="lessThan">
      <formula>0</formula>
    </cfRule>
  </conditionalFormatting>
  <conditionalFormatting sqref="D4">
    <cfRule type="containsText" dxfId="117" priority="3" operator="containsText" text="MFL Code">
      <formula>NOT(ISERROR(SEARCH("MFL Code",D4)))</formula>
    </cfRule>
    <cfRule type="containsText" dxfId="116" priority="4" operator="containsText" text="MFL Code">
      <formula>NOT(ISERROR(SEARCH("MFL Code",D4)))</formula>
    </cfRule>
  </conditionalFormatting>
  <conditionalFormatting sqref="J13:AJ14">
    <cfRule type="cellIs" dxfId="115" priority="2" operator="greaterThan">
      <formula>0</formula>
    </cfRule>
  </conditionalFormatting>
  <conditionalFormatting sqref="J7:AI7">
    <cfRule type="cellIs" dxfId="114" priority="1" operator="equal">
      <formula>0</formula>
    </cfRule>
  </conditionalFormatting>
  <dataValidations count="4">
    <dataValidation type="whole" allowBlank="1" showInputMessage="1" showErrorMessage="1" errorTitle="Wrong Data Value" error="Enter numeric values between 0 and 1000" sqref="J4:AI10" xr:uid="{F9CDABC1-FB1E-4801-B2C3-65B90F36D9AC}">
      <formula1>0</formula1>
      <formula2>1000</formula2>
    </dataValidation>
    <dataValidation type="list" allowBlank="1" showInputMessage="1" showErrorMessage="1" sqref="B4" xr:uid="{4FCA79BE-9EA1-408C-9214-21C119A26769}">
      <formula1>OFFSET(INDIRECT(SUBSTITUTE($A4," ","")),0,0,COUNTA(INDIRECT(SUBSTITUTE($A4," ","")&amp;"Col")),1)</formula1>
    </dataValidation>
    <dataValidation type="list" allowBlank="1" showInputMessage="1" showErrorMessage="1" sqref="A4" xr:uid="{EAA254FC-E58C-4E3C-8F93-93B1535798F5}">
      <formula1>county</formula1>
    </dataValidation>
    <dataValidation type="list" allowBlank="1" showInputMessage="1" showErrorMessage="1" sqref="C4" xr:uid="{89FD2AB4-34CA-4029-AD84-B103123174B2}">
      <formula1>OFFSET(INDIRECT(SUBSTITUTE($B4," ","")),0,0,COUNTA(INDIRECT(SUBSTITUTE($B4," ","")&amp;"Col")),1)</formula1>
    </dataValidation>
  </dataValidations>
  <pageMargins left="0.7" right="0.7" top="0.75" bottom="0.75" header="0.3" footer="0.3"/>
  <pageSetup scale="44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EB33A-9DEE-463E-A5B6-7A20394F2691}">
  <sheetPr>
    <pageSetUpPr fitToPage="1"/>
  </sheetPr>
  <dimension ref="A1:AJ23"/>
  <sheetViews>
    <sheetView showGridLines="0" zoomScale="75" zoomScaleNormal="75" workbookViewId="0">
      <pane xSplit="4" ySplit="3" topLeftCell="I4" activePane="bottomRight" state="frozen"/>
      <selection activeCell="O4" sqref="O4"/>
      <selection pane="topRight" activeCell="O4" sqref="O4"/>
      <selection pane="bottomLeft" activeCell="O4" sqref="O4"/>
      <selection pane="bottomRight" activeCell="O4" sqref="O4"/>
    </sheetView>
  </sheetViews>
  <sheetFormatPr defaultColWidth="8.85546875" defaultRowHeight="15" x14ac:dyDescent="0.25"/>
  <cols>
    <col min="1" max="1" width="10.140625" style="10" customWidth="1"/>
    <col min="2" max="2" width="15.28515625" style="10" customWidth="1"/>
    <col min="3" max="3" width="30.85546875" style="10" customWidth="1"/>
    <col min="4" max="4" width="15" style="10" customWidth="1"/>
    <col min="5" max="5" width="5.85546875" style="10" hidden="1" customWidth="1"/>
    <col min="6" max="7" width="7.42578125" style="10" hidden="1" customWidth="1"/>
    <col min="8" max="8" width="7.5703125" style="10" hidden="1" customWidth="1"/>
    <col min="9" max="9" width="26.140625" style="10" customWidth="1"/>
    <col min="10" max="10" width="6.5703125" style="10" customWidth="1"/>
    <col min="11" max="11" width="5.7109375" style="10" customWidth="1"/>
    <col min="12" max="12" width="6.85546875" style="10" customWidth="1"/>
    <col min="13" max="13" width="5.85546875" style="10" bestFit="1" customWidth="1"/>
    <col min="14" max="14" width="7.7109375" style="10" customWidth="1"/>
    <col min="15" max="15" width="7" style="10" customWidth="1"/>
    <col min="16" max="17" width="7.5703125" style="10" customWidth="1"/>
    <col min="18" max="18" width="7.140625" style="10" customWidth="1"/>
    <col min="19" max="19" width="5.28515625" style="10" customWidth="1"/>
    <col min="20" max="20" width="6.85546875" style="10" customWidth="1"/>
    <col min="21" max="21" width="5.7109375" style="10" customWidth="1"/>
    <col min="22" max="22" width="6.5703125" style="10" customWidth="1"/>
    <col min="23" max="23" width="5.42578125" style="10" customWidth="1"/>
    <col min="24" max="24" width="7.42578125" style="10" customWidth="1"/>
    <col min="25" max="25" width="5.5703125" style="10" customWidth="1"/>
    <col min="26" max="26" width="7.42578125" style="10" customWidth="1"/>
    <col min="27" max="27" width="6" style="10" customWidth="1"/>
    <col min="28" max="28" width="7.140625" style="10" customWidth="1"/>
    <col min="29" max="29" width="5.42578125" style="10" customWidth="1"/>
    <col min="30" max="30" width="6.5703125" style="10" customWidth="1"/>
    <col min="31" max="31" width="5.42578125" style="10" customWidth="1"/>
    <col min="32" max="32" width="8" style="10" customWidth="1"/>
    <col min="33" max="33" width="5.28515625" style="10" customWidth="1"/>
    <col min="34" max="34" width="8.7109375" style="10" customWidth="1"/>
    <col min="35" max="35" width="6" style="10" bestFit="1" customWidth="1"/>
    <col min="36" max="36" width="7" style="10" customWidth="1"/>
    <col min="37" max="16384" width="8.85546875" style="10"/>
  </cols>
  <sheetData>
    <row r="1" spans="1:36" ht="18.75" customHeight="1" x14ac:dyDescent="0.25">
      <c r="A1" s="71" t="s">
        <v>281</v>
      </c>
      <c r="B1" s="71"/>
      <c r="C1" s="71"/>
      <c r="D1" s="71"/>
      <c r="E1" s="71"/>
      <c r="F1" s="71"/>
      <c r="G1" s="72" t="s">
        <v>283</v>
      </c>
      <c r="H1" s="72"/>
      <c r="I1" s="72"/>
      <c r="J1" s="67" t="s">
        <v>0</v>
      </c>
      <c r="K1" s="67"/>
      <c r="L1" s="75" t="s">
        <v>280</v>
      </c>
      <c r="M1" s="76"/>
      <c r="N1" s="77" t="s">
        <v>284</v>
      </c>
      <c r="O1" s="78"/>
      <c r="P1" s="75" t="s">
        <v>285</v>
      </c>
      <c r="Q1" s="76"/>
      <c r="R1" s="67" t="s">
        <v>274</v>
      </c>
      <c r="S1" s="67"/>
      <c r="T1" s="67" t="s">
        <v>275</v>
      </c>
      <c r="U1" s="67"/>
      <c r="V1" s="67" t="s">
        <v>276</v>
      </c>
      <c r="W1" s="67"/>
      <c r="X1" s="67" t="s">
        <v>277</v>
      </c>
      <c r="Y1" s="67"/>
      <c r="Z1" s="67" t="s">
        <v>278</v>
      </c>
      <c r="AA1" s="67"/>
      <c r="AB1" s="67" t="s">
        <v>271</v>
      </c>
      <c r="AC1" s="67"/>
      <c r="AD1" s="67" t="s">
        <v>286</v>
      </c>
      <c r="AE1" s="67"/>
      <c r="AF1" s="67" t="s">
        <v>287</v>
      </c>
      <c r="AG1" s="67"/>
      <c r="AH1" s="67" t="s">
        <v>279</v>
      </c>
      <c r="AI1" s="67"/>
      <c r="AJ1" s="79" t="s">
        <v>1</v>
      </c>
    </row>
    <row r="2" spans="1:36" ht="27" customHeight="1" x14ac:dyDescent="0.25">
      <c r="A2" s="43" t="s">
        <v>12</v>
      </c>
      <c r="B2" s="43" t="s">
        <v>14</v>
      </c>
      <c r="C2" s="43" t="s">
        <v>16</v>
      </c>
      <c r="D2" s="43" t="s">
        <v>17</v>
      </c>
      <c r="E2" s="43" t="s">
        <v>20</v>
      </c>
      <c r="F2" s="43" t="s">
        <v>11</v>
      </c>
      <c r="G2" s="48" t="s">
        <v>18</v>
      </c>
      <c r="H2" s="48" t="s">
        <v>19</v>
      </c>
      <c r="I2" s="50" t="s">
        <v>21</v>
      </c>
      <c r="J2" s="50" t="s">
        <v>2</v>
      </c>
      <c r="K2" s="50" t="s">
        <v>3</v>
      </c>
      <c r="L2" s="50" t="s">
        <v>2</v>
      </c>
      <c r="M2" s="50" t="s">
        <v>3</v>
      </c>
      <c r="N2" s="50" t="s">
        <v>2</v>
      </c>
      <c r="O2" s="50" t="s">
        <v>3</v>
      </c>
      <c r="P2" s="50" t="s">
        <v>2</v>
      </c>
      <c r="Q2" s="50" t="s">
        <v>3</v>
      </c>
      <c r="R2" s="50" t="s">
        <v>2</v>
      </c>
      <c r="S2" s="50" t="s">
        <v>3</v>
      </c>
      <c r="T2" s="50" t="s">
        <v>2</v>
      </c>
      <c r="U2" s="50" t="s">
        <v>3</v>
      </c>
      <c r="V2" s="50" t="s">
        <v>2</v>
      </c>
      <c r="W2" s="50" t="s">
        <v>3</v>
      </c>
      <c r="X2" s="50" t="s">
        <v>2</v>
      </c>
      <c r="Y2" s="50" t="s">
        <v>3</v>
      </c>
      <c r="Z2" s="50" t="s">
        <v>2</v>
      </c>
      <c r="AA2" s="50" t="s">
        <v>3</v>
      </c>
      <c r="AB2" s="50" t="s">
        <v>2</v>
      </c>
      <c r="AC2" s="50" t="s">
        <v>3</v>
      </c>
      <c r="AD2" s="50" t="s">
        <v>2</v>
      </c>
      <c r="AE2" s="50" t="s">
        <v>3</v>
      </c>
      <c r="AF2" s="50" t="s">
        <v>2</v>
      </c>
      <c r="AG2" s="50" t="s">
        <v>3</v>
      </c>
      <c r="AH2" s="50" t="s">
        <v>2</v>
      </c>
      <c r="AI2" s="50" t="s">
        <v>3</v>
      </c>
      <c r="AJ2" s="80"/>
    </row>
    <row r="3" spans="1:36" hidden="1" x14ac:dyDescent="0.25">
      <c r="A3" s="40" t="str">
        <f t="shared" ref="A3:H3" si="0">_xlfn.CONCAT(A1," ",A2)</f>
        <v xml:space="preserve"> Select County, Subcounty , facility and the mflcode will automatically be filled County</v>
      </c>
      <c r="B3" s="40" t="str">
        <f t="shared" si="0"/>
        <v xml:space="preserve"> Sub County</v>
      </c>
      <c r="C3" s="40" t="str">
        <f t="shared" si="0"/>
        <v xml:space="preserve"> Facility</v>
      </c>
      <c r="D3" s="40" t="str">
        <f t="shared" si="0"/>
        <v xml:space="preserve"> MFL Code</v>
      </c>
      <c r="E3" s="40" t="str">
        <f t="shared" si="0"/>
        <v xml:space="preserve"> Year</v>
      </c>
      <c r="F3" s="40" t="str">
        <f t="shared" si="0"/>
        <v xml:space="preserve"> Month</v>
      </c>
      <c r="G3" s="40" t="str">
        <f t="shared" si="0"/>
        <v>PNS Template V 2.0.0 Week Start</v>
      </c>
      <c r="H3" s="40" t="str">
        <f t="shared" si="0"/>
        <v xml:space="preserve"> Week End</v>
      </c>
      <c r="I3" s="56" t="str">
        <f>_xlfn.CONCAT(I1," ",I2)</f>
        <v xml:space="preserve"> Data Element</v>
      </c>
      <c r="J3" s="41" t="str">
        <f>_xlfn.CONCAT(J1," ",J2)</f>
        <v>Unknown Female</v>
      </c>
      <c r="K3" s="41" t="str">
        <f t="shared" ref="K3:AI3" si="1">_xlfn.CONCAT(K1," ",K2)</f>
        <v xml:space="preserve"> Male</v>
      </c>
      <c r="L3" s="42" t="str">
        <f t="shared" si="1"/>
        <v>&lt; 1 Yrs Female</v>
      </c>
      <c r="M3" s="42"/>
      <c r="N3" s="42"/>
      <c r="O3" s="42"/>
      <c r="P3" s="42" t="str">
        <f t="shared" si="1"/>
        <v>5- 9 Yrs Female</v>
      </c>
      <c r="Q3" s="42"/>
      <c r="R3" s="41" t="str">
        <f t="shared" si="1"/>
        <v>10-14 Yrs Female</v>
      </c>
      <c r="S3" s="41" t="str">
        <f t="shared" si="1"/>
        <v xml:space="preserve"> Male</v>
      </c>
      <c r="T3" s="41" t="str">
        <f t="shared" si="1"/>
        <v>15-19 Yrs Female</v>
      </c>
      <c r="U3" s="41" t="str">
        <f t="shared" si="1"/>
        <v xml:space="preserve"> Male</v>
      </c>
      <c r="V3" s="41" t="str">
        <f t="shared" si="1"/>
        <v>20-24 Yrs Female</v>
      </c>
      <c r="W3" s="41" t="str">
        <f t="shared" si="1"/>
        <v xml:space="preserve"> Male</v>
      </c>
      <c r="X3" s="41" t="str">
        <f t="shared" si="1"/>
        <v>25-29 Yrs Female</v>
      </c>
      <c r="Y3" s="41" t="str">
        <f t="shared" si="1"/>
        <v xml:space="preserve"> Male</v>
      </c>
      <c r="Z3" s="41" t="str">
        <f t="shared" si="1"/>
        <v>30-34 Yrs Female</v>
      </c>
      <c r="AA3" s="41" t="str">
        <f t="shared" si="1"/>
        <v xml:space="preserve"> Male</v>
      </c>
      <c r="AB3" s="41" t="str">
        <f t="shared" si="1"/>
        <v>35-39 Yrs Female</v>
      </c>
      <c r="AC3" s="41" t="str">
        <f t="shared" si="1"/>
        <v xml:space="preserve"> Male</v>
      </c>
      <c r="AD3" s="41"/>
      <c r="AE3" s="41"/>
      <c r="AF3" s="41" t="str">
        <f t="shared" si="1"/>
        <v>45-49 Yrs Female</v>
      </c>
      <c r="AG3" s="41" t="str">
        <f t="shared" si="1"/>
        <v xml:space="preserve"> Male</v>
      </c>
      <c r="AH3" s="41" t="str">
        <f t="shared" si="1"/>
        <v>50+ Yrs Female</v>
      </c>
      <c r="AI3" s="41" t="str">
        <f t="shared" si="1"/>
        <v xml:space="preserve"> Male</v>
      </c>
      <c r="AJ3" s="42" t="e">
        <f>_xlfn.CONCAT(#REF!," ",AJ1)</f>
        <v>#REF!</v>
      </c>
    </row>
    <row r="4" spans="1:36" s="11" customFormat="1" ht="24" customHeight="1" x14ac:dyDescent="0.25">
      <c r="A4" s="36"/>
      <c r="B4" s="37"/>
      <c r="C4" s="37"/>
      <c r="D4" s="38" t="str">
        <f>IFERROR(MID(C4,FIND("[",C4)+1,5),"Enter MFL Code")</f>
        <v>Enter MFL Code</v>
      </c>
      <c r="E4" s="49">
        <v>2018</v>
      </c>
      <c r="F4" s="49">
        <v>8</v>
      </c>
      <c r="G4" s="49">
        <v>12</v>
      </c>
      <c r="H4" s="52">
        <v>16</v>
      </c>
      <c r="I4" s="57" t="s">
        <v>4</v>
      </c>
      <c r="J4" s="32"/>
      <c r="K4" s="32"/>
      <c r="L4" s="32"/>
      <c r="M4" s="32"/>
      <c r="N4" s="32"/>
      <c r="O4" s="32"/>
      <c r="P4" s="32"/>
      <c r="Q4" s="32"/>
      <c r="R4" s="32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1"/>
      <c r="AJ4" s="35">
        <f t="shared" ref="AJ4:AJ10" si="2">SUM(J4:AI4)</f>
        <v>0</v>
      </c>
    </row>
    <row r="5" spans="1:36" s="11" customFormat="1" ht="17.25" customHeight="1" x14ac:dyDescent="0.25">
      <c r="A5" s="39">
        <f>A4</f>
        <v>0</v>
      </c>
      <c r="B5" s="39">
        <f t="shared" ref="B5:H10" si="3">B4</f>
        <v>0</v>
      </c>
      <c r="C5" s="39">
        <f t="shared" si="3"/>
        <v>0</v>
      </c>
      <c r="D5" s="39" t="str">
        <f t="shared" si="3"/>
        <v>Enter MFL Code</v>
      </c>
      <c r="E5" s="39">
        <f t="shared" si="3"/>
        <v>2018</v>
      </c>
      <c r="F5" s="39">
        <f t="shared" si="3"/>
        <v>8</v>
      </c>
      <c r="G5" s="39">
        <f t="shared" si="3"/>
        <v>12</v>
      </c>
      <c r="H5" s="53">
        <f t="shared" si="3"/>
        <v>16</v>
      </c>
      <c r="I5" s="57" t="s">
        <v>5</v>
      </c>
      <c r="J5" s="32"/>
      <c r="K5" s="30"/>
      <c r="L5" s="34"/>
      <c r="M5" s="34"/>
      <c r="N5" s="34"/>
      <c r="O5" s="34"/>
      <c r="P5" s="34"/>
      <c r="Q5" s="34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1"/>
      <c r="AJ5" s="35">
        <f t="shared" si="2"/>
        <v>0</v>
      </c>
    </row>
    <row r="6" spans="1:36" s="11" customFormat="1" x14ac:dyDescent="0.25">
      <c r="A6" s="39">
        <f t="shared" ref="A6:A10" si="4">A5</f>
        <v>0</v>
      </c>
      <c r="B6" s="39">
        <f t="shared" si="3"/>
        <v>0</v>
      </c>
      <c r="C6" s="39">
        <f t="shared" si="3"/>
        <v>0</v>
      </c>
      <c r="D6" s="39" t="str">
        <f t="shared" si="3"/>
        <v>Enter MFL Code</v>
      </c>
      <c r="E6" s="39">
        <f t="shared" si="3"/>
        <v>2018</v>
      </c>
      <c r="F6" s="39">
        <f t="shared" si="3"/>
        <v>8</v>
      </c>
      <c r="G6" s="39">
        <f t="shared" si="3"/>
        <v>12</v>
      </c>
      <c r="H6" s="53">
        <f t="shared" si="3"/>
        <v>16</v>
      </c>
      <c r="I6" s="57" t="s">
        <v>6</v>
      </c>
      <c r="J6" s="54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44"/>
      <c r="AJ6" s="35">
        <f t="shared" si="2"/>
        <v>0</v>
      </c>
    </row>
    <row r="7" spans="1:36" s="11" customFormat="1" ht="18" customHeight="1" x14ac:dyDescent="0.25">
      <c r="A7" s="39">
        <f t="shared" si="4"/>
        <v>0</v>
      </c>
      <c r="B7" s="39">
        <f t="shared" si="3"/>
        <v>0</v>
      </c>
      <c r="C7" s="39">
        <f t="shared" si="3"/>
        <v>0</v>
      </c>
      <c r="D7" s="39" t="str">
        <f t="shared" si="3"/>
        <v>Enter MFL Code</v>
      </c>
      <c r="E7" s="39">
        <f t="shared" si="3"/>
        <v>2018</v>
      </c>
      <c r="F7" s="39">
        <f t="shared" si="3"/>
        <v>8</v>
      </c>
      <c r="G7" s="39">
        <f t="shared" si="3"/>
        <v>12</v>
      </c>
      <c r="H7" s="53">
        <f t="shared" si="3"/>
        <v>16</v>
      </c>
      <c r="I7" s="57" t="s">
        <v>7</v>
      </c>
      <c r="J7" s="58">
        <f t="shared" ref="J7:AI7" si="5">J5-J6</f>
        <v>0</v>
      </c>
      <c r="K7" s="59">
        <f t="shared" si="5"/>
        <v>0</v>
      </c>
      <c r="L7" s="59">
        <f t="shared" si="5"/>
        <v>0</v>
      </c>
      <c r="M7" s="59">
        <f t="shared" si="5"/>
        <v>0</v>
      </c>
      <c r="N7" s="59">
        <f t="shared" si="5"/>
        <v>0</v>
      </c>
      <c r="O7" s="59">
        <f t="shared" si="5"/>
        <v>0</v>
      </c>
      <c r="P7" s="59">
        <f t="shared" si="5"/>
        <v>0</v>
      </c>
      <c r="Q7" s="59">
        <f t="shared" si="5"/>
        <v>0</v>
      </c>
      <c r="R7" s="59">
        <f t="shared" si="5"/>
        <v>0</v>
      </c>
      <c r="S7" s="59">
        <f t="shared" si="5"/>
        <v>0</v>
      </c>
      <c r="T7" s="59">
        <f t="shared" si="5"/>
        <v>0</v>
      </c>
      <c r="U7" s="59">
        <f t="shared" si="5"/>
        <v>0</v>
      </c>
      <c r="V7" s="59">
        <f t="shared" si="5"/>
        <v>0</v>
      </c>
      <c r="W7" s="59">
        <f t="shared" si="5"/>
        <v>0</v>
      </c>
      <c r="X7" s="59">
        <f t="shared" si="5"/>
        <v>0</v>
      </c>
      <c r="Y7" s="59">
        <f t="shared" si="5"/>
        <v>0</v>
      </c>
      <c r="Z7" s="59">
        <f t="shared" si="5"/>
        <v>0</v>
      </c>
      <c r="AA7" s="59">
        <f t="shared" si="5"/>
        <v>0</v>
      </c>
      <c r="AB7" s="59">
        <f t="shared" si="5"/>
        <v>0</v>
      </c>
      <c r="AC7" s="59">
        <f t="shared" si="5"/>
        <v>0</v>
      </c>
      <c r="AD7" s="59">
        <f t="shared" si="5"/>
        <v>0</v>
      </c>
      <c r="AE7" s="59">
        <f t="shared" si="5"/>
        <v>0</v>
      </c>
      <c r="AF7" s="59">
        <f t="shared" si="5"/>
        <v>0</v>
      </c>
      <c r="AG7" s="59">
        <f t="shared" si="5"/>
        <v>0</v>
      </c>
      <c r="AH7" s="59">
        <f t="shared" si="5"/>
        <v>0</v>
      </c>
      <c r="AI7" s="59">
        <f t="shared" si="5"/>
        <v>0</v>
      </c>
      <c r="AJ7" s="35">
        <f t="shared" si="2"/>
        <v>0</v>
      </c>
    </row>
    <row r="8" spans="1:36" s="11" customFormat="1" x14ac:dyDescent="0.25">
      <c r="A8" s="39">
        <f t="shared" si="4"/>
        <v>0</v>
      </c>
      <c r="B8" s="39">
        <f t="shared" si="3"/>
        <v>0</v>
      </c>
      <c r="C8" s="39">
        <f t="shared" si="3"/>
        <v>0</v>
      </c>
      <c r="D8" s="39" t="str">
        <f t="shared" si="3"/>
        <v>Enter MFL Code</v>
      </c>
      <c r="E8" s="39">
        <f t="shared" si="3"/>
        <v>2018</v>
      </c>
      <c r="F8" s="39">
        <f t="shared" si="3"/>
        <v>8</v>
      </c>
      <c r="G8" s="39">
        <f t="shared" si="3"/>
        <v>12</v>
      </c>
      <c r="H8" s="53">
        <f t="shared" si="3"/>
        <v>16</v>
      </c>
      <c r="I8" s="57" t="s">
        <v>8</v>
      </c>
      <c r="J8" s="55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51"/>
      <c r="AJ8" s="35">
        <f t="shared" si="2"/>
        <v>0</v>
      </c>
    </row>
    <row r="9" spans="1:36" s="11" customFormat="1" x14ac:dyDescent="0.25">
      <c r="A9" s="39">
        <f t="shared" si="4"/>
        <v>0</v>
      </c>
      <c r="B9" s="39">
        <f t="shared" si="3"/>
        <v>0</v>
      </c>
      <c r="C9" s="39">
        <f t="shared" si="3"/>
        <v>0</v>
      </c>
      <c r="D9" s="39" t="str">
        <f t="shared" si="3"/>
        <v>Enter MFL Code</v>
      </c>
      <c r="E9" s="39">
        <f t="shared" si="3"/>
        <v>2018</v>
      </c>
      <c r="F9" s="39">
        <f t="shared" si="3"/>
        <v>8</v>
      </c>
      <c r="G9" s="39">
        <f t="shared" si="3"/>
        <v>12</v>
      </c>
      <c r="H9" s="53">
        <f t="shared" si="3"/>
        <v>16</v>
      </c>
      <c r="I9" s="57" t="s">
        <v>9</v>
      </c>
      <c r="J9" s="32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1"/>
      <c r="AJ9" s="35">
        <f t="shared" si="2"/>
        <v>0</v>
      </c>
    </row>
    <row r="10" spans="1:36" s="11" customFormat="1" x14ac:dyDescent="0.25">
      <c r="A10" s="39">
        <f t="shared" si="4"/>
        <v>0</v>
      </c>
      <c r="B10" s="39">
        <f t="shared" si="3"/>
        <v>0</v>
      </c>
      <c r="C10" s="39">
        <f t="shared" si="3"/>
        <v>0</v>
      </c>
      <c r="D10" s="39" t="str">
        <f t="shared" si="3"/>
        <v>Enter MFL Code</v>
      </c>
      <c r="E10" s="39">
        <f t="shared" si="3"/>
        <v>2018</v>
      </c>
      <c r="F10" s="39">
        <f t="shared" si="3"/>
        <v>8</v>
      </c>
      <c r="G10" s="39">
        <f t="shared" si="3"/>
        <v>12</v>
      </c>
      <c r="H10" s="53">
        <f t="shared" si="3"/>
        <v>16</v>
      </c>
      <c r="I10" s="57" t="s">
        <v>10</v>
      </c>
      <c r="J10" s="54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44"/>
      <c r="AJ10" s="45">
        <f t="shared" si="2"/>
        <v>0</v>
      </c>
    </row>
    <row r="11" spans="1:36" ht="27.75" customHeight="1" x14ac:dyDescent="0.25">
      <c r="A11" s="86"/>
      <c r="B11" s="86"/>
      <c r="C11" s="86"/>
      <c r="D11" s="86"/>
      <c r="E11" s="86"/>
      <c r="F11" s="86"/>
      <c r="G11" s="86"/>
      <c r="H11" s="86"/>
      <c r="I11" s="46" t="s">
        <v>288</v>
      </c>
      <c r="J11" s="47">
        <f>J8-J9</f>
        <v>0</v>
      </c>
      <c r="K11" s="47">
        <f t="shared" ref="K11:AJ11" si="6">K8-K9</f>
        <v>0</v>
      </c>
      <c r="L11" s="47">
        <f t="shared" si="6"/>
        <v>0</v>
      </c>
      <c r="M11" s="47">
        <f t="shared" si="6"/>
        <v>0</v>
      </c>
      <c r="N11" s="47">
        <f t="shared" si="6"/>
        <v>0</v>
      </c>
      <c r="O11" s="47">
        <f t="shared" si="6"/>
        <v>0</v>
      </c>
      <c r="P11" s="47">
        <f t="shared" si="6"/>
        <v>0</v>
      </c>
      <c r="Q11" s="47">
        <f t="shared" si="6"/>
        <v>0</v>
      </c>
      <c r="R11" s="47">
        <f t="shared" si="6"/>
        <v>0</v>
      </c>
      <c r="S11" s="47">
        <f t="shared" si="6"/>
        <v>0</v>
      </c>
      <c r="T11" s="47">
        <f t="shared" si="6"/>
        <v>0</v>
      </c>
      <c r="U11" s="47">
        <f t="shared" si="6"/>
        <v>0</v>
      </c>
      <c r="V11" s="47">
        <f t="shared" si="6"/>
        <v>0</v>
      </c>
      <c r="W11" s="47">
        <f t="shared" si="6"/>
        <v>0</v>
      </c>
      <c r="X11" s="47">
        <f t="shared" si="6"/>
        <v>0</v>
      </c>
      <c r="Y11" s="47">
        <f t="shared" si="6"/>
        <v>0</v>
      </c>
      <c r="Z11" s="47">
        <f t="shared" si="6"/>
        <v>0</v>
      </c>
      <c r="AA11" s="47">
        <f t="shared" si="6"/>
        <v>0</v>
      </c>
      <c r="AB11" s="47">
        <f t="shared" si="6"/>
        <v>0</v>
      </c>
      <c r="AC11" s="47">
        <f t="shared" si="6"/>
        <v>0</v>
      </c>
      <c r="AD11" s="47">
        <f t="shared" si="6"/>
        <v>0</v>
      </c>
      <c r="AE11" s="47">
        <f t="shared" si="6"/>
        <v>0</v>
      </c>
      <c r="AF11" s="47">
        <f t="shared" si="6"/>
        <v>0</v>
      </c>
      <c r="AG11" s="47">
        <f t="shared" si="6"/>
        <v>0</v>
      </c>
      <c r="AH11" s="47">
        <f t="shared" si="6"/>
        <v>0</v>
      </c>
      <c r="AI11" s="47">
        <f t="shared" si="6"/>
        <v>0</v>
      </c>
      <c r="AJ11" s="47">
        <f t="shared" si="6"/>
        <v>0</v>
      </c>
    </row>
    <row r="12" spans="1:36" ht="31.5" customHeight="1" x14ac:dyDescent="0.25">
      <c r="A12" s="86"/>
      <c r="B12" s="86"/>
      <c r="C12" s="86"/>
      <c r="D12" s="86"/>
      <c r="E12" s="86"/>
      <c r="F12" s="86"/>
      <c r="G12" s="86"/>
      <c r="H12" s="86"/>
      <c r="I12" s="46" t="s">
        <v>68</v>
      </c>
      <c r="J12" s="47">
        <f>J7-J8</f>
        <v>0</v>
      </c>
      <c r="K12" s="47">
        <f t="shared" ref="K12:AJ12" si="7">K7-K8</f>
        <v>0</v>
      </c>
      <c r="L12" s="47">
        <f>L7-L8</f>
        <v>0</v>
      </c>
      <c r="M12" s="47"/>
      <c r="N12" s="47"/>
      <c r="O12" s="47"/>
      <c r="P12" s="47">
        <f t="shared" si="7"/>
        <v>0</v>
      </c>
      <c r="Q12" s="47"/>
      <c r="R12" s="47">
        <f t="shared" si="7"/>
        <v>0</v>
      </c>
      <c r="S12" s="47">
        <f>S7-S8</f>
        <v>0</v>
      </c>
      <c r="T12" s="47">
        <f t="shared" si="7"/>
        <v>0</v>
      </c>
      <c r="U12" s="47">
        <f t="shared" si="7"/>
        <v>0</v>
      </c>
      <c r="V12" s="47">
        <f t="shared" si="7"/>
        <v>0</v>
      </c>
      <c r="W12" s="47">
        <f t="shared" si="7"/>
        <v>0</v>
      </c>
      <c r="X12" s="47">
        <f t="shared" si="7"/>
        <v>0</v>
      </c>
      <c r="Y12" s="47">
        <f t="shared" si="7"/>
        <v>0</v>
      </c>
      <c r="Z12" s="47">
        <f t="shared" si="7"/>
        <v>0</v>
      </c>
      <c r="AA12" s="47">
        <f t="shared" si="7"/>
        <v>0</v>
      </c>
      <c r="AB12" s="47">
        <f t="shared" si="7"/>
        <v>0</v>
      </c>
      <c r="AC12" s="47">
        <f t="shared" si="7"/>
        <v>0</v>
      </c>
      <c r="AD12" s="47"/>
      <c r="AE12" s="47"/>
      <c r="AF12" s="47">
        <f t="shared" si="7"/>
        <v>0</v>
      </c>
      <c r="AG12" s="47">
        <f t="shared" si="7"/>
        <v>0</v>
      </c>
      <c r="AH12" s="47">
        <f t="shared" si="7"/>
        <v>0</v>
      </c>
      <c r="AI12" s="47">
        <f t="shared" si="7"/>
        <v>0</v>
      </c>
      <c r="AJ12" s="47">
        <f t="shared" si="7"/>
        <v>0</v>
      </c>
    </row>
    <row r="13" spans="1:36" ht="31.5" x14ac:dyDescent="0.25">
      <c r="A13" s="86"/>
      <c r="B13" s="86"/>
      <c r="C13" s="86"/>
      <c r="D13" s="86"/>
      <c r="E13" s="86"/>
      <c r="F13" s="86"/>
      <c r="G13" s="86"/>
      <c r="H13" s="86"/>
      <c r="I13" s="46" t="s">
        <v>268</v>
      </c>
      <c r="J13" s="47">
        <f>J10-J9</f>
        <v>0</v>
      </c>
      <c r="K13" s="47">
        <f t="shared" ref="K13:AJ13" si="8">K10-K9</f>
        <v>0</v>
      </c>
      <c r="L13" s="47">
        <f t="shared" si="8"/>
        <v>0</v>
      </c>
      <c r="M13" s="47"/>
      <c r="N13" s="47"/>
      <c r="O13" s="47"/>
      <c r="P13" s="47">
        <f t="shared" si="8"/>
        <v>0</v>
      </c>
      <c r="Q13" s="47"/>
      <c r="R13" s="47">
        <f t="shared" si="8"/>
        <v>0</v>
      </c>
      <c r="S13" s="47">
        <f>S10-S9</f>
        <v>0</v>
      </c>
      <c r="T13" s="47">
        <f t="shared" si="8"/>
        <v>0</v>
      </c>
      <c r="U13" s="47">
        <f t="shared" si="8"/>
        <v>0</v>
      </c>
      <c r="V13" s="47">
        <f t="shared" si="8"/>
        <v>0</v>
      </c>
      <c r="W13" s="47">
        <f t="shared" si="8"/>
        <v>0</v>
      </c>
      <c r="X13" s="47">
        <f t="shared" si="8"/>
        <v>0</v>
      </c>
      <c r="Y13" s="47">
        <f t="shared" si="8"/>
        <v>0</v>
      </c>
      <c r="Z13" s="47">
        <f t="shared" si="8"/>
        <v>0</v>
      </c>
      <c r="AA13" s="47">
        <f t="shared" si="8"/>
        <v>0</v>
      </c>
      <c r="AB13" s="47">
        <f t="shared" si="8"/>
        <v>0</v>
      </c>
      <c r="AC13" s="47">
        <f t="shared" si="8"/>
        <v>0</v>
      </c>
      <c r="AD13" s="47"/>
      <c r="AE13" s="47"/>
      <c r="AF13" s="47">
        <f t="shared" si="8"/>
        <v>0</v>
      </c>
      <c r="AG13" s="47">
        <f t="shared" si="8"/>
        <v>0</v>
      </c>
      <c r="AH13" s="47">
        <f t="shared" si="8"/>
        <v>0</v>
      </c>
      <c r="AI13" s="47">
        <f t="shared" si="8"/>
        <v>0</v>
      </c>
      <c r="AJ13" s="47">
        <f t="shared" si="8"/>
        <v>0</v>
      </c>
    </row>
    <row r="14" spans="1:36" ht="15.75" x14ac:dyDescent="0.25">
      <c r="A14" s="25"/>
      <c r="B14" s="25"/>
      <c r="C14" s="25"/>
      <c r="D14" s="25"/>
      <c r="E14" s="25"/>
      <c r="F14" s="25"/>
      <c r="G14" s="25"/>
      <c r="H14" s="25"/>
      <c r="I14" s="29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</row>
    <row r="15" spans="1:36" ht="26.25" x14ac:dyDescent="0.25">
      <c r="I15" s="87" t="s">
        <v>282</v>
      </c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</row>
    <row r="16" spans="1:36" ht="180" customHeight="1" x14ac:dyDescent="0.25">
      <c r="C16" s="81" t="s">
        <v>273</v>
      </c>
      <c r="D16" s="82"/>
      <c r="E16" s="83"/>
      <c r="F16" s="84"/>
      <c r="G16" s="84"/>
      <c r="H16" s="85"/>
      <c r="I16" s="70" t="s">
        <v>269</v>
      </c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</row>
    <row r="17" spans="3:10" x14ac:dyDescent="0.25">
      <c r="C17" s="12"/>
      <c r="D17" s="12"/>
      <c r="E17" s="12"/>
      <c r="F17" s="12"/>
      <c r="G17" s="12"/>
      <c r="H17" s="12"/>
      <c r="I17" s="12"/>
      <c r="J17" s="12"/>
    </row>
    <row r="18" spans="3:10" x14ac:dyDescent="0.25">
      <c r="C18" s="12"/>
      <c r="D18" s="12"/>
      <c r="E18" s="12"/>
      <c r="F18" s="12"/>
      <c r="G18" s="12"/>
      <c r="H18" s="12"/>
      <c r="I18" s="12"/>
      <c r="J18" s="12"/>
    </row>
    <row r="19" spans="3:10" x14ac:dyDescent="0.25">
      <c r="C19" s="12"/>
      <c r="D19" s="12"/>
      <c r="E19" s="12"/>
      <c r="F19" s="12"/>
      <c r="G19" s="12"/>
      <c r="H19" s="12"/>
      <c r="I19" s="12"/>
      <c r="J19" s="12"/>
    </row>
    <row r="20" spans="3:10" x14ac:dyDescent="0.25">
      <c r="C20" s="12"/>
      <c r="D20" s="12"/>
      <c r="E20" s="12"/>
      <c r="F20" s="12"/>
      <c r="G20" s="12"/>
      <c r="H20" s="12"/>
      <c r="I20" s="12"/>
      <c r="J20" s="12"/>
    </row>
    <row r="21" spans="3:10" x14ac:dyDescent="0.25">
      <c r="C21" s="12"/>
      <c r="D21" s="12"/>
      <c r="E21" s="12"/>
      <c r="F21" s="12"/>
      <c r="G21" s="12"/>
      <c r="H21" s="12"/>
      <c r="I21" s="12"/>
      <c r="J21" s="12"/>
    </row>
    <row r="22" spans="3:10" x14ac:dyDescent="0.25">
      <c r="C22" s="12"/>
      <c r="D22" s="12"/>
      <c r="E22" s="12"/>
      <c r="F22" s="12"/>
      <c r="G22" s="12"/>
      <c r="H22" s="12"/>
      <c r="I22" s="12"/>
      <c r="J22" s="12"/>
    </row>
    <row r="23" spans="3:10" x14ac:dyDescent="0.25">
      <c r="C23" s="12"/>
      <c r="D23" s="12"/>
      <c r="E23" s="12"/>
      <c r="F23" s="12"/>
      <c r="G23" s="12"/>
      <c r="H23" s="12"/>
      <c r="I23" s="12"/>
      <c r="J23" s="12"/>
    </row>
  </sheetData>
  <sheetProtection algorithmName="SHA-512" hashValue="ueYTnG2FUEahauNQM9vzXKr/1JFfLBqrTt84K9rUhqlPpPzxX6IrHz4JkpzyFvj/4txS1fJnVIKc2p6WM+DbBA==" saltValue="UFclg6gpoPjGFZ/n9iDlKA==" spinCount="100000" sheet="1" selectLockedCells="1"/>
  <mergeCells count="21">
    <mergeCell ref="C16:D16"/>
    <mergeCell ref="E16:H16"/>
    <mergeCell ref="I16:AJ16"/>
    <mergeCell ref="AD1:AE1"/>
    <mergeCell ref="AF1:AG1"/>
    <mergeCell ref="AH1:AI1"/>
    <mergeCell ref="AJ1:AJ2"/>
    <mergeCell ref="A11:H13"/>
    <mergeCell ref="I15:AJ15"/>
    <mergeCell ref="R1:S1"/>
    <mergeCell ref="T1:U1"/>
    <mergeCell ref="V1:W1"/>
    <mergeCell ref="X1:Y1"/>
    <mergeCell ref="Z1:AA1"/>
    <mergeCell ref="AB1:AC1"/>
    <mergeCell ref="A1:F1"/>
    <mergeCell ref="G1:I1"/>
    <mergeCell ref="J1:K1"/>
    <mergeCell ref="L1:M1"/>
    <mergeCell ref="N1:O1"/>
    <mergeCell ref="P1:Q1"/>
  </mergeCells>
  <conditionalFormatting sqref="J11:AJ14">
    <cfRule type="cellIs" dxfId="113" priority="6" operator="lessThan">
      <formula>0</formula>
    </cfRule>
  </conditionalFormatting>
  <conditionalFormatting sqref="J11:AJ11">
    <cfRule type="cellIs" dxfId="112" priority="5" stopIfTrue="1" operator="lessThan">
      <formula>0</formula>
    </cfRule>
  </conditionalFormatting>
  <conditionalFormatting sqref="D4">
    <cfRule type="containsText" dxfId="111" priority="3" operator="containsText" text="MFL Code">
      <formula>NOT(ISERROR(SEARCH("MFL Code",D4)))</formula>
    </cfRule>
    <cfRule type="containsText" dxfId="110" priority="4" operator="containsText" text="MFL Code">
      <formula>NOT(ISERROR(SEARCH("MFL Code",D4)))</formula>
    </cfRule>
  </conditionalFormatting>
  <conditionalFormatting sqref="J13:AJ14">
    <cfRule type="cellIs" dxfId="109" priority="2" operator="greaterThan">
      <formula>0</formula>
    </cfRule>
  </conditionalFormatting>
  <conditionalFormatting sqref="J7:AI7">
    <cfRule type="cellIs" dxfId="108" priority="1" operator="equal">
      <formula>0</formula>
    </cfRule>
  </conditionalFormatting>
  <dataValidations count="4">
    <dataValidation type="list" allowBlank="1" showInputMessage="1" showErrorMessage="1" sqref="C4" xr:uid="{F98F10D7-39C4-4187-8E40-6277B4A4EB78}">
      <formula1>OFFSET(INDIRECT(SUBSTITUTE($B4," ","")),0,0,COUNTA(INDIRECT(SUBSTITUTE($B4," ","")&amp;"Col")),1)</formula1>
    </dataValidation>
    <dataValidation type="list" allowBlank="1" showInputMessage="1" showErrorMessage="1" sqref="A4" xr:uid="{06FCC5EB-CD67-4742-AE30-97034798F804}">
      <formula1>county</formula1>
    </dataValidation>
    <dataValidation type="list" allowBlank="1" showInputMessage="1" showErrorMessage="1" sqref="B4" xr:uid="{FDF98221-CAC2-410F-85F5-3C8EA60701B7}">
      <formula1>OFFSET(INDIRECT(SUBSTITUTE($A4," ","")),0,0,COUNTA(INDIRECT(SUBSTITUTE($A4," ","")&amp;"Col")),1)</formula1>
    </dataValidation>
    <dataValidation type="whole" allowBlank="1" showInputMessage="1" showErrorMessage="1" errorTitle="Wrong Data Value" error="Enter numeric values between 0 and 1000" sqref="J4:AI10" xr:uid="{CC9FAB91-7CCA-4AF4-8255-14B924C1AB76}">
      <formula1>0</formula1>
      <formula2>1000</formula2>
    </dataValidation>
  </dataValidations>
  <pageMargins left="0.7" right="0.7" top="0.75" bottom="0.75" header="0.3" footer="0.3"/>
  <pageSetup scale="44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456C3-73AC-412F-B8D0-2919A639FF44}">
  <sheetPr>
    <pageSetUpPr fitToPage="1"/>
  </sheetPr>
  <dimension ref="A1:AJ23"/>
  <sheetViews>
    <sheetView showGridLines="0" zoomScale="75" zoomScaleNormal="75" workbookViewId="0">
      <pane xSplit="4" ySplit="3" topLeftCell="I4" activePane="bottomRight" state="frozen"/>
      <selection activeCell="O4" sqref="O4"/>
      <selection pane="topRight" activeCell="O4" sqref="O4"/>
      <selection pane="bottomLeft" activeCell="O4" sqref="O4"/>
      <selection pane="bottomRight" activeCell="O4" sqref="O4"/>
    </sheetView>
  </sheetViews>
  <sheetFormatPr defaultColWidth="8.85546875" defaultRowHeight="15" x14ac:dyDescent="0.25"/>
  <cols>
    <col min="1" max="1" width="10.140625" style="10" customWidth="1"/>
    <col min="2" max="2" width="15.28515625" style="10" customWidth="1"/>
    <col min="3" max="3" width="30.85546875" style="10" customWidth="1"/>
    <col min="4" max="4" width="15" style="10" customWidth="1"/>
    <col min="5" max="5" width="5.85546875" style="10" hidden="1" customWidth="1"/>
    <col min="6" max="7" width="7.42578125" style="10" hidden="1" customWidth="1"/>
    <col min="8" max="8" width="7.5703125" style="10" hidden="1" customWidth="1"/>
    <col min="9" max="9" width="26.140625" style="10" customWidth="1"/>
    <col min="10" max="10" width="6.5703125" style="10" customWidth="1"/>
    <col min="11" max="11" width="5.7109375" style="10" customWidth="1"/>
    <col min="12" max="12" width="6.85546875" style="10" customWidth="1"/>
    <col min="13" max="13" width="5.85546875" style="10" bestFit="1" customWidth="1"/>
    <col min="14" max="14" width="7.7109375" style="10" customWidth="1"/>
    <col min="15" max="15" width="7" style="10" customWidth="1"/>
    <col min="16" max="17" width="7.5703125" style="10" customWidth="1"/>
    <col min="18" max="18" width="7.140625" style="10" customWidth="1"/>
    <col min="19" max="19" width="5.28515625" style="10" customWidth="1"/>
    <col min="20" max="20" width="6.85546875" style="10" customWidth="1"/>
    <col min="21" max="21" width="5.7109375" style="10" customWidth="1"/>
    <col min="22" max="22" width="6.5703125" style="10" customWidth="1"/>
    <col min="23" max="23" width="5.42578125" style="10" customWidth="1"/>
    <col min="24" max="24" width="7.42578125" style="10" customWidth="1"/>
    <col min="25" max="25" width="5.5703125" style="10" customWidth="1"/>
    <col min="26" max="26" width="7.42578125" style="10" customWidth="1"/>
    <col min="27" max="27" width="6" style="10" customWidth="1"/>
    <col min="28" max="28" width="7.140625" style="10" customWidth="1"/>
    <col min="29" max="29" width="5.42578125" style="10" customWidth="1"/>
    <col min="30" max="30" width="6.5703125" style="10" customWidth="1"/>
    <col min="31" max="31" width="5.42578125" style="10" customWidth="1"/>
    <col min="32" max="32" width="8" style="10" customWidth="1"/>
    <col min="33" max="33" width="5.28515625" style="10" customWidth="1"/>
    <col min="34" max="34" width="8.7109375" style="10" customWidth="1"/>
    <col min="35" max="35" width="6" style="10" bestFit="1" customWidth="1"/>
    <col min="36" max="36" width="7" style="10" customWidth="1"/>
    <col min="37" max="16384" width="8.85546875" style="10"/>
  </cols>
  <sheetData>
    <row r="1" spans="1:36" ht="18.75" customHeight="1" x14ac:dyDescent="0.25">
      <c r="A1" s="71" t="s">
        <v>281</v>
      </c>
      <c r="B1" s="71"/>
      <c r="C1" s="71"/>
      <c r="D1" s="71"/>
      <c r="E1" s="71"/>
      <c r="F1" s="71"/>
      <c r="G1" s="72" t="s">
        <v>283</v>
      </c>
      <c r="H1" s="72"/>
      <c r="I1" s="72"/>
      <c r="J1" s="67" t="s">
        <v>0</v>
      </c>
      <c r="K1" s="67"/>
      <c r="L1" s="75" t="s">
        <v>280</v>
      </c>
      <c r="M1" s="76"/>
      <c r="N1" s="77" t="s">
        <v>284</v>
      </c>
      <c r="O1" s="78"/>
      <c r="P1" s="75" t="s">
        <v>285</v>
      </c>
      <c r="Q1" s="76"/>
      <c r="R1" s="67" t="s">
        <v>274</v>
      </c>
      <c r="S1" s="67"/>
      <c r="T1" s="67" t="s">
        <v>275</v>
      </c>
      <c r="U1" s="67"/>
      <c r="V1" s="67" t="s">
        <v>276</v>
      </c>
      <c r="W1" s="67"/>
      <c r="X1" s="67" t="s">
        <v>277</v>
      </c>
      <c r="Y1" s="67"/>
      <c r="Z1" s="67" t="s">
        <v>278</v>
      </c>
      <c r="AA1" s="67"/>
      <c r="AB1" s="67" t="s">
        <v>271</v>
      </c>
      <c r="AC1" s="67"/>
      <c r="AD1" s="67" t="s">
        <v>286</v>
      </c>
      <c r="AE1" s="67"/>
      <c r="AF1" s="67" t="s">
        <v>287</v>
      </c>
      <c r="AG1" s="67"/>
      <c r="AH1" s="67" t="s">
        <v>279</v>
      </c>
      <c r="AI1" s="67"/>
      <c r="AJ1" s="79" t="s">
        <v>1</v>
      </c>
    </row>
    <row r="2" spans="1:36" ht="27" customHeight="1" x14ac:dyDescent="0.25">
      <c r="A2" s="43" t="s">
        <v>12</v>
      </c>
      <c r="B2" s="43" t="s">
        <v>14</v>
      </c>
      <c r="C2" s="43" t="s">
        <v>16</v>
      </c>
      <c r="D2" s="43" t="s">
        <v>17</v>
      </c>
      <c r="E2" s="43" t="s">
        <v>20</v>
      </c>
      <c r="F2" s="43" t="s">
        <v>11</v>
      </c>
      <c r="G2" s="48" t="s">
        <v>18</v>
      </c>
      <c r="H2" s="48" t="s">
        <v>19</v>
      </c>
      <c r="I2" s="50" t="s">
        <v>21</v>
      </c>
      <c r="J2" s="50" t="s">
        <v>2</v>
      </c>
      <c r="K2" s="50" t="s">
        <v>3</v>
      </c>
      <c r="L2" s="50" t="s">
        <v>2</v>
      </c>
      <c r="M2" s="50" t="s">
        <v>3</v>
      </c>
      <c r="N2" s="50" t="s">
        <v>2</v>
      </c>
      <c r="O2" s="50" t="s">
        <v>3</v>
      </c>
      <c r="P2" s="50" t="s">
        <v>2</v>
      </c>
      <c r="Q2" s="50" t="s">
        <v>3</v>
      </c>
      <c r="R2" s="50" t="s">
        <v>2</v>
      </c>
      <c r="S2" s="50" t="s">
        <v>3</v>
      </c>
      <c r="T2" s="50" t="s">
        <v>2</v>
      </c>
      <c r="U2" s="50" t="s">
        <v>3</v>
      </c>
      <c r="V2" s="50" t="s">
        <v>2</v>
      </c>
      <c r="W2" s="50" t="s">
        <v>3</v>
      </c>
      <c r="X2" s="50" t="s">
        <v>2</v>
      </c>
      <c r="Y2" s="50" t="s">
        <v>3</v>
      </c>
      <c r="Z2" s="50" t="s">
        <v>2</v>
      </c>
      <c r="AA2" s="50" t="s">
        <v>3</v>
      </c>
      <c r="AB2" s="50" t="s">
        <v>2</v>
      </c>
      <c r="AC2" s="50" t="s">
        <v>3</v>
      </c>
      <c r="AD2" s="50" t="s">
        <v>2</v>
      </c>
      <c r="AE2" s="50" t="s">
        <v>3</v>
      </c>
      <c r="AF2" s="50" t="s">
        <v>2</v>
      </c>
      <c r="AG2" s="50" t="s">
        <v>3</v>
      </c>
      <c r="AH2" s="50" t="s">
        <v>2</v>
      </c>
      <c r="AI2" s="50" t="s">
        <v>3</v>
      </c>
      <c r="AJ2" s="80"/>
    </row>
    <row r="3" spans="1:36" hidden="1" x14ac:dyDescent="0.25">
      <c r="A3" s="40" t="str">
        <f t="shared" ref="A3:H3" si="0">_xlfn.CONCAT(A1," ",A2)</f>
        <v xml:space="preserve"> Select County, Subcounty , facility and the mflcode will automatically be filled County</v>
      </c>
      <c r="B3" s="40" t="str">
        <f t="shared" si="0"/>
        <v xml:space="preserve"> Sub County</v>
      </c>
      <c r="C3" s="40" t="str">
        <f t="shared" si="0"/>
        <v xml:space="preserve"> Facility</v>
      </c>
      <c r="D3" s="40" t="str">
        <f t="shared" si="0"/>
        <v xml:space="preserve"> MFL Code</v>
      </c>
      <c r="E3" s="40" t="str">
        <f t="shared" si="0"/>
        <v xml:space="preserve"> Year</v>
      </c>
      <c r="F3" s="40" t="str">
        <f t="shared" si="0"/>
        <v xml:space="preserve"> Month</v>
      </c>
      <c r="G3" s="40" t="str">
        <f t="shared" si="0"/>
        <v>PNS Template V 2.0.0 Week Start</v>
      </c>
      <c r="H3" s="40" t="str">
        <f t="shared" si="0"/>
        <v xml:space="preserve"> Week End</v>
      </c>
      <c r="I3" s="56" t="str">
        <f>_xlfn.CONCAT(I1," ",I2)</f>
        <v xml:space="preserve"> Data Element</v>
      </c>
      <c r="J3" s="41" t="str">
        <f>_xlfn.CONCAT(J1," ",J2)</f>
        <v>Unknown Female</v>
      </c>
      <c r="K3" s="41" t="str">
        <f t="shared" ref="K3:AI3" si="1">_xlfn.CONCAT(K1," ",K2)</f>
        <v xml:space="preserve"> Male</v>
      </c>
      <c r="L3" s="42" t="str">
        <f t="shared" si="1"/>
        <v>&lt; 1 Yrs Female</v>
      </c>
      <c r="M3" s="42"/>
      <c r="N3" s="42"/>
      <c r="O3" s="42"/>
      <c r="P3" s="42" t="str">
        <f t="shared" si="1"/>
        <v>5- 9 Yrs Female</v>
      </c>
      <c r="Q3" s="42"/>
      <c r="R3" s="41" t="str">
        <f t="shared" si="1"/>
        <v>10-14 Yrs Female</v>
      </c>
      <c r="S3" s="41" t="str">
        <f t="shared" si="1"/>
        <v xml:space="preserve"> Male</v>
      </c>
      <c r="T3" s="41" t="str">
        <f t="shared" si="1"/>
        <v>15-19 Yrs Female</v>
      </c>
      <c r="U3" s="41" t="str">
        <f t="shared" si="1"/>
        <v xml:space="preserve"> Male</v>
      </c>
      <c r="V3" s="41" t="str">
        <f t="shared" si="1"/>
        <v>20-24 Yrs Female</v>
      </c>
      <c r="W3" s="41" t="str">
        <f t="shared" si="1"/>
        <v xml:space="preserve"> Male</v>
      </c>
      <c r="X3" s="41" t="str">
        <f t="shared" si="1"/>
        <v>25-29 Yrs Female</v>
      </c>
      <c r="Y3" s="41" t="str">
        <f t="shared" si="1"/>
        <v xml:space="preserve"> Male</v>
      </c>
      <c r="Z3" s="41" t="str">
        <f t="shared" si="1"/>
        <v>30-34 Yrs Female</v>
      </c>
      <c r="AA3" s="41" t="str">
        <f t="shared" si="1"/>
        <v xml:space="preserve"> Male</v>
      </c>
      <c r="AB3" s="41" t="str">
        <f t="shared" si="1"/>
        <v>35-39 Yrs Female</v>
      </c>
      <c r="AC3" s="41" t="str">
        <f t="shared" si="1"/>
        <v xml:space="preserve"> Male</v>
      </c>
      <c r="AD3" s="41"/>
      <c r="AE3" s="41"/>
      <c r="AF3" s="41" t="str">
        <f t="shared" si="1"/>
        <v>45-49 Yrs Female</v>
      </c>
      <c r="AG3" s="41" t="str">
        <f t="shared" si="1"/>
        <v xml:space="preserve"> Male</v>
      </c>
      <c r="AH3" s="41" t="str">
        <f t="shared" si="1"/>
        <v>50+ Yrs Female</v>
      </c>
      <c r="AI3" s="41" t="str">
        <f t="shared" si="1"/>
        <v xml:space="preserve"> Male</v>
      </c>
      <c r="AJ3" s="42" t="e">
        <f>_xlfn.CONCAT(#REF!," ",AJ1)</f>
        <v>#REF!</v>
      </c>
    </row>
    <row r="4" spans="1:36" s="11" customFormat="1" ht="24" customHeight="1" x14ac:dyDescent="0.25">
      <c r="A4" s="36"/>
      <c r="B4" s="37"/>
      <c r="C4" s="37"/>
      <c r="D4" s="38" t="str">
        <f>IFERROR(MID(C4,FIND("[",C4)+1,5),"Enter MFL Code")</f>
        <v>Enter MFL Code</v>
      </c>
      <c r="E4" s="49">
        <v>2018</v>
      </c>
      <c r="F4" s="49">
        <v>8</v>
      </c>
      <c r="G4" s="49">
        <v>12</v>
      </c>
      <c r="H4" s="52">
        <v>16</v>
      </c>
      <c r="I4" s="57" t="s">
        <v>4</v>
      </c>
      <c r="J4" s="32"/>
      <c r="K4" s="32"/>
      <c r="L4" s="32"/>
      <c r="M4" s="32"/>
      <c r="N4" s="32"/>
      <c r="O4" s="32"/>
      <c r="P4" s="32"/>
      <c r="Q4" s="32"/>
      <c r="R4" s="32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1"/>
      <c r="AJ4" s="35">
        <f t="shared" ref="AJ4:AJ10" si="2">SUM(J4:AI4)</f>
        <v>0</v>
      </c>
    </row>
    <row r="5" spans="1:36" s="11" customFormat="1" ht="17.25" customHeight="1" x14ac:dyDescent="0.25">
      <c r="A5" s="39">
        <f>A4</f>
        <v>0</v>
      </c>
      <c r="B5" s="39">
        <f t="shared" ref="B5:H10" si="3">B4</f>
        <v>0</v>
      </c>
      <c r="C5" s="39">
        <f t="shared" si="3"/>
        <v>0</v>
      </c>
      <c r="D5" s="39" t="str">
        <f t="shared" si="3"/>
        <v>Enter MFL Code</v>
      </c>
      <c r="E5" s="39">
        <f t="shared" si="3"/>
        <v>2018</v>
      </c>
      <c r="F5" s="39">
        <f t="shared" si="3"/>
        <v>8</v>
      </c>
      <c r="G5" s="39">
        <f t="shared" si="3"/>
        <v>12</v>
      </c>
      <c r="H5" s="53">
        <f t="shared" si="3"/>
        <v>16</v>
      </c>
      <c r="I5" s="57" t="s">
        <v>5</v>
      </c>
      <c r="J5" s="32"/>
      <c r="K5" s="30"/>
      <c r="L5" s="34"/>
      <c r="M5" s="34"/>
      <c r="N5" s="34"/>
      <c r="O5" s="34"/>
      <c r="P5" s="34"/>
      <c r="Q5" s="34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1"/>
      <c r="AJ5" s="35">
        <f t="shared" si="2"/>
        <v>0</v>
      </c>
    </row>
    <row r="6" spans="1:36" s="11" customFormat="1" x14ac:dyDescent="0.25">
      <c r="A6" s="39">
        <f t="shared" ref="A6:A10" si="4">A5</f>
        <v>0</v>
      </c>
      <c r="B6" s="39">
        <f t="shared" si="3"/>
        <v>0</v>
      </c>
      <c r="C6" s="39">
        <f t="shared" si="3"/>
        <v>0</v>
      </c>
      <c r="D6" s="39" t="str">
        <f t="shared" si="3"/>
        <v>Enter MFL Code</v>
      </c>
      <c r="E6" s="39">
        <f t="shared" si="3"/>
        <v>2018</v>
      </c>
      <c r="F6" s="39">
        <f t="shared" si="3"/>
        <v>8</v>
      </c>
      <c r="G6" s="39">
        <f t="shared" si="3"/>
        <v>12</v>
      </c>
      <c r="H6" s="53">
        <f t="shared" si="3"/>
        <v>16</v>
      </c>
      <c r="I6" s="57" t="s">
        <v>6</v>
      </c>
      <c r="J6" s="54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44"/>
      <c r="AJ6" s="35">
        <f t="shared" si="2"/>
        <v>0</v>
      </c>
    </row>
    <row r="7" spans="1:36" s="11" customFormat="1" ht="18" customHeight="1" x14ac:dyDescent="0.25">
      <c r="A7" s="39">
        <f t="shared" si="4"/>
        <v>0</v>
      </c>
      <c r="B7" s="39">
        <f t="shared" si="3"/>
        <v>0</v>
      </c>
      <c r="C7" s="39">
        <f t="shared" si="3"/>
        <v>0</v>
      </c>
      <c r="D7" s="39" t="str">
        <f t="shared" si="3"/>
        <v>Enter MFL Code</v>
      </c>
      <c r="E7" s="39">
        <f t="shared" si="3"/>
        <v>2018</v>
      </c>
      <c r="F7" s="39">
        <f t="shared" si="3"/>
        <v>8</v>
      </c>
      <c r="G7" s="39">
        <f t="shared" si="3"/>
        <v>12</v>
      </c>
      <c r="H7" s="53">
        <f t="shared" si="3"/>
        <v>16</v>
      </c>
      <c r="I7" s="57" t="s">
        <v>7</v>
      </c>
      <c r="J7" s="58">
        <f t="shared" ref="J7:AI7" si="5">J5-J6</f>
        <v>0</v>
      </c>
      <c r="K7" s="59">
        <f t="shared" si="5"/>
        <v>0</v>
      </c>
      <c r="L7" s="59">
        <f t="shared" si="5"/>
        <v>0</v>
      </c>
      <c r="M7" s="59">
        <f t="shared" si="5"/>
        <v>0</v>
      </c>
      <c r="N7" s="59">
        <f t="shared" si="5"/>
        <v>0</v>
      </c>
      <c r="O7" s="59">
        <f t="shared" si="5"/>
        <v>0</v>
      </c>
      <c r="P7" s="59">
        <f t="shared" si="5"/>
        <v>0</v>
      </c>
      <c r="Q7" s="59">
        <f t="shared" si="5"/>
        <v>0</v>
      </c>
      <c r="R7" s="59">
        <f t="shared" si="5"/>
        <v>0</v>
      </c>
      <c r="S7" s="59">
        <f t="shared" si="5"/>
        <v>0</v>
      </c>
      <c r="T7" s="59">
        <f t="shared" si="5"/>
        <v>0</v>
      </c>
      <c r="U7" s="59">
        <f t="shared" si="5"/>
        <v>0</v>
      </c>
      <c r="V7" s="59">
        <f t="shared" si="5"/>
        <v>0</v>
      </c>
      <c r="W7" s="59">
        <f t="shared" si="5"/>
        <v>0</v>
      </c>
      <c r="X7" s="59">
        <f t="shared" si="5"/>
        <v>0</v>
      </c>
      <c r="Y7" s="59">
        <f t="shared" si="5"/>
        <v>0</v>
      </c>
      <c r="Z7" s="59">
        <f t="shared" si="5"/>
        <v>0</v>
      </c>
      <c r="AA7" s="59">
        <f t="shared" si="5"/>
        <v>0</v>
      </c>
      <c r="AB7" s="59">
        <f t="shared" si="5"/>
        <v>0</v>
      </c>
      <c r="AC7" s="59">
        <f t="shared" si="5"/>
        <v>0</v>
      </c>
      <c r="AD7" s="59">
        <f t="shared" si="5"/>
        <v>0</v>
      </c>
      <c r="AE7" s="59">
        <f t="shared" si="5"/>
        <v>0</v>
      </c>
      <c r="AF7" s="59">
        <f t="shared" si="5"/>
        <v>0</v>
      </c>
      <c r="AG7" s="59">
        <f t="shared" si="5"/>
        <v>0</v>
      </c>
      <c r="AH7" s="59">
        <f t="shared" si="5"/>
        <v>0</v>
      </c>
      <c r="AI7" s="59">
        <f t="shared" si="5"/>
        <v>0</v>
      </c>
      <c r="AJ7" s="35">
        <f t="shared" si="2"/>
        <v>0</v>
      </c>
    </row>
    <row r="8" spans="1:36" s="11" customFormat="1" x14ac:dyDescent="0.25">
      <c r="A8" s="39">
        <f t="shared" si="4"/>
        <v>0</v>
      </c>
      <c r="B8" s="39">
        <f t="shared" si="3"/>
        <v>0</v>
      </c>
      <c r="C8" s="39">
        <f t="shared" si="3"/>
        <v>0</v>
      </c>
      <c r="D8" s="39" t="str">
        <f t="shared" si="3"/>
        <v>Enter MFL Code</v>
      </c>
      <c r="E8" s="39">
        <f t="shared" si="3"/>
        <v>2018</v>
      </c>
      <c r="F8" s="39">
        <f t="shared" si="3"/>
        <v>8</v>
      </c>
      <c r="G8" s="39">
        <f t="shared" si="3"/>
        <v>12</v>
      </c>
      <c r="H8" s="53">
        <f t="shared" si="3"/>
        <v>16</v>
      </c>
      <c r="I8" s="57" t="s">
        <v>8</v>
      </c>
      <c r="J8" s="55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51"/>
      <c r="AJ8" s="35">
        <f t="shared" si="2"/>
        <v>0</v>
      </c>
    </row>
    <row r="9" spans="1:36" s="11" customFormat="1" x14ac:dyDescent="0.25">
      <c r="A9" s="39">
        <f t="shared" si="4"/>
        <v>0</v>
      </c>
      <c r="B9" s="39">
        <f t="shared" si="3"/>
        <v>0</v>
      </c>
      <c r="C9" s="39">
        <f t="shared" si="3"/>
        <v>0</v>
      </c>
      <c r="D9" s="39" t="str">
        <f t="shared" si="3"/>
        <v>Enter MFL Code</v>
      </c>
      <c r="E9" s="39">
        <f t="shared" si="3"/>
        <v>2018</v>
      </c>
      <c r="F9" s="39">
        <f t="shared" si="3"/>
        <v>8</v>
      </c>
      <c r="G9" s="39">
        <f t="shared" si="3"/>
        <v>12</v>
      </c>
      <c r="H9" s="53">
        <f t="shared" si="3"/>
        <v>16</v>
      </c>
      <c r="I9" s="57" t="s">
        <v>9</v>
      </c>
      <c r="J9" s="32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1"/>
      <c r="AJ9" s="35">
        <f t="shared" si="2"/>
        <v>0</v>
      </c>
    </row>
    <row r="10" spans="1:36" s="11" customFormat="1" x14ac:dyDescent="0.25">
      <c r="A10" s="39">
        <f t="shared" si="4"/>
        <v>0</v>
      </c>
      <c r="B10" s="39">
        <f t="shared" si="3"/>
        <v>0</v>
      </c>
      <c r="C10" s="39">
        <f t="shared" si="3"/>
        <v>0</v>
      </c>
      <c r="D10" s="39" t="str">
        <f t="shared" si="3"/>
        <v>Enter MFL Code</v>
      </c>
      <c r="E10" s="39">
        <f t="shared" si="3"/>
        <v>2018</v>
      </c>
      <c r="F10" s="39">
        <f t="shared" si="3"/>
        <v>8</v>
      </c>
      <c r="G10" s="39">
        <f t="shared" si="3"/>
        <v>12</v>
      </c>
      <c r="H10" s="53">
        <f t="shared" si="3"/>
        <v>16</v>
      </c>
      <c r="I10" s="57" t="s">
        <v>10</v>
      </c>
      <c r="J10" s="54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44"/>
      <c r="AJ10" s="45">
        <f t="shared" si="2"/>
        <v>0</v>
      </c>
    </row>
    <row r="11" spans="1:36" ht="27.75" customHeight="1" x14ac:dyDescent="0.25">
      <c r="A11" s="86"/>
      <c r="B11" s="86"/>
      <c r="C11" s="86"/>
      <c r="D11" s="86"/>
      <c r="E11" s="86"/>
      <c r="F11" s="86"/>
      <c r="G11" s="86"/>
      <c r="H11" s="86"/>
      <c r="I11" s="46" t="s">
        <v>288</v>
      </c>
      <c r="J11" s="47">
        <f>J8-J9</f>
        <v>0</v>
      </c>
      <c r="K11" s="47">
        <f t="shared" ref="K11:AJ11" si="6">K8-K9</f>
        <v>0</v>
      </c>
      <c r="L11" s="47">
        <f t="shared" si="6"/>
        <v>0</v>
      </c>
      <c r="M11" s="47">
        <f t="shared" si="6"/>
        <v>0</v>
      </c>
      <c r="N11" s="47">
        <f t="shared" si="6"/>
        <v>0</v>
      </c>
      <c r="O11" s="47">
        <f t="shared" si="6"/>
        <v>0</v>
      </c>
      <c r="P11" s="47">
        <f t="shared" si="6"/>
        <v>0</v>
      </c>
      <c r="Q11" s="47">
        <f t="shared" si="6"/>
        <v>0</v>
      </c>
      <c r="R11" s="47">
        <f t="shared" si="6"/>
        <v>0</v>
      </c>
      <c r="S11" s="47">
        <f t="shared" si="6"/>
        <v>0</v>
      </c>
      <c r="T11" s="47">
        <f t="shared" si="6"/>
        <v>0</v>
      </c>
      <c r="U11" s="47">
        <f t="shared" si="6"/>
        <v>0</v>
      </c>
      <c r="V11" s="47">
        <f t="shared" si="6"/>
        <v>0</v>
      </c>
      <c r="W11" s="47">
        <f t="shared" si="6"/>
        <v>0</v>
      </c>
      <c r="X11" s="47">
        <f t="shared" si="6"/>
        <v>0</v>
      </c>
      <c r="Y11" s="47">
        <f t="shared" si="6"/>
        <v>0</v>
      </c>
      <c r="Z11" s="47">
        <f t="shared" si="6"/>
        <v>0</v>
      </c>
      <c r="AA11" s="47">
        <f t="shared" si="6"/>
        <v>0</v>
      </c>
      <c r="AB11" s="47">
        <f t="shared" si="6"/>
        <v>0</v>
      </c>
      <c r="AC11" s="47">
        <f t="shared" si="6"/>
        <v>0</v>
      </c>
      <c r="AD11" s="47">
        <f t="shared" si="6"/>
        <v>0</v>
      </c>
      <c r="AE11" s="47">
        <f t="shared" si="6"/>
        <v>0</v>
      </c>
      <c r="AF11" s="47">
        <f t="shared" si="6"/>
        <v>0</v>
      </c>
      <c r="AG11" s="47">
        <f t="shared" si="6"/>
        <v>0</v>
      </c>
      <c r="AH11" s="47">
        <f t="shared" si="6"/>
        <v>0</v>
      </c>
      <c r="AI11" s="47">
        <f t="shared" si="6"/>
        <v>0</v>
      </c>
      <c r="AJ11" s="47">
        <f t="shared" si="6"/>
        <v>0</v>
      </c>
    </row>
    <row r="12" spans="1:36" ht="31.5" customHeight="1" x14ac:dyDescent="0.25">
      <c r="A12" s="86"/>
      <c r="B12" s="86"/>
      <c r="C12" s="86"/>
      <c r="D12" s="86"/>
      <c r="E12" s="86"/>
      <c r="F12" s="86"/>
      <c r="G12" s="86"/>
      <c r="H12" s="86"/>
      <c r="I12" s="46" t="s">
        <v>68</v>
      </c>
      <c r="J12" s="47">
        <f>J7-J8</f>
        <v>0</v>
      </c>
      <c r="K12" s="47">
        <f t="shared" ref="K12:AJ12" si="7">K7-K8</f>
        <v>0</v>
      </c>
      <c r="L12" s="47">
        <f>L7-L8</f>
        <v>0</v>
      </c>
      <c r="M12" s="47"/>
      <c r="N12" s="47"/>
      <c r="O12" s="47"/>
      <c r="P12" s="47">
        <f t="shared" si="7"/>
        <v>0</v>
      </c>
      <c r="Q12" s="47"/>
      <c r="R12" s="47">
        <f t="shared" si="7"/>
        <v>0</v>
      </c>
      <c r="S12" s="47">
        <f>S7-S8</f>
        <v>0</v>
      </c>
      <c r="T12" s="47">
        <f t="shared" si="7"/>
        <v>0</v>
      </c>
      <c r="U12" s="47">
        <f t="shared" si="7"/>
        <v>0</v>
      </c>
      <c r="V12" s="47">
        <f t="shared" si="7"/>
        <v>0</v>
      </c>
      <c r="W12" s="47">
        <f t="shared" si="7"/>
        <v>0</v>
      </c>
      <c r="X12" s="47">
        <f t="shared" si="7"/>
        <v>0</v>
      </c>
      <c r="Y12" s="47">
        <f t="shared" si="7"/>
        <v>0</v>
      </c>
      <c r="Z12" s="47">
        <f t="shared" si="7"/>
        <v>0</v>
      </c>
      <c r="AA12" s="47">
        <f t="shared" si="7"/>
        <v>0</v>
      </c>
      <c r="AB12" s="47">
        <f t="shared" si="7"/>
        <v>0</v>
      </c>
      <c r="AC12" s="47">
        <f t="shared" si="7"/>
        <v>0</v>
      </c>
      <c r="AD12" s="47"/>
      <c r="AE12" s="47"/>
      <c r="AF12" s="47">
        <f t="shared" si="7"/>
        <v>0</v>
      </c>
      <c r="AG12" s="47">
        <f t="shared" si="7"/>
        <v>0</v>
      </c>
      <c r="AH12" s="47">
        <f t="shared" si="7"/>
        <v>0</v>
      </c>
      <c r="AI12" s="47">
        <f t="shared" si="7"/>
        <v>0</v>
      </c>
      <c r="AJ12" s="47">
        <f t="shared" si="7"/>
        <v>0</v>
      </c>
    </row>
    <row r="13" spans="1:36" ht="31.5" x14ac:dyDescent="0.25">
      <c r="A13" s="86"/>
      <c r="B13" s="86"/>
      <c r="C13" s="86"/>
      <c r="D13" s="86"/>
      <c r="E13" s="86"/>
      <c r="F13" s="86"/>
      <c r="G13" s="86"/>
      <c r="H13" s="86"/>
      <c r="I13" s="46" t="s">
        <v>268</v>
      </c>
      <c r="J13" s="47">
        <f>J10-J9</f>
        <v>0</v>
      </c>
      <c r="K13" s="47">
        <f t="shared" ref="K13:AJ13" si="8">K10-K9</f>
        <v>0</v>
      </c>
      <c r="L13" s="47">
        <f t="shared" si="8"/>
        <v>0</v>
      </c>
      <c r="M13" s="47"/>
      <c r="N13" s="47"/>
      <c r="O13" s="47"/>
      <c r="P13" s="47">
        <f t="shared" si="8"/>
        <v>0</v>
      </c>
      <c r="Q13" s="47"/>
      <c r="R13" s="47">
        <f t="shared" si="8"/>
        <v>0</v>
      </c>
      <c r="S13" s="47">
        <f>S10-S9</f>
        <v>0</v>
      </c>
      <c r="T13" s="47">
        <f t="shared" si="8"/>
        <v>0</v>
      </c>
      <c r="U13" s="47">
        <f t="shared" si="8"/>
        <v>0</v>
      </c>
      <c r="V13" s="47">
        <f t="shared" si="8"/>
        <v>0</v>
      </c>
      <c r="W13" s="47">
        <f t="shared" si="8"/>
        <v>0</v>
      </c>
      <c r="X13" s="47">
        <f t="shared" si="8"/>
        <v>0</v>
      </c>
      <c r="Y13" s="47">
        <f t="shared" si="8"/>
        <v>0</v>
      </c>
      <c r="Z13" s="47">
        <f t="shared" si="8"/>
        <v>0</v>
      </c>
      <c r="AA13" s="47">
        <f t="shared" si="8"/>
        <v>0</v>
      </c>
      <c r="AB13" s="47">
        <f t="shared" si="8"/>
        <v>0</v>
      </c>
      <c r="AC13" s="47">
        <f t="shared" si="8"/>
        <v>0</v>
      </c>
      <c r="AD13" s="47"/>
      <c r="AE13" s="47"/>
      <c r="AF13" s="47">
        <f t="shared" si="8"/>
        <v>0</v>
      </c>
      <c r="AG13" s="47">
        <f t="shared" si="8"/>
        <v>0</v>
      </c>
      <c r="AH13" s="47">
        <f t="shared" si="8"/>
        <v>0</v>
      </c>
      <c r="AI13" s="47">
        <f t="shared" si="8"/>
        <v>0</v>
      </c>
      <c r="AJ13" s="47">
        <f t="shared" si="8"/>
        <v>0</v>
      </c>
    </row>
    <row r="14" spans="1:36" ht="15.75" x14ac:dyDescent="0.25">
      <c r="A14" s="25"/>
      <c r="B14" s="25"/>
      <c r="C14" s="25"/>
      <c r="D14" s="25"/>
      <c r="E14" s="25"/>
      <c r="F14" s="25"/>
      <c r="G14" s="25"/>
      <c r="H14" s="25"/>
      <c r="I14" s="29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</row>
    <row r="15" spans="1:36" ht="26.25" x14ac:dyDescent="0.25">
      <c r="I15" s="87" t="s">
        <v>282</v>
      </c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</row>
    <row r="16" spans="1:36" ht="180" customHeight="1" x14ac:dyDescent="0.25">
      <c r="C16" s="81" t="s">
        <v>273</v>
      </c>
      <c r="D16" s="82"/>
      <c r="E16" s="83"/>
      <c r="F16" s="84"/>
      <c r="G16" s="84"/>
      <c r="H16" s="85"/>
      <c r="I16" s="70" t="s">
        <v>269</v>
      </c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</row>
    <row r="17" spans="3:10" x14ac:dyDescent="0.25">
      <c r="C17" s="12"/>
      <c r="D17" s="12"/>
      <c r="E17" s="12"/>
      <c r="F17" s="12"/>
      <c r="G17" s="12"/>
      <c r="H17" s="12"/>
      <c r="I17" s="12"/>
      <c r="J17" s="12"/>
    </row>
    <row r="18" spans="3:10" x14ac:dyDescent="0.25">
      <c r="C18" s="12"/>
      <c r="D18" s="12"/>
      <c r="E18" s="12"/>
      <c r="F18" s="12"/>
      <c r="G18" s="12"/>
      <c r="H18" s="12"/>
      <c r="I18" s="12"/>
      <c r="J18" s="12"/>
    </row>
    <row r="19" spans="3:10" x14ac:dyDescent="0.25">
      <c r="C19" s="12"/>
      <c r="D19" s="12"/>
      <c r="E19" s="12"/>
      <c r="F19" s="12"/>
      <c r="G19" s="12"/>
      <c r="H19" s="12"/>
      <c r="I19" s="12"/>
      <c r="J19" s="12"/>
    </row>
    <row r="20" spans="3:10" x14ac:dyDescent="0.25">
      <c r="C20" s="12"/>
      <c r="D20" s="12"/>
      <c r="E20" s="12"/>
      <c r="F20" s="12"/>
      <c r="G20" s="12"/>
      <c r="H20" s="12"/>
      <c r="I20" s="12"/>
      <c r="J20" s="12"/>
    </row>
    <row r="21" spans="3:10" x14ac:dyDescent="0.25">
      <c r="C21" s="12"/>
      <c r="D21" s="12"/>
      <c r="E21" s="12"/>
      <c r="F21" s="12"/>
      <c r="G21" s="12"/>
      <c r="H21" s="12"/>
      <c r="I21" s="12"/>
      <c r="J21" s="12"/>
    </row>
    <row r="22" spans="3:10" x14ac:dyDescent="0.25">
      <c r="C22" s="12"/>
      <c r="D22" s="12"/>
      <c r="E22" s="12"/>
      <c r="F22" s="12"/>
      <c r="G22" s="12"/>
      <c r="H22" s="12"/>
      <c r="I22" s="12"/>
      <c r="J22" s="12"/>
    </row>
    <row r="23" spans="3:10" x14ac:dyDescent="0.25">
      <c r="C23" s="12"/>
      <c r="D23" s="12"/>
      <c r="E23" s="12"/>
      <c r="F23" s="12"/>
      <c r="G23" s="12"/>
      <c r="H23" s="12"/>
      <c r="I23" s="12"/>
      <c r="J23" s="12"/>
    </row>
  </sheetData>
  <sheetProtection algorithmName="SHA-512" hashValue="ueYTnG2FUEahauNQM9vzXKr/1JFfLBqrTt84K9rUhqlPpPzxX6IrHz4JkpzyFvj/4txS1fJnVIKc2p6WM+DbBA==" saltValue="UFclg6gpoPjGFZ/n9iDlKA==" spinCount="100000" sheet="1" selectLockedCells="1"/>
  <mergeCells count="21">
    <mergeCell ref="C16:D16"/>
    <mergeCell ref="E16:H16"/>
    <mergeCell ref="I16:AJ16"/>
    <mergeCell ref="AD1:AE1"/>
    <mergeCell ref="AF1:AG1"/>
    <mergeCell ref="AH1:AI1"/>
    <mergeCell ref="AJ1:AJ2"/>
    <mergeCell ref="A11:H13"/>
    <mergeCell ref="I15:AJ15"/>
    <mergeCell ref="R1:S1"/>
    <mergeCell ref="T1:U1"/>
    <mergeCell ref="V1:W1"/>
    <mergeCell ref="X1:Y1"/>
    <mergeCell ref="Z1:AA1"/>
    <mergeCell ref="AB1:AC1"/>
    <mergeCell ref="A1:F1"/>
    <mergeCell ref="G1:I1"/>
    <mergeCell ref="J1:K1"/>
    <mergeCell ref="L1:M1"/>
    <mergeCell ref="N1:O1"/>
    <mergeCell ref="P1:Q1"/>
  </mergeCells>
  <conditionalFormatting sqref="J11:AJ14">
    <cfRule type="cellIs" dxfId="107" priority="6" operator="lessThan">
      <formula>0</formula>
    </cfRule>
  </conditionalFormatting>
  <conditionalFormatting sqref="J11:AJ11">
    <cfRule type="cellIs" dxfId="106" priority="5" stopIfTrue="1" operator="lessThan">
      <formula>0</formula>
    </cfRule>
  </conditionalFormatting>
  <conditionalFormatting sqref="D4">
    <cfRule type="containsText" dxfId="105" priority="3" operator="containsText" text="MFL Code">
      <formula>NOT(ISERROR(SEARCH("MFL Code",D4)))</formula>
    </cfRule>
    <cfRule type="containsText" dxfId="104" priority="4" operator="containsText" text="MFL Code">
      <formula>NOT(ISERROR(SEARCH("MFL Code",D4)))</formula>
    </cfRule>
  </conditionalFormatting>
  <conditionalFormatting sqref="J13:AJ14">
    <cfRule type="cellIs" dxfId="103" priority="2" operator="greaterThan">
      <formula>0</formula>
    </cfRule>
  </conditionalFormatting>
  <conditionalFormatting sqref="J7:AI7">
    <cfRule type="cellIs" dxfId="102" priority="1" operator="equal">
      <formula>0</formula>
    </cfRule>
  </conditionalFormatting>
  <dataValidations count="4">
    <dataValidation type="list" allowBlank="1" showInputMessage="1" showErrorMessage="1" sqref="C4" xr:uid="{46BAEB74-AA9E-4EE1-BAB1-848A1D218052}">
      <formula1>OFFSET(INDIRECT(SUBSTITUTE($B4," ","")),0,0,COUNTA(INDIRECT(SUBSTITUTE($B4," ","")&amp;"Col")),1)</formula1>
    </dataValidation>
    <dataValidation type="list" allowBlank="1" showInputMessage="1" showErrorMessage="1" sqref="A4" xr:uid="{8478B85F-7D9B-49C2-BBD9-46CEA7793E09}">
      <formula1>county</formula1>
    </dataValidation>
    <dataValidation type="list" allowBlank="1" showInputMessage="1" showErrorMessage="1" sqref="B4" xr:uid="{0B5FC52F-51BA-47BD-929C-0CE7EA77979A}">
      <formula1>OFFSET(INDIRECT(SUBSTITUTE($A4," ","")),0,0,COUNTA(INDIRECT(SUBSTITUTE($A4," ","")&amp;"Col")),1)</formula1>
    </dataValidation>
    <dataValidation type="whole" allowBlank="1" showInputMessage="1" showErrorMessage="1" errorTitle="Wrong Data Value" error="Enter numeric values between 0 and 1000" sqref="J4:AI10" xr:uid="{3340F239-2091-4140-8D4C-744205E55A36}">
      <formula1>0</formula1>
      <formula2>1000</formula2>
    </dataValidation>
  </dataValidations>
  <pageMargins left="0.7" right="0.7" top="0.75" bottom="0.75" header="0.3" footer="0.3"/>
  <pageSetup scale="44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D8D7A-634B-416E-BCE4-D9A2AC3181C4}">
  <sheetPr>
    <pageSetUpPr fitToPage="1"/>
  </sheetPr>
  <dimension ref="A1:AJ23"/>
  <sheetViews>
    <sheetView showGridLines="0" zoomScale="75" zoomScaleNormal="75" workbookViewId="0">
      <pane xSplit="4" ySplit="3" topLeftCell="I4" activePane="bottomRight" state="frozen"/>
      <selection activeCell="O4" sqref="O4"/>
      <selection pane="topRight" activeCell="O4" sqref="O4"/>
      <selection pane="bottomLeft" activeCell="O4" sqref="O4"/>
      <selection pane="bottomRight" activeCell="O4" sqref="O4"/>
    </sheetView>
  </sheetViews>
  <sheetFormatPr defaultColWidth="8.85546875" defaultRowHeight="15" x14ac:dyDescent="0.25"/>
  <cols>
    <col min="1" max="1" width="10.140625" style="10" customWidth="1"/>
    <col min="2" max="2" width="15.28515625" style="10" customWidth="1"/>
    <col min="3" max="3" width="30.85546875" style="10" customWidth="1"/>
    <col min="4" max="4" width="15" style="10" customWidth="1"/>
    <col min="5" max="5" width="5.85546875" style="10" hidden="1" customWidth="1"/>
    <col min="6" max="7" width="7.42578125" style="10" hidden="1" customWidth="1"/>
    <col min="8" max="8" width="7.5703125" style="10" hidden="1" customWidth="1"/>
    <col min="9" max="9" width="26.140625" style="10" customWidth="1"/>
    <col min="10" max="10" width="6.5703125" style="10" customWidth="1"/>
    <col min="11" max="11" width="5.7109375" style="10" customWidth="1"/>
    <col min="12" max="12" width="6.85546875" style="10" customWidth="1"/>
    <col min="13" max="13" width="5.85546875" style="10" bestFit="1" customWidth="1"/>
    <col min="14" max="14" width="7.7109375" style="10" customWidth="1"/>
    <col min="15" max="15" width="7" style="10" customWidth="1"/>
    <col min="16" max="17" width="7.5703125" style="10" customWidth="1"/>
    <col min="18" max="18" width="7.140625" style="10" customWidth="1"/>
    <col min="19" max="19" width="5.28515625" style="10" customWidth="1"/>
    <col min="20" max="20" width="6.85546875" style="10" customWidth="1"/>
    <col min="21" max="21" width="5.7109375" style="10" customWidth="1"/>
    <col min="22" max="22" width="6.5703125" style="10" customWidth="1"/>
    <col min="23" max="23" width="5.42578125" style="10" customWidth="1"/>
    <col min="24" max="24" width="7.42578125" style="10" customWidth="1"/>
    <col min="25" max="25" width="5.5703125" style="10" customWidth="1"/>
    <col min="26" max="26" width="7.42578125" style="10" customWidth="1"/>
    <col min="27" max="27" width="6" style="10" customWidth="1"/>
    <col min="28" max="28" width="7.140625" style="10" customWidth="1"/>
    <col min="29" max="29" width="5.42578125" style="10" customWidth="1"/>
    <col min="30" max="30" width="6.5703125" style="10" customWidth="1"/>
    <col min="31" max="31" width="5.42578125" style="10" customWidth="1"/>
    <col min="32" max="32" width="8" style="10" customWidth="1"/>
    <col min="33" max="33" width="5.28515625" style="10" customWidth="1"/>
    <col min="34" max="34" width="8.7109375" style="10" customWidth="1"/>
    <col min="35" max="35" width="6" style="10" bestFit="1" customWidth="1"/>
    <col min="36" max="36" width="7" style="10" customWidth="1"/>
    <col min="37" max="16384" width="8.85546875" style="10"/>
  </cols>
  <sheetData>
    <row r="1" spans="1:36" ht="18.75" customHeight="1" x14ac:dyDescent="0.25">
      <c r="A1" s="71" t="s">
        <v>281</v>
      </c>
      <c r="B1" s="71"/>
      <c r="C1" s="71"/>
      <c r="D1" s="71"/>
      <c r="E1" s="71"/>
      <c r="F1" s="71"/>
      <c r="G1" s="72" t="s">
        <v>283</v>
      </c>
      <c r="H1" s="72"/>
      <c r="I1" s="72"/>
      <c r="J1" s="67" t="s">
        <v>0</v>
      </c>
      <c r="K1" s="67"/>
      <c r="L1" s="75" t="s">
        <v>280</v>
      </c>
      <c r="M1" s="76"/>
      <c r="N1" s="77" t="s">
        <v>284</v>
      </c>
      <c r="O1" s="78"/>
      <c r="P1" s="75" t="s">
        <v>285</v>
      </c>
      <c r="Q1" s="76"/>
      <c r="R1" s="67" t="s">
        <v>274</v>
      </c>
      <c r="S1" s="67"/>
      <c r="T1" s="67" t="s">
        <v>275</v>
      </c>
      <c r="U1" s="67"/>
      <c r="V1" s="67" t="s">
        <v>276</v>
      </c>
      <c r="W1" s="67"/>
      <c r="X1" s="67" t="s">
        <v>277</v>
      </c>
      <c r="Y1" s="67"/>
      <c r="Z1" s="67" t="s">
        <v>278</v>
      </c>
      <c r="AA1" s="67"/>
      <c r="AB1" s="67" t="s">
        <v>271</v>
      </c>
      <c r="AC1" s="67"/>
      <c r="AD1" s="67" t="s">
        <v>286</v>
      </c>
      <c r="AE1" s="67"/>
      <c r="AF1" s="67" t="s">
        <v>287</v>
      </c>
      <c r="AG1" s="67"/>
      <c r="AH1" s="67" t="s">
        <v>279</v>
      </c>
      <c r="AI1" s="67"/>
      <c r="AJ1" s="79" t="s">
        <v>1</v>
      </c>
    </row>
    <row r="2" spans="1:36" ht="27" customHeight="1" x14ac:dyDescent="0.25">
      <c r="A2" s="43" t="s">
        <v>12</v>
      </c>
      <c r="B2" s="43" t="s">
        <v>14</v>
      </c>
      <c r="C2" s="43" t="s">
        <v>16</v>
      </c>
      <c r="D2" s="43" t="s">
        <v>17</v>
      </c>
      <c r="E2" s="43" t="s">
        <v>20</v>
      </c>
      <c r="F2" s="43" t="s">
        <v>11</v>
      </c>
      <c r="G2" s="48" t="s">
        <v>18</v>
      </c>
      <c r="H2" s="48" t="s">
        <v>19</v>
      </c>
      <c r="I2" s="50" t="s">
        <v>21</v>
      </c>
      <c r="J2" s="50" t="s">
        <v>2</v>
      </c>
      <c r="K2" s="50" t="s">
        <v>3</v>
      </c>
      <c r="L2" s="50" t="s">
        <v>2</v>
      </c>
      <c r="M2" s="50" t="s">
        <v>3</v>
      </c>
      <c r="N2" s="50" t="s">
        <v>2</v>
      </c>
      <c r="O2" s="50" t="s">
        <v>3</v>
      </c>
      <c r="P2" s="50" t="s">
        <v>2</v>
      </c>
      <c r="Q2" s="50" t="s">
        <v>3</v>
      </c>
      <c r="R2" s="50" t="s">
        <v>2</v>
      </c>
      <c r="S2" s="50" t="s">
        <v>3</v>
      </c>
      <c r="T2" s="50" t="s">
        <v>2</v>
      </c>
      <c r="U2" s="50" t="s">
        <v>3</v>
      </c>
      <c r="V2" s="50" t="s">
        <v>2</v>
      </c>
      <c r="W2" s="50" t="s">
        <v>3</v>
      </c>
      <c r="X2" s="50" t="s">
        <v>2</v>
      </c>
      <c r="Y2" s="50" t="s">
        <v>3</v>
      </c>
      <c r="Z2" s="50" t="s">
        <v>2</v>
      </c>
      <c r="AA2" s="50" t="s">
        <v>3</v>
      </c>
      <c r="AB2" s="50" t="s">
        <v>2</v>
      </c>
      <c r="AC2" s="50" t="s">
        <v>3</v>
      </c>
      <c r="AD2" s="50" t="s">
        <v>2</v>
      </c>
      <c r="AE2" s="50" t="s">
        <v>3</v>
      </c>
      <c r="AF2" s="50" t="s">
        <v>2</v>
      </c>
      <c r="AG2" s="50" t="s">
        <v>3</v>
      </c>
      <c r="AH2" s="50" t="s">
        <v>2</v>
      </c>
      <c r="AI2" s="50" t="s">
        <v>3</v>
      </c>
      <c r="AJ2" s="80"/>
    </row>
    <row r="3" spans="1:36" hidden="1" x14ac:dyDescent="0.25">
      <c r="A3" s="40" t="str">
        <f t="shared" ref="A3:H3" si="0">_xlfn.CONCAT(A1," ",A2)</f>
        <v xml:space="preserve"> Select County, Subcounty , facility and the mflcode will automatically be filled County</v>
      </c>
      <c r="B3" s="40" t="str">
        <f t="shared" si="0"/>
        <v xml:space="preserve"> Sub County</v>
      </c>
      <c r="C3" s="40" t="str">
        <f t="shared" si="0"/>
        <v xml:space="preserve"> Facility</v>
      </c>
      <c r="D3" s="40" t="str">
        <f t="shared" si="0"/>
        <v xml:space="preserve"> MFL Code</v>
      </c>
      <c r="E3" s="40" t="str">
        <f t="shared" si="0"/>
        <v xml:space="preserve"> Year</v>
      </c>
      <c r="F3" s="40" t="str">
        <f t="shared" si="0"/>
        <v xml:space="preserve"> Month</v>
      </c>
      <c r="G3" s="40" t="str">
        <f t="shared" si="0"/>
        <v>PNS Template V 2.0.0 Week Start</v>
      </c>
      <c r="H3" s="40" t="str">
        <f t="shared" si="0"/>
        <v xml:space="preserve"> Week End</v>
      </c>
      <c r="I3" s="56" t="str">
        <f>_xlfn.CONCAT(I1," ",I2)</f>
        <v xml:space="preserve"> Data Element</v>
      </c>
      <c r="J3" s="41" t="str">
        <f>_xlfn.CONCAT(J1," ",J2)</f>
        <v>Unknown Female</v>
      </c>
      <c r="K3" s="41" t="str">
        <f t="shared" ref="K3:AI3" si="1">_xlfn.CONCAT(K1," ",K2)</f>
        <v xml:space="preserve"> Male</v>
      </c>
      <c r="L3" s="42" t="str">
        <f t="shared" si="1"/>
        <v>&lt; 1 Yrs Female</v>
      </c>
      <c r="M3" s="42"/>
      <c r="N3" s="42"/>
      <c r="O3" s="42"/>
      <c r="P3" s="42" t="str">
        <f t="shared" si="1"/>
        <v>5- 9 Yrs Female</v>
      </c>
      <c r="Q3" s="42"/>
      <c r="R3" s="41" t="str">
        <f t="shared" si="1"/>
        <v>10-14 Yrs Female</v>
      </c>
      <c r="S3" s="41" t="str">
        <f t="shared" si="1"/>
        <v xml:space="preserve"> Male</v>
      </c>
      <c r="T3" s="41" t="str">
        <f t="shared" si="1"/>
        <v>15-19 Yrs Female</v>
      </c>
      <c r="U3" s="41" t="str">
        <f t="shared" si="1"/>
        <v xml:space="preserve"> Male</v>
      </c>
      <c r="V3" s="41" t="str">
        <f t="shared" si="1"/>
        <v>20-24 Yrs Female</v>
      </c>
      <c r="W3" s="41" t="str">
        <f t="shared" si="1"/>
        <v xml:space="preserve"> Male</v>
      </c>
      <c r="X3" s="41" t="str">
        <f t="shared" si="1"/>
        <v>25-29 Yrs Female</v>
      </c>
      <c r="Y3" s="41" t="str">
        <f t="shared" si="1"/>
        <v xml:space="preserve"> Male</v>
      </c>
      <c r="Z3" s="41" t="str">
        <f t="shared" si="1"/>
        <v>30-34 Yrs Female</v>
      </c>
      <c r="AA3" s="41" t="str">
        <f t="shared" si="1"/>
        <v xml:space="preserve"> Male</v>
      </c>
      <c r="AB3" s="41" t="str">
        <f t="shared" si="1"/>
        <v>35-39 Yrs Female</v>
      </c>
      <c r="AC3" s="41" t="str">
        <f t="shared" si="1"/>
        <v xml:space="preserve"> Male</v>
      </c>
      <c r="AD3" s="41"/>
      <c r="AE3" s="41"/>
      <c r="AF3" s="41" t="str">
        <f t="shared" si="1"/>
        <v>45-49 Yrs Female</v>
      </c>
      <c r="AG3" s="41" t="str">
        <f t="shared" si="1"/>
        <v xml:space="preserve"> Male</v>
      </c>
      <c r="AH3" s="41" t="str">
        <f t="shared" si="1"/>
        <v>50+ Yrs Female</v>
      </c>
      <c r="AI3" s="41" t="str">
        <f t="shared" si="1"/>
        <v xml:space="preserve"> Male</v>
      </c>
      <c r="AJ3" s="42" t="e">
        <f>_xlfn.CONCAT(#REF!," ",AJ1)</f>
        <v>#REF!</v>
      </c>
    </row>
    <row r="4" spans="1:36" s="11" customFormat="1" ht="24" customHeight="1" x14ac:dyDescent="0.25">
      <c r="A4" s="36"/>
      <c r="B4" s="37"/>
      <c r="C4" s="37"/>
      <c r="D4" s="38" t="str">
        <f>IFERROR(MID(C4,FIND("[",C4)+1,5),"Enter MFL Code")</f>
        <v>Enter MFL Code</v>
      </c>
      <c r="E4" s="49">
        <v>2018</v>
      </c>
      <c r="F4" s="49">
        <v>8</v>
      </c>
      <c r="G4" s="49">
        <v>12</v>
      </c>
      <c r="H4" s="52">
        <v>16</v>
      </c>
      <c r="I4" s="57" t="s">
        <v>4</v>
      </c>
      <c r="J4" s="32"/>
      <c r="K4" s="32"/>
      <c r="L4" s="32"/>
      <c r="M4" s="32"/>
      <c r="N4" s="32"/>
      <c r="O4" s="32"/>
      <c r="P4" s="32"/>
      <c r="Q4" s="32"/>
      <c r="R4" s="32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1"/>
      <c r="AJ4" s="35">
        <f t="shared" ref="AJ4:AJ10" si="2">SUM(J4:AI4)</f>
        <v>0</v>
      </c>
    </row>
    <row r="5" spans="1:36" s="11" customFormat="1" ht="17.25" customHeight="1" x14ac:dyDescent="0.25">
      <c r="A5" s="39">
        <f>A4</f>
        <v>0</v>
      </c>
      <c r="B5" s="39">
        <f t="shared" ref="B5:H10" si="3">B4</f>
        <v>0</v>
      </c>
      <c r="C5" s="39">
        <f t="shared" si="3"/>
        <v>0</v>
      </c>
      <c r="D5" s="39" t="str">
        <f t="shared" si="3"/>
        <v>Enter MFL Code</v>
      </c>
      <c r="E5" s="39">
        <f t="shared" si="3"/>
        <v>2018</v>
      </c>
      <c r="F5" s="39">
        <f t="shared" si="3"/>
        <v>8</v>
      </c>
      <c r="G5" s="39">
        <f t="shared" si="3"/>
        <v>12</v>
      </c>
      <c r="H5" s="53">
        <f t="shared" si="3"/>
        <v>16</v>
      </c>
      <c r="I5" s="57" t="s">
        <v>5</v>
      </c>
      <c r="J5" s="32"/>
      <c r="K5" s="30"/>
      <c r="L5" s="34"/>
      <c r="M5" s="34"/>
      <c r="N5" s="34"/>
      <c r="O5" s="34"/>
      <c r="P5" s="34"/>
      <c r="Q5" s="34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1"/>
      <c r="AJ5" s="35">
        <f t="shared" si="2"/>
        <v>0</v>
      </c>
    </row>
    <row r="6" spans="1:36" s="11" customFormat="1" x14ac:dyDescent="0.25">
      <c r="A6" s="39">
        <f t="shared" ref="A6:A10" si="4">A5</f>
        <v>0</v>
      </c>
      <c r="B6" s="39">
        <f t="shared" si="3"/>
        <v>0</v>
      </c>
      <c r="C6" s="39">
        <f t="shared" si="3"/>
        <v>0</v>
      </c>
      <c r="D6" s="39" t="str">
        <f t="shared" si="3"/>
        <v>Enter MFL Code</v>
      </c>
      <c r="E6" s="39">
        <f t="shared" si="3"/>
        <v>2018</v>
      </c>
      <c r="F6" s="39">
        <f t="shared" si="3"/>
        <v>8</v>
      </c>
      <c r="G6" s="39">
        <f t="shared" si="3"/>
        <v>12</v>
      </c>
      <c r="H6" s="53">
        <f t="shared" si="3"/>
        <v>16</v>
      </c>
      <c r="I6" s="57" t="s">
        <v>6</v>
      </c>
      <c r="J6" s="54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44"/>
      <c r="AJ6" s="35">
        <f t="shared" si="2"/>
        <v>0</v>
      </c>
    </row>
    <row r="7" spans="1:36" s="11" customFormat="1" ht="18" customHeight="1" x14ac:dyDescent="0.25">
      <c r="A7" s="39">
        <f t="shared" si="4"/>
        <v>0</v>
      </c>
      <c r="B7" s="39">
        <f t="shared" si="3"/>
        <v>0</v>
      </c>
      <c r="C7" s="39">
        <f t="shared" si="3"/>
        <v>0</v>
      </c>
      <c r="D7" s="39" t="str">
        <f t="shared" si="3"/>
        <v>Enter MFL Code</v>
      </c>
      <c r="E7" s="39">
        <f t="shared" si="3"/>
        <v>2018</v>
      </c>
      <c r="F7" s="39">
        <f t="shared" si="3"/>
        <v>8</v>
      </c>
      <c r="G7" s="39">
        <f t="shared" si="3"/>
        <v>12</v>
      </c>
      <c r="H7" s="53">
        <f t="shared" si="3"/>
        <v>16</v>
      </c>
      <c r="I7" s="57" t="s">
        <v>7</v>
      </c>
      <c r="J7" s="58">
        <f t="shared" ref="J7:AI7" si="5">J5-J6</f>
        <v>0</v>
      </c>
      <c r="K7" s="59">
        <f t="shared" si="5"/>
        <v>0</v>
      </c>
      <c r="L7" s="59">
        <f t="shared" si="5"/>
        <v>0</v>
      </c>
      <c r="M7" s="59">
        <f t="shared" si="5"/>
        <v>0</v>
      </c>
      <c r="N7" s="59">
        <f t="shared" si="5"/>
        <v>0</v>
      </c>
      <c r="O7" s="59">
        <f t="shared" si="5"/>
        <v>0</v>
      </c>
      <c r="P7" s="59">
        <f t="shared" si="5"/>
        <v>0</v>
      </c>
      <c r="Q7" s="59">
        <f t="shared" si="5"/>
        <v>0</v>
      </c>
      <c r="R7" s="59">
        <f t="shared" si="5"/>
        <v>0</v>
      </c>
      <c r="S7" s="59">
        <f t="shared" si="5"/>
        <v>0</v>
      </c>
      <c r="T7" s="59">
        <f t="shared" si="5"/>
        <v>0</v>
      </c>
      <c r="U7" s="59">
        <f t="shared" si="5"/>
        <v>0</v>
      </c>
      <c r="V7" s="59">
        <f t="shared" si="5"/>
        <v>0</v>
      </c>
      <c r="W7" s="59">
        <f t="shared" si="5"/>
        <v>0</v>
      </c>
      <c r="X7" s="59">
        <f t="shared" si="5"/>
        <v>0</v>
      </c>
      <c r="Y7" s="59">
        <f t="shared" si="5"/>
        <v>0</v>
      </c>
      <c r="Z7" s="59">
        <f t="shared" si="5"/>
        <v>0</v>
      </c>
      <c r="AA7" s="59">
        <f t="shared" si="5"/>
        <v>0</v>
      </c>
      <c r="AB7" s="59">
        <f t="shared" si="5"/>
        <v>0</v>
      </c>
      <c r="AC7" s="59">
        <f t="shared" si="5"/>
        <v>0</v>
      </c>
      <c r="AD7" s="59">
        <f t="shared" si="5"/>
        <v>0</v>
      </c>
      <c r="AE7" s="59">
        <f t="shared" si="5"/>
        <v>0</v>
      </c>
      <c r="AF7" s="59">
        <f t="shared" si="5"/>
        <v>0</v>
      </c>
      <c r="AG7" s="59">
        <f t="shared" si="5"/>
        <v>0</v>
      </c>
      <c r="AH7" s="59">
        <f t="shared" si="5"/>
        <v>0</v>
      </c>
      <c r="AI7" s="59">
        <f t="shared" si="5"/>
        <v>0</v>
      </c>
      <c r="AJ7" s="35">
        <f t="shared" si="2"/>
        <v>0</v>
      </c>
    </row>
    <row r="8" spans="1:36" s="11" customFormat="1" x14ac:dyDescent="0.25">
      <c r="A8" s="39">
        <f t="shared" si="4"/>
        <v>0</v>
      </c>
      <c r="B8" s="39">
        <f t="shared" si="3"/>
        <v>0</v>
      </c>
      <c r="C8" s="39">
        <f t="shared" si="3"/>
        <v>0</v>
      </c>
      <c r="D8" s="39" t="str">
        <f t="shared" si="3"/>
        <v>Enter MFL Code</v>
      </c>
      <c r="E8" s="39">
        <f t="shared" si="3"/>
        <v>2018</v>
      </c>
      <c r="F8" s="39">
        <f t="shared" si="3"/>
        <v>8</v>
      </c>
      <c r="G8" s="39">
        <f t="shared" si="3"/>
        <v>12</v>
      </c>
      <c r="H8" s="53">
        <f t="shared" si="3"/>
        <v>16</v>
      </c>
      <c r="I8" s="57" t="s">
        <v>8</v>
      </c>
      <c r="J8" s="55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51"/>
      <c r="AJ8" s="35">
        <f t="shared" si="2"/>
        <v>0</v>
      </c>
    </row>
    <row r="9" spans="1:36" s="11" customFormat="1" x14ac:dyDescent="0.25">
      <c r="A9" s="39">
        <f t="shared" si="4"/>
        <v>0</v>
      </c>
      <c r="B9" s="39">
        <f t="shared" si="3"/>
        <v>0</v>
      </c>
      <c r="C9" s="39">
        <f t="shared" si="3"/>
        <v>0</v>
      </c>
      <c r="D9" s="39" t="str">
        <f t="shared" si="3"/>
        <v>Enter MFL Code</v>
      </c>
      <c r="E9" s="39">
        <f t="shared" si="3"/>
        <v>2018</v>
      </c>
      <c r="F9" s="39">
        <f t="shared" si="3"/>
        <v>8</v>
      </c>
      <c r="G9" s="39">
        <f t="shared" si="3"/>
        <v>12</v>
      </c>
      <c r="H9" s="53">
        <f t="shared" si="3"/>
        <v>16</v>
      </c>
      <c r="I9" s="57" t="s">
        <v>9</v>
      </c>
      <c r="J9" s="32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1"/>
      <c r="AJ9" s="35">
        <f t="shared" si="2"/>
        <v>0</v>
      </c>
    </row>
    <row r="10" spans="1:36" s="11" customFormat="1" x14ac:dyDescent="0.25">
      <c r="A10" s="39">
        <f t="shared" si="4"/>
        <v>0</v>
      </c>
      <c r="B10" s="39">
        <f t="shared" si="3"/>
        <v>0</v>
      </c>
      <c r="C10" s="39">
        <f t="shared" si="3"/>
        <v>0</v>
      </c>
      <c r="D10" s="39" t="str">
        <f t="shared" si="3"/>
        <v>Enter MFL Code</v>
      </c>
      <c r="E10" s="39">
        <f t="shared" si="3"/>
        <v>2018</v>
      </c>
      <c r="F10" s="39">
        <f t="shared" si="3"/>
        <v>8</v>
      </c>
      <c r="G10" s="39">
        <f t="shared" si="3"/>
        <v>12</v>
      </c>
      <c r="H10" s="53">
        <f t="shared" si="3"/>
        <v>16</v>
      </c>
      <c r="I10" s="57" t="s">
        <v>10</v>
      </c>
      <c r="J10" s="54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44"/>
      <c r="AJ10" s="45">
        <f t="shared" si="2"/>
        <v>0</v>
      </c>
    </row>
    <row r="11" spans="1:36" ht="27.75" customHeight="1" x14ac:dyDescent="0.25">
      <c r="A11" s="86"/>
      <c r="B11" s="86"/>
      <c r="C11" s="86"/>
      <c r="D11" s="86"/>
      <c r="E11" s="86"/>
      <c r="F11" s="86"/>
      <c r="G11" s="86"/>
      <c r="H11" s="86"/>
      <c r="I11" s="46" t="s">
        <v>288</v>
      </c>
      <c r="J11" s="47">
        <f>J8-J9</f>
        <v>0</v>
      </c>
      <c r="K11" s="47">
        <f t="shared" ref="K11:AJ11" si="6">K8-K9</f>
        <v>0</v>
      </c>
      <c r="L11" s="47">
        <f t="shared" si="6"/>
        <v>0</v>
      </c>
      <c r="M11" s="47">
        <f t="shared" si="6"/>
        <v>0</v>
      </c>
      <c r="N11" s="47">
        <f t="shared" si="6"/>
        <v>0</v>
      </c>
      <c r="O11" s="47">
        <f t="shared" si="6"/>
        <v>0</v>
      </c>
      <c r="P11" s="47">
        <f t="shared" si="6"/>
        <v>0</v>
      </c>
      <c r="Q11" s="47">
        <f t="shared" si="6"/>
        <v>0</v>
      </c>
      <c r="R11" s="47">
        <f t="shared" si="6"/>
        <v>0</v>
      </c>
      <c r="S11" s="47">
        <f t="shared" si="6"/>
        <v>0</v>
      </c>
      <c r="T11" s="47">
        <f t="shared" si="6"/>
        <v>0</v>
      </c>
      <c r="U11" s="47">
        <f t="shared" si="6"/>
        <v>0</v>
      </c>
      <c r="V11" s="47">
        <f t="shared" si="6"/>
        <v>0</v>
      </c>
      <c r="W11" s="47">
        <f t="shared" si="6"/>
        <v>0</v>
      </c>
      <c r="X11" s="47">
        <f t="shared" si="6"/>
        <v>0</v>
      </c>
      <c r="Y11" s="47">
        <f t="shared" si="6"/>
        <v>0</v>
      </c>
      <c r="Z11" s="47">
        <f t="shared" si="6"/>
        <v>0</v>
      </c>
      <c r="AA11" s="47">
        <f t="shared" si="6"/>
        <v>0</v>
      </c>
      <c r="AB11" s="47">
        <f t="shared" si="6"/>
        <v>0</v>
      </c>
      <c r="AC11" s="47">
        <f t="shared" si="6"/>
        <v>0</v>
      </c>
      <c r="AD11" s="47">
        <f t="shared" si="6"/>
        <v>0</v>
      </c>
      <c r="AE11" s="47">
        <f t="shared" si="6"/>
        <v>0</v>
      </c>
      <c r="AF11" s="47">
        <f t="shared" si="6"/>
        <v>0</v>
      </c>
      <c r="AG11" s="47">
        <f t="shared" si="6"/>
        <v>0</v>
      </c>
      <c r="AH11" s="47">
        <f t="shared" si="6"/>
        <v>0</v>
      </c>
      <c r="AI11" s="47">
        <f t="shared" si="6"/>
        <v>0</v>
      </c>
      <c r="AJ11" s="47">
        <f t="shared" si="6"/>
        <v>0</v>
      </c>
    </row>
    <row r="12" spans="1:36" ht="31.5" customHeight="1" x14ac:dyDescent="0.25">
      <c r="A12" s="86"/>
      <c r="B12" s="86"/>
      <c r="C12" s="86"/>
      <c r="D12" s="86"/>
      <c r="E12" s="86"/>
      <c r="F12" s="86"/>
      <c r="G12" s="86"/>
      <c r="H12" s="86"/>
      <c r="I12" s="46" t="s">
        <v>68</v>
      </c>
      <c r="J12" s="47">
        <f>J7-J8</f>
        <v>0</v>
      </c>
      <c r="K12" s="47">
        <f t="shared" ref="K12:AJ12" si="7">K7-K8</f>
        <v>0</v>
      </c>
      <c r="L12" s="47">
        <f>L7-L8</f>
        <v>0</v>
      </c>
      <c r="M12" s="47"/>
      <c r="N12" s="47"/>
      <c r="O12" s="47"/>
      <c r="P12" s="47">
        <f t="shared" si="7"/>
        <v>0</v>
      </c>
      <c r="Q12" s="47"/>
      <c r="R12" s="47">
        <f t="shared" si="7"/>
        <v>0</v>
      </c>
      <c r="S12" s="47">
        <f>S7-S8</f>
        <v>0</v>
      </c>
      <c r="T12" s="47">
        <f t="shared" si="7"/>
        <v>0</v>
      </c>
      <c r="U12" s="47">
        <f t="shared" si="7"/>
        <v>0</v>
      </c>
      <c r="V12" s="47">
        <f t="shared" si="7"/>
        <v>0</v>
      </c>
      <c r="W12" s="47">
        <f t="shared" si="7"/>
        <v>0</v>
      </c>
      <c r="X12" s="47">
        <f t="shared" si="7"/>
        <v>0</v>
      </c>
      <c r="Y12" s="47">
        <f t="shared" si="7"/>
        <v>0</v>
      </c>
      <c r="Z12" s="47">
        <f t="shared" si="7"/>
        <v>0</v>
      </c>
      <c r="AA12" s="47">
        <f t="shared" si="7"/>
        <v>0</v>
      </c>
      <c r="AB12" s="47">
        <f t="shared" si="7"/>
        <v>0</v>
      </c>
      <c r="AC12" s="47">
        <f t="shared" si="7"/>
        <v>0</v>
      </c>
      <c r="AD12" s="47"/>
      <c r="AE12" s="47"/>
      <c r="AF12" s="47">
        <f t="shared" si="7"/>
        <v>0</v>
      </c>
      <c r="AG12" s="47">
        <f t="shared" si="7"/>
        <v>0</v>
      </c>
      <c r="AH12" s="47">
        <f t="shared" si="7"/>
        <v>0</v>
      </c>
      <c r="AI12" s="47">
        <f t="shared" si="7"/>
        <v>0</v>
      </c>
      <c r="AJ12" s="47">
        <f t="shared" si="7"/>
        <v>0</v>
      </c>
    </row>
    <row r="13" spans="1:36" ht="31.5" x14ac:dyDescent="0.25">
      <c r="A13" s="86"/>
      <c r="B13" s="86"/>
      <c r="C13" s="86"/>
      <c r="D13" s="86"/>
      <c r="E13" s="86"/>
      <c r="F13" s="86"/>
      <c r="G13" s="86"/>
      <c r="H13" s="86"/>
      <c r="I13" s="46" t="s">
        <v>268</v>
      </c>
      <c r="J13" s="47">
        <f>J10-J9</f>
        <v>0</v>
      </c>
      <c r="K13" s="47">
        <f t="shared" ref="K13:AJ13" si="8">K10-K9</f>
        <v>0</v>
      </c>
      <c r="L13" s="47">
        <f t="shared" si="8"/>
        <v>0</v>
      </c>
      <c r="M13" s="47"/>
      <c r="N13" s="47"/>
      <c r="O13" s="47"/>
      <c r="P13" s="47">
        <f t="shared" si="8"/>
        <v>0</v>
      </c>
      <c r="Q13" s="47"/>
      <c r="R13" s="47">
        <f t="shared" si="8"/>
        <v>0</v>
      </c>
      <c r="S13" s="47">
        <f>S10-S9</f>
        <v>0</v>
      </c>
      <c r="T13" s="47">
        <f t="shared" si="8"/>
        <v>0</v>
      </c>
      <c r="U13" s="47">
        <f t="shared" si="8"/>
        <v>0</v>
      </c>
      <c r="V13" s="47">
        <f t="shared" si="8"/>
        <v>0</v>
      </c>
      <c r="W13" s="47">
        <f t="shared" si="8"/>
        <v>0</v>
      </c>
      <c r="X13" s="47">
        <f t="shared" si="8"/>
        <v>0</v>
      </c>
      <c r="Y13" s="47">
        <f t="shared" si="8"/>
        <v>0</v>
      </c>
      <c r="Z13" s="47">
        <f t="shared" si="8"/>
        <v>0</v>
      </c>
      <c r="AA13" s="47">
        <f t="shared" si="8"/>
        <v>0</v>
      </c>
      <c r="AB13" s="47">
        <f t="shared" si="8"/>
        <v>0</v>
      </c>
      <c r="AC13" s="47">
        <f t="shared" si="8"/>
        <v>0</v>
      </c>
      <c r="AD13" s="47"/>
      <c r="AE13" s="47"/>
      <c r="AF13" s="47">
        <f t="shared" si="8"/>
        <v>0</v>
      </c>
      <c r="AG13" s="47">
        <f t="shared" si="8"/>
        <v>0</v>
      </c>
      <c r="AH13" s="47">
        <f t="shared" si="8"/>
        <v>0</v>
      </c>
      <c r="AI13" s="47">
        <f t="shared" si="8"/>
        <v>0</v>
      </c>
      <c r="AJ13" s="47">
        <f t="shared" si="8"/>
        <v>0</v>
      </c>
    </row>
    <row r="14" spans="1:36" ht="15.75" x14ac:dyDescent="0.25">
      <c r="A14" s="25"/>
      <c r="B14" s="25"/>
      <c r="C14" s="25"/>
      <c r="D14" s="25"/>
      <c r="E14" s="25"/>
      <c r="F14" s="25"/>
      <c r="G14" s="25"/>
      <c r="H14" s="25"/>
      <c r="I14" s="29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</row>
    <row r="15" spans="1:36" ht="26.25" x14ac:dyDescent="0.25">
      <c r="I15" s="87" t="s">
        <v>282</v>
      </c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</row>
    <row r="16" spans="1:36" ht="180" customHeight="1" x14ac:dyDescent="0.25">
      <c r="C16" s="81" t="s">
        <v>273</v>
      </c>
      <c r="D16" s="82"/>
      <c r="E16" s="83"/>
      <c r="F16" s="84"/>
      <c r="G16" s="84"/>
      <c r="H16" s="85"/>
      <c r="I16" s="70" t="s">
        <v>269</v>
      </c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</row>
    <row r="17" spans="3:10" x14ac:dyDescent="0.25">
      <c r="C17" s="12"/>
      <c r="D17" s="12"/>
      <c r="E17" s="12"/>
      <c r="F17" s="12"/>
      <c r="G17" s="12"/>
      <c r="H17" s="12"/>
      <c r="I17" s="12"/>
      <c r="J17" s="12"/>
    </row>
    <row r="18" spans="3:10" x14ac:dyDescent="0.25">
      <c r="C18" s="12"/>
      <c r="D18" s="12"/>
      <c r="E18" s="12"/>
      <c r="F18" s="12"/>
      <c r="G18" s="12"/>
      <c r="H18" s="12"/>
      <c r="I18" s="12"/>
      <c r="J18" s="12"/>
    </row>
    <row r="19" spans="3:10" x14ac:dyDescent="0.25">
      <c r="C19" s="12"/>
      <c r="D19" s="12"/>
      <c r="E19" s="12"/>
      <c r="F19" s="12"/>
      <c r="G19" s="12"/>
      <c r="H19" s="12"/>
      <c r="I19" s="12"/>
      <c r="J19" s="12"/>
    </row>
    <row r="20" spans="3:10" x14ac:dyDescent="0.25">
      <c r="C20" s="12"/>
      <c r="D20" s="12"/>
      <c r="E20" s="12"/>
      <c r="F20" s="12"/>
      <c r="G20" s="12"/>
      <c r="H20" s="12"/>
      <c r="I20" s="12"/>
      <c r="J20" s="12"/>
    </row>
    <row r="21" spans="3:10" x14ac:dyDescent="0.25">
      <c r="C21" s="12"/>
      <c r="D21" s="12"/>
      <c r="E21" s="12"/>
      <c r="F21" s="12"/>
      <c r="G21" s="12"/>
      <c r="H21" s="12"/>
      <c r="I21" s="12"/>
      <c r="J21" s="12"/>
    </row>
    <row r="22" spans="3:10" x14ac:dyDescent="0.25">
      <c r="C22" s="12"/>
      <c r="D22" s="12"/>
      <c r="E22" s="12"/>
      <c r="F22" s="12"/>
      <c r="G22" s="12"/>
      <c r="H22" s="12"/>
      <c r="I22" s="12"/>
      <c r="J22" s="12"/>
    </row>
    <row r="23" spans="3:10" x14ac:dyDescent="0.25">
      <c r="C23" s="12"/>
      <c r="D23" s="12"/>
      <c r="E23" s="12"/>
      <c r="F23" s="12"/>
      <c r="G23" s="12"/>
      <c r="H23" s="12"/>
      <c r="I23" s="12"/>
      <c r="J23" s="12"/>
    </row>
  </sheetData>
  <sheetProtection algorithmName="SHA-512" hashValue="ueYTnG2FUEahauNQM9vzXKr/1JFfLBqrTt84K9rUhqlPpPzxX6IrHz4JkpzyFvj/4txS1fJnVIKc2p6WM+DbBA==" saltValue="UFclg6gpoPjGFZ/n9iDlKA==" spinCount="100000" sheet="1" selectLockedCells="1"/>
  <mergeCells count="21">
    <mergeCell ref="C16:D16"/>
    <mergeCell ref="E16:H16"/>
    <mergeCell ref="I16:AJ16"/>
    <mergeCell ref="AD1:AE1"/>
    <mergeCell ref="AF1:AG1"/>
    <mergeCell ref="AH1:AI1"/>
    <mergeCell ref="AJ1:AJ2"/>
    <mergeCell ref="A11:H13"/>
    <mergeCell ref="I15:AJ15"/>
    <mergeCell ref="R1:S1"/>
    <mergeCell ref="T1:U1"/>
    <mergeCell ref="V1:W1"/>
    <mergeCell ref="X1:Y1"/>
    <mergeCell ref="Z1:AA1"/>
    <mergeCell ref="AB1:AC1"/>
    <mergeCell ref="A1:F1"/>
    <mergeCell ref="G1:I1"/>
    <mergeCell ref="J1:K1"/>
    <mergeCell ref="L1:M1"/>
    <mergeCell ref="N1:O1"/>
    <mergeCell ref="P1:Q1"/>
  </mergeCells>
  <conditionalFormatting sqref="J11:AJ14">
    <cfRule type="cellIs" dxfId="101" priority="6" operator="lessThan">
      <formula>0</formula>
    </cfRule>
  </conditionalFormatting>
  <conditionalFormatting sqref="J11:AJ11">
    <cfRule type="cellIs" dxfId="100" priority="5" stopIfTrue="1" operator="lessThan">
      <formula>0</formula>
    </cfRule>
  </conditionalFormatting>
  <conditionalFormatting sqref="D4">
    <cfRule type="containsText" dxfId="99" priority="3" operator="containsText" text="MFL Code">
      <formula>NOT(ISERROR(SEARCH("MFL Code",D4)))</formula>
    </cfRule>
    <cfRule type="containsText" dxfId="98" priority="4" operator="containsText" text="MFL Code">
      <formula>NOT(ISERROR(SEARCH("MFL Code",D4)))</formula>
    </cfRule>
  </conditionalFormatting>
  <conditionalFormatting sqref="J13:AJ14">
    <cfRule type="cellIs" dxfId="97" priority="2" operator="greaterThan">
      <formula>0</formula>
    </cfRule>
  </conditionalFormatting>
  <conditionalFormatting sqref="J7:AI7">
    <cfRule type="cellIs" dxfId="96" priority="1" operator="equal">
      <formula>0</formula>
    </cfRule>
  </conditionalFormatting>
  <dataValidations count="4">
    <dataValidation type="whole" allowBlank="1" showInputMessage="1" showErrorMessage="1" errorTitle="Wrong Data Value" error="Enter numeric values between 0 and 1000" sqref="J4:AI10" xr:uid="{ECD928FF-FA68-4E54-AF00-7EAAA6E70B8E}">
      <formula1>0</formula1>
      <formula2>1000</formula2>
    </dataValidation>
    <dataValidation type="list" allowBlank="1" showInputMessage="1" showErrorMessage="1" sqref="B4" xr:uid="{3B8C9851-6AA4-4D89-9A41-D564E6F06844}">
      <formula1>OFFSET(INDIRECT(SUBSTITUTE($A4," ","")),0,0,COUNTA(INDIRECT(SUBSTITUTE($A4," ","")&amp;"Col")),1)</formula1>
    </dataValidation>
    <dataValidation type="list" allowBlank="1" showInputMessage="1" showErrorMessage="1" sqref="A4" xr:uid="{C3EDD5D3-2B15-4487-A77F-6E210160C433}">
      <formula1>county</formula1>
    </dataValidation>
    <dataValidation type="list" allowBlank="1" showInputMessage="1" showErrorMessage="1" sqref="C4" xr:uid="{968FAF4B-94E8-484C-9E9B-30670DF98CF8}">
      <formula1>OFFSET(INDIRECT(SUBSTITUTE($B4," ","")),0,0,COUNTA(INDIRECT(SUBSTITUTE($B4," ","")&amp;"Col")),1)</formula1>
    </dataValidation>
  </dataValidations>
  <pageMargins left="0.7" right="0.7" top="0.75" bottom="0.75" header="0.3" footer="0.3"/>
  <pageSetup scale="44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97E4D-9E39-434E-8E85-7EC7D1B054BC}">
  <sheetPr>
    <pageSetUpPr fitToPage="1"/>
  </sheetPr>
  <dimension ref="A1:AJ23"/>
  <sheetViews>
    <sheetView showGridLines="0" zoomScale="75" zoomScaleNormal="75" workbookViewId="0">
      <pane xSplit="4" ySplit="3" topLeftCell="I4" activePane="bottomRight" state="frozen"/>
      <selection activeCell="O4" sqref="O4"/>
      <selection pane="topRight" activeCell="O4" sqref="O4"/>
      <selection pane="bottomLeft" activeCell="O4" sqref="O4"/>
      <selection pane="bottomRight" activeCell="O4" sqref="O4"/>
    </sheetView>
  </sheetViews>
  <sheetFormatPr defaultColWidth="8.85546875" defaultRowHeight="15" x14ac:dyDescent="0.25"/>
  <cols>
    <col min="1" max="1" width="10.140625" style="10" customWidth="1"/>
    <col min="2" max="2" width="15.28515625" style="10" customWidth="1"/>
    <col min="3" max="3" width="30.85546875" style="10" customWidth="1"/>
    <col min="4" max="4" width="15" style="10" customWidth="1"/>
    <col min="5" max="5" width="5.85546875" style="10" hidden="1" customWidth="1"/>
    <col min="6" max="7" width="7.42578125" style="10" hidden="1" customWidth="1"/>
    <col min="8" max="8" width="7.5703125" style="10" hidden="1" customWidth="1"/>
    <col min="9" max="9" width="26.140625" style="10" customWidth="1"/>
    <col min="10" max="10" width="6.5703125" style="10" customWidth="1"/>
    <col min="11" max="11" width="5.7109375" style="10" customWidth="1"/>
    <col min="12" max="12" width="6.85546875" style="10" customWidth="1"/>
    <col min="13" max="13" width="5.85546875" style="10" bestFit="1" customWidth="1"/>
    <col min="14" max="14" width="7.7109375" style="10" customWidth="1"/>
    <col min="15" max="15" width="7" style="10" customWidth="1"/>
    <col min="16" max="17" width="7.5703125" style="10" customWidth="1"/>
    <col min="18" max="18" width="7.140625" style="10" customWidth="1"/>
    <col min="19" max="19" width="5.28515625" style="10" customWidth="1"/>
    <col min="20" max="20" width="6.85546875" style="10" customWidth="1"/>
    <col min="21" max="21" width="5.7109375" style="10" customWidth="1"/>
    <col min="22" max="22" width="6.5703125" style="10" customWidth="1"/>
    <col min="23" max="23" width="5.42578125" style="10" customWidth="1"/>
    <col min="24" max="24" width="7.42578125" style="10" customWidth="1"/>
    <col min="25" max="25" width="5.5703125" style="10" customWidth="1"/>
    <col min="26" max="26" width="7.42578125" style="10" customWidth="1"/>
    <col min="27" max="27" width="6" style="10" customWidth="1"/>
    <col min="28" max="28" width="7.140625" style="10" customWidth="1"/>
    <col min="29" max="29" width="5.42578125" style="10" customWidth="1"/>
    <col min="30" max="30" width="6.5703125" style="10" customWidth="1"/>
    <col min="31" max="31" width="5.42578125" style="10" customWidth="1"/>
    <col min="32" max="32" width="8" style="10" customWidth="1"/>
    <col min="33" max="33" width="5.28515625" style="10" customWidth="1"/>
    <col min="34" max="34" width="8.7109375" style="10" customWidth="1"/>
    <col min="35" max="35" width="6" style="10" bestFit="1" customWidth="1"/>
    <col min="36" max="36" width="7" style="10" customWidth="1"/>
    <col min="37" max="16384" width="8.85546875" style="10"/>
  </cols>
  <sheetData>
    <row r="1" spans="1:36" ht="18.75" customHeight="1" x14ac:dyDescent="0.25">
      <c r="A1" s="71" t="s">
        <v>281</v>
      </c>
      <c r="B1" s="71"/>
      <c r="C1" s="71"/>
      <c r="D1" s="71"/>
      <c r="E1" s="71"/>
      <c r="F1" s="71"/>
      <c r="G1" s="72" t="s">
        <v>283</v>
      </c>
      <c r="H1" s="72"/>
      <c r="I1" s="72"/>
      <c r="J1" s="67" t="s">
        <v>0</v>
      </c>
      <c r="K1" s="67"/>
      <c r="L1" s="75" t="s">
        <v>280</v>
      </c>
      <c r="M1" s="76"/>
      <c r="N1" s="77" t="s">
        <v>284</v>
      </c>
      <c r="O1" s="78"/>
      <c r="P1" s="75" t="s">
        <v>285</v>
      </c>
      <c r="Q1" s="76"/>
      <c r="R1" s="67" t="s">
        <v>274</v>
      </c>
      <c r="S1" s="67"/>
      <c r="T1" s="67" t="s">
        <v>275</v>
      </c>
      <c r="U1" s="67"/>
      <c r="V1" s="67" t="s">
        <v>276</v>
      </c>
      <c r="W1" s="67"/>
      <c r="X1" s="67" t="s">
        <v>277</v>
      </c>
      <c r="Y1" s="67"/>
      <c r="Z1" s="67" t="s">
        <v>278</v>
      </c>
      <c r="AA1" s="67"/>
      <c r="AB1" s="67" t="s">
        <v>271</v>
      </c>
      <c r="AC1" s="67"/>
      <c r="AD1" s="67" t="s">
        <v>286</v>
      </c>
      <c r="AE1" s="67"/>
      <c r="AF1" s="67" t="s">
        <v>287</v>
      </c>
      <c r="AG1" s="67"/>
      <c r="AH1" s="67" t="s">
        <v>279</v>
      </c>
      <c r="AI1" s="67"/>
      <c r="AJ1" s="79" t="s">
        <v>1</v>
      </c>
    </row>
    <row r="2" spans="1:36" ht="27" customHeight="1" x14ac:dyDescent="0.25">
      <c r="A2" s="43" t="s">
        <v>12</v>
      </c>
      <c r="B2" s="43" t="s">
        <v>14</v>
      </c>
      <c r="C2" s="43" t="s">
        <v>16</v>
      </c>
      <c r="D2" s="43" t="s">
        <v>17</v>
      </c>
      <c r="E2" s="43" t="s">
        <v>20</v>
      </c>
      <c r="F2" s="43" t="s">
        <v>11</v>
      </c>
      <c r="G2" s="48" t="s">
        <v>18</v>
      </c>
      <c r="H2" s="48" t="s">
        <v>19</v>
      </c>
      <c r="I2" s="50" t="s">
        <v>21</v>
      </c>
      <c r="J2" s="50" t="s">
        <v>2</v>
      </c>
      <c r="K2" s="50" t="s">
        <v>3</v>
      </c>
      <c r="L2" s="50" t="s">
        <v>2</v>
      </c>
      <c r="M2" s="50" t="s">
        <v>3</v>
      </c>
      <c r="N2" s="50" t="s">
        <v>2</v>
      </c>
      <c r="O2" s="50" t="s">
        <v>3</v>
      </c>
      <c r="P2" s="50" t="s">
        <v>2</v>
      </c>
      <c r="Q2" s="50" t="s">
        <v>3</v>
      </c>
      <c r="R2" s="50" t="s">
        <v>2</v>
      </c>
      <c r="S2" s="50" t="s">
        <v>3</v>
      </c>
      <c r="T2" s="50" t="s">
        <v>2</v>
      </c>
      <c r="U2" s="50" t="s">
        <v>3</v>
      </c>
      <c r="V2" s="50" t="s">
        <v>2</v>
      </c>
      <c r="W2" s="50" t="s">
        <v>3</v>
      </c>
      <c r="X2" s="50" t="s">
        <v>2</v>
      </c>
      <c r="Y2" s="50" t="s">
        <v>3</v>
      </c>
      <c r="Z2" s="50" t="s">
        <v>2</v>
      </c>
      <c r="AA2" s="50" t="s">
        <v>3</v>
      </c>
      <c r="AB2" s="50" t="s">
        <v>2</v>
      </c>
      <c r="AC2" s="50" t="s">
        <v>3</v>
      </c>
      <c r="AD2" s="50" t="s">
        <v>2</v>
      </c>
      <c r="AE2" s="50" t="s">
        <v>3</v>
      </c>
      <c r="AF2" s="50" t="s">
        <v>2</v>
      </c>
      <c r="AG2" s="50" t="s">
        <v>3</v>
      </c>
      <c r="AH2" s="50" t="s">
        <v>2</v>
      </c>
      <c r="AI2" s="50" t="s">
        <v>3</v>
      </c>
      <c r="AJ2" s="80"/>
    </row>
    <row r="3" spans="1:36" hidden="1" x14ac:dyDescent="0.25">
      <c r="A3" s="40" t="str">
        <f t="shared" ref="A3:H3" si="0">_xlfn.CONCAT(A1," ",A2)</f>
        <v xml:space="preserve"> Select County, Subcounty , facility and the mflcode will automatically be filled County</v>
      </c>
      <c r="B3" s="40" t="str">
        <f t="shared" si="0"/>
        <v xml:space="preserve"> Sub County</v>
      </c>
      <c r="C3" s="40" t="str">
        <f t="shared" si="0"/>
        <v xml:space="preserve"> Facility</v>
      </c>
      <c r="D3" s="40" t="str">
        <f t="shared" si="0"/>
        <v xml:space="preserve"> MFL Code</v>
      </c>
      <c r="E3" s="40" t="str">
        <f t="shared" si="0"/>
        <v xml:space="preserve"> Year</v>
      </c>
      <c r="F3" s="40" t="str">
        <f t="shared" si="0"/>
        <v xml:space="preserve"> Month</v>
      </c>
      <c r="G3" s="40" t="str">
        <f t="shared" si="0"/>
        <v>PNS Template V 2.0.0 Week Start</v>
      </c>
      <c r="H3" s="40" t="str">
        <f t="shared" si="0"/>
        <v xml:space="preserve"> Week End</v>
      </c>
      <c r="I3" s="56" t="str">
        <f>_xlfn.CONCAT(I1," ",I2)</f>
        <v xml:space="preserve"> Data Element</v>
      </c>
      <c r="J3" s="41" t="str">
        <f>_xlfn.CONCAT(J1," ",J2)</f>
        <v>Unknown Female</v>
      </c>
      <c r="K3" s="41" t="str">
        <f t="shared" ref="K3:AI3" si="1">_xlfn.CONCAT(K1," ",K2)</f>
        <v xml:space="preserve"> Male</v>
      </c>
      <c r="L3" s="42" t="str">
        <f t="shared" si="1"/>
        <v>&lt; 1 Yrs Female</v>
      </c>
      <c r="M3" s="42"/>
      <c r="N3" s="42"/>
      <c r="O3" s="42"/>
      <c r="P3" s="42" t="str">
        <f t="shared" si="1"/>
        <v>5- 9 Yrs Female</v>
      </c>
      <c r="Q3" s="42"/>
      <c r="R3" s="41" t="str">
        <f t="shared" si="1"/>
        <v>10-14 Yrs Female</v>
      </c>
      <c r="S3" s="41" t="str">
        <f t="shared" si="1"/>
        <v xml:space="preserve"> Male</v>
      </c>
      <c r="T3" s="41" t="str">
        <f t="shared" si="1"/>
        <v>15-19 Yrs Female</v>
      </c>
      <c r="U3" s="41" t="str">
        <f t="shared" si="1"/>
        <v xml:space="preserve"> Male</v>
      </c>
      <c r="V3" s="41" t="str">
        <f t="shared" si="1"/>
        <v>20-24 Yrs Female</v>
      </c>
      <c r="W3" s="41" t="str">
        <f t="shared" si="1"/>
        <v xml:space="preserve"> Male</v>
      </c>
      <c r="X3" s="41" t="str">
        <f t="shared" si="1"/>
        <v>25-29 Yrs Female</v>
      </c>
      <c r="Y3" s="41" t="str">
        <f t="shared" si="1"/>
        <v xml:space="preserve"> Male</v>
      </c>
      <c r="Z3" s="41" t="str">
        <f t="shared" si="1"/>
        <v>30-34 Yrs Female</v>
      </c>
      <c r="AA3" s="41" t="str">
        <f t="shared" si="1"/>
        <v xml:space="preserve"> Male</v>
      </c>
      <c r="AB3" s="41" t="str">
        <f t="shared" si="1"/>
        <v>35-39 Yrs Female</v>
      </c>
      <c r="AC3" s="41" t="str">
        <f t="shared" si="1"/>
        <v xml:space="preserve"> Male</v>
      </c>
      <c r="AD3" s="41"/>
      <c r="AE3" s="41"/>
      <c r="AF3" s="41" t="str">
        <f t="shared" si="1"/>
        <v>45-49 Yrs Female</v>
      </c>
      <c r="AG3" s="41" t="str">
        <f t="shared" si="1"/>
        <v xml:space="preserve"> Male</v>
      </c>
      <c r="AH3" s="41" t="str">
        <f t="shared" si="1"/>
        <v>50+ Yrs Female</v>
      </c>
      <c r="AI3" s="41" t="str">
        <f t="shared" si="1"/>
        <v xml:space="preserve"> Male</v>
      </c>
      <c r="AJ3" s="42" t="e">
        <f>_xlfn.CONCAT(#REF!," ",AJ1)</f>
        <v>#REF!</v>
      </c>
    </row>
    <row r="4" spans="1:36" s="11" customFormat="1" ht="24" customHeight="1" x14ac:dyDescent="0.25">
      <c r="A4" s="36"/>
      <c r="B4" s="37"/>
      <c r="C4" s="37"/>
      <c r="D4" s="38" t="str">
        <f>IFERROR(MID(C4,FIND("[",C4)+1,5),"Enter MFL Code")</f>
        <v>Enter MFL Code</v>
      </c>
      <c r="E4" s="49">
        <v>2018</v>
      </c>
      <c r="F4" s="49">
        <v>8</v>
      </c>
      <c r="G4" s="49">
        <v>12</v>
      </c>
      <c r="H4" s="52">
        <v>16</v>
      </c>
      <c r="I4" s="57" t="s">
        <v>4</v>
      </c>
      <c r="J4" s="32"/>
      <c r="K4" s="32"/>
      <c r="L4" s="32"/>
      <c r="M4" s="32"/>
      <c r="N4" s="32"/>
      <c r="O4" s="32"/>
      <c r="P4" s="32"/>
      <c r="Q4" s="32"/>
      <c r="R4" s="32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1"/>
      <c r="AJ4" s="35">
        <f t="shared" ref="AJ4:AJ10" si="2">SUM(J4:AI4)</f>
        <v>0</v>
      </c>
    </row>
    <row r="5" spans="1:36" s="11" customFormat="1" ht="17.25" customHeight="1" x14ac:dyDescent="0.25">
      <c r="A5" s="39">
        <f>A4</f>
        <v>0</v>
      </c>
      <c r="B5" s="39">
        <f t="shared" ref="B5:H10" si="3">B4</f>
        <v>0</v>
      </c>
      <c r="C5" s="39">
        <f t="shared" si="3"/>
        <v>0</v>
      </c>
      <c r="D5" s="39" t="str">
        <f t="shared" si="3"/>
        <v>Enter MFL Code</v>
      </c>
      <c r="E5" s="39">
        <f t="shared" si="3"/>
        <v>2018</v>
      </c>
      <c r="F5" s="39">
        <f t="shared" si="3"/>
        <v>8</v>
      </c>
      <c r="G5" s="39">
        <f t="shared" si="3"/>
        <v>12</v>
      </c>
      <c r="H5" s="53">
        <f t="shared" si="3"/>
        <v>16</v>
      </c>
      <c r="I5" s="57" t="s">
        <v>5</v>
      </c>
      <c r="J5" s="32"/>
      <c r="K5" s="30"/>
      <c r="L5" s="34"/>
      <c r="M5" s="34"/>
      <c r="N5" s="34"/>
      <c r="O5" s="34"/>
      <c r="P5" s="34"/>
      <c r="Q5" s="34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1"/>
      <c r="AJ5" s="35">
        <f t="shared" si="2"/>
        <v>0</v>
      </c>
    </row>
    <row r="6" spans="1:36" s="11" customFormat="1" x14ac:dyDescent="0.25">
      <c r="A6" s="39">
        <f t="shared" ref="A6:A10" si="4">A5</f>
        <v>0</v>
      </c>
      <c r="B6" s="39">
        <f t="shared" si="3"/>
        <v>0</v>
      </c>
      <c r="C6" s="39">
        <f t="shared" si="3"/>
        <v>0</v>
      </c>
      <c r="D6" s="39" t="str">
        <f t="shared" si="3"/>
        <v>Enter MFL Code</v>
      </c>
      <c r="E6" s="39">
        <f t="shared" si="3"/>
        <v>2018</v>
      </c>
      <c r="F6" s="39">
        <f t="shared" si="3"/>
        <v>8</v>
      </c>
      <c r="G6" s="39">
        <f t="shared" si="3"/>
        <v>12</v>
      </c>
      <c r="H6" s="53">
        <f t="shared" si="3"/>
        <v>16</v>
      </c>
      <c r="I6" s="57" t="s">
        <v>6</v>
      </c>
      <c r="J6" s="54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44"/>
      <c r="AJ6" s="35">
        <f t="shared" si="2"/>
        <v>0</v>
      </c>
    </row>
    <row r="7" spans="1:36" s="11" customFormat="1" ht="18" customHeight="1" x14ac:dyDescent="0.25">
      <c r="A7" s="39">
        <f t="shared" si="4"/>
        <v>0</v>
      </c>
      <c r="B7" s="39">
        <f t="shared" si="3"/>
        <v>0</v>
      </c>
      <c r="C7" s="39">
        <f t="shared" si="3"/>
        <v>0</v>
      </c>
      <c r="D7" s="39" t="str">
        <f t="shared" si="3"/>
        <v>Enter MFL Code</v>
      </c>
      <c r="E7" s="39">
        <f t="shared" si="3"/>
        <v>2018</v>
      </c>
      <c r="F7" s="39">
        <f t="shared" si="3"/>
        <v>8</v>
      </c>
      <c r="G7" s="39">
        <f t="shared" si="3"/>
        <v>12</v>
      </c>
      <c r="H7" s="53">
        <f t="shared" si="3"/>
        <v>16</v>
      </c>
      <c r="I7" s="57" t="s">
        <v>7</v>
      </c>
      <c r="J7" s="58">
        <f t="shared" ref="J7:AI7" si="5">J5-J6</f>
        <v>0</v>
      </c>
      <c r="K7" s="59">
        <f t="shared" si="5"/>
        <v>0</v>
      </c>
      <c r="L7" s="59">
        <f t="shared" si="5"/>
        <v>0</v>
      </c>
      <c r="M7" s="59">
        <f t="shared" si="5"/>
        <v>0</v>
      </c>
      <c r="N7" s="59">
        <f t="shared" si="5"/>
        <v>0</v>
      </c>
      <c r="O7" s="59">
        <f t="shared" si="5"/>
        <v>0</v>
      </c>
      <c r="P7" s="59">
        <f t="shared" si="5"/>
        <v>0</v>
      </c>
      <c r="Q7" s="59">
        <f t="shared" si="5"/>
        <v>0</v>
      </c>
      <c r="R7" s="59">
        <f t="shared" si="5"/>
        <v>0</v>
      </c>
      <c r="S7" s="59">
        <f t="shared" si="5"/>
        <v>0</v>
      </c>
      <c r="T7" s="59">
        <f t="shared" si="5"/>
        <v>0</v>
      </c>
      <c r="U7" s="59">
        <f t="shared" si="5"/>
        <v>0</v>
      </c>
      <c r="V7" s="59">
        <f t="shared" si="5"/>
        <v>0</v>
      </c>
      <c r="W7" s="59">
        <f t="shared" si="5"/>
        <v>0</v>
      </c>
      <c r="X7" s="59">
        <f t="shared" si="5"/>
        <v>0</v>
      </c>
      <c r="Y7" s="59">
        <f t="shared" si="5"/>
        <v>0</v>
      </c>
      <c r="Z7" s="59">
        <f t="shared" si="5"/>
        <v>0</v>
      </c>
      <c r="AA7" s="59">
        <f t="shared" si="5"/>
        <v>0</v>
      </c>
      <c r="AB7" s="59">
        <f t="shared" si="5"/>
        <v>0</v>
      </c>
      <c r="AC7" s="59">
        <f t="shared" si="5"/>
        <v>0</v>
      </c>
      <c r="AD7" s="59">
        <f t="shared" si="5"/>
        <v>0</v>
      </c>
      <c r="AE7" s="59">
        <f t="shared" si="5"/>
        <v>0</v>
      </c>
      <c r="AF7" s="59">
        <f t="shared" si="5"/>
        <v>0</v>
      </c>
      <c r="AG7" s="59">
        <f t="shared" si="5"/>
        <v>0</v>
      </c>
      <c r="AH7" s="59">
        <f t="shared" si="5"/>
        <v>0</v>
      </c>
      <c r="AI7" s="59">
        <f t="shared" si="5"/>
        <v>0</v>
      </c>
      <c r="AJ7" s="35">
        <f t="shared" si="2"/>
        <v>0</v>
      </c>
    </row>
    <row r="8" spans="1:36" s="11" customFormat="1" x14ac:dyDescent="0.25">
      <c r="A8" s="39">
        <f t="shared" si="4"/>
        <v>0</v>
      </c>
      <c r="B8" s="39">
        <f t="shared" si="3"/>
        <v>0</v>
      </c>
      <c r="C8" s="39">
        <f t="shared" si="3"/>
        <v>0</v>
      </c>
      <c r="D8" s="39" t="str">
        <f t="shared" si="3"/>
        <v>Enter MFL Code</v>
      </c>
      <c r="E8" s="39">
        <f t="shared" si="3"/>
        <v>2018</v>
      </c>
      <c r="F8" s="39">
        <f t="shared" si="3"/>
        <v>8</v>
      </c>
      <c r="G8" s="39">
        <f t="shared" si="3"/>
        <v>12</v>
      </c>
      <c r="H8" s="53">
        <f t="shared" si="3"/>
        <v>16</v>
      </c>
      <c r="I8" s="57" t="s">
        <v>8</v>
      </c>
      <c r="J8" s="55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51"/>
      <c r="AJ8" s="35">
        <f t="shared" si="2"/>
        <v>0</v>
      </c>
    </row>
    <row r="9" spans="1:36" s="11" customFormat="1" x14ac:dyDescent="0.25">
      <c r="A9" s="39">
        <f t="shared" si="4"/>
        <v>0</v>
      </c>
      <c r="B9" s="39">
        <f t="shared" si="3"/>
        <v>0</v>
      </c>
      <c r="C9" s="39">
        <f t="shared" si="3"/>
        <v>0</v>
      </c>
      <c r="D9" s="39" t="str">
        <f t="shared" si="3"/>
        <v>Enter MFL Code</v>
      </c>
      <c r="E9" s="39">
        <f t="shared" si="3"/>
        <v>2018</v>
      </c>
      <c r="F9" s="39">
        <f t="shared" si="3"/>
        <v>8</v>
      </c>
      <c r="G9" s="39">
        <f t="shared" si="3"/>
        <v>12</v>
      </c>
      <c r="H9" s="53">
        <f t="shared" si="3"/>
        <v>16</v>
      </c>
      <c r="I9" s="57" t="s">
        <v>9</v>
      </c>
      <c r="J9" s="32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1"/>
      <c r="AJ9" s="35">
        <f t="shared" si="2"/>
        <v>0</v>
      </c>
    </row>
    <row r="10" spans="1:36" s="11" customFormat="1" x14ac:dyDescent="0.25">
      <c r="A10" s="39">
        <f t="shared" si="4"/>
        <v>0</v>
      </c>
      <c r="B10" s="39">
        <f t="shared" si="3"/>
        <v>0</v>
      </c>
      <c r="C10" s="39">
        <f t="shared" si="3"/>
        <v>0</v>
      </c>
      <c r="D10" s="39" t="str">
        <f t="shared" si="3"/>
        <v>Enter MFL Code</v>
      </c>
      <c r="E10" s="39">
        <f t="shared" si="3"/>
        <v>2018</v>
      </c>
      <c r="F10" s="39">
        <f t="shared" si="3"/>
        <v>8</v>
      </c>
      <c r="G10" s="39">
        <f t="shared" si="3"/>
        <v>12</v>
      </c>
      <c r="H10" s="53">
        <f t="shared" si="3"/>
        <v>16</v>
      </c>
      <c r="I10" s="57" t="s">
        <v>10</v>
      </c>
      <c r="J10" s="54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44"/>
      <c r="AJ10" s="45">
        <f t="shared" si="2"/>
        <v>0</v>
      </c>
    </row>
    <row r="11" spans="1:36" ht="27.75" customHeight="1" x14ac:dyDescent="0.25">
      <c r="A11" s="86"/>
      <c r="B11" s="86"/>
      <c r="C11" s="86"/>
      <c r="D11" s="86"/>
      <c r="E11" s="86"/>
      <c r="F11" s="86"/>
      <c r="G11" s="86"/>
      <c r="H11" s="86"/>
      <c r="I11" s="46" t="s">
        <v>288</v>
      </c>
      <c r="J11" s="47">
        <f>J8-J9</f>
        <v>0</v>
      </c>
      <c r="K11" s="47">
        <f t="shared" ref="K11:AJ11" si="6">K8-K9</f>
        <v>0</v>
      </c>
      <c r="L11" s="47">
        <f t="shared" si="6"/>
        <v>0</v>
      </c>
      <c r="M11" s="47">
        <f t="shared" si="6"/>
        <v>0</v>
      </c>
      <c r="N11" s="47">
        <f t="shared" si="6"/>
        <v>0</v>
      </c>
      <c r="O11" s="47">
        <f t="shared" si="6"/>
        <v>0</v>
      </c>
      <c r="P11" s="47">
        <f t="shared" si="6"/>
        <v>0</v>
      </c>
      <c r="Q11" s="47">
        <f t="shared" si="6"/>
        <v>0</v>
      </c>
      <c r="R11" s="47">
        <f t="shared" si="6"/>
        <v>0</v>
      </c>
      <c r="S11" s="47">
        <f t="shared" si="6"/>
        <v>0</v>
      </c>
      <c r="T11" s="47">
        <f t="shared" si="6"/>
        <v>0</v>
      </c>
      <c r="U11" s="47">
        <f t="shared" si="6"/>
        <v>0</v>
      </c>
      <c r="V11" s="47">
        <f t="shared" si="6"/>
        <v>0</v>
      </c>
      <c r="W11" s="47">
        <f t="shared" si="6"/>
        <v>0</v>
      </c>
      <c r="X11" s="47">
        <f t="shared" si="6"/>
        <v>0</v>
      </c>
      <c r="Y11" s="47">
        <f t="shared" si="6"/>
        <v>0</v>
      </c>
      <c r="Z11" s="47">
        <f t="shared" si="6"/>
        <v>0</v>
      </c>
      <c r="AA11" s="47">
        <f t="shared" si="6"/>
        <v>0</v>
      </c>
      <c r="AB11" s="47">
        <f t="shared" si="6"/>
        <v>0</v>
      </c>
      <c r="AC11" s="47">
        <f t="shared" si="6"/>
        <v>0</v>
      </c>
      <c r="AD11" s="47">
        <f t="shared" si="6"/>
        <v>0</v>
      </c>
      <c r="AE11" s="47">
        <f t="shared" si="6"/>
        <v>0</v>
      </c>
      <c r="AF11" s="47">
        <f t="shared" si="6"/>
        <v>0</v>
      </c>
      <c r="AG11" s="47">
        <f t="shared" si="6"/>
        <v>0</v>
      </c>
      <c r="AH11" s="47">
        <f t="shared" si="6"/>
        <v>0</v>
      </c>
      <c r="AI11" s="47">
        <f t="shared" si="6"/>
        <v>0</v>
      </c>
      <c r="AJ11" s="47">
        <f t="shared" si="6"/>
        <v>0</v>
      </c>
    </row>
    <row r="12" spans="1:36" ht="31.5" customHeight="1" x14ac:dyDescent="0.25">
      <c r="A12" s="86"/>
      <c r="B12" s="86"/>
      <c r="C12" s="86"/>
      <c r="D12" s="86"/>
      <c r="E12" s="86"/>
      <c r="F12" s="86"/>
      <c r="G12" s="86"/>
      <c r="H12" s="86"/>
      <c r="I12" s="46" t="s">
        <v>68</v>
      </c>
      <c r="J12" s="47">
        <f>J7-J8</f>
        <v>0</v>
      </c>
      <c r="K12" s="47">
        <f t="shared" ref="K12:AJ12" si="7">K7-K8</f>
        <v>0</v>
      </c>
      <c r="L12" s="47">
        <f>L7-L8</f>
        <v>0</v>
      </c>
      <c r="M12" s="47"/>
      <c r="N12" s="47"/>
      <c r="O12" s="47"/>
      <c r="P12" s="47">
        <f t="shared" si="7"/>
        <v>0</v>
      </c>
      <c r="Q12" s="47"/>
      <c r="R12" s="47">
        <f t="shared" si="7"/>
        <v>0</v>
      </c>
      <c r="S12" s="47">
        <f>S7-S8</f>
        <v>0</v>
      </c>
      <c r="T12" s="47">
        <f t="shared" si="7"/>
        <v>0</v>
      </c>
      <c r="U12" s="47">
        <f t="shared" si="7"/>
        <v>0</v>
      </c>
      <c r="V12" s="47">
        <f t="shared" si="7"/>
        <v>0</v>
      </c>
      <c r="W12" s="47">
        <f t="shared" si="7"/>
        <v>0</v>
      </c>
      <c r="X12" s="47">
        <f t="shared" si="7"/>
        <v>0</v>
      </c>
      <c r="Y12" s="47">
        <f t="shared" si="7"/>
        <v>0</v>
      </c>
      <c r="Z12" s="47">
        <f t="shared" si="7"/>
        <v>0</v>
      </c>
      <c r="AA12" s="47">
        <f t="shared" si="7"/>
        <v>0</v>
      </c>
      <c r="AB12" s="47">
        <f t="shared" si="7"/>
        <v>0</v>
      </c>
      <c r="AC12" s="47">
        <f t="shared" si="7"/>
        <v>0</v>
      </c>
      <c r="AD12" s="47"/>
      <c r="AE12" s="47"/>
      <c r="AF12" s="47">
        <f t="shared" si="7"/>
        <v>0</v>
      </c>
      <c r="AG12" s="47">
        <f t="shared" si="7"/>
        <v>0</v>
      </c>
      <c r="AH12" s="47">
        <f t="shared" si="7"/>
        <v>0</v>
      </c>
      <c r="AI12" s="47">
        <f t="shared" si="7"/>
        <v>0</v>
      </c>
      <c r="AJ12" s="47">
        <f t="shared" si="7"/>
        <v>0</v>
      </c>
    </row>
    <row r="13" spans="1:36" ht="31.5" x14ac:dyDescent="0.25">
      <c r="A13" s="86"/>
      <c r="B13" s="86"/>
      <c r="C13" s="86"/>
      <c r="D13" s="86"/>
      <c r="E13" s="86"/>
      <c r="F13" s="86"/>
      <c r="G13" s="86"/>
      <c r="H13" s="86"/>
      <c r="I13" s="46" t="s">
        <v>268</v>
      </c>
      <c r="J13" s="47">
        <f>J10-J9</f>
        <v>0</v>
      </c>
      <c r="K13" s="47">
        <f t="shared" ref="K13:AJ13" si="8">K10-K9</f>
        <v>0</v>
      </c>
      <c r="L13" s="47">
        <f t="shared" si="8"/>
        <v>0</v>
      </c>
      <c r="M13" s="47"/>
      <c r="N13" s="47"/>
      <c r="O13" s="47"/>
      <c r="P13" s="47">
        <f t="shared" si="8"/>
        <v>0</v>
      </c>
      <c r="Q13" s="47"/>
      <c r="R13" s="47">
        <f t="shared" si="8"/>
        <v>0</v>
      </c>
      <c r="S13" s="47">
        <f>S10-S9</f>
        <v>0</v>
      </c>
      <c r="T13" s="47">
        <f t="shared" si="8"/>
        <v>0</v>
      </c>
      <c r="U13" s="47">
        <f t="shared" si="8"/>
        <v>0</v>
      </c>
      <c r="V13" s="47">
        <f t="shared" si="8"/>
        <v>0</v>
      </c>
      <c r="W13" s="47">
        <f t="shared" si="8"/>
        <v>0</v>
      </c>
      <c r="X13" s="47">
        <f t="shared" si="8"/>
        <v>0</v>
      </c>
      <c r="Y13" s="47">
        <f t="shared" si="8"/>
        <v>0</v>
      </c>
      <c r="Z13" s="47">
        <f t="shared" si="8"/>
        <v>0</v>
      </c>
      <c r="AA13" s="47">
        <f t="shared" si="8"/>
        <v>0</v>
      </c>
      <c r="AB13" s="47">
        <f t="shared" si="8"/>
        <v>0</v>
      </c>
      <c r="AC13" s="47">
        <f t="shared" si="8"/>
        <v>0</v>
      </c>
      <c r="AD13" s="47"/>
      <c r="AE13" s="47"/>
      <c r="AF13" s="47">
        <f t="shared" si="8"/>
        <v>0</v>
      </c>
      <c r="AG13" s="47">
        <f t="shared" si="8"/>
        <v>0</v>
      </c>
      <c r="AH13" s="47">
        <f t="shared" si="8"/>
        <v>0</v>
      </c>
      <c r="AI13" s="47">
        <f t="shared" si="8"/>
        <v>0</v>
      </c>
      <c r="AJ13" s="47">
        <f t="shared" si="8"/>
        <v>0</v>
      </c>
    </row>
    <row r="14" spans="1:36" ht="15.75" x14ac:dyDescent="0.25">
      <c r="A14" s="25"/>
      <c r="B14" s="25"/>
      <c r="C14" s="25"/>
      <c r="D14" s="25"/>
      <c r="E14" s="25"/>
      <c r="F14" s="25"/>
      <c r="G14" s="25"/>
      <c r="H14" s="25"/>
      <c r="I14" s="29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</row>
    <row r="15" spans="1:36" ht="26.25" x14ac:dyDescent="0.25">
      <c r="I15" s="87" t="s">
        <v>282</v>
      </c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</row>
    <row r="16" spans="1:36" ht="180" customHeight="1" x14ac:dyDescent="0.25">
      <c r="C16" s="81" t="s">
        <v>273</v>
      </c>
      <c r="D16" s="82"/>
      <c r="E16" s="83"/>
      <c r="F16" s="84"/>
      <c r="G16" s="84"/>
      <c r="H16" s="85"/>
      <c r="I16" s="70" t="s">
        <v>269</v>
      </c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</row>
    <row r="17" spans="3:10" x14ac:dyDescent="0.25">
      <c r="C17" s="12"/>
      <c r="D17" s="12"/>
      <c r="E17" s="12"/>
      <c r="F17" s="12"/>
      <c r="G17" s="12"/>
      <c r="H17" s="12"/>
      <c r="I17" s="12"/>
      <c r="J17" s="12"/>
    </row>
    <row r="18" spans="3:10" x14ac:dyDescent="0.25">
      <c r="C18" s="12"/>
      <c r="D18" s="12"/>
      <c r="E18" s="12"/>
      <c r="F18" s="12"/>
      <c r="G18" s="12"/>
      <c r="H18" s="12"/>
      <c r="I18" s="12"/>
      <c r="J18" s="12"/>
    </row>
    <row r="19" spans="3:10" x14ac:dyDescent="0.25">
      <c r="C19" s="12"/>
      <c r="D19" s="12"/>
      <c r="E19" s="12"/>
      <c r="F19" s="12"/>
      <c r="G19" s="12"/>
      <c r="H19" s="12"/>
      <c r="I19" s="12"/>
      <c r="J19" s="12"/>
    </row>
    <row r="20" spans="3:10" x14ac:dyDescent="0.25">
      <c r="C20" s="12"/>
      <c r="D20" s="12"/>
      <c r="E20" s="12"/>
      <c r="F20" s="12"/>
      <c r="G20" s="12"/>
      <c r="H20" s="12"/>
      <c r="I20" s="12"/>
      <c r="J20" s="12"/>
    </row>
    <row r="21" spans="3:10" x14ac:dyDescent="0.25">
      <c r="C21" s="12"/>
      <c r="D21" s="12"/>
      <c r="E21" s="12"/>
      <c r="F21" s="12"/>
      <c r="G21" s="12"/>
      <c r="H21" s="12"/>
      <c r="I21" s="12"/>
      <c r="J21" s="12"/>
    </row>
    <row r="22" spans="3:10" x14ac:dyDescent="0.25">
      <c r="C22" s="12"/>
      <c r="D22" s="12"/>
      <c r="E22" s="12"/>
      <c r="F22" s="12"/>
      <c r="G22" s="12"/>
      <c r="H22" s="12"/>
      <c r="I22" s="12"/>
      <c r="J22" s="12"/>
    </row>
    <row r="23" spans="3:10" x14ac:dyDescent="0.25">
      <c r="C23" s="12"/>
      <c r="D23" s="12"/>
      <c r="E23" s="12"/>
      <c r="F23" s="12"/>
      <c r="G23" s="12"/>
      <c r="H23" s="12"/>
      <c r="I23" s="12"/>
      <c r="J23" s="12"/>
    </row>
  </sheetData>
  <sheetProtection algorithmName="SHA-512" hashValue="ueYTnG2FUEahauNQM9vzXKr/1JFfLBqrTt84K9rUhqlPpPzxX6IrHz4JkpzyFvj/4txS1fJnVIKc2p6WM+DbBA==" saltValue="UFclg6gpoPjGFZ/n9iDlKA==" spinCount="100000" sheet="1" selectLockedCells="1"/>
  <mergeCells count="21">
    <mergeCell ref="C16:D16"/>
    <mergeCell ref="E16:H16"/>
    <mergeCell ref="I16:AJ16"/>
    <mergeCell ref="AD1:AE1"/>
    <mergeCell ref="AF1:AG1"/>
    <mergeCell ref="AH1:AI1"/>
    <mergeCell ref="AJ1:AJ2"/>
    <mergeCell ref="A11:H13"/>
    <mergeCell ref="I15:AJ15"/>
    <mergeCell ref="R1:S1"/>
    <mergeCell ref="T1:U1"/>
    <mergeCell ref="V1:W1"/>
    <mergeCell ref="X1:Y1"/>
    <mergeCell ref="Z1:AA1"/>
    <mergeCell ref="AB1:AC1"/>
    <mergeCell ref="A1:F1"/>
    <mergeCell ref="G1:I1"/>
    <mergeCell ref="J1:K1"/>
    <mergeCell ref="L1:M1"/>
    <mergeCell ref="N1:O1"/>
    <mergeCell ref="P1:Q1"/>
  </mergeCells>
  <conditionalFormatting sqref="J11:AJ14">
    <cfRule type="cellIs" dxfId="95" priority="6" operator="lessThan">
      <formula>0</formula>
    </cfRule>
  </conditionalFormatting>
  <conditionalFormatting sqref="J11:AJ11">
    <cfRule type="cellIs" dxfId="94" priority="5" stopIfTrue="1" operator="lessThan">
      <formula>0</formula>
    </cfRule>
  </conditionalFormatting>
  <conditionalFormatting sqref="D4">
    <cfRule type="containsText" dxfId="93" priority="3" operator="containsText" text="MFL Code">
      <formula>NOT(ISERROR(SEARCH("MFL Code",D4)))</formula>
    </cfRule>
    <cfRule type="containsText" dxfId="92" priority="4" operator="containsText" text="MFL Code">
      <formula>NOT(ISERROR(SEARCH("MFL Code",D4)))</formula>
    </cfRule>
  </conditionalFormatting>
  <conditionalFormatting sqref="J13:AJ14">
    <cfRule type="cellIs" dxfId="91" priority="2" operator="greaterThan">
      <formula>0</formula>
    </cfRule>
  </conditionalFormatting>
  <conditionalFormatting sqref="J7:AI7">
    <cfRule type="cellIs" dxfId="90" priority="1" operator="equal">
      <formula>0</formula>
    </cfRule>
  </conditionalFormatting>
  <dataValidations count="4">
    <dataValidation type="whole" allowBlank="1" showInputMessage="1" showErrorMessage="1" errorTitle="Wrong Data Value" error="Enter numeric values between 0 and 1000" sqref="J4:AI10" xr:uid="{BA816C32-7918-4AED-BFBF-B512B67C36F0}">
      <formula1>0</formula1>
      <formula2>1000</formula2>
    </dataValidation>
    <dataValidation type="list" allowBlank="1" showInputMessage="1" showErrorMessage="1" sqref="B4" xr:uid="{59743A5C-A5BF-44B6-A1DB-93DE27912168}">
      <formula1>OFFSET(INDIRECT(SUBSTITUTE($A4," ","")),0,0,COUNTA(INDIRECT(SUBSTITUTE($A4," ","")&amp;"Col")),1)</formula1>
    </dataValidation>
    <dataValidation type="list" allowBlank="1" showInputMessage="1" showErrorMessage="1" sqref="A4" xr:uid="{E0755B1C-AFC9-474D-9F14-7F48C482C036}">
      <formula1>county</formula1>
    </dataValidation>
    <dataValidation type="list" allowBlank="1" showInputMessage="1" showErrorMessage="1" sqref="C4" xr:uid="{F9483BE2-6371-46D3-8D0E-4DC6E55086BF}">
      <formula1>OFFSET(INDIRECT(SUBSTITUTE($B4," ","")),0,0,COUNTA(INDIRECT(SUBSTITUTE($B4," ","")&amp;"Col")),1)</formula1>
    </dataValidation>
  </dataValidations>
  <pageMargins left="0.7" right="0.7" top="0.75" bottom="0.75" header="0.3" footer="0.3"/>
  <pageSetup scale="44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50A6-8F03-4457-B900-C051535D3303}">
  <sheetPr>
    <pageSetUpPr fitToPage="1"/>
  </sheetPr>
  <dimension ref="A1:AJ23"/>
  <sheetViews>
    <sheetView showGridLines="0" zoomScale="75" zoomScaleNormal="75" workbookViewId="0">
      <pane xSplit="4" ySplit="3" topLeftCell="I4" activePane="bottomRight" state="frozen"/>
      <selection activeCell="O4" sqref="O4"/>
      <selection pane="topRight" activeCell="O4" sqref="O4"/>
      <selection pane="bottomLeft" activeCell="O4" sqref="O4"/>
      <selection pane="bottomRight" activeCell="O4" sqref="O4"/>
    </sheetView>
  </sheetViews>
  <sheetFormatPr defaultColWidth="8.85546875" defaultRowHeight="15" x14ac:dyDescent="0.25"/>
  <cols>
    <col min="1" max="1" width="10.140625" style="10" customWidth="1"/>
    <col min="2" max="2" width="15.28515625" style="10" customWidth="1"/>
    <col min="3" max="3" width="30.85546875" style="10" customWidth="1"/>
    <col min="4" max="4" width="15" style="10" customWidth="1"/>
    <col min="5" max="5" width="5.85546875" style="10" hidden="1" customWidth="1"/>
    <col min="6" max="7" width="7.42578125" style="10" hidden="1" customWidth="1"/>
    <col min="8" max="8" width="7.5703125" style="10" hidden="1" customWidth="1"/>
    <col min="9" max="9" width="26.140625" style="10" customWidth="1"/>
    <col min="10" max="10" width="6.5703125" style="10" customWidth="1"/>
    <col min="11" max="11" width="5.7109375" style="10" customWidth="1"/>
    <col min="12" max="12" width="6.85546875" style="10" customWidth="1"/>
    <col min="13" max="13" width="5.85546875" style="10" bestFit="1" customWidth="1"/>
    <col min="14" max="14" width="7.7109375" style="10" customWidth="1"/>
    <col min="15" max="15" width="7" style="10" customWidth="1"/>
    <col min="16" max="17" width="7.5703125" style="10" customWidth="1"/>
    <col min="18" max="18" width="7.140625" style="10" customWidth="1"/>
    <col min="19" max="19" width="5.28515625" style="10" customWidth="1"/>
    <col min="20" max="20" width="6.85546875" style="10" customWidth="1"/>
    <col min="21" max="21" width="5.7109375" style="10" customWidth="1"/>
    <col min="22" max="22" width="6.5703125" style="10" customWidth="1"/>
    <col min="23" max="23" width="5.42578125" style="10" customWidth="1"/>
    <col min="24" max="24" width="7.42578125" style="10" customWidth="1"/>
    <col min="25" max="25" width="5.5703125" style="10" customWidth="1"/>
    <col min="26" max="26" width="7.42578125" style="10" customWidth="1"/>
    <col min="27" max="27" width="6" style="10" customWidth="1"/>
    <col min="28" max="28" width="7.140625" style="10" customWidth="1"/>
    <col min="29" max="29" width="5.42578125" style="10" customWidth="1"/>
    <col min="30" max="30" width="6.5703125" style="10" customWidth="1"/>
    <col min="31" max="31" width="5.42578125" style="10" customWidth="1"/>
    <col min="32" max="32" width="8" style="10" customWidth="1"/>
    <col min="33" max="33" width="5.28515625" style="10" customWidth="1"/>
    <col min="34" max="34" width="8.7109375" style="10" customWidth="1"/>
    <col min="35" max="35" width="6" style="10" bestFit="1" customWidth="1"/>
    <col min="36" max="36" width="7" style="10" customWidth="1"/>
    <col min="37" max="16384" width="8.85546875" style="10"/>
  </cols>
  <sheetData>
    <row r="1" spans="1:36" ht="18.75" customHeight="1" x14ac:dyDescent="0.25">
      <c r="A1" s="71" t="s">
        <v>281</v>
      </c>
      <c r="B1" s="71"/>
      <c r="C1" s="71"/>
      <c r="D1" s="71"/>
      <c r="E1" s="71"/>
      <c r="F1" s="71"/>
      <c r="G1" s="72" t="s">
        <v>283</v>
      </c>
      <c r="H1" s="72"/>
      <c r="I1" s="72"/>
      <c r="J1" s="67" t="s">
        <v>0</v>
      </c>
      <c r="K1" s="67"/>
      <c r="L1" s="75" t="s">
        <v>280</v>
      </c>
      <c r="M1" s="76"/>
      <c r="N1" s="77" t="s">
        <v>284</v>
      </c>
      <c r="O1" s="78"/>
      <c r="P1" s="75" t="s">
        <v>285</v>
      </c>
      <c r="Q1" s="76"/>
      <c r="R1" s="67" t="s">
        <v>274</v>
      </c>
      <c r="S1" s="67"/>
      <c r="T1" s="67" t="s">
        <v>275</v>
      </c>
      <c r="U1" s="67"/>
      <c r="V1" s="67" t="s">
        <v>276</v>
      </c>
      <c r="W1" s="67"/>
      <c r="X1" s="67" t="s">
        <v>277</v>
      </c>
      <c r="Y1" s="67"/>
      <c r="Z1" s="67" t="s">
        <v>278</v>
      </c>
      <c r="AA1" s="67"/>
      <c r="AB1" s="67" t="s">
        <v>271</v>
      </c>
      <c r="AC1" s="67"/>
      <c r="AD1" s="67" t="s">
        <v>286</v>
      </c>
      <c r="AE1" s="67"/>
      <c r="AF1" s="67" t="s">
        <v>287</v>
      </c>
      <c r="AG1" s="67"/>
      <c r="AH1" s="67" t="s">
        <v>279</v>
      </c>
      <c r="AI1" s="67"/>
      <c r="AJ1" s="79" t="s">
        <v>1</v>
      </c>
    </row>
    <row r="2" spans="1:36" ht="27" customHeight="1" x14ac:dyDescent="0.25">
      <c r="A2" s="43" t="s">
        <v>12</v>
      </c>
      <c r="B2" s="43" t="s">
        <v>14</v>
      </c>
      <c r="C2" s="43" t="s">
        <v>16</v>
      </c>
      <c r="D2" s="43" t="s">
        <v>17</v>
      </c>
      <c r="E2" s="43" t="s">
        <v>20</v>
      </c>
      <c r="F2" s="43" t="s">
        <v>11</v>
      </c>
      <c r="G2" s="48" t="s">
        <v>18</v>
      </c>
      <c r="H2" s="48" t="s">
        <v>19</v>
      </c>
      <c r="I2" s="50" t="s">
        <v>21</v>
      </c>
      <c r="J2" s="50" t="s">
        <v>2</v>
      </c>
      <c r="K2" s="50" t="s">
        <v>3</v>
      </c>
      <c r="L2" s="50" t="s">
        <v>2</v>
      </c>
      <c r="M2" s="50" t="s">
        <v>3</v>
      </c>
      <c r="N2" s="50" t="s">
        <v>2</v>
      </c>
      <c r="O2" s="50" t="s">
        <v>3</v>
      </c>
      <c r="P2" s="50" t="s">
        <v>2</v>
      </c>
      <c r="Q2" s="50" t="s">
        <v>3</v>
      </c>
      <c r="R2" s="50" t="s">
        <v>2</v>
      </c>
      <c r="S2" s="50" t="s">
        <v>3</v>
      </c>
      <c r="T2" s="50" t="s">
        <v>2</v>
      </c>
      <c r="U2" s="50" t="s">
        <v>3</v>
      </c>
      <c r="V2" s="50" t="s">
        <v>2</v>
      </c>
      <c r="W2" s="50" t="s">
        <v>3</v>
      </c>
      <c r="X2" s="50" t="s">
        <v>2</v>
      </c>
      <c r="Y2" s="50" t="s">
        <v>3</v>
      </c>
      <c r="Z2" s="50" t="s">
        <v>2</v>
      </c>
      <c r="AA2" s="50" t="s">
        <v>3</v>
      </c>
      <c r="AB2" s="50" t="s">
        <v>2</v>
      </c>
      <c r="AC2" s="50" t="s">
        <v>3</v>
      </c>
      <c r="AD2" s="50" t="s">
        <v>2</v>
      </c>
      <c r="AE2" s="50" t="s">
        <v>3</v>
      </c>
      <c r="AF2" s="50" t="s">
        <v>2</v>
      </c>
      <c r="AG2" s="50" t="s">
        <v>3</v>
      </c>
      <c r="AH2" s="50" t="s">
        <v>2</v>
      </c>
      <c r="AI2" s="50" t="s">
        <v>3</v>
      </c>
      <c r="AJ2" s="80"/>
    </row>
    <row r="3" spans="1:36" hidden="1" x14ac:dyDescent="0.25">
      <c r="A3" s="40" t="str">
        <f t="shared" ref="A3:H3" si="0">_xlfn.CONCAT(A1," ",A2)</f>
        <v xml:space="preserve"> Select County, Subcounty , facility and the mflcode will automatically be filled County</v>
      </c>
      <c r="B3" s="40" t="str">
        <f t="shared" si="0"/>
        <v xml:space="preserve"> Sub County</v>
      </c>
      <c r="C3" s="40" t="str">
        <f t="shared" si="0"/>
        <v xml:space="preserve"> Facility</v>
      </c>
      <c r="D3" s="40" t="str">
        <f t="shared" si="0"/>
        <v xml:space="preserve"> MFL Code</v>
      </c>
      <c r="E3" s="40" t="str">
        <f t="shared" si="0"/>
        <v xml:space="preserve"> Year</v>
      </c>
      <c r="F3" s="40" t="str">
        <f t="shared" si="0"/>
        <v xml:space="preserve"> Month</v>
      </c>
      <c r="G3" s="40" t="str">
        <f t="shared" si="0"/>
        <v>PNS Template V 2.0.0 Week Start</v>
      </c>
      <c r="H3" s="40" t="str">
        <f t="shared" si="0"/>
        <v xml:space="preserve"> Week End</v>
      </c>
      <c r="I3" s="56" t="str">
        <f>_xlfn.CONCAT(I1," ",I2)</f>
        <v xml:space="preserve"> Data Element</v>
      </c>
      <c r="J3" s="41" t="str">
        <f>_xlfn.CONCAT(J1," ",J2)</f>
        <v>Unknown Female</v>
      </c>
      <c r="K3" s="41" t="str">
        <f t="shared" ref="K3:AI3" si="1">_xlfn.CONCAT(K1," ",K2)</f>
        <v xml:space="preserve"> Male</v>
      </c>
      <c r="L3" s="42" t="str">
        <f t="shared" si="1"/>
        <v>&lt; 1 Yrs Female</v>
      </c>
      <c r="M3" s="42"/>
      <c r="N3" s="42"/>
      <c r="O3" s="42"/>
      <c r="P3" s="42" t="str">
        <f t="shared" si="1"/>
        <v>5- 9 Yrs Female</v>
      </c>
      <c r="Q3" s="42"/>
      <c r="R3" s="41" t="str">
        <f t="shared" si="1"/>
        <v>10-14 Yrs Female</v>
      </c>
      <c r="S3" s="41" t="str">
        <f t="shared" si="1"/>
        <v xml:space="preserve"> Male</v>
      </c>
      <c r="T3" s="41" t="str">
        <f t="shared" si="1"/>
        <v>15-19 Yrs Female</v>
      </c>
      <c r="U3" s="41" t="str">
        <f t="shared" si="1"/>
        <v xml:space="preserve"> Male</v>
      </c>
      <c r="V3" s="41" t="str">
        <f t="shared" si="1"/>
        <v>20-24 Yrs Female</v>
      </c>
      <c r="W3" s="41" t="str">
        <f t="shared" si="1"/>
        <v xml:space="preserve"> Male</v>
      </c>
      <c r="X3" s="41" t="str">
        <f t="shared" si="1"/>
        <v>25-29 Yrs Female</v>
      </c>
      <c r="Y3" s="41" t="str">
        <f t="shared" si="1"/>
        <v xml:space="preserve"> Male</v>
      </c>
      <c r="Z3" s="41" t="str">
        <f t="shared" si="1"/>
        <v>30-34 Yrs Female</v>
      </c>
      <c r="AA3" s="41" t="str">
        <f t="shared" si="1"/>
        <v xml:space="preserve"> Male</v>
      </c>
      <c r="AB3" s="41" t="str">
        <f t="shared" si="1"/>
        <v>35-39 Yrs Female</v>
      </c>
      <c r="AC3" s="41" t="str">
        <f t="shared" si="1"/>
        <v xml:space="preserve"> Male</v>
      </c>
      <c r="AD3" s="41"/>
      <c r="AE3" s="41"/>
      <c r="AF3" s="41" t="str">
        <f t="shared" si="1"/>
        <v>45-49 Yrs Female</v>
      </c>
      <c r="AG3" s="41" t="str">
        <f t="shared" si="1"/>
        <v xml:space="preserve"> Male</v>
      </c>
      <c r="AH3" s="41" t="str">
        <f t="shared" si="1"/>
        <v>50+ Yrs Female</v>
      </c>
      <c r="AI3" s="41" t="str">
        <f t="shared" si="1"/>
        <v xml:space="preserve"> Male</v>
      </c>
      <c r="AJ3" s="42" t="e">
        <f>_xlfn.CONCAT(#REF!," ",AJ1)</f>
        <v>#REF!</v>
      </c>
    </row>
    <row r="4" spans="1:36" s="11" customFormat="1" ht="24" customHeight="1" x14ac:dyDescent="0.25">
      <c r="A4" s="36"/>
      <c r="B4" s="37"/>
      <c r="C4" s="37"/>
      <c r="D4" s="38" t="str">
        <f>IFERROR(MID(C4,FIND("[",C4)+1,5),"Enter MFL Code")</f>
        <v>Enter MFL Code</v>
      </c>
      <c r="E4" s="49">
        <v>2018</v>
      </c>
      <c r="F4" s="49">
        <v>8</v>
      </c>
      <c r="G4" s="49">
        <v>12</v>
      </c>
      <c r="H4" s="52">
        <v>16</v>
      </c>
      <c r="I4" s="57" t="s">
        <v>4</v>
      </c>
      <c r="J4" s="32"/>
      <c r="K4" s="32"/>
      <c r="L4" s="32"/>
      <c r="M4" s="32"/>
      <c r="N4" s="32"/>
      <c r="O4" s="32"/>
      <c r="P4" s="32"/>
      <c r="Q4" s="32"/>
      <c r="R4" s="32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1"/>
      <c r="AJ4" s="35">
        <f t="shared" ref="AJ4:AJ10" si="2">SUM(J4:AI4)</f>
        <v>0</v>
      </c>
    </row>
    <row r="5" spans="1:36" s="11" customFormat="1" ht="17.25" customHeight="1" x14ac:dyDescent="0.25">
      <c r="A5" s="39">
        <f>A4</f>
        <v>0</v>
      </c>
      <c r="B5" s="39">
        <f t="shared" ref="B5:H10" si="3">B4</f>
        <v>0</v>
      </c>
      <c r="C5" s="39">
        <f t="shared" si="3"/>
        <v>0</v>
      </c>
      <c r="D5" s="39" t="str">
        <f t="shared" si="3"/>
        <v>Enter MFL Code</v>
      </c>
      <c r="E5" s="39">
        <f t="shared" si="3"/>
        <v>2018</v>
      </c>
      <c r="F5" s="39">
        <f t="shared" si="3"/>
        <v>8</v>
      </c>
      <c r="G5" s="39">
        <f t="shared" si="3"/>
        <v>12</v>
      </c>
      <c r="H5" s="53">
        <f t="shared" si="3"/>
        <v>16</v>
      </c>
      <c r="I5" s="57" t="s">
        <v>5</v>
      </c>
      <c r="J5" s="32"/>
      <c r="K5" s="30"/>
      <c r="L5" s="34"/>
      <c r="M5" s="34"/>
      <c r="N5" s="34"/>
      <c r="O5" s="34"/>
      <c r="P5" s="34"/>
      <c r="Q5" s="34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1"/>
      <c r="AJ5" s="35">
        <f t="shared" si="2"/>
        <v>0</v>
      </c>
    </row>
    <row r="6" spans="1:36" s="11" customFormat="1" x14ac:dyDescent="0.25">
      <c r="A6" s="39">
        <f t="shared" ref="A6:A10" si="4">A5</f>
        <v>0</v>
      </c>
      <c r="B6" s="39">
        <f t="shared" si="3"/>
        <v>0</v>
      </c>
      <c r="C6" s="39">
        <f t="shared" si="3"/>
        <v>0</v>
      </c>
      <c r="D6" s="39" t="str">
        <f t="shared" si="3"/>
        <v>Enter MFL Code</v>
      </c>
      <c r="E6" s="39">
        <f t="shared" si="3"/>
        <v>2018</v>
      </c>
      <c r="F6" s="39">
        <f t="shared" si="3"/>
        <v>8</v>
      </c>
      <c r="G6" s="39">
        <f t="shared" si="3"/>
        <v>12</v>
      </c>
      <c r="H6" s="53">
        <f t="shared" si="3"/>
        <v>16</v>
      </c>
      <c r="I6" s="57" t="s">
        <v>6</v>
      </c>
      <c r="J6" s="54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44"/>
      <c r="AJ6" s="35">
        <f t="shared" si="2"/>
        <v>0</v>
      </c>
    </row>
    <row r="7" spans="1:36" s="11" customFormat="1" ht="18" customHeight="1" x14ac:dyDescent="0.25">
      <c r="A7" s="39">
        <f t="shared" si="4"/>
        <v>0</v>
      </c>
      <c r="B7" s="39">
        <f t="shared" si="3"/>
        <v>0</v>
      </c>
      <c r="C7" s="39">
        <f t="shared" si="3"/>
        <v>0</v>
      </c>
      <c r="D7" s="39" t="str">
        <f t="shared" si="3"/>
        <v>Enter MFL Code</v>
      </c>
      <c r="E7" s="39">
        <f t="shared" si="3"/>
        <v>2018</v>
      </c>
      <c r="F7" s="39">
        <f t="shared" si="3"/>
        <v>8</v>
      </c>
      <c r="G7" s="39">
        <f t="shared" si="3"/>
        <v>12</v>
      </c>
      <c r="H7" s="53">
        <f t="shared" si="3"/>
        <v>16</v>
      </c>
      <c r="I7" s="57" t="s">
        <v>7</v>
      </c>
      <c r="J7" s="58">
        <f t="shared" ref="J7:AI7" si="5">J5-J6</f>
        <v>0</v>
      </c>
      <c r="K7" s="59">
        <f t="shared" si="5"/>
        <v>0</v>
      </c>
      <c r="L7" s="59">
        <f t="shared" si="5"/>
        <v>0</v>
      </c>
      <c r="M7" s="59">
        <f t="shared" si="5"/>
        <v>0</v>
      </c>
      <c r="N7" s="59">
        <f t="shared" si="5"/>
        <v>0</v>
      </c>
      <c r="O7" s="59">
        <f t="shared" si="5"/>
        <v>0</v>
      </c>
      <c r="P7" s="59">
        <f t="shared" si="5"/>
        <v>0</v>
      </c>
      <c r="Q7" s="59">
        <f t="shared" si="5"/>
        <v>0</v>
      </c>
      <c r="R7" s="59">
        <f t="shared" si="5"/>
        <v>0</v>
      </c>
      <c r="S7" s="59">
        <f t="shared" si="5"/>
        <v>0</v>
      </c>
      <c r="T7" s="59">
        <f t="shared" si="5"/>
        <v>0</v>
      </c>
      <c r="U7" s="59">
        <f t="shared" si="5"/>
        <v>0</v>
      </c>
      <c r="V7" s="59">
        <f t="shared" si="5"/>
        <v>0</v>
      </c>
      <c r="W7" s="59">
        <f t="shared" si="5"/>
        <v>0</v>
      </c>
      <c r="X7" s="59">
        <f t="shared" si="5"/>
        <v>0</v>
      </c>
      <c r="Y7" s="59">
        <f t="shared" si="5"/>
        <v>0</v>
      </c>
      <c r="Z7" s="59">
        <f t="shared" si="5"/>
        <v>0</v>
      </c>
      <c r="AA7" s="59">
        <f t="shared" si="5"/>
        <v>0</v>
      </c>
      <c r="AB7" s="59">
        <f t="shared" si="5"/>
        <v>0</v>
      </c>
      <c r="AC7" s="59">
        <f t="shared" si="5"/>
        <v>0</v>
      </c>
      <c r="AD7" s="59">
        <f t="shared" si="5"/>
        <v>0</v>
      </c>
      <c r="AE7" s="59">
        <f t="shared" si="5"/>
        <v>0</v>
      </c>
      <c r="AF7" s="59">
        <f t="shared" si="5"/>
        <v>0</v>
      </c>
      <c r="AG7" s="59">
        <f t="shared" si="5"/>
        <v>0</v>
      </c>
      <c r="AH7" s="59">
        <f t="shared" si="5"/>
        <v>0</v>
      </c>
      <c r="AI7" s="59">
        <f t="shared" si="5"/>
        <v>0</v>
      </c>
      <c r="AJ7" s="35">
        <f t="shared" si="2"/>
        <v>0</v>
      </c>
    </row>
    <row r="8" spans="1:36" s="11" customFormat="1" x14ac:dyDescent="0.25">
      <c r="A8" s="39">
        <f t="shared" si="4"/>
        <v>0</v>
      </c>
      <c r="B8" s="39">
        <f t="shared" si="3"/>
        <v>0</v>
      </c>
      <c r="C8" s="39">
        <f t="shared" si="3"/>
        <v>0</v>
      </c>
      <c r="D8" s="39" t="str">
        <f t="shared" si="3"/>
        <v>Enter MFL Code</v>
      </c>
      <c r="E8" s="39">
        <f t="shared" si="3"/>
        <v>2018</v>
      </c>
      <c r="F8" s="39">
        <f t="shared" si="3"/>
        <v>8</v>
      </c>
      <c r="G8" s="39">
        <f t="shared" si="3"/>
        <v>12</v>
      </c>
      <c r="H8" s="53">
        <f t="shared" si="3"/>
        <v>16</v>
      </c>
      <c r="I8" s="57" t="s">
        <v>8</v>
      </c>
      <c r="J8" s="55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51"/>
      <c r="AJ8" s="35">
        <f t="shared" si="2"/>
        <v>0</v>
      </c>
    </row>
    <row r="9" spans="1:36" s="11" customFormat="1" x14ac:dyDescent="0.25">
      <c r="A9" s="39">
        <f t="shared" si="4"/>
        <v>0</v>
      </c>
      <c r="B9" s="39">
        <f t="shared" si="3"/>
        <v>0</v>
      </c>
      <c r="C9" s="39">
        <f t="shared" si="3"/>
        <v>0</v>
      </c>
      <c r="D9" s="39" t="str">
        <f t="shared" si="3"/>
        <v>Enter MFL Code</v>
      </c>
      <c r="E9" s="39">
        <f t="shared" si="3"/>
        <v>2018</v>
      </c>
      <c r="F9" s="39">
        <f t="shared" si="3"/>
        <v>8</v>
      </c>
      <c r="G9" s="39">
        <f t="shared" si="3"/>
        <v>12</v>
      </c>
      <c r="H9" s="53">
        <f t="shared" si="3"/>
        <v>16</v>
      </c>
      <c r="I9" s="57" t="s">
        <v>9</v>
      </c>
      <c r="J9" s="32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1"/>
      <c r="AJ9" s="35">
        <f t="shared" si="2"/>
        <v>0</v>
      </c>
    </row>
    <row r="10" spans="1:36" s="11" customFormat="1" x14ac:dyDescent="0.25">
      <c r="A10" s="39">
        <f t="shared" si="4"/>
        <v>0</v>
      </c>
      <c r="B10" s="39">
        <f t="shared" si="3"/>
        <v>0</v>
      </c>
      <c r="C10" s="39">
        <f t="shared" si="3"/>
        <v>0</v>
      </c>
      <c r="D10" s="39" t="str">
        <f t="shared" si="3"/>
        <v>Enter MFL Code</v>
      </c>
      <c r="E10" s="39">
        <f t="shared" si="3"/>
        <v>2018</v>
      </c>
      <c r="F10" s="39">
        <f t="shared" si="3"/>
        <v>8</v>
      </c>
      <c r="G10" s="39">
        <f t="shared" si="3"/>
        <v>12</v>
      </c>
      <c r="H10" s="53">
        <f t="shared" si="3"/>
        <v>16</v>
      </c>
      <c r="I10" s="57" t="s">
        <v>10</v>
      </c>
      <c r="J10" s="54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44"/>
      <c r="AJ10" s="45">
        <f t="shared" si="2"/>
        <v>0</v>
      </c>
    </row>
    <row r="11" spans="1:36" ht="27.75" customHeight="1" x14ac:dyDescent="0.25">
      <c r="A11" s="86"/>
      <c r="B11" s="86"/>
      <c r="C11" s="86"/>
      <c r="D11" s="86"/>
      <c r="E11" s="86"/>
      <c r="F11" s="86"/>
      <c r="G11" s="86"/>
      <c r="H11" s="86"/>
      <c r="I11" s="46" t="s">
        <v>288</v>
      </c>
      <c r="J11" s="47">
        <f>J8-J9</f>
        <v>0</v>
      </c>
      <c r="K11" s="47">
        <f t="shared" ref="K11:AJ11" si="6">K8-K9</f>
        <v>0</v>
      </c>
      <c r="L11" s="47">
        <f t="shared" si="6"/>
        <v>0</v>
      </c>
      <c r="M11" s="47">
        <f t="shared" si="6"/>
        <v>0</v>
      </c>
      <c r="N11" s="47">
        <f t="shared" si="6"/>
        <v>0</v>
      </c>
      <c r="O11" s="47">
        <f t="shared" si="6"/>
        <v>0</v>
      </c>
      <c r="P11" s="47">
        <f t="shared" si="6"/>
        <v>0</v>
      </c>
      <c r="Q11" s="47">
        <f t="shared" si="6"/>
        <v>0</v>
      </c>
      <c r="R11" s="47">
        <f t="shared" si="6"/>
        <v>0</v>
      </c>
      <c r="S11" s="47">
        <f t="shared" si="6"/>
        <v>0</v>
      </c>
      <c r="T11" s="47">
        <f t="shared" si="6"/>
        <v>0</v>
      </c>
      <c r="U11" s="47">
        <f t="shared" si="6"/>
        <v>0</v>
      </c>
      <c r="V11" s="47">
        <f t="shared" si="6"/>
        <v>0</v>
      </c>
      <c r="W11" s="47">
        <f t="shared" si="6"/>
        <v>0</v>
      </c>
      <c r="X11" s="47">
        <f t="shared" si="6"/>
        <v>0</v>
      </c>
      <c r="Y11" s="47">
        <f t="shared" si="6"/>
        <v>0</v>
      </c>
      <c r="Z11" s="47">
        <f t="shared" si="6"/>
        <v>0</v>
      </c>
      <c r="AA11" s="47">
        <f t="shared" si="6"/>
        <v>0</v>
      </c>
      <c r="AB11" s="47">
        <f t="shared" si="6"/>
        <v>0</v>
      </c>
      <c r="AC11" s="47">
        <f t="shared" si="6"/>
        <v>0</v>
      </c>
      <c r="AD11" s="47">
        <f t="shared" si="6"/>
        <v>0</v>
      </c>
      <c r="AE11" s="47">
        <f t="shared" si="6"/>
        <v>0</v>
      </c>
      <c r="AF11" s="47">
        <f t="shared" si="6"/>
        <v>0</v>
      </c>
      <c r="AG11" s="47">
        <f t="shared" si="6"/>
        <v>0</v>
      </c>
      <c r="AH11" s="47">
        <f t="shared" si="6"/>
        <v>0</v>
      </c>
      <c r="AI11" s="47">
        <f t="shared" si="6"/>
        <v>0</v>
      </c>
      <c r="AJ11" s="47">
        <f t="shared" si="6"/>
        <v>0</v>
      </c>
    </row>
    <row r="12" spans="1:36" ht="31.5" customHeight="1" x14ac:dyDescent="0.25">
      <c r="A12" s="86"/>
      <c r="B12" s="86"/>
      <c r="C12" s="86"/>
      <c r="D12" s="86"/>
      <c r="E12" s="86"/>
      <c r="F12" s="86"/>
      <c r="G12" s="86"/>
      <c r="H12" s="86"/>
      <c r="I12" s="46" t="s">
        <v>68</v>
      </c>
      <c r="J12" s="47">
        <f>J7-J8</f>
        <v>0</v>
      </c>
      <c r="K12" s="47">
        <f t="shared" ref="K12:AJ12" si="7">K7-K8</f>
        <v>0</v>
      </c>
      <c r="L12" s="47">
        <f>L7-L8</f>
        <v>0</v>
      </c>
      <c r="M12" s="47"/>
      <c r="N12" s="47"/>
      <c r="O12" s="47"/>
      <c r="P12" s="47">
        <f t="shared" si="7"/>
        <v>0</v>
      </c>
      <c r="Q12" s="47"/>
      <c r="R12" s="47">
        <f t="shared" si="7"/>
        <v>0</v>
      </c>
      <c r="S12" s="47">
        <f>S7-S8</f>
        <v>0</v>
      </c>
      <c r="T12" s="47">
        <f t="shared" si="7"/>
        <v>0</v>
      </c>
      <c r="U12" s="47">
        <f t="shared" si="7"/>
        <v>0</v>
      </c>
      <c r="V12" s="47">
        <f t="shared" si="7"/>
        <v>0</v>
      </c>
      <c r="W12" s="47">
        <f t="shared" si="7"/>
        <v>0</v>
      </c>
      <c r="X12" s="47">
        <f t="shared" si="7"/>
        <v>0</v>
      </c>
      <c r="Y12" s="47">
        <f t="shared" si="7"/>
        <v>0</v>
      </c>
      <c r="Z12" s="47">
        <f t="shared" si="7"/>
        <v>0</v>
      </c>
      <c r="AA12" s="47">
        <f t="shared" si="7"/>
        <v>0</v>
      </c>
      <c r="AB12" s="47">
        <f t="shared" si="7"/>
        <v>0</v>
      </c>
      <c r="AC12" s="47">
        <f t="shared" si="7"/>
        <v>0</v>
      </c>
      <c r="AD12" s="47"/>
      <c r="AE12" s="47"/>
      <c r="AF12" s="47">
        <f t="shared" si="7"/>
        <v>0</v>
      </c>
      <c r="AG12" s="47">
        <f t="shared" si="7"/>
        <v>0</v>
      </c>
      <c r="AH12" s="47">
        <f t="shared" si="7"/>
        <v>0</v>
      </c>
      <c r="AI12" s="47">
        <f t="shared" si="7"/>
        <v>0</v>
      </c>
      <c r="AJ12" s="47">
        <f t="shared" si="7"/>
        <v>0</v>
      </c>
    </row>
    <row r="13" spans="1:36" ht="31.5" x14ac:dyDescent="0.25">
      <c r="A13" s="86"/>
      <c r="B13" s="86"/>
      <c r="C13" s="86"/>
      <c r="D13" s="86"/>
      <c r="E13" s="86"/>
      <c r="F13" s="86"/>
      <c r="G13" s="86"/>
      <c r="H13" s="86"/>
      <c r="I13" s="46" t="s">
        <v>268</v>
      </c>
      <c r="J13" s="47">
        <f>J10-J9</f>
        <v>0</v>
      </c>
      <c r="K13" s="47">
        <f t="shared" ref="K13:AJ13" si="8">K10-K9</f>
        <v>0</v>
      </c>
      <c r="L13" s="47">
        <f t="shared" si="8"/>
        <v>0</v>
      </c>
      <c r="M13" s="47"/>
      <c r="N13" s="47"/>
      <c r="O13" s="47"/>
      <c r="P13" s="47">
        <f t="shared" si="8"/>
        <v>0</v>
      </c>
      <c r="Q13" s="47"/>
      <c r="R13" s="47">
        <f t="shared" si="8"/>
        <v>0</v>
      </c>
      <c r="S13" s="47">
        <f>S10-S9</f>
        <v>0</v>
      </c>
      <c r="T13" s="47">
        <f t="shared" si="8"/>
        <v>0</v>
      </c>
      <c r="U13" s="47">
        <f t="shared" si="8"/>
        <v>0</v>
      </c>
      <c r="V13" s="47">
        <f t="shared" si="8"/>
        <v>0</v>
      </c>
      <c r="W13" s="47">
        <f t="shared" si="8"/>
        <v>0</v>
      </c>
      <c r="X13" s="47">
        <f t="shared" si="8"/>
        <v>0</v>
      </c>
      <c r="Y13" s="47">
        <f t="shared" si="8"/>
        <v>0</v>
      </c>
      <c r="Z13" s="47">
        <f t="shared" si="8"/>
        <v>0</v>
      </c>
      <c r="AA13" s="47">
        <f t="shared" si="8"/>
        <v>0</v>
      </c>
      <c r="AB13" s="47">
        <f t="shared" si="8"/>
        <v>0</v>
      </c>
      <c r="AC13" s="47">
        <f t="shared" si="8"/>
        <v>0</v>
      </c>
      <c r="AD13" s="47"/>
      <c r="AE13" s="47"/>
      <c r="AF13" s="47">
        <f t="shared" si="8"/>
        <v>0</v>
      </c>
      <c r="AG13" s="47">
        <f t="shared" si="8"/>
        <v>0</v>
      </c>
      <c r="AH13" s="47">
        <f t="shared" si="8"/>
        <v>0</v>
      </c>
      <c r="AI13" s="47">
        <f t="shared" si="8"/>
        <v>0</v>
      </c>
      <c r="AJ13" s="47">
        <f t="shared" si="8"/>
        <v>0</v>
      </c>
    </row>
    <row r="14" spans="1:36" ht="15.75" x14ac:dyDescent="0.25">
      <c r="A14" s="25"/>
      <c r="B14" s="25"/>
      <c r="C14" s="25"/>
      <c r="D14" s="25"/>
      <c r="E14" s="25"/>
      <c r="F14" s="25"/>
      <c r="G14" s="25"/>
      <c r="H14" s="25"/>
      <c r="I14" s="29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</row>
    <row r="15" spans="1:36" ht="26.25" x14ac:dyDescent="0.25">
      <c r="I15" s="87" t="s">
        <v>282</v>
      </c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</row>
    <row r="16" spans="1:36" ht="180" customHeight="1" x14ac:dyDescent="0.25">
      <c r="C16" s="81" t="s">
        <v>273</v>
      </c>
      <c r="D16" s="82"/>
      <c r="E16" s="83"/>
      <c r="F16" s="84"/>
      <c r="G16" s="84"/>
      <c r="H16" s="85"/>
      <c r="I16" s="70" t="s">
        <v>269</v>
      </c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</row>
    <row r="17" spans="3:10" x14ac:dyDescent="0.25">
      <c r="C17" s="12"/>
      <c r="D17" s="12"/>
      <c r="E17" s="12"/>
      <c r="F17" s="12"/>
      <c r="G17" s="12"/>
      <c r="H17" s="12"/>
      <c r="I17" s="12"/>
      <c r="J17" s="12"/>
    </row>
    <row r="18" spans="3:10" x14ac:dyDescent="0.25">
      <c r="C18" s="12"/>
      <c r="D18" s="12"/>
      <c r="E18" s="12"/>
      <c r="F18" s="12"/>
      <c r="G18" s="12"/>
      <c r="H18" s="12"/>
      <c r="I18" s="12"/>
      <c r="J18" s="12"/>
    </row>
    <row r="19" spans="3:10" x14ac:dyDescent="0.25">
      <c r="C19" s="12"/>
      <c r="D19" s="12"/>
      <c r="E19" s="12"/>
      <c r="F19" s="12"/>
      <c r="G19" s="12"/>
      <c r="H19" s="12"/>
      <c r="I19" s="12"/>
      <c r="J19" s="12"/>
    </row>
    <row r="20" spans="3:10" x14ac:dyDescent="0.25">
      <c r="C20" s="12"/>
      <c r="D20" s="12"/>
      <c r="E20" s="12"/>
      <c r="F20" s="12"/>
      <c r="G20" s="12"/>
      <c r="H20" s="12"/>
      <c r="I20" s="12"/>
      <c r="J20" s="12"/>
    </row>
    <row r="21" spans="3:10" x14ac:dyDescent="0.25">
      <c r="C21" s="12"/>
      <c r="D21" s="12"/>
      <c r="E21" s="12"/>
      <c r="F21" s="12"/>
      <c r="G21" s="12"/>
      <c r="H21" s="12"/>
      <c r="I21" s="12"/>
      <c r="J21" s="12"/>
    </row>
    <row r="22" spans="3:10" x14ac:dyDescent="0.25">
      <c r="C22" s="12"/>
      <c r="D22" s="12"/>
      <c r="E22" s="12"/>
      <c r="F22" s="12"/>
      <c r="G22" s="12"/>
      <c r="H22" s="12"/>
      <c r="I22" s="12"/>
      <c r="J22" s="12"/>
    </row>
    <row r="23" spans="3:10" x14ac:dyDescent="0.25">
      <c r="C23" s="12"/>
      <c r="D23" s="12"/>
      <c r="E23" s="12"/>
      <c r="F23" s="12"/>
      <c r="G23" s="12"/>
      <c r="H23" s="12"/>
      <c r="I23" s="12"/>
      <c r="J23" s="12"/>
    </row>
  </sheetData>
  <sheetProtection algorithmName="SHA-512" hashValue="ueYTnG2FUEahauNQM9vzXKr/1JFfLBqrTt84K9rUhqlPpPzxX6IrHz4JkpzyFvj/4txS1fJnVIKc2p6WM+DbBA==" saltValue="UFclg6gpoPjGFZ/n9iDlKA==" spinCount="100000" sheet="1" selectLockedCells="1"/>
  <mergeCells count="21">
    <mergeCell ref="C16:D16"/>
    <mergeCell ref="E16:H16"/>
    <mergeCell ref="I16:AJ16"/>
    <mergeCell ref="AD1:AE1"/>
    <mergeCell ref="AF1:AG1"/>
    <mergeCell ref="AH1:AI1"/>
    <mergeCell ref="AJ1:AJ2"/>
    <mergeCell ref="A11:H13"/>
    <mergeCell ref="I15:AJ15"/>
    <mergeCell ref="R1:S1"/>
    <mergeCell ref="T1:U1"/>
    <mergeCell ref="V1:W1"/>
    <mergeCell ref="X1:Y1"/>
    <mergeCell ref="Z1:AA1"/>
    <mergeCell ref="AB1:AC1"/>
    <mergeCell ref="A1:F1"/>
    <mergeCell ref="G1:I1"/>
    <mergeCell ref="J1:K1"/>
    <mergeCell ref="L1:M1"/>
    <mergeCell ref="N1:O1"/>
    <mergeCell ref="P1:Q1"/>
  </mergeCells>
  <conditionalFormatting sqref="J11:AJ14">
    <cfRule type="cellIs" dxfId="89" priority="6" operator="lessThan">
      <formula>0</formula>
    </cfRule>
  </conditionalFormatting>
  <conditionalFormatting sqref="J11:AJ11">
    <cfRule type="cellIs" dxfId="88" priority="5" stopIfTrue="1" operator="lessThan">
      <formula>0</formula>
    </cfRule>
  </conditionalFormatting>
  <conditionalFormatting sqref="D4">
    <cfRule type="containsText" dxfId="87" priority="3" operator="containsText" text="MFL Code">
      <formula>NOT(ISERROR(SEARCH("MFL Code",D4)))</formula>
    </cfRule>
    <cfRule type="containsText" dxfId="86" priority="4" operator="containsText" text="MFL Code">
      <formula>NOT(ISERROR(SEARCH("MFL Code",D4)))</formula>
    </cfRule>
  </conditionalFormatting>
  <conditionalFormatting sqref="J13:AJ14">
    <cfRule type="cellIs" dxfId="85" priority="2" operator="greaterThan">
      <formula>0</formula>
    </cfRule>
  </conditionalFormatting>
  <conditionalFormatting sqref="J7:AI7">
    <cfRule type="cellIs" dxfId="84" priority="1" operator="equal">
      <formula>0</formula>
    </cfRule>
  </conditionalFormatting>
  <dataValidations count="4">
    <dataValidation type="list" allowBlank="1" showInputMessage="1" showErrorMessage="1" sqref="C4" xr:uid="{EEECE129-8908-4138-B97B-18221125C3A8}">
      <formula1>OFFSET(INDIRECT(SUBSTITUTE($B4," ","")),0,0,COUNTA(INDIRECT(SUBSTITUTE($B4," ","")&amp;"Col")),1)</formula1>
    </dataValidation>
    <dataValidation type="list" allowBlank="1" showInputMessage="1" showErrorMessage="1" sqref="A4" xr:uid="{3F552DD7-AD1C-43C1-AE8D-EBC0A10B075E}">
      <formula1>county</formula1>
    </dataValidation>
    <dataValidation type="list" allowBlank="1" showInputMessage="1" showErrorMessage="1" sqref="B4" xr:uid="{8599C27C-CEAC-495A-850B-1A29FF16D92C}">
      <formula1>OFFSET(INDIRECT(SUBSTITUTE($A4," ","")),0,0,COUNTA(INDIRECT(SUBSTITUTE($A4," ","")&amp;"Col")),1)</formula1>
    </dataValidation>
    <dataValidation type="whole" allowBlank="1" showInputMessage="1" showErrorMessage="1" errorTitle="Wrong Data Value" error="Enter numeric values between 0 and 1000" sqref="J4:AI10" xr:uid="{39D9351B-77A3-4A1E-A621-3305F9F71C58}">
      <formula1>0</formula1>
      <formula2>1000</formula2>
    </dataValidation>
  </dataValidations>
  <pageMargins left="0.7" right="0.7" top="0.75" bottom="0.75" header="0.3" footer="0.3"/>
  <pageSetup scale="44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2054-7485-4753-B42D-9C8427C215D8}">
  <sheetPr>
    <pageSetUpPr fitToPage="1"/>
  </sheetPr>
  <dimension ref="A1:AJ23"/>
  <sheetViews>
    <sheetView showGridLines="0" zoomScale="75" zoomScaleNormal="75" workbookViewId="0">
      <pane xSplit="4" ySplit="3" topLeftCell="I4" activePane="bottomRight" state="frozen"/>
      <selection activeCell="O4" sqref="O4"/>
      <selection pane="topRight" activeCell="O4" sqref="O4"/>
      <selection pane="bottomLeft" activeCell="O4" sqref="O4"/>
      <selection pane="bottomRight" activeCell="O4" sqref="O4"/>
    </sheetView>
  </sheetViews>
  <sheetFormatPr defaultColWidth="8.85546875" defaultRowHeight="15" x14ac:dyDescent="0.25"/>
  <cols>
    <col min="1" max="1" width="10.140625" style="10" customWidth="1"/>
    <col min="2" max="2" width="15.28515625" style="10" customWidth="1"/>
    <col min="3" max="3" width="30.85546875" style="10" customWidth="1"/>
    <col min="4" max="4" width="15" style="10" customWidth="1"/>
    <col min="5" max="5" width="5.85546875" style="10" hidden="1" customWidth="1"/>
    <col min="6" max="7" width="7.42578125" style="10" hidden="1" customWidth="1"/>
    <col min="8" max="8" width="7.5703125" style="10" hidden="1" customWidth="1"/>
    <col min="9" max="9" width="26.140625" style="10" customWidth="1"/>
    <col min="10" max="10" width="6.5703125" style="10" customWidth="1"/>
    <col min="11" max="11" width="5.7109375" style="10" customWidth="1"/>
    <col min="12" max="12" width="6.85546875" style="10" customWidth="1"/>
    <col min="13" max="13" width="5.85546875" style="10" bestFit="1" customWidth="1"/>
    <col min="14" max="14" width="7.7109375" style="10" customWidth="1"/>
    <col min="15" max="15" width="7" style="10" customWidth="1"/>
    <col min="16" max="17" width="7.5703125" style="10" customWidth="1"/>
    <col min="18" max="18" width="7.140625" style="10" customWidth="1"/>
    <col min="19" max="19" width="5.28515625" style="10" customWidth="1"/>
    <col min="20" max="20" width="6.85546875" style="10" customWidth="1"/>
    <col min="21" max="21" width="5.7109375" style="10" customWidth="1"/>
    <col min="22" max="22" width="6.5703125" style="10" customWidth="1"/>
    <col min="23" max="23" width="5.42578125" style="10" customWidth="1"/>
    <col min="24" max="24" width="7.42578125" style="10" customWidth="1"/>
    <col min="25" max="25" width="5.5703125" style="10" customWidth="1"/>
    <col min="26" max="26" width="7.42578125" style="10" customWidth="1"/>
    <col min="27" max="27" width="6" style="10" customWidth="1"/>
    <col min="28" max="28" width="7.140625" style="10" customWidth="1"/>
    <col min="29" max="29" width="5.42578125" style="10" customWidth="1"/>
    <col min="30" max="30" width="6.5703125" style="10" customWidth="1"/>
    <col min="31" max="31" width="5.42578125" style="10" customWidth="1"/>
    <col min="32" max="32" width="8" style="10" customWidth="1"/>
    <col min="33" max="33" width="5.28515625" style="10" customWidth="1"/>
    <col min="34" max="34" width="8.7109375" style="10" customWidth="1"/>
    <col min="35" max="35" width="6" style="10" bestFit="1" customWidth="1"/>
    <col min="36" max="36" width="7" style="10" customWidth="1"/>
    <col min="37" max="16384" width="8.85546875" style="10"/>
  </cols>
  <sheetData>
    <row r="1" spans="1:36" ht="18.75" customHeight="1" x14ac:dyDescent="0.25">
      <c r="A1" s="71" t="s">
        <v>281</v>
      </c>
      <c r="B1" s="71"/>
      <c r="C1" s="71"/>
      <c r="D1" s="71"/>
      <c r="E1" s="71"/>
      <c r="F1" s="71"/>
      <c r="G1" s="72" t="s">
        <v>283</v>
      </c>
      <c r="H1" s="72"/>
      <c r="I1" s="72"/>
      <c r="J1" s="67" t="s">
        <v>0</v>
      </c>
      <c r="K1" s="67"/>
      <c r="L1" s="75" t="s">
        <v>280</v>
      </c>
      <c r="M1" s="76"/>
      <c r="N1" s="77" t="s">
        <v>284</v>
      </c>
      <c r="O1" s="78"/>
      <c r="P1" s="75" t="s">
        <v>285</v>
      </c>
      <c r="Q1" s="76"/>
      <c r="R1" s="67" t="s">
        <v>274</v>
      </c>
      <c r="S1" s="67"/>
      <c r="T1" s="67" t="s">
        <v>275</v>
      </c>
      <c r="U1" s="67"/>
      <c r="V1" s="67" t="s">
        <v>276</v>
      </c>
      <c r="W1" s="67"/>
      <c r="X1" s="67" t="s">
        <v>277</v>
      </c>
      <c r="Y1" s="67"/>
      <c r="Z1" s="67" t="s">
        <v>278</v>
      </c>
      <c r="AA1" s="67"/>
      <c r="AB1" s="67" t="s">
        <v>271</v>
      </c>
      <c r="AC1" s="67"/>
      <c r="AD1" s="67" t="s">
        <v>286</v>
      </c>
      <c r="AE1" s="67"/>
      <c r="AF1" s="67" t="s">
        <v>287</v>
      </c>
      <c r="AG1" s="67"/>
      <c r="AH1" s="67" t="s">
        <v>279</v>
      </c>
      <c r="AI1" s="67"/>
      <c r="AJ1" s="79" t="s">
        <v>1</v>
      </c>
    </row>
    <row r="2" spans="1:36" ht="27" customHeight="1" x14ac:dyDescent="0.25">
      <c r="A2" s="43" t="s">
        <v>12</v>
      </c>
      <c r="B2" s="43" t="s">
        <v>14</v>
      </c>
      <c r="C2" s="43" t="s">
        <v>16</v>
      </c>
      <c r="D2" s="43" t="s">
        <v>17</v>
      </c>
      <c r="E2" s="43" t="s">
        <v>20</v>
      </c>
      <c r="F2" s="43" t="s">
        <v>11</v>
      </c>
      <c r="G2" s="48" t="s">
        <v>18</v>
      </c>
      <c r="H2" s="48" t="s">
        <v>19</v>
      </c>
      <c r="I2" s="50" t="s">
        <v>21</v>
      </c>
      <c r="J2" s="50" t="s">
        <v>2</v>
      </c>
      <c r="K2" s="50" t="s">
        <v>3</v>
      </c>
      <c r="L2" s="50" t="s">
        <v>2</v>
      </c>
      <c r="M2" s="50" t="s">
        <v>3</v>
      </c>
      <c r="N2" s="50" t="s">
        <v>2</v>
      </c>
      <c r="O2" s="50" t="s">
        <v>3</v>
      </c>
      <c r="P2" s="50" t="s">
        <v>2</v>
      </c>
      <c r="Q2" s="50" t="s">
        <v>3</v>
      </c>
      <c r="R2" s="50" t="s">
        <v>2</v>
      </c>
      <c r="S2" s="50" t="s">
        <v>3</v>
      </c>
      <c r="T2" s="50" t="s">
        <v>2</v>
      </c>
      <c r="U2" s="50" t="s">
        <v>3</v>
      </c>
      <c r="V2" s="50" t="s">
        <v>2</v>
      </c>
      <c r="W2" s="50" t="s">
        <v>3</v>
      </c>
      <c r="X2" s="50" t="s">
        <v>2</v>
      </c>
      <c r="Y2" s="50" t="s">
        <v>3</v>
      </c>
      <c r="Z2" s="50" t="s">
        <v>2</v>
      </c>
      <c r="AA2" s="50" t="s">
        <v>3</v>
      </c>
      <c r="AB2" s="50" t="s">
        <v>2</v>
      </c>
      <c r="AC2" s="50" t="s">
        <v>3</v>
      </c>
      <c r="AD2" s="50" t="s">
        <v>2</v>
      </c>
      <c r="AE2" s="50" t="s">
        <v>3</v>
      </c>
      <c r="AF2" s="50" t="s">
        <v>2</v>
      </c>
      <c r="AG2" s="50" t="s">
        <v>3</v>
      </c>
      <c r="AH2" s="50" t="s">
        <v>2</v>
      </c>
      <c r="AI2" s="50" t="s">
        <v>3</v>
      </c>
      <c r="AJ2" s="80"/>
    </row>
    <row r="3" spans="1:36" hidden="1" x14ac:dyDescent="0.25">
      <c r="A3" s="40" t="str">
        <f t="shared" ref="A3:H3" si="0">_xlfn.CONCAT(A1," ",A2)</f>
        <v xml:space="preserve"> Select County, Subcounty , facility and the mflcode will automatically be filled County</v>
      </c>
      <c r="B3" s="40" t="str">
        <f t="shared" si="0"/>
        <v xml:space="preserve"> Sub County</v>
      </c>
      <c r="C3" s="40" t="str">
        <f t="shared" si="0"/>
        <v xml:space="preserve"> Facility</v>
      </c>
      <c r="D3" s="40" t="str">
        <f t="shared" si="0"/>
        <v xml:space="preserve"> MFL Code</v>
      </c>
      <c r="E3" s="40" t="str">
        <f t="shared" si="0"/>
        <v xml:space="preserve"> Year</v>
      </c>
      <c r="F3" s="40" t="str">
        <f t="shared" si="0"/>
        <v xml:space="preserve"> Month</v>
      </c>
      <c r="G3" s="40" t="str">
        <f t="shared" si="0"/>
        <v>PNS Template V 2.0.0 Week Start</v>
      </c>
      <c r="H3" s="40" t="str">
        <f t="shared" si="0"/>
        <v xml:space="preserve"> Week End</v>
      </c>
      <c r="I3" s="56" t="str">
        <f>_xlfn.CONCAT(I1," ",I2)</f>
        <v xml:space="preserve"> Data Element</v>
      </c>
      <c r="J3" s="41" t="str">
        <f>_xlfn.CONCAT(J1," ",J2)</f>
        <v>Unknown Female</v>
      </c>
      <c r="K3" s="41" t="str">
        <f t="shared" ref="K3:AI3" si="1">_xlfn.CONCAT(K1," ",K2)</f>
        <v xml:space="preserve"> Male</v>
      </c>
      <c r="L3" s="42" t="str">
        <f t="shared" si="1"/>
        <v>&lt; 1 Yrs Female</v>
      </c>
      <c r="M3" s="42"/>
      <c r="N3" s="42"/>
      <c r="O3" s="42"/>
      <c r="P3" s="42" t="str">
        <f t="shared" si="1"/>
        <v>5- 9 Yrs Female</v>
      </c>
      <c r="Q3" s="42"/>
      <c r="R3" s="41" t="str">
        <f t="shared" si="1"/>
        <v>10-14 Yrs Female</v>
      </c>
      <c r="S3" s="41" t="str">
        <f t="shared" si="1"/>
        <v xml:space="preserve"> Male</v>
      </c>
      <c r="T3" s="41" t="str">
        <f t="shared" si="1"/>
        <v>15-19 Yrs Female</v>
      </c>
      <c r="U3" s="41" t="str">
        <f t="shared" si="1"/>
        <v xml:space="preserve"> Male</v>
      </c>
      <c r="V3" s="41" t="str">
        <f t="shared" si="1"/>
        <v>20-24 Yrs Female</v>
      </c>
      <c r="W3" s="41" t="str">
        <f t="shared" si="1"/>
        <v xml:space="preserve"> Male</v>
      </c>
      <c r="X3" s="41" t="str">
        <f t="shared" si="1"/>
        <v>25-29 Yrs Female</v>
      </c>
      <c r="Y3" s="41" t="str">
        <f t="shared" si="1"/>
        <v xml:space="preserve"> Male</v>
      </c>
      <c r="Z3" s="41" t="str">
        <f t="shared" si="1"/>
        <v>30-34 Yrs Female</v>
      </c>
      <c r="AA3" s="41" t="str">
        <f t="shared" si="1"/>
        <v xml:space="preserve"> Male</v>
      </c>
      <c r="AB3" s="41" t="str">
        <f t="shared" si="1"/>
        <v>35-39 Yrs Female</v>
      </c>
      <c r="AC3" s="41" t="str">
        <f t="shared" si="1"/>
        <v xml:space="preserve"> Male</v>
      </c>
      <c r="AD3" s="41"/>
      <c r="AE3" s="41"/>
      <c r="AF3" s="41" t="str">
        <f t="shared" si="1"/>
        <v>45-49 Yrs Female</v>
      </c>
      <c r="AG3" s="41" t="str">
        <f t="shared" si="1"/>
        <v xml:space="preserve"> Male</v>
      </c>
      <c r="AH3" s="41" t="str">
        <f t="shared" si="1"/>
        <v>50+ Yrs Female</v>
      </c>
      <c r="AI3" s="41" t="str">
        <f t="shared" si="1"/>
        <v xml:space="preserve"> Male</v>
      </c>
      <c r="AJ3" s="42" t="e">
        <f>_xlfn.CONCAT(#REF!," ",AJ1)</f>
        <v>#REF!</v>
      </c>
    </row>
    <row r="4" spans="1:36" s="11" customFormat="1" ht="24" customHeight="1" x14ac:dyDescent="0.25">
      <c r="A4" s="36"/>
      <c r="B4" s="37"/>
      <c r="C4" s="37"/>
      <c r="D4" s="38" t="str">
        <f>IFERROR(MID(C4,FIND("[",C4)+1,5),"Enter MFL Code")</f>
        <v>Enter MFL Code</v>
      </c>
      <c r="E4" s="49">
        <v>2018</v>
      </c>
      <c r="F4" s="49">
        <v>8</v>
      </c>
      <c r="G4" s="49">
        <v>12</v>
      </c>
      <c r="H4" s="52">
        <v>16</v>
      </c>
      <c r="I4" s="57" t="s">
        <v>4</v>
      </c>
      <c r="J4" s="32"/>
      <c r="K4" s="32"/>
      <c r="L4" s="32"/>
      <c r="M4" s="32"/>
      <c r="N4" s="32"/>
      <c r="O4" s="32"/>
      <c r="P4" s="32"/>
      <c r="Q4" s="32"/>
      <c r="R4" s="32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1"/>
      <c r="AJ4" s="35">
        <f t="shared" ref="AJ4:AJ10" si="2">SUM(J4:AI4)</f>
        <v>0</v>
      </c>
    </row>
    <row r="5" spans="1:36" s="11" customFormat="1" ht="17.25" customHeight="1" x14ac:dyDescent="0.25">
      <c r="A5" s="39">
        <f>A4</f>
        <v>0</v>
      </c>
      <c r="B5" s="39">
        <f t="shared" ref="B5:H10" si="3">B4</f>
        <v>0</v>
      </c>
      <c r="C5" s="39">
        <f t="shared" si="3"/>
        <v>0</v>
      </c>
      <c r="D5" s="39" t="str">
        <f t="shared" si="3"/>
        <v>Enter MFL Code</v>
      </c>
      <c r="E5" s="39">
        <f t="shared" si="3"/>
        <v>2018</v>
      </c>
      <c r="F5" s="39">
        <f t="shared" si="3"/>
        <v>8</v>
      </c>
      <c r="G5" s="39">
        <f t="shared" si="3"/>
        <v>12</v>
      </c>
      <c r="H5" s="53">
        <f t="shared" si="3"/>
        <v>16</v>
      </c>
      <c r="I5" s="57" t="s">
        <v>5</v>
      </c>
      <c r="J5" s="32"/>
      <c r="K5" s="30"/>
      <c r="L5" s="34"/>
      <c r="M5" s="34"/>
      <c r="N5" s="34"/>
      <c r="O5" s="34"/>
      <c r="P5" s="34"/>
      <c r="Q5" s="34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1"/>
      <c r="AJ5" s="35">
        <f t="shared" si="2"/>
        <v>0</v>
      </c>
    </row>
    <row r="6" spans="1:36" s="11" customFormat="1" x14ac:dyDescent="0.25">
      <c r="A6" s="39">
        <f t="shared" ref="A6:A10" si="4">A5</f>
        <v>0</v>
      </c>
      <c r="B6" s="39">
        <f t="shared" si="3"/>
        <v>0</v>
      </c>
      <c r="C6" s="39">
        <f t="shared" si="3"/>
        <v>0</v>
      </c>
      <c r="D6" s="39" t="str">
        <f t="shared" si="3"/>
        <v>Enter MFL Code</v>
      </c>
      <c r="E6" s="39">
        <f t="shared" si="3"/>
        <v>2018</v>
      </c>
      <c r="F6" s="39">
        <f t="shared" si="3"/>
        <v>8</v>
      </c>
      <c r="G6" s="39">
        <f t="shared" si="3"/>
        <v>12</v>
      </c>
      <c r="H6" s="53">
        <f t="shared" si="3"/>
        <v>16</v>
      </c>
      <c r="I6" s="57" t="s">
        <v>6</v>
      </c>
      <c r="J6" s="54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44"/>
      <c r="AJ6" s="35">
        <f t="shared" si="2"/>
        <v>0</v>
      </c>
    </row>
    <row r="7" spans="1:36" s="11" customFormat="1" ht="18" customHeight="1" x14ac:dyDescent="0.25">
      <c r="A7" s="39">
        <f t="shared" si="4"/>
        <v>0</v>
      </c>
      <c r="B7" s="39">
        <f t="shared" si="3"/>
        <v>0</v>
      </c>
      <c r="C7" s="39">
        <f t="shared" si="3"/>
        <v>0</v>
      </c>
      <c r="D7" s="39" t="str">
        <f t="shared" si="3"/>
        <v>Enter MFL Code</v>
      </c>
      <c r="E7" s="39">
        <f t="shared" si="3"/>
        <v>2018</v>
      </c>
      <c r="F7" s="39">
        <f t="shared" si="3"/>
        <v>8</v>
      </c>
      <c r="G7" s="39">
        <f t="shared" si="3"/>
        <v>12</v>
      </c>
      <c r="H7" s="53">
        <f t="shared" si="3"/>
        <v>16</v>
      </c>
      <c r="I7" s="57" t="s">
        <v>7</v>
      </c>
      <c r="J7" s="58">
        <f t="shared" ref="J7:AI7" si="5">J5-J6</f>
        <v>0</v>
      </c>
      <c r="K7" s="59">
        <f t="shared" si="5"/>
        <v>0</v>
      </c>
      <c r="L7" s="59">
        <f t="shared" si="5"/>
        <v>0</v>
      </c>
      <c r="M7" s="59">
        <f t="shared" si="5"/>
        <v>0</v>
      </c>
      <c r="N7" s="59">
        <f t="shared" si="5"/>
        <v>0</v>
      </c>
      <c r="O7" s="59">
        <f t="shared" si="5"/>
        <v>0</v>
      </c>
      <c r="P7" s="59">
        <f t="shared" si="5"/>
        <v>0</v>
      </c>
      <c r="Q7" s="59">
        <f t="shared" si="5"/>
        <v>0</v>
      </c>
      <c r="R7" s="59">
        <f t="shared" si="5"/>
        <v>0</v>
      </c>
      <c r="S7" s="59">
        <f t="shared" si="5"/>
        <v>0</v>
      </c>
      <c r="T7" s="59">
        <f t="shared" si="5"/>
        <v>0</v>
      </c>
      <c r="U7" s="59">
        <f t="shared" si="5"/>
        <v>0</v>
      </c>
      <c r="V7" s="59">
        <f t="shared" si="5"/>
        <v>0</v>
      </c>
      <c r="W7" s="59">
        <f t="shared" si="5"/>
        <v>0</v>
      </c>
      <c r="X7" s="59">
        <f t="shared" si="5"/>
        <v>0</v>
      </c>
      <c r="Y7" s="59">
        <f t="shared" si="5"/>
        <v>0</v>
      </c>
      <c r="Z7" s="59">
        <f t="shared" si="5"/>
        <v>0</v>
      </c>
      <c r="AA7" s="59">
        <f t="shared" si="5"/>
        <v>0</v>
      </c>
      <c r="AB7" s="59">
        <f t="shared" si="5"/>
        <v>0</v>
      </c>
      <c r="AC7" s="59">
        <f t="shared" si="5"/>
        <v>0</v>
      </c>
      <c r="AD7" s="59">
        <f t="shared" si="5"/>
        <v>0</v>
      </c>
      <c r="AE7" s="59">
        <f t="shared" si="5"/>
        <v>0</v>
      </c>
      <c r="AF7" s="59">
        <f t="shared" si="5"/>
        <v>0</v>
      </c>
      <c r="AG7" s="59">
        <f t="shared" si="5"/>
        <v>0</v>
      </c>
      <c r="AH7" s="59">
        <f t="shared" si="5"/>
        <v>0</v>
      </c>
      <c r="AI7" s="59">
        <f t="shared" si="5"/>
        <v>0</v>
      </c>
      <c r="AJ7" s="35">
        <f t="shared" si="2"/>
        <v>0</v>
      </c>
    </row>
    <row r="8" spans="1:36" s="11" customFormat="1" x14ac:dyDescent="0.25">
      <c r="A8" s="39">
        <f t="shared" si="4"/>
        <v>0</v>
      </c>
      <c r="B8" s="39">
        <f t="shared" si="3"/>
        <v>0</v>
      </c>
      <c r="C8" s="39">
        <f t="shared" si="3"/>
        <v>0</v>
      </c>
      <c r="D8" s="39" t="str">
        <f t="shared" si="3"/>
        <v>Enter MFL Code</v>
      </c>
      <c r="E8" s="39">
        <f t="shared" si="3"/>
        <v>2018</v>
      </c>
      <c r="F8" s="39">
        <f t="shared" si="3"/>
        <v>8</v>
      </c>
      <c r="G8" s="39">
        <f t="shared" si="3"/>
        <v>12</v>
      </c>
      <c r="H8" s="53">
        <f t="shared" si="3"/>
        <v>16</v>
      </c>
      <c r="I8" s="57" t="s">
        <v>8</v>
      </c>
      <c r="J8" s="55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51"/>
      <c r="AJ8" s="35">
        <f t="shared" si="2"/>
        <v>0</v>
      </c>
    </row>
    <row r="9" spans="1:36" s="11" customFormat="1" x14ac:dyDescent="0.25">
      <c r="A9" s="39">
        <f t="shared" si="4"/>
        <v>0</v>
      </c>
      <c r="B9" s="39">
        <f t="shared" si="3"/>
        <v>0</v>
      </c>
      <c r="C9" s="39">
        <f t="shared" si="3"/>
        <v>0</v>
      </c>
      <c r="D9" s="39" t="str">
        <f t="shared" si="3"/>
        <v>Enter MFL Code</v>
      </c>
      <c r="E9" s="39">
        <f t="shared" si="3"/>
        <v>2018</v>
      </c>
      <c r="F9" s="39">
        <f t="shared" si="3"/>
        <v>8</v>
      </c>
      <c r="G9" s="39">
        <f t="shared" si="3"/>
        <v>12</v>
      </c>
      <c r="H9" s="53">
        <f t="shared" si="3"/>
        <v>16</v>
      </c>
      <c r="I9" s="57" t="s">
        <v>9</v>
      </c>
      <c r="J9" s="32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1"/>
      <c r="AJ9" s="35">
        <f t="shared" si="2"/>
        <v>0</v>
      </c>
    </row>
    <row r="10" spans="1:36" s="11" customFormat="1" x14ac:dyDescent="0.25">
      <c r="A10" s="39">
        <f t="shared" si="4"/>
        <v>0</v>
      </c>
      <c r="B10" s="39">
        <f t="shared" si="3"/>
        <v>0</v>
      </c>
      <c r="C10" s="39">
        <f t="shared" si="3"/>
        <v>0</v>
      </c>
      <c r="D10" s="39" t="str">
        <f t="shared" si="3"/>
        <v>Enter MFL Code</v>
      </c>
      <c r="E10" s="39">
        <f t="shared" si="3"/>
        <v>2018</v>
      </c>
      <c r="F10" s="39">
        <f t="shared" si="3"/>
        <v>8</v>
      </c>
      <c r="G10" s="39">
        <f t="shared" si="3"/>
        <v>12</v>
      </c>
      <c r="H10" s="53">
        <f t="shared" si="3"/>
        <v>16</v>
      </c>
      <c r="I10" s="57" t="s">
        <v>10</v>
      </c>
      <c r="J10" s="54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44"/>
      <c r="AJ10" s="45">
        <f t="shared" si="2"/>
        <v>0</v>
      </c>
    </row>
    <row r="11" spans="1:36" ht="27.75" customHeight="1" x14ac:dyDescent="0.25">
      <c r="A11" s="86"/>
      <c r="B11" s="86"/>
      <c r="C11" s="86"/>
      <c r="D11" s="86"/>
      <c r="E11" s="86"/>
      <c r="F11" s="86"/>
      <c r="G11" s="86"/>
      <c r="H11" s="86"/>
      <c r="I11" s="46" t="s">
        <v>288</v>
      </c>
      <c r="J11" s="47">
        <f>J8-J9</f>
        <v>0</v>
      </c>
      <c r="K11" s="47">
        <f t="shared" ref="K11:AJ11" si="6">K8-K9</f>
        <v>0</v>
      </c>
      <c r="L11" s="47">
        <f t="shared" si="6"/>
        <v>0</v>
      </c>
      <c r="M11" s="47">
        <f t="shared" si="6"/>
        <v>0</v>
      </c>
      <c r="N11" s="47">
        <f t="shared" si="6"/>
        <v>0</v>
      </c>
      <c r="O11" s="47">
        <f t="shared" si="6"/>
        <v>0</v>
      </c>
      <c r="P11" s="47">
        <f t="shared" si="6"/>
        <v>0</v>
      </c>
      <c r="Q11" s="47">
        <f t="shared" si="6"/>
        <v>0</v>
      </c>
      <c r="R11" s="47">
        <f t="shared" si="6"/>
        <v>0</v>
      </c>
      <c r="S11" s="47">
        <f t="shared" si="6"/>
        <v>0</v>
      </c>
      <c r="T11" s="47">
        <f t="shared" si="6"/>
        <v>0</v>
      </c>
      <c r="U11" s="47">
        <f t="shared" si="6"/>
        <v>0</v>
      </c>
      <c r="V11" s="47">
        <f t="shared" si="6"/>
        <v>0</v>
      </c>
      <c r="W11" s="47">
        <f t="shared" si="6"/>
        <v>0</v>
      </c>
      <c r="X11" s="47">
        <f t="shared" si="6"/>
        <v>0</v>
      </c>
      <c r="Y11" s="47">
        <f t="shared" si="6"/>
        <v>0</v>
      </c>
      <c r="Z11" s="47">
        <f t="shared" si="6"/>
        <v>0</v>
      </c>
      <c r="AA11" s="47">
        <f t="shared" si="6"/>
        <v>0</v>
      </c>
      <c r="AB11" s="47">
        <f t="shared" si="6"/>
        <v>0</v>
      </c>
      <c r="AC11" s="47">
        <f t="shared" si="6"/>
        <v>0</v>
      </c>
      <c r="AD11" s="47">
        <f t="shared" si="6"/>
        <v>0</v>
      </c>
      <c r="AE11" s="47">
        <f t="shared" si="6"/>
        <v>0</v>
      </c>
      <c r="AF11" s="47">
        <f t="shared" si="6"/>
        <v>0</v>
      </c>
      <c r="AG11" s="47">
        <f t="shared" si="6"/>
        <v>0</v>
      </c>
      <c r="AH11" s="47">
        <f t="shared" si="6"/>
        <v>0</v>
      </c>
      <c r="AI11" s="47">
        <f t="shared" si="6"/>
        <v>0</v>
      </c>
      <c r="AJ11" s="47">
        <f t="shared" si="6"/>
        <v>0</v>
      </c>
    </row>
    <row r="12" spans="1:36" ht="31.5" customHeight="1" x14ac:dyDescent="0.25">
      <c r="A12" s="86"/>
      <c r="B12" s="86"/>
      <c r="C12" s="86"/>
      <c r="D12" s="86"/>
      <c r="E12" s="86"/>
      <c r="F12" s="86"/>
      <c r="G12" s="86"/>
      <c r="H12" s="86"/>
      <c r="I12" s="46" t="s">
        <v>68</v>
      </c>
      <c r="J12" s="47">
        <f>J7-J8</f>
        <v>0</v>
      </c>
      <c r="K12" s="47">
        <f t="shared" ref="K12:AJ12" si="7">K7-K8</f>
        <v>0</v>
      </c>
      <c r="L12" s="47">
        <f>L7-L8</f>
        <v>0</v>
      </c>
      <c r="M12" s="47"/>
      <c r="N12" s="47"/>
      <c r="O12" s="47"/>
      <c r="P12" s="47">
        <f t="shared" si="7"/>
        <v>0</v>
      </c>
      <c r="Q12" s="47"/>
      <c r="R12" s="47">
        <f t="shared" si="7"/>
        <v>0</v>
      </c>
      <c r="S12" s="47">
        <f>S7-S8</f>
        <v>0</v>
      </c>
      <c r="T12" s="47">
        <f t="shared" si="7"/>
        <v>0</v>
      </c>
      <c r="U12" s="47">
        <f t="shared" si="7"/>
        <v>0</v>
      </c>
      <c r="V12" s="47">
        <f t="shared" si="7"/>
        <v>0</v>
      </c>
      <c r="W12" s="47">
        <f t="shared" si="7"/>
        <v>0</v>
      </c>
      <c r="X12" s="47">
        <f t="shared" si="7"/>
        <v>0</v>
      </c>
      <c r="Y12" s="47">
        <f t="shared" si="7"/>
        <v>0</v>
      </c>
      <c r="Z12" s="47">
        <f t="shared" si="7"/>
        <v>0</v>
      </c>
      <c r="AA12" s="47">
        <f t="shared" si="7"/>
        <v>0</v>
      </c>
      <c r="AB12" s="47">
        <f t="shared" si="7"/>
        <v>0</v>
      </c>
      <c r="AC12" s="47">
        <f t="shared" si="7"/>
        <v>0</v>
      </c>
      <c r="AD12" s="47"/>
      <c r="AE12" s="47"/>
      <c r="AF12" s="47">
        <f t="shared" si="7"/>
        <v>0</v>
      </c>
      <c r="AG12" s="47">
        <f t="shared" si="7"/>
        <v>0</v>
      </c>
      <c r="AH12" s="47">
        <f t="shared" si="7"/>
        <v>0</v>
      </c>
      <c r="AI12" s="47">
        <f t="shared" si="7"/>
        <v>0</v>
      </c>
      <c r="AJ12" s="47">
        <f t="shared" si="7"/>
        <v>0</v>
      </c>
    </row>
    <row r="13" spans="1:36" ht="31.5" x14ac:dyDescent="0.25">
      <c r="A13" s="86"/>
      <c r="B13" s="86"/>
      <c r="C13" s="86"/>
      <c r="D13" s="86"/>
      <c r="E13" s="86"/>
      <c r="F13" s="86"/>
      <c r="G13" s="86"/>
      <c r="H13" s="86"/>
      <c r="I13" s="46" t="s">
        <v>268</v>
      </c>
      <c r="J13" s="47">
        <f>J10-J9</f>
        <v>0</v>
      </c>
      <c r="K13" s="47">
        <f t="shared" ref="K13:AJ13" si="8">K10-K9</f>
        <v>0</v>
      </c>
      <c r="L13" s="47">
        <f t="shared" si="8"/>
        <v>0</v>
      </c>
      <c r="M13" s="47"/>
      <c r="N13" s="47"/>
      <c r="O13" s="47"/>
      <c r="P13" s="47">
        <f t="shared" si="8"/>
        <v>0</v>
      </c>
      <c r="Q13" s="47"/>
      <c r="R13" s="47">
        <f t="shared" si="8"/>
        <v>0</v>
      </c>
      <c r="S13" s="47">
        <f>S10-S9</f>
        <v>0</v>
      </c>
      <c r="T13" s="47">
        <f t="shared" si="8"/>
        <v>0</v>
      </c>
      <c r="U13" s="47">
        <f t="shared" si="8"/>
        <v>0</v>
      </c>
      <c r="V13" s="47">
        <f t="shared" si="8"/>
        <v>0</v>
      </c>
      <c r="W13" s="47">
        <f t="shared" si="8"/>
        <v>0</v>
      </c>
      <c r="X13" s="47">
        <f t="shared" si="8"/>
        <v>0</v>
      </c>
      <c r="Y13" s="47">
        <f t="shared" si="8"/>
        <v>0</v>
      </c>
      <c r="Z13" s="47">
        <f t="shared" si="8"/>
        <v>0</v>
      </c>
      <c r="AA13" s="47">
        <f t="shared" si="8"/>
        <v>0</v>
      </c>
      <c r="AB13" s="47">
        <f t="shared" si="8"/>
        <v>0</v>
      </c>
      <c r="AC13" s="47">
        <f t="shared" si="8"/>
        <v>0</v>
      </c>
      <c r="AD13" s="47"/>
      <c r="AE13" s="47"/>
      <c r="AF13" s="47">
        <f t="shared" si="8"/>
        <v>0</v>
      </c>
      <c r="AG13" s="47">
        <f t="shared" si="8"/>
        <v>0</v>
      </c>
      <c r="AH13" s="47">
        <f t="shared" si="8"/>
        <v>0</v>
      </c>
      <c r="AI13" s="47">
        <f t="shared" si="8"/>
        <v>0</v>
      </c>
      <c r="AJ13" s="47">
        <f t="shared" si="8"/>
        <v>0</v>
      </c>
    </row>
    <row r="14" spans="1:36" ht="15.75" x14ac:dyDescent="0.25">
      <c r="A14" s="25"/>
      <c r="B14" s="25"/>
      <c r="C14" s="25"/>
      <c r="D14" s="25"/>
      <c r="E14" s="25"/>
      <c r="F14" s="25"/>
      <c r="G14" s="25"/>
      <c r="H14" s="25"/>
      <c r="I14" s="29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</row>
    <row r="15" spans="1:36" ht="26.25" x14ac:dyDescent="0.25">
      <c r="I15" s="87" t="s">
        <v>282</v>
      </c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</row>
    <row r="16" spans="1:36" ht="180" customHeight="1" x14ac:dyDescent="0.25">
      <c r="C16" s="81" t="s">
        <v>273</v>
      </c>
      <c r="D16" s="82"/>
      <c r="E16" s="83"/>
      <c r="F16" s="84"/>
      <c r="G16" s="84"/>
      <c r="H16" s="85"/>
      <c r="I16" s="70" t="s">
        <v>269</v>
      </c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</row>
    <row r="17" spans="3:10" x14ac:dyDescent="0.25">
      <c r="C17" s="12"/>
      <c r="D17" s="12"/>
      <c r="E17" s="12"/>
      <c r="F17" s="12"/>
      <c r="G17" s="12"/>
      <c r="H17" s="12"/>
      <c r="I17" s="12"/>
      <c r="J17" s="12"/>
    </row>
    <row r="18" spans="3:10" x14ac:dyDescent="0.25">
      <c r="C18" s="12"/>
      <c r="D18" s="12"/>
      <c r="E18" s="12"/>
      <c r="F18" s="12"/>
      <c r="G18" s="12"/>
      <c r="H18" s="12"/>
      <c r="I18" s="12"/>
      <c r="J18" s="12"/>
    </row>
    <row r="19" spans="3:10" x14ac:dyDescent="0.25">
      <c r="C19" s="12"/>
      <c r="D19" s="12"/>
      <c r="E19" s="12"/>
      <c r="F19" s="12"/>
      <c r="G19" s="12"/>
      <c r="H19" s="12"/>
      <c r="I19" s="12"/>
      <c r="J19" s="12"/>
    </row>
    <row r="20" spans="3:10" x14ac:dyDescent="0.25">
      <c r="C20" s="12"/>
      <c r="D20" s="12"/>
      <c r="E20" s="12"/>
      <c r="F20" s="12"/>
      <c r="G20" s="12"/>
      <c r="H20" s="12"/>
      <c r="I20" s="12"/>
      <c r="J20" s="12"/>
    </row>
    <row r="21" spans="3:10" x14ac:dyDescent="0.25">
      <c r="C21" s="12"/>
      <c r="D21" s="12"/>
      <c r="E21" s="12"/>
      <c r="F21" s="12"/>
      <c r="G21" s="12"/>
      <c r="H21" s="12"/>
      <c r="I21" s="12"/>
      <c r="J21" s="12"/>
    </row>
    <row r="22" spans="3:10" x14ac:dyDescent="0.25">
      <c r="C22" s="12"/>
      <c r="D22" s="12"/>
      <c r="E22" s="12"/>
      <c r="F22" s="12"/>
      <c r="G22" s="12"/>
      <c r="H22" s="12"/>
      <c r="I22" s="12"/>
      <c r="J22" s="12"/>
    </row>
    <row r="23" spans="3:10" x14ac:dyDescent="0.25">
      <c r="C23" s="12"/>
      <c r="D23" s="12"/>
      <c r="E23" s="12"/>
      <c r="F23" s="12"/>
      <c r="G23" s="12"/>
      <c r="H23" s="12"/>
      <c r="I23" s="12"/>
      <c r="J23" s="12"/>
    </row>
  </sheetData>
  <sheetProtection algorithmName="SHA-512" hashValue="ueYTnG2FUEahauNQM9vzXKr/1JFfLBqrTt84K9rUhqlPpPzxX6IrHz4JkpzyFvj/4txS1fJnVIKc2p6WM+DbBA==" saltValue="UFclg6gpoPjGFZ/n9iDlKA==" spinCount="100000" sheet="1" selectLockedCells="1"/>
  <mergeCells count="21">
    <mergeCell ref="C16:D16"/>
    <mergeCell ref="E16:H16"/>
    <mergeCell ref="I16:AJ16"/>
    <mergeCell ref="AD1:AE1"/>
    <mergeCell ref="AF1:AG1"/>
    <mergeCell ref="AH1:AI1"/>
    <mergeCell ref="AJ1:AJ2"/>
    <mergeCell ref="A11:H13"/>
    <mergeCell ref="I15:AJ15"/>
    <mergeCell ref="R1:S1"/>
    <mergeCell ref="T1:U1"/>
    <mergeCell ref="V1:W1"/>
    <mergeCell ref="X1:Y1"/>
    <mergeCell ref="Z1:AA1"/>
    <mergeCell ref="AB1:AC1"/>
    <mergeCell ref="A1:F1"/>
    <mergeCell ref="G1:I1"/>
    <mergeCell ref="J1:K1"/>
    <mergeCell ref="L1:M1"/>
    <mergeCell ref="N1:O1"/>
    <mergeCell ref="P1:Q1"/>
  </mergeCells>
  <conditionalFormatting sqref="J11:AJ14">
    <cfRule type="cellIs" dxfId="83" priority="6" operator="lessThan">
      <formula>0</formula>
    </cfRule>
  </conditionalFormatting>
  <conditionalFormatting sqref="J11:AJ11">
    <cfRule type="cellIs" dxfId="82" priority="5" stopIfTrue="1" operator="lessThan">
      <formula>0</formula>
    </cfRule>
  </conditionalFormatting>
  <conditionalFormatting sqref="D4">
    <cfRule type="containsText" dxfId="81" priority="3" operator="containsText" text="MFL Code">
      <formula>NOT(ISERROR(SEARCH("MFL Code",D4)))</formula>
    </cfRule>
    <cfRule type="containsText" dxfId="80" priority="4" operator="containsText" text="MFL Code">
      <formula>NOT(ISERROR(SEARCH("MFL Code",D4)))</formula>
    </cfRule>
  </conditionalFormatting>
  <conditionalFormatting sqref="J13:AJ14">
    <cfRule type="cellIs" dxfId="79" priority="2" operator="greaterThan">
      <formula>0</formula>
    </cfRule>
  </conditionalFormatting>
  <conditionalFormatting sqref="J7:AI7">
    <cfRule type="cellIs" dxfId="78" priority="1" operator="equal">
      <formula>0</formula>
    </cfRule>
  </conditionalFormatting>
  <dataValidations count="4">
    <dataValidation type="list" allowBlank="1" showInputMessage="1" showErrorMessage="1" sqref="C4" xr:uid="{3395E04F-5C41-4655-B2D3-0F78AA0D3FEF}">
      <formula1>OFFSET(INDIRECT(SUBSTITUTE($B4," ","")),0,0,COUNTA(INDIRECT(SUBSTITUTE($B4," ","")&amp;"Col")),1)</formula1>
    </dataValidation>
    <dataValidation type="list" allowBlank="1" showInputMessage="1" showErrorMessage="1" sqref="A4" xr:uid="{DFD59AE2-83A6-4387-9879-7FDF67A21643}">
      <formula1>county</formula1>
    </dataValidation>
    <dataValidation type="list" allowBlank="1" showInputMessage="1" showErrorMessage="1" sqref="B4" xr:uid="{91946E77-1969-4A11-883B-D36F1A7C4AA6}">
      <formula1>OFFSET(INDIRECT(SUBSTITUTE($A4," ","")),0,0,COUNTA(INDIRECT(SUBSTITUTE($A4," ","")&amp;"Col")),1)</formula1>
    </dataValidation>
    <dataValidation type="whole" allowBlank="1" showInputMessage="1" showErrorMessage="1" errorTitle="Wrong Data Value" error="Enter numeric values between 0 and 1000" sqref="J4:AI10" xr:uid="{C837FB43-0082-46CF-933C-53A5A645949A}">
      <formula1>0</formula1>
      <formula2>1000</formula2>
    </dataValidation>
  </dataValidations>
  <pageMargins left="0.7" right="0.7" top="0.75" bottom="0.75" header="0.3" footer="0.3"/>
  <pageSetup scale="44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0537A-86AB-46A1-A3AB-185EE0871558}">
  <sheetPr>
    <pageSetUpPr fitToPage="1"/>
  </sheetPr>
  <dimension ref="A1:AJ23"/>
  <sheetViews>
    <sheetView showGridLines="0" zoomScale="75" zoomScaleNormal="75" workbookViewId="0">
      <pane xSplit="4" ySplit="3" topLeftCell="I4" activePane="bottomRight" state="frozen"/>
      <selection activeCell="O4" sqref="O4"/>
      <selection pane="topRight" activeCell="O4" sqref="O4"/>
      <selection pane="bottomLeft" activeCell="O4" sqref="O4"/>
      <selection pane="bottomRight" activeCell="O4" sqref="O4"/>
    </sheetView>
  </sheetViews>
  <sheetFormatPr defaultColWidth="8.85546875" defaultRowHeight="15" x14ac:dyDescent="0.25"/>
  <cols>
    <col min="1" max="1" width="10.140625" style="10" customWidth="1"/>
    <col min="2" max="2" width="15.28515625" style="10" customWidth="1"/>
    <col min="3" max="3" width="30.85546875" style="10" customWidth="1"/>
    <col min="4" max="4" width="15" style="10" customWidth="1"/>
    <col min="5" max="5" width="5.85546875" style="10" hidden="1" customWidth="1"/>
    <col min="6" max="7" width="7.42578125" style="10" hidden="1" customWidth="1"/>
    <col min="8" max="8" width="7.5703125" style="10" hidden="1" customWidth="1"/>
    <col min="9" max="9" width="26.140625" style="10" customWidth="1"/>
    <col min="10" max="10" width="6.5703125" style="10" customWidth="1"/>
    <col min="11" max="11" width="5.7109375" style="10" customWidth="1"/>
    <col min="12" max="12" width="6.85546875" style="10" customWidth="1"/>
    <col min="13" max="13" width="5.85546875" style="10" bestFit="1" customWidth="1"/>
    <col min="14" max="14" width="7.7109375" style="10" customWidth="1"/>
    <col min="15" max="15" width="7" style="10" customWidth="1"/>
    <col min="16" max="17" width="7.5703125" style="10" customWidth="1"/>
    <col min="18" max="18" width="7.140625" style="10" customWidth="1"/>
    <col min="19" max="19" width="5.28515625" style="10" customWidth="1"/>
    <col min="20" max="20" width="6.85546875" style="10" customWidth="1"/>
    <col min="21" max="21" width="5.7109375" style="10" customWidth="1"/>
    <col min="22" max="22" width="6.5703125" style="10" customWidth="1"/>
    <col min="23" max="23" width="5.42578125" style="10" customWidth="1"/>
    <col min="24" max="24" width="7.42578125" style="10" customWidth="1"/>
    <col min="25" max="25" width="5.5703125" style="10" customWidth="1"/>
    <col min="26" max="26" width="7.42578125" style="10" customWidth="1"/>
    <col min="27" max="27" width="6" style="10" customWidth="1"/>
    <col min="28" max="28" width="7.140625" style="10" customWidth="1"/>
    <col min="29" max="29" width="5.42578125" style="10" customWidth="1"/>
    <col min="30" max="30" width="6.5703125" style="10" customWidth="1"/>
    <col min="31" max="31" width="5.42578125" style="10" customWidth="1"/>
    <col min="32" max="32" width="8" style="10" customWidth="1"/>
    <col min="33" max="33" width="5.28515625" style="10" customWidth="1"/>
    <col min="34" max="34" width="8.7109375" style="10" customWidth="1"/>
    <col min="35" max="35" width="6" style="10" bestFit="1" customWidth="1"/>
    <col min="36" max="36" width="7" style="10" customWidth="1"/>
    <col min="37" max="16384" width="8.85546875" style="10"/>
  </cols>
  <sheetData>
    <row r="1" spans="1:36" ht="18.75" customHeight="1" x14ac:dyDescent="0.25">
      <c r="A1" s="71" t="s">
        <v>281</v>
      </c>
      <c r="B1" s="71"/>
      <c r="C1" s="71"/>
      <c r="D1" s="71"/>
      <c r="E1" s="71"/>
      <c r="F1" s="71"/>
      <c r="G1" s="72" t="s">
        <v>283</v>
      </c>
      <c r="H1" s="72"/>
      <c r="I1" s="72"/>
      <c r="J1" s="67" t="s">
        <v>0</v>
      </c>
      <c r="K1" s="67"/>
      <c r="L1" s="75" t="s">
        <v>280</v>
      </c>
      <c r="M1" s="76"/>
      <c r="N1" s="77" t="s">
        <v>284</v>
      </c>
      <c r="O1" s="78"/>
      <c r="P1" s="75" t="s">
        <v>285</v>
      </c>
      <c r="Q1" s="76"/>
      <c r="R1" s="67" t="s">
        <v>274</v>
      </c>
      <c r="S1" s="67"/>
      <c r="T1" s="67" t="s">
        <v>275</v>
      </c>
      <c r="U1" s="67"/>
      <c r="V1" s="67" t="s">
        <v>276</v>
      </c>
      <c r="W1" s="67"/>
      <c r="X1" s="67" t="s">
        <v>277</v>
      </c>
      <c r="Y1" s="67"/>
      <c r="Z1" s="67" t="s">
        <v>278</v>
      </c>
      <c r="AA1" s="67"/>
      <c r="AB1" s="67" t="s">
        <v>271</v>
      </c>
      <c r="AC1" s="67"/>
      <c r="AD1" s="67" t="s">
        <v>286</v>
      </c>
      <c r="AE1" s="67"/>
      <c r="AF1" s="67" t="s">
        <v>287</v>
      </c>
      <c r="AG1" s="67"/>
      <c r="AH1" s="67" t="s">
        <v>279</v>
      </c>
      <c r="AI1" s="67"/>
      <c r="AJ1" s="79" t="s">
        <v>1</v>
      </c>
    </row>
    <row r="2" spans="1:36" ht="27" customHeight="1" x14ac:dyDescent="0.25">
      <c r="A2" s="43" t="s">
        <v>12</v>
      </c>
      <c r="B2" s="43" t="s">
        <v>14</v>
      </c>
      <c r="C2" s="43" t="s">
        <v>16</v>
      </c>
      <c r="D2" s="43" t="s">
        <v>17</v>
      </c>
      <c r="E2" s="43" t="s">
        <v>20</v>
      </c>
      <c r="F2" s="43" t="s">
        <v>11</v>
      </c>
      <c r="G2" s="48" t="s">
        <v>18</v>
      </c>
      <c r="H2" s="48" t="s">
        <v>19</v>
      </c>
      <c r="I2" s="50" t="s">
        <v>21</v>
      </c>
      <c r="J2" s="50" t="s">
        <v>2</v>
      </c>
      <c r="K2" s="50" t="s">
        <v>3</v>
      </c>
      <c r="L2" s="50" t="s">
        <v>2</v>
      </c>
      <c r="M2" s="50" t="s">
        <v>3</v>
      </c>
      <c r="N2" s="50" t="s">
        <v>2</v>
      </c>
      <c r="O2" s="50" t="s">
        <v>3</v>
      </c>
      <c r="P2" s="50" t="s">
        <v>2</v>
      </c>
      <c r="Q2" s="50" t="s">
        <v>3</v>
      </c>
      <c r="R2" s="50" t="s">
        <v>2</v>
      </c>
      <c r="S2" s="50" t="s">
        <v>3</v>
      </c>
      <c r="T2" s="50" t="s">
        <v>2</v>
      </c>
      <c r="U2" s="50" t="s">
        <v>3</v>
      </c>
      <c r="V2" s="50" t="s">
        <v>2</v>
      </c>
      <c r="W2" s="50" t="s">
        <v>3</v>
      </c>
      <c r="X2" s="50" t="s">
        <v>2</v>
      </c>
      <c r="Y2" s="50" t="s">
        <v>3</v>
      </c>
      <c r="Z2" s="50" t="s">
        <v>2</v>
      </c>
      <c r="AA2" s="50" t="s">
        <v>3</v>
      </c>
      <c r="AB2" s="50" t="s">
        <v>2</v>
      </c>
      <c r="AC2" s="50" t="s">
        <v>3</v>
      </c>
      <c r="AD2" s="50" t="s">
        <v>2</v>
      </c>
      <c r="AE2" s="50" t="s">
        <v>3</v>
      </c>
      <c r="AF2" s="50" t="s">
        <v>2</v>
      </c>
      <c r="AG2" s="50" t="s">
        <v>3</v>
      </c>
      <c r="AH2" s="50" t="s">
        <v>2</v>
      </c>
      <c r="AI2" s="50" t="s">
        <v>3</v>
      </c>
      <c r="AJ2" s="80"/>
    </row>
    <row r="3" spans="1:36" hidden="1" x14ac:dyDescent="0.25">
      <c r="A3" s="40" t="str">
        <f t="shared" ref="A3:H3" si="0">_xlfn.CONCAT(A1," ",A2)</f>
        <v xml:space="preserve"> Select County, Subcounty , facility and the mflcode will automatically be filled County</v>
      </c>
      <c r="B3" s="40" t="str">
        <f t="shared" si="0"/>
        <v xml:space="preserve"> Sub County</v>
      </c>
      <c r="C3" s="40" t="str">
        <f t="shared" si="0"/>
        <v xml:space="preserve"> Facility</v>
      </c>
      <c r="D3" s="40" t="str">
        <f t="shared" si="0"/>
        <v xml:space="preserve"> MFL Code</v>
      </c>
      <c r="E3" s="40" t="str">
        <f t="shared" si="0"/>
        <v xml:space="preserve"> Year</v>
      </c>
      <c r="F3" s="40" t="str">
        <f t="shared" si="0"/>
        <v xml:space="preserve"> Month</v>
      </c>
      <c r="G3" s="40" t="str">
        <f t="shared" si="0"/>
        <v>PNS Template V 2.0.0 Week Start</v>
      </c>
      <c r="H3" s="40" t="str">
        <f t="shared" si="0"/>
        <v xml:space="preserve"> Week End</v>
      </c>
      <c r="I3" s="56" t="str">
        <f>_xlfn.CONCAT(I1," ",I2)</f>
        <v xml:space="preserve"> Data Element</v>
      </c>
      <c r="J3" s="41" t="str">
        <f>_xlfn.CONCAT(J1," ",J2)</f>
        <v>Unknown Female</v>
      </c>
      <c r="K3" s="41" t="str">
        <f t="shared" ref="K3:AI3" si="1">_xlfn.CONCAT(K1," ",K2)</f>
        <v xml:space="preserve"> Male</v>
      </c>
      <c r="L3" s="42" t="str">
        <f t="shared" si="1"/>
        <v>&lt; 1 Yrs Female</v>
      </c>
      <c r="M3" s="42"/>
      <c r="N3" s="42"/>
      <c r="O3" s="42"/>
      <c r="P3" s="42" t="str">
        <f t="shared" si="1"/>
        <v>5- 9 Yrs Female</v>
      </c>
      <c r="Q3" s="42"/>
      <c r="R3" s="41" t="str">
        <f t="shared" si="1"/>
        <v>10-14 Yrs Female</v>
      </c>
      <c r="S3" s="41" t="str">
        <f t="shared" si="1"/>
        <v xml:space="preserve"> Male</v>
      </c>
      <c r="T3" s="41" t="str">
        <f t="shared" si="1"/>
        <v>15-19 Yrs Female</v>
      </c>
      <c r="U3" s="41" t="str">
        <f t="shared" si="1"/>
        <v xml:space="preserve"> Male</v>
      </c>
      <c r="V3" s="41" t="str">
        <f t="shared" si="1"/>
        <v>20-24 Yrs Female</v>
      </c>
      <c r="W3" s="41" t="str">
        <f t="shared" si="1"/>
        <v xml:space="preserve"> Male</v>
      </c>
      <c r="X3" s="41" t="str">
        <f t="shared" si="1"/>
        <v>25-29 Yrs Female</v>
      </c>
      <c r="Y3" s="41" t="str">
        <f t="shared" si="1"/>
        <v xml:space="preserve"> Male</v>
      </c>
      <c r="Z3" s="41" t="str">
        <f t="shared" si="1"/>
        <v>30-34 Yrs Female</v>
      </c>
      <c r="AA3" s="41" t="str">
        <f t="shared" si="1"/>
        <v xml:space="preserve"> Male</v>
      </c>
      <c r="AB3" s="41" t="str">
        <f t="shared" si="1"/>
        <v>35-39 Yrs Female</v>
      </c>
      <c r="AC3" s="41" t="str">
        <f t="shared" si="1"/>
        <v xml:space="preserve"> Male</v>
      </c>
      <c r="AD3" s="41"/>
      <c r="AE3" s="41"/>
      <c r="AF3" s="41" t="str">
        <f t="shared" si="1"/>
        <v>45-49 Yrs Female</v>
      </c>
      <c r="AG3" s="41" t="str">
        <f t="shared" si="1"/>
        <v xml:space="preserve"> Male</v>
      </c>
      <c r="AH3" s="41" t="str">
        <f t="shared" si="1"/>
        <v>50+ Yrs Female</v>
      </c>
      <c r="AI3" s="41" t="str">
        <f t="shared" si="1"/>
        <v xml:space="preserve"> Male</v>
      </c>
      <c r="AJ3" s="42" t="e">
        <f>_xlfn.CONCAT(#REF!," ",AJ1)</f>
        <v>#REF!</v>
      </c>
    </row>
    <row r="4" spans="1:36" s="11" customFormat="1" ht="24" customHeight="1" x14ac:dyDescent="0.25">
      <c r="A4" s="36"/>
      <c r="B4" s="37"/>
      <c r="C4" s="37"/>
      <c r="D4" s="38" t="str">
        <f>IFERROR(MID(C4,FIND("[",C4)+1,5),"Enter MFL Code")</f>
        <v>Enter MFL Code</v>
      </c>
      <c r="E4" s="49">
        <v>2018</v>
      </c>
      <c r="F4" s="49">
        <v>8</v>
      </c>
      <c r="G4" s="49">
        <v>12</v>
      </c>
      <c r="H4" s="52">
        <v>16</v>
      </c>
      <c r="I4" s="57" t="s">
        <v>4</v>
      </c>
      <c r="J4" s="32"/>
      <c r="K4" s="32"/>
      <c r="L4" s="32"/>
      <c r="M4" s="32"/>
      <c r="N4" s="32"/>
      <c r="O4" s="32"/>
      <c r="P4" s="32"/>
      <c r="Q4" s="32"/>
      <c r="R4" s="32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1"/>
      <c r="AJ4" s="35">
        <f t="shared" ref="AJ4:AJ10" si="2">SUM(J4:AI4)</f>
        <v>0</v>
      </c>
    </row>
    <row r="5" spans="1:36" s="11" customFormat="1" ht="17.25" customHeight="1" x14ac:dyDescent="0.25">
      <c r="A5" s="39">
        <f>A4</f>
        <v>0</v>
      </c>
      <c r="B5" s="39">
        <f t="shared" ref="B5:H10" si="3">B4</f>
        <v>0</v>
      </c>
      <c r="C5" s="39">
        <f t="shared" si="3"/>
        <v>0</v>
      </c>
      <c r="D5" s="39" t="str">
        <f t="shared" si="3"/>
        <v>Enter MFL Code</v>
      </c>
      <c r="E5" s="39">
        <f t="shared" si="3"/>
        <v>2018</v>
      </c>
      <c r="F5" s="39">
        <f t="shared" si="3"/>
        <v>8</v>
      </c>
      <c r="G5" s="39">
        <f t="shared" si="3"/>
        <v>12</v>
      </c>
      <c r="H5" s="53">
        <f t="shared" si="3"/>
        <v>16</v>
      </c>
      <c r="I5" s="57" t="s">
        <v>5</v>
      </c>
      <c r="J5" s="32"/>
      <c r="K5" s="30"/>
      <c r="L5" s="34"/>
      <c r="M5" s="34"/>
      <c r="N5" s="34"/>
      <c r="O5" s="34"/>
      <c r="P5" s="34"/>
      <c r="Q5" s="34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1"/>
      <c r="AJ5" s="35">
        <f t="shared" si="2"/>
        <v>0</v>
      </c>
    </row>
    <row r="6" spans="1:36" s="11" customFormat="1" x14ac:dyDescent="0.25">
      <c r="A6" s="39">
        <f t="shared" ref="A6:A10" si="4">A5</f>
        <v>0</v>
      </c>
      <c r="B6" s="39">
        <f t="shared" si="3"/>
        <v>0</v>
      </c>
      <c r="C6" s="39">
        <f t="shared" si="3"/>
        <v>0</v>
      </c>
      <c r="D6" s="39" t="str">
        <f t="shared" si="3"/>
        <v>Enter MFL Code</v>
      </c>
      <c r="E6" s="39">
        <f t="shared" si="3"/>
        <v>2018</v>
      </c>
      <c r="F6" s="39">
        <f t="shared" si="3"/>
        <v>8</v>
      </c>
      <c r="G6" s="39">
        <f t="shared" si="3"/>
        <v>12</v>
      </c>
      <c r="H6" s="53">
        <f t="shared" si="3"/>
        <v>16</v>
      </c>
      <c r="I6" s="57" t="s">
        <v>6</v>
      </c>
      <c r="J6" s="54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44"/>
      <c r="AJ6" s="35">
        <f t="shared" si="2"/>
        <v>0</v>
      </c>
    </row>
    <row r="7" spans="1:36" s="11" customFormat="1" ht="18" customHeight="1" x14ac:dyDescent="0.25">
      <c r="A7" s="39">
        <f t="shared" si="4"/>
        <v>0</v>
      </c>
      <c r="B7" s="39">
        <f t="shared" si="3"/>
        <v>0</v>
      </c>
      <c r="C7" s="39">
        <f t="shared" si="3"/>
        <v>0</v>
      </c>
      <c r="D7" s="39" t="str">
        <f t="shared" si="3"/>
        <v>Enter MFL Code</v>
      </c>
      <c r="E7" s="39">
        <f t="shared" si="3"/>
        <v>2018</v>
      </c>
      <c r="F7" s="39">
        <f t="shared" si="3"/>
        <v>8</v>
      </c>
      <c r="G7" s="39">
        <f t="shared" si="3"/>
        <v>12</v>
      </c>
      <c r="H7" s="53">
        <f t="shared" si="3"/>
        <v>16</v>
      </c>
      <c r="I7" s="57" t="s">
        <v>7</v>
      </c>
      <c r="J7" s="58">
        <f t="shared" ref="J7:AI7" si="5">J5-J6</f>
        <v>0</v>
      </c>
      <c r="K7" s="59">
        <f t="shared" si="5"/>
        <v>0</v>
      </c>
      <c r="L7" s="59">
        <f t="shared" si="5"/>
        <v>0</v>
      </c>
      <c r="M7" s="59">
        <f t="shared" si="5"/>
        <v>0</v>
      </c>
      <c r="N7" s="59">
        <f t="shared" si="5"/>
        <v>0</v>
      </c>
      <c r="O7" s="59">
        <f t="shared" si="5"/>
        <v>0</v>
      </c>
      <c r="P7" s="59">
        <f t="shared" si="5"/>
        <v>0</v>
      </c>
      <c r="Q7" s="59">
        <f t="shared" si="5"/>
        <v>0</v>
      </c>
      <c r="R7" s="59">
        <f t="shared" si="5"/>
        <v>0</v>
      </c>
      <c r="S7" s="59">
        <f t="shared" si="5"/>
        <v>0</v>
      </c>
      <c r="T7" s="59">
        <f t="shared" si="5"/>
        <v>0</v>
      </c>
      <c r="U7" s="59">
        <f t="shared" si="5"/>
        <v>0</v>
      </c>
      <c r="V7" s="59">
        <f t="shared" si="5"/>
        <v>0</v>
      </c>
      <c r="W7" s="59">
        <f t="shared" si="5"/>
        <v>0</v>
      </c>
      <c r="X7" s="59">
        <f t="shared" si="5"/>
        <v>0</v>
      </c>
      <c r="Y7" s="59">
        <f t="shared" si="5"/>
        <v>0</v>
      </c>
      <c r="Z7" s="59">
        <f t="shared" si="5"/>
        <v>0</v>
      </c>
      <c r="AA7" s="59">
        <f t="shared" si="5"/>
        <v>0</v>
      </c>
      <c r="AB7" s="59">
        <f t="shared" si="5"/>
        <v>0</v>
      </c>
      <c r="AC7" s="59">
        <f t="shared" si="5"/>
        <v>0</v>
      </c>
      <c r="AD7" s="59">
        <f t="shared" si="5"/>
        <v>0</v>
      </c>
      <c r="AE7" s="59">
        <f t="shared" si="5"/>
        <v>0</v>
      </c>
      <c r="AF7" s="59">
        <f t="shared" si="5"/>
        <v>0</v>
      </c>
      <c r="AG7" s="59">
        <f t="shared" si="5"/>
        <v>0</v>
      </c>
      <c r="AH7" s="59">
        <f t="shared" si="5"/>
        <v>0</v>
      </c>
      <c r="AI7" s="59">
        <f t="shared" si="5"/>
        <v>0</v>
      </c>
      <c r="AJ7" s="35">
        <f t="shared" si="2"/>
        <v>0</v>
      </c>
    </row>
    <row r="8" spans="1:36" s="11" customFormat="1" x14ac:dyDescent="0.25">
      <c r="A8" s="39">
        <f t="shared" si="4"/>
        <v>0</v>
      </c>
      <c r="B8" s="39">
        <f t="shared" si="3"/>
        <v>0</v>
      </c>
      <c r="C8" s="39">
        <f t="shared" si="3"/>
        <v>0</v>
      </c>
      <c r="D8" s="39" t="str">
        <f t="shared" si="3"/>
        <v>Enter MFL Code</v>
      </c>
      <c r="E8" s="39">
        <f t="shared" si="3"/>
        <v>2018</v>
      </c>
      <c r="F8" s="39">
        <f t="shared" si="3"/>
        <v>8</v>
      </c>
      <c r="G8" s="39">
        <f t="shared" si="3"/>
        <v>12</v>
      </c>
      <c r="H8" s="53">
        <f t="shared" si="3"/>
        <v>16</v>
      </c>
      <c r="I8" s="57" t="s">
        <v>8</v>
      </c>
      <c r="J8" s="55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51"/>
      <c r="AJ8" s="35">
        <f t="shared" si="2"/>
        <v>0</v>
      </c>
    </row>
    <row r="9" spans="1:36" s="11" customFormat="1" x14ac:dyDescent="0.25">
      <c r="A9" s="39">
        <f t="shared" si="4"/>
        <v>0</v>
      </c>
      <c r="B9" s="39">
        <f t="shared" si="3"/>
        <v>0</v>
      </c>
      <c r="C9" s="39">
        <f t="shared" si="3"/>
        <v>0</v>
      </c>
      <c r="D9" s="39" t="str">
        <f t="shared" si="3"/>
        <v>Enter MFL Code</v>
      </c>
      <c r="E9" s="39">
        <f t="shared" si="3"/>
        <v>2018</v>
      </c>
      <c r="F9" s="39">
        <f t="shared" si="3"/>
        <v>8</v>
      </c>
      <c r="G9" s="39">
        <f t="shared" si="3"/>
        <v>12</v>
      </c>
      <c r="H9" s="53">
        <f t="shared" si="3"/>
        <v>16</v>
      </c>
      <c r="I9" s="57" t="s">
        <v>9</v>
      </c>
      <c r="J9" s="32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1"/>
      <c r="AJ9" s="35">
        <f t="shared" si="2"/>
        <v>0</v>
      </c>
    </row>
    <row r="10" spans="1:36" s="11" customFormat="1" x14ac:dyDescent="0.25">
      <c r="A10" s="39">
        <f t="shared" si="4"/>
        <v>0</v>
      </c>
      <c r="B10" s="39">
        <f t="shared" si="3"/>
        <v>0</v>
      </c>
      <c r="C10" s="39">
        <f t="shared" si="3"/>
        <v>0</v>
      </c>
      <c r="D10" s="39" t="str">
        <f t="shared" si="3"/>
        <v>Enter MFL Code</v>
      </c>
      <c r="E10" s="39">
        <f t="shared" si="3"/>
        <v>2018</v>
      </c>
      <c r="F10" s="39">
        <f t="shared" si="3"/>
        <v>8</v>
      </c>
      <c r="G10" s="39">
        <f t="shared" si="3"/>
        <v>12</v>
      </c>
      <c r="H10" s="53">
        <f t="shared" si="3"/>
        <v>16</v>
      </c>
      <c r="I10" s="57" t="s">
        <v>10</v>
      </c>
      <c r="J10" s="54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44"/>
      <c r="AJ10" s="45">
        <f t="shared" si="2"/>
        <v>0</v>
      </c>
    </row>
    <row r="11" spans="1:36" ht="27.75" customHeight="1" x14ac:dyDescent="0.25">
      <c r="A11" s="86"/>
      <c r="B11" s="86"/>
      <c r="C11" s="86"/>
      <c r="D11" s="86"/>
      <c r="E11" s="86"/>
      <c r="F11" s="86"/>
      <c r="G11" s="86"/>
      <c r="H11" s="86"/>
      <c r="I11" s="46" t="s">
        <v>288</v>
      </c>
      <c r="J11" s="47">
        <f>J8-J9</f>
        <v>0</v>
      </c>
      <c r="K11" s="47">
        <f t="shared" ref="K11:AJ11" si="6">K8-K9</f>
        <v>0</v>
      </c>
      <c r="L11" s="47">
        <f t="shared" si="6"/>
        <v>0</v>
      </c>
      <c r="M11" s="47">
        <f t="shared" si="6"/>
        <v>0</v>
      </c>
      <c r="N11" s="47">
        <f t="shared" si="6"/>
        <v>0</v>
      </c>
      <c r="O11" s="47">
        <f t="shared" si="6"/>
        <v>0</v>
      </c>
      <c r="P11" s="47">
        <f t="shared" si="6"/>
        <v>0</v>
      </c>
      <c r="Q11" s="47">
        <f t="shared" si="6"/>
        <v>0</v>
      </c>
      <c r="R11" s="47">
        <f t="shared" si="6"/>
        <v>0</v>
      </c>
      <c r="S11" s="47">
        <f t="shared" si="6"/>
        <v>0</v>
      </c>
      <c r="T11" s="47">
        <f t="shared" si="6"/>
        <v>0</v>
      </c>
      <c r="U11" s="47">
        <f t="shared" si="6"/>
        <v>0</v>
      </c>
      <c r="V11" s="47">
        <f t="shared" si="6"/>
        <v>0</v>
      </c>
      <c r="W11" s="47">
        <f t="shared" si="6"/>
        <v>0</v>
      </c>
      <c r="X11" s="47">
        <f t="shared" si="6"/>
        <v>0</v>
      </c>
      <c r="Y11" s="47">
        <f t="shared" si="6"/>
        <v>0</v>
      </c>
      <c r="Z11" s="47">
        <f t="shared" si="6"/>
        <v>0</v>
      </c>
      <c r="AA11" s="47">
        <f t="shared" si="6"/>
        <v>0</v>
      </c>
      <c r="AB11" s="47">
        <f t="shared" si="6"/>
        <v>0</v>
      </c>
      <c r="AC11" s="47">
        <f t="shared" si="6"/>
        <v>0</v>
      </c>
      <c r="AD11" s="47">
        <f t="shared" si="6"/>
        <v>0</v>
      </c>
      <c r="AE11" s="47">
        <f t="shared" si="6"/>
        <v>0</v>
      </c>
      <c r="AF11" s="47">
        <f t="shared" si="6"/>
        <v>0</v>
      </c>
      <c r="AG11" s="47">
        <f t="shared" si="6"/>
        <v>0</v>
      </c>
      <c r="AH11" s="47">
        <f t="shared" si="6"/>
        <v>0</v>
      </c>
      <c r="AI11" s="47">
        <f t="shared" si="6"/>
        <v>0</v>
      </c>
      <c r="AJ11" s="47">
        <f t="shared" si="6"/>
        <v>0</v>
      </c>
    </row>
    <row r="12" spans="1:36" ht="31.5" customHeight="1" x14ac:dyDescent="0.25">
      <c r="A12" s="86"/>
      <c r="B12" s="86"/>
      <c r="C12" s="86"/>
      <c r="D12" s="86"/>
      <c r="E12" s="86"/>
      <c r="F12" s="86"/>
      <c r="G12" s="86"/>
      <c r="H12" s="86"/>
      <c r="I12" s="46" t="s">
        <v>68</v>
      </c>
      <c r="J12" s="47">
        <f>J7-J8</f>
        <v>0</v>
      </c>
      <c r="K12" s="47">
        <f t="shared" ref="K12:AJ12" si="7">K7-K8</f>
        <v>0</v>
      </c>
      <c r="L12" s="47">
        <f>L7-L8</f>
        <v>0</v>
      </c>
      <c r="M12" s="47"/>
      <c r="N12" s="47"/>
      <c r="O12" s="47"/>
      <c r="P12" s="47">
        <f t="shared" si="7"/>
        <v>0</v>
      </c>
      <c r="Q12" s="47"/>
      <c r="R12" s="47">
        <f t="shared" si="7"/>
        <v>0</v>
      </c>
      <c r="S12" s="47">
        <f>S7-S8</f>
        <v>0</v>
      </c>
      <c r="T12" s="47">
        <f t="shared" si="7"/>
        <v>0</v>
      </c>
      <c r="U12" s="47">
        <f t="shared" si="7"/>
        <v>0</v>
      </c>
      <c r="V12" s="47">
        <f t="shared" si="7"/>
        <v>0</v>
      </c>
      <c r="W12" s="47">
        <f t="shared" si="7"/>
        <v>0</v>
      </c>
      <c r="X12" s="47">
        <f t="shared" si="7"/>
        <v>0</v>
      </c>
      <c r="Y12" s="47">
        <f t="shared" si="7"/>
        <v>0</v>
      </c>
      <c r="Z12" s="47">
        <f t="shared" si="7"/>
        <v>0</v>
      </c>
      <c r="AA12" s="47">
        <f t="shared" si="7"/>
        <v>0</v>
      </c>
      <c r="AB12" s="47">
        <f t="shared" si="7"/>
        <v>0</v>
      </c>
      <c r="AC12" s="47">
        <f t="shared" si="7"/>
        <v>0</v>
      </c>
      <c r="AD12" s="47"/>
      <c r="AE12" s="47"/>
      <c r="AF12" s="47">
        <f t="shared" si="7"/>
        <v>0</v>
      </c>
      <c r="AG12" s="47">
        <f t="shared" si="7"/>
        <v>0</v>
      </c>
      <c r="AH12" s="47">
        <f t="shared" si="7"/>
        <v>0</v>
      </c>
      <c r="AI12" s="47">
        <f t="shared" si="7"/>
        <v>0</v>
      </c>
      <c r="AJ12" s="47">
        <f t="shared" si="7"/>
        <v>0</v>
      </c>
    </row>
    <row r="13" spans="1:36" ht="31.5" x14ac:dyDescent="0.25">
      <c r="A13" s="86"/>
      <c r="B13" s="86"/>
      <c r="C13" s="86"/>
      <c r="D13" s="86"/>
      <c r="E13" s="86"/>
      <c r="F13" s="86"/>
      <c r="G13" s="86"/>
      <c r="H13" s="86"/>
      <c r="I13" s="46" t="s">
        <v>268</v>
      </c>
      <c r="J13" s="47">
        <f>J10-J9</f>
        <v>0</v>
      </c>
      <c r="K13" s="47">
        <f t="shared" ref="K13:AJ13" si="8">K10-K9</f>
        <v>0</v>
      </c>
      <c r="L13" s="47">
        <f t="shared" si="8"/>
        <v>0</v>
      </c>
      <c r="M13" s="47"/>
      <c r="N13" s="47"/>
      <c r="O13" s="47"/>
      <c r="P13" s="47">
        <f t="shared" si="8"/>
        <v>0</v>
      </c>
      <c r="Q13" s="47"/>
      <c r="R13" s="47">
        <f t="shared" si="8"/>
        <v>0</v>
      </c>
      <c r="S13" s="47">
        <f>S10-S9</f>
        <v>0</v>
      </c>
      <c r="T13" s="47">
        <f t="shared" si="8"/>
        <v>0</v>
      </c>
      <c r="U13" s="47">
        <f t="shared" si="8"/>
        <v>0</v>
      </c>
      <c r="V13" s="47">
        <f t="shared" si="8"/>
        <v>0</v>
      </c>
      <c r="W13" s="47">
        <f t="shared" si="8"/>
        <v>0</v>
      </c>
      <c r="X13" s="47">
        <f t="shared" si="8"/>
        <v>0</v>
      </c>
      <c r="Y13" s="47">
        <f t="shared" si="8"/>
        <v>0</v>
      </c>
      <c r="Z13" s="47">
        <f t="shared" si="8"/>
        <v>0</v>
      </c>
      <c r="AA13" s="47">
        <f t="shared" si="8"/>
        <v>0</v>
      </c>
      <c r="AB13" s="47">
        <f t="shared" si="8"/>
        <v>0</v>
      </c>
      <c r="AC13" s="47">
        <f t="shared" si="8"/>
        <v>0</v>
      </c>
      <c r="AD13" s="47"/>
      <c r="AE13" s="47"/>
      <c r="AF13" s="47">
        <f t="shared" si="8"/>
        <v>0</v>
      </c>
      <c r="AG13" s="47">
        <f t="shared" si="8"/>
        <v>0</v>
      </c>
      <c r="AH13" s="47">
        <f t="shared" si="8"/>
        <v>0</v>
      </c>
      <c r="AI13" s="47">
        <f t="shared" si="8"/>
        <v>0</v>
      </c>
      <c r="AJ13" s="47">
        <f t="shared" si="8"/>
        <v>0</v>
      </c>
    </row>
    <row r="14" spans="1:36" ht="15.75" x14ac:dyDescent="0.25">
      <c r="A14" s="25"/>
      <c r="B14" s="25"/>
      <c r="C14" s="25"/>
      <c r="D14" s="25"/>
      <c r="E14" s="25"/>
      <c r="F14" s="25"/>
      <c r="G14" s="25"/>
      <c r="H14" s="25"/>
      <c r="I14" s="29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</row>
    <row r="15" spans="1:36" ht="26.25" x14ac:dyDescent="0.25">
      <c r="I15" s="87" t="s">
        <v>282</v>
      </c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</row>
    <row r="16" spans="1:36" ht="180" customHeight="1" x14ac:dyDescent="0.25">
      <c r="C16" s="81" t="s">
        <v>273</v>
      </c>
      <c r="D16" s="82"/>
      <c r="E16" s="83"/>
      <c r="F16" s="84"/>
      <c r="G16" s="84"/>
      <c r="H16" s="85"/>
      <c r="I16" s="70" t="s">
        <v>269</v>
      </c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</row>
    <row r="17" spans="3:10" x14ac:dyDescent="0.25">
      <c r="C17" s="12"/>
      <c r="D17" s="12"/>
      <c r="E17" s="12"/>
      <c r="F17" s="12"/>
      <c r="G17" s="12"/>
      <c r="H17" s="12"/>
      <c r="I17" s="12"/>
      <c r="J17" s="12"/>
    </row>
    <row r="18" spans="3:10" x14ac:dyDescent="0.25">
      <c r="C18" s="12"/>
      <c r="D18" s="12"/>
      <c r="E18" s="12"/>
      <c r="F18" s="12"/>
      <c r="G18" s="12"/>
      <c r="H18" s="12"/>
      <c r="I18" s="12"/>
      <c r="J18" s="12"/>
    </row>
    <row r="19" spans="3:10" x14ac:dyDescent="0.25">
      <c r="C19" s="12"/>
      <c r="D19" s="12"/>
      <c r="E19" s="12"/>
      <c r="F19" s="12"/>
      <c r="G19" s="12"/>
      <c r="H19" s="12"/>
      <c r="I19" s="12"/>
      <c r="J19" s="12"/>
    </row>
    <row r="20" spans="3:10" x14ac:dyDescent="0.25">
      <c r="C20" s="12"/>
      <c r="D20" s="12"/>
      <c r="E20" s="12"/>
      <c r="F20" s="12"/>
      <c r="G20" s="12"/>
      <c r="H20" s="12"/>
      <c r="I20" s="12"/>
      <c r="J20" s="12"/>
    </row>
    <row r="21" spans="3:10" x14ac:dyDescent="0.25">
      <c r="C21" s="12"/>
      <c r="D21" s="12"/>
      <c r="E21" s="12"/>
      <c r="F21" s="12"/>
      <c r="G21" s="12"/>
      <c r="H21" s="12"/>
      <c r="I21" s="12"/>
      <c r="J21" s="12"/>
    </row>
    <row r="22" spans="3:10" x14ac:dyDescent="0.25">
      <c r="C22" s="12"/>
      <c r="D22" s="12"/>
      <c r="E22" s="12"/>
      <c r="F22" s="12"/>
      <c r="G22" s="12"/>
      <c r="H22" s="12"/>
      <c r="I22" s="12"/>
      <c r="J22" s="12"/>
    </row>
    <row r="23" spans="3:10" x14ac:dyDescent="0.25">
      <c r="C23" s="12"/>
      <c r="D23" s="12"/>
      <c r="E23" s="12"/>
      <c r="F23" s="12"/>
      <c r="G23" s="12"/>
      <c r="H23" s="12"/>
      <c r="I23" s="12"/>
      <c r="J23" s="12"/>
    </row>
  </sheetData>
  <sheetProtection algorithmName="SHA-512" hashValue="ueYTnG2FUEahauNQM9vzXKr/1JFfLBqrTt84K9rUhqlPpPzxX6IrHz4JkpzyFvj/4txS1fJnVIKc2p6WM+DbBA==" saltValue="UFclg6gpoPjGFZ/n9iDlKA==" spinCount="100000" sheet="1" selectLockedCells="1"/>
  <mergeCells count="21">
    <mergeCell ref="C16:D16"/>
    <mergeCell ref="E16:H16"/>
    <mergeCell ref="I16:AJ16"/>
    <mergeCell ref="AD1:AE1"/>
    <mergeCell ref="AF1:AG1"/>
    <mergeCell ref="AH1:AI1"/>
    <mergeCell ref="AJ1:AJ2"/>
    <mergeCell ref="A11:H13"/>
    <mergeCell ref="I15:AJ15"/>
    <mergeCell ref="R1:S1"/>
    <mergeCell ref="T1:U1"/>
    <mergeCell ref="V1:W1"/>
    <mergeCell ref="X1:Y1"/>
    <mergeCell ref="Z1:AA1"/>
    <mergeCell ref="AB1:AC1"/>
    <mergeCell ref="A1:F1"/>
    <mergeCell ref="G1:I1"/>
    <mergeCell ref="J1:K1"/>
    <mergeCell ref="L1:M1"/>
    <mergeCell ref="N1:O1"/>
    <mergeCell ref="P1:Q1"/>
  </mergeCells>
  <conditionalFormatting sqref="J11:AJ14">
    <cfRule type="cellIs" dxfId="77" priority="6" operator="lessThan">
      <formula>0</formula>
    </cfRule>
  </conditionalFormatting>
  <conditionalFormatting sqref="J11:AJ11">
    <cfRule type="cellIs" dxfId="76" priority="5" stopIfTrue="1" operator="lessThan">
      <formula>0</formula>
    </cfRule>
  </conditionalFormatting>
  <conditionalFormatting sqref="D4">
    <cfRule type="containsText" dxfId="75" priority="3" operator="containsText" text="MFL Code">
      <formula>NOT(ISERROR(SEARCH("MFL Code",D4)))</formula>
    </cfRule>
    <cfRule type="containsText" dxfId="74" priority="4" operator="containsText" text="MFL Code">
      <formula>NOT(ISERROR(SEARCH("MFL Code",D4)))</formula>
    </cfRule>
  </conditionalFormatting>
  <conditionalFormatting sqref="J13:AJ14">
    <cfRule type="cellIs" dxfId="73" priority="2" operator="greaterThan">
      <formula>0</formula>
    </cfRule>
  </conditionalFormatting>
  <conditionalFormatting sqref="J7:AI7">
    <cfRule type="cellIs" dxfId="72" priority="1" operator="equal">
      <formula>0</formula>
    </cfRule>
  </conditionalFormatting>
  <dataValidations count="4">
    <dataValidation type="whole" allowBlank="1" showInputMessage="1" showErrorMessage="1" errorTitle="Wrong Data Value" error="Enter numeric values between 0 and 1000" sqref="J4:AI10" xr:uid="{5F90EDC7-7899-457C-ADD8-65E83FBB3A88}">
      <formula1>0</formula1>
      <formula2>1000</formula2>
    </dataValidation>
    <dataValidation type="list" allowBlank="1" showInputMessage="1" showErrorMessage="1" sqref="B4" xr:uid="{51727B04-6580-4DAA-9BF6-ED0BC50E77D5}">
      <formula1>OFFSET(INDIRECT(SUBSTITUTE($A4," ","")),0,0,COUNTA(INDIRECT(SUBSTITUTE($A4," ","")&amp;"Col")),1)</formula1>
    </dataValidation>
    <dataValidation type="list" allowBlank="1" showInputMessage="1" showErrorMessage="1" sqref="A4" xr:uid="{2C2EF932-955B-40AB-93A8-1EDCD6FEF9FC}">
      <formula1>county</formula1>
    </dataValidation>
    <dataValidation type="list" allowBlank="1" showInputMessage="1" showErrorMessage="1" sqref="C4" xr:uid="{C3E7BBD7-4039-4036-9E7C-91A605BDD1E8}">
      <formula1>OFFSET(INDIRECT(SUBSTITUTE($B4," ","")),0,0,COUNTA(INDIRECT(SUBSTITUTE($B4," ","")&amp;"Col")),1)</formula1>
    </dataValidation>
  </dataValidations>
  <pageMargins left="0.7" right="0.7" top="0.75" bottom="0.75" header="0.3" footer="0.3"/>
  <pageSetup scale="44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53742-CF4A-46E6-BA1C-3C3DEF4C3C2E}">
  <sheetPr>
    <pageSetUpPr fitToPage="1"/>
  </sheetPr>
  <dimension ref="A1:AJ23"/>
  <sheetViews>
    <sheetView showGridLines="0" zoomScale="75" zoomScaleNormal="75" workbookViewId="0">
      <pane xSplit="4" ySplit="3" topLeftCell="I4" activePane="bottomRight" state="frozen"/>
      <selection activeCell="O4" sqref="O4"/>
      <selection pane="topRight" activeCell="O4" sqref="O4"/>
      <selection pane="bottomLeft" activeCell="O4" sqref="O4"/>
      <selection pane="bottomRight" activeCell="O4" sqref="O4"/>
    </sheetView>
  </sheetViews>
  <sheetFormatPr defaultColWidth="8.85546875" defaultRowHeight="15" x14ac:dyDescent="0.25"/>
  <cols>
    <col min="1" max="1" width="10.140625" style="10" customWidth="1"/>
    <col min="2" max="2" width="15.28515625" style="10" customWidth="1"/>
    <col min="3" max="3" width="30.85546875" style="10" customWidth="1"/>
    <col min="4" max="4" width="15" style="10" customWidth="1"/>
    <col min="5" max="5" width="5.85546875" style="10" hidden="1" customWidth="1"/>
    <col min="6" max="7" width="7.42578125" style="10" hidden="1" customWidth="1"/>
    <col min="8" max="8" width="7.5703125" style="10" hidden="1" customWidth="1"/>
    <col min="9" max="9" width="26.140625" style="10" customWidth="1"/>
    <col min="10" max="10" width="6.5703125" style="10" customWidth="1"/>
    <col min="11" max="11" width="5.7109375" style="10" customWidth="1"/>
    <col min="12" max="12" width="6.85546875" style="10" customWidth="1"/>
    <col min="13" max="13" width="5.85546875" style="10" bestFit="1" customWidth="1"/>
    <col min="14" max="14" width="7.7109375" style="10" customWidth="1"/>
    <col min="15" max="15" width="7" style="10" customWidth="1"/>
    <col min="16" max="17" width="7.5703125" style="10" customWidth="1"/>
    <col min="18" max="18" width="7.140625" style="10" customWidth="1"/>
    <col min="19" max="19" width="5.28515625" style="10" customWidth="1"/>
    <col min="20" max="20" width="6.85546875" style="10" customWidth="1"/>
    <col min="21" max="21" width="5.7109375" style="10" customWidth="1"/>
    <col min="22" max="22" width="6.5703125" style="10" customWidth="1"/>
    <col min="23" max="23" width="5.42578125" style="10" customWidth="1"/>
    <col min="24" max="24" width="7.42578125" style="10" customWidth="1"/>
    <col min="25" max="25" width="5.5703125" style="10" customWidth="1"/>
    <col min="26" max="26" width="7.42578125" style="10" customWidth="1"/>
    <col min="27" max="27" width="6" style="10" customWidth="1"/>
    <col min="28" max="28" width="7.140625" style="10" customWidth="1"/>
    <col min="29" max="29" width="5.42578125" style="10" customWidth="1"/>
    <col min="30" max="30" width="6.5703125" style="10" customWidth="1"/>
    <col min="31" max="31" width="5.42578125" style="10" customWidth="1"/>
    <col min="32" max="32" width="8" style="10" customWidth="1"/>
    <col min="33" max="33" width="5.28515625" style="10" customWidth="1"/>
    <col min="34" max="34" width="8.7109375" style="10" customWidth="1"/>
    <col min="35" max="35" width="6" style="10" bestFit="1" customWidth="1"/>
    <col min="36" max="36" width="7" style="10" customWidth="1"/>
    <col min="37" max="16384" width="8.85546875" style="10"/>
  </cols>
  <sheetData>
    <row r="1" spans="1:36" ht="18.75" customHeight="1" x14ac:dyDescent="0.25">
      <c r="A1" s="71" t="s">
        <v>281</v>
      </c>
      <c r="B1" s="71"/>
      <c r="C1" s="71"/>
      <c r="D1" s="71"/>
      <c r="E1" s="71"/>
      <c r="F1" s="71"/>
      <c r="G1" s="72" t="s">
        <v>283</v>
      </c>
      <c r="H1" s="72"/>
      <c r="I1" s="72"/>
      <c r="J1" s="67" t="s">
        <v>0</v>
      </c>
      <c r="K1" s="67"/>
      <c r="L1" s="75" t="s">
        <v>280</v>
      </c>
      <c r="M1" s="76"/>
      <c r="N1" s="77" t="s">
        <v>284</v>
      </c>
      <c r="O1" s="78"/>
      <c r="P1" s="75" t="s">
        <v>285</v>
      </c>
      <c r="Q1" s="76"/>
      <c r="R1" s="67" t="s">
        <v>274</v>
      </c>
      <c r="S1" s="67"/>
      <c r="T1" s="67" t="s">
        <v>275</v>
      </c>
      <c r="U1" s="67"/>
      <c r="V1" s="67" t="s">
        <v>276</v>
      </c>
      <c r="W1" s="67"/>
      <c r="X1" s="67" t="s">
        <v>277</v>
      </c>
      <c r="Y1" s="67"/>
      <c r="Z1" s="67" t="s">
        <v>278</v>
      </c>
      <c r="AA1" s="67"/>
      <c r="AB1" s="67" t="s">
        <v>271</v>
      </c>
      <c r="AC1" s="67"/>
      <c r="AD1" s="67" t="s">
        <v>286</v>
      </c>
      <c r="AE1" s="67"/>
      <c r="AF1" s="67" t="s">
        <v>287</v>
      </c>
      <c r="AG1" s="67"/>
      <c r="AH1" s="67" t="s">
        <v>279</v>
      </c>
      <c r="AI1" s="67"/>
      <c r="AJ1" s="79" t="s">
        <v>1</v>
      </c>
    </row>
    <row r="2" spans="1:36" ht="27" customHeight="1" x14ac:dyDescent="0.25">
      <c r="A2" s="43" t="s">
        <v>12</v>
      </c>
      <c r="B2" s="43" t="s">
        <v>14</v>
      </c>
      <c r="C2" s="43" t="s">
        <v>16</v>
      </c>
      <c r="D2" s="43" t="s">
        <v>17</v>
      </c>
      <c r="E2" s="43" t="s">
        <v>20</v>
      </c>
      <c r="F2" s="43" t="s">
        <v>11</v>
      </c>
      <c r="G2" s="48" t="s">
        <v>18</v>
      </c>
      <c r="H2" s="48" t="s">
        <v>19</v>
      </c>
      <c r="I2" s="50" t="s">
        <v>21</v>
      </c>
      <c r="J2" s="50" t="s">
        <v>2</v>
      </c>
      <c r="K2" s="50" t="s">
        <v>3</v>
      </c>
      <c r="L2" s="50" t="s">
        <v>2</v>
      </c>
      <c r="M2" s="50" t="s">
        <v>3</v>
      </c>
      <c r="N2" s="50" t="s">
        <v>2</v>
      </c>
      <c r="O2" s="50" t="s">
        <v>3</v>
      </c>
      <c r="P2" s="50" t="s">
        <v>2</v>
      </c>
      <c r="Q2" s="50" t="s">
        <v>3</v>
      </c>
      <c r="R2" s="50" t="s">
        <v>2</v>
      </c>
      <c r="S2" s="50" t="s">
        <v>3</v>
      </c>
      <c r="T2" s="50" t="s">
        <v>2</v>
      </c>
      <c r="U2" s="50" t="s">
        <v>3</v>
      </c>
      <c r="V2" s="50" t="s">
        <v>2</v>
      </c>
      <c r="W2" s="50" t="s">
        <v>3</v>
      </c>
      <c r="X2" s="50" t="s">
        <v>2</v>
      </c>
      <c r="Y2" s="50" t="s">
        <v>3</v>
      </c>
      <c r="Z2" s="50" t="s">
        <v>2</v>
      </c>
      <c r="AA2" s="50" t="s">
        <v>3</v>
      </c>
      <c r="AB2" s="50" t="s">
        <v>2</v>
      </c>
      <c r="AC2" s="50" t="s">
        <v>3</v>
      </c>
      <c r="AD2" s="50" t="s">
        <v>2</v>
      </c>
      <c r="AE2" s="50" t="s">
        <v>3</v>
      </c>
      <c r="AF2" s="50" t="s">
        <v>2</v>
      </c>
      <c r="AG2" s="50" t="s">
        <v>3</v>
      </c>
      <c r="AH2" s="50" t="s">
        <v>2</v>
      </c>
      <c r="AI2" s="50" t="s">
        <v>3</v>
      </c>
      <c r="AJ2" s="80"/>
    </row>
    <row r="3" spans="1:36" hidden="1" x14ac:dyDescent="0.25">
      <c r="A3" s="40" t="str">
        <f t="shared" ref="A3:H3" si="0">_xlfn.CONCAT(A1," ",A2)</f>
        <v xml:space="preserve"> Select County, Subcounty , facility and the mflcode will automatically be filled County</v>
      </c>
      <c r="B3" s="40" t="str">
        <f t="shared" si="0"/>
        <v xml:space="preserve"> Sub County</v>
      </c>
      <c r="C3" s="40" t="str">
        <f t="shared" si="0"/>
        <v xml:space="preserve"> Facility</v>
      </c>
      <c r="D3" s="40" t="str">
        <f t="shared" si="0"/>
        <v xml:space="preserve"> MFL Code</v>
      </c>
      <c r="E3" s="40" t="str">
        <f t="shared" si="0"/>
        <v xml:space="preserve"> Year</v>
      </c>
      <c r="F3" s="40" t="str">
        <f t="shared" si="0"/>
        <v xml:space="preserve"> Month</v>
      </c>
      <c r="G3" s="40" t="str">
        <f t="shared" si="0"/>
        <v>PNS Template V 2.0.0 Week Start</v>
      </c>
      <c r="H3" s="40" t="str">
        <f t="shared" si="0"/>
        <v xml:space="preserve"> Week End</v>
      </c>
      <c r="I3" s="56" t="str">
        <f>_xlfn.CONCAT(I1," ",I2)</f>
        <v xml:space="preserve"> Data Element</v>
      </c>
      <c r="J3" s="41" t="str">
        <f>_xlfn.CONCAT(J1," ",J2)</f>
        <v>Unknown Female</v>
      </c>
      <c r="K3" s="41" t="str">
        <f t="shared" ref="K3:AI3" si="1">_xlfn.CONCAT(K1," ",K2)</f>
        <v xml:space="preserve"> Male</v>
      </c>
      <c r="L3" s="42" t="str">
        <f t="shared" si="1"/>
        <v>&lt; 1 Yrs Female</v>
      </c>
      <c r="M3" s="42"/>
      <c r="N3" s="42"/>
      <c r="O3" s="42"/>
      <c r="P3" s="42" t="str">
        <f t="shared" si="1"/>
        <v>5- 9 Yrs Female</v>
      </c>
      <c r="Q3" s="42"/>
      <c r="R3" s="41" t="str">
        <f t="shared" si="1"/>
        <v>10-14 Yrs Female</v>
      </c>
      <c r="S3" s="41" t="str">
        <f t="shared" si="1"/>
        <v xml:space="preserve"> Male</v>
      </c>
      <c r="T3" s="41" t="str">
        <f t="shared" si="1"/>
        <v>15-19 Yrs Female</v>
      </c>
      <c r="U3" s="41" t="str">
        <f t="shared" si="1"/>
        <v xml:space="preserve"> Male</v>
      </c>
      <c r="V3" s="41" t="str">
        <f t="shared" si="1"/>
        <v>20-24 Yrs Female</v>
      </c>
      <c r="W3" s="41" t="str">
        <f t="shared" si="1"/>
        <v xml:space="preserve"> Male</v>
      </c>
      <c r="X3" s="41" t="str">
        <f t="shared" si="1"/>
        <v>25-29 Yrs Female</v>
      </c>
      <c r="Y3" s="41" t="str">
        <f t="shared" si="1"/>
        <v xml:space="preserve"> Male</v>
      </c>
      <c r="Z3" s="41" t="str">
        <f t="shared" si="1"/>
        <v>30-34 Yrs Female</v>
      </c>
      <c r="AA3" s="41" t="str">
        <f t="shared" si="1"/>
        <v xml:space="preserve"> Male</v>
      </c>
      <c r="AB3" s="41" t="str">
        <f t="shared" si="1"/>
        <v>35-39 Yrs Female</v>
      </c>
      <c r="AC3" s="41" t="str">
        <f t="shared" si="1"/>
        <v xml:space="preserve"> Male</v>
      </c>
      <c r="AD3" s="41"/>
      <c r="AE3" s="41"/>
      <c r="AF3" s="41" t="str">
        <f t="shared" si="1"/>
        <v>45-49 Yrs Female</v>
      </c>
      <c r="AG3" s="41" t="str">
        <f t="shared" si="1"/>
        <v xml:space="preserve"> Male</v>
      </c>
      <c r="AH3" s="41" t="str">
        <f t="shared" si="1"/>
        <v>50+ Yrs Female</v>
      </c>
      <c r="AI3" s="41" t="str">
        <f t="shared" si="1"/>
        <v xml:space="preserve"> Male</v>
      </c>
      <c r="AJ3" s="42" t="e">
        <f>_xlfn.CONCAT(#REF!," ",AJ1)</f>
        <v>#REF!</v>
      </c>
    </row>
    <row r="4" spans="1:36" s="11" customFormat="1" ht="24" customHeight="1" x14ac:dyDescent="0.25">
      <c r="A4" s="36"/>
      <c r="B4" s="37"/>
      <c r="C4" s="37"/>
      <c r="D4" s="38" t="str">
        <f>IFERROR(MID(C4,FIND("[",C4)+1,5),"Enter MFL Code")</f>
        <v>Enter MFL Code</v>
      </c>
      <c r="E4" s="49">
        <v>2018</v>
      </c>
      <c r="F4" s="49">
        <v>8</v>
      </c>
      <c r="G4" s="49">
        <v>12</v>
      </c>
      <c r="H4" s="52">
        <v>16</v>
      </c>
      <c r="I4" s="57" t="s">
        <v>4</v>
      </c>
      <c r="J4" s="32"/>
      <c r="K4" s="32"/>
      <c r="L4" s="32"/>
      <c r="M4" s="32"/>
      <c r="N4" s="32"/>
      <c r="O4" s="32"/>
      <c r="P4" s="32"/>
      <c r="Q4" s="32"/>
      <c r="R4" s="32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1"/>
      <c r="AJ4" s="35">
        <f t="shared" ref="AJ4:AJ10" si="2">SUM(J4:AI4)</f>
        <v>0</v>
      </c>
    </row>
    <row r="5" spans="1:36" s="11" customFormat="1" ht="17.25" customHeight="1" x14ac:dyDescent="0.25">
      <c r="A5" s="39">
        <f>A4</f>
        <v>0</v>
      </c>
      <c r="B5" s="39">
        <f t="shared" ref="B5:H10" si="3">B4</f>
        <v>0</v>
      </c>
      <c r="C5" s="39">
        <f t="shared" si="3"/>
        <v>0</v>
      </c>
      <c r="D5" s="39" t="str">
        <f t="shared" si="3"/>
        <v>Enter MFL Code</v>
      </c>
      <c r="E5" s="39">
        <f t="shared" si="3"/>
        <v>2018</v>
      </c>
      <c r="F5" s="39">
        <f t="shared" si="3"/>
        <v>8</v>
      </c>
      <c r="G5" s="39">
        <f t="shared" si="3"/>
        <v>12</v>
      </c>
      <c r="H5" s="53">
        <f t="shared" si="3"/>
        <v>16</v>
      </c>
      <c r="I5" s="57" t="s">
        <v>5</v>
      </c>
      <c r="J5" s="32"/>
      <c r="K5" s="30"/>
      <c r="L5" s="34"/>
      <c r="M5" s="34"/>
      <c r="N5" s="34"/>
      <c r="O5" s="34"/>
      <c r="P5" s="34"/>
      <c r="Q5" s="34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1"/>
      <c r="AJ5" s="35">
        <f t="shared" si="2"/>
        <v>0</v>
      </c>
    </row>
    <row r="6" spans="1:36" s="11" customFormat="1" x14ac:dyDescent="0.25">
      <c r="A6" s="39">
        <f t="shared" ref="A6:A10" si="4">A5</f>
        <v>0</v>
      </c>
      <c r="B6" s="39">
        <f t="shared" si="3"/>
        <v>0</v>
      </c>
      <c r="C6" s="39">
        <f t="shared" si="3"/>
        <v>0</v>
      </c>
      <c r="D6" s="39" t="str">
        <f t="shared" si="3"/>
        <v>Enter MFL Code</v>
      </c>
      <c r="E6" s="39">
        <f t="shared" si="3"/>
        <v>2018</v>
      </c>
      <c r="F6" s="39">
        <f t="shared" si="3"/>
        <v>8</v>
      </c>
      <c r="G6" s="39">
        <f t="shared" si="3"/>
        <v>12</v>
      </c>
      <c r="H6" s="53">
        <f t="shared" si="3"/>
        <v>16</v>
      </c>
      <c r="I6" s="57" t="s">
        <v>6</v>
      </c>
      <c r="J6" s="54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44"/>
      <c r="AJ6" s="35">
        <f t="shared" si="2"/>
        <v>0</v>
      </c>
    </row>
    <row r="7" spans="1:36" s="11" customFormat="1" ht="18" customHeight="1" x14ac:dyDescent="0.25">
      <c r="A7" s="39">
        <f t="shared" si="4"/>
        <v>0</v>
      </c>
      <c r="B7" s="39">
        <f t="shared" si="3"/>
        <v>0</v>
      </c>
      <c r="C7" s="39">
        <f t="shared" si="3"/>
        <v>0</v>
      </c>
      <c r="D7" s="39" t="str">
        <f t="shared" si="3"/>
        <v>Enter MFL Code</v>
      </c>
      <c r="E7" s="39">
        <f t="shared" si="3"/>
        <v>2018</v>
      </c>
      <c r="F7" s="39">
        <f t="shared" si="3"/>
        <v>8</v>
      </c>
      <c r="G7" s="39">
        <f t="shared" si="3"/>
        <v>12</v>
      </c>
      <c r="H7" s="53">
        <f t="shared" si="3"/>
        <v>16</v>
      </c>
      <c r="I7" s="57" t="s">
        <v>7</v>
      </c>
      <c r="J7" s="58">
        <f t="shared" ref="J7:AI7" si="5">J5-J6</f>
        <v>0</v>
      </c>
      <c r="K7" s="59">
        <f t="shared" si="5"/>
        <v>0</v>
      </c>
      <c r="L7" s="59">
        <f t="shared" si="5"/>
        <v>0</v>
      </c>
      <c r="M7" s="59">
        <f t="shared" si="5"/>
        <v>0</v>
      </c>
      <c r="N7" s="59">
        <f t="shared" si="5"/>
        <v>0</v>
      </c>
      <c r="O7" s="59">
        <f t="shared" si="5"/>
        <v>0</v>
      </c>
      <c r="P7" s="59">
        <f t="shared" si="5"/>
        <v>0</v>
      </c>
      <c r="Q7" s="59">
        <f t="shared" si="5"/>
        <v>0</v>
      </c>
      <c r="R7" s="59">
        <f t="shared" si="5"/>
        <v>0</v>
      </c>
      <c r="S7" s="59">
        <f t="shared" si="5"/>
        <v>0</v>
      </c>
      <c r="T7" s="59">
        <f t="shared" si="5"/>
        <v>0</v>
      </c>
      <c r="U7" s="59">
        <f t="shared" si="5"/>
        <v>0</v>
      </c>
      <c r="V7" s="59">
        <f t="shared" si="5"/>
        <v>0</v>
      </c>
      <c r="W7" s="59">
        <f t="shared" si="5"/>
        <v>0</v>
      </c>
      <c r="X7" s="59">
        <f t="shared" si="5"/>
        <v>0</v>
      </c>
      <c r="Y7" s="59">
        <f t="shared" si="5"/>
        <v>0</v>
      </c>
      <c r="Z7" s="59">
        <f t="shared" si="5"/>
        <v>0</v>
      </c>
      <c r="AA7" s="59">
        <f t="shared" si="5"/>
        <v>0</v>
      </c>
      <c r="AB7" s="59">
        <f t="shared" si="5"/>
        <v>0</v>
      </c>
      <c r="AC7" s="59">
        <f t="shared" si="5"/>
        <v>0</v>
      </c>
      <c r="AD7" s="59">
        <f t="shared" si="5"/>
        <v>0</v>
      </c>
      <c r="AE7" s="59">
        <f t="shared" si="5"/>
        <v>0</v>
      </c>
      <c r="AF7" s="59">
        <f t="shared" si="5"/>
        <v>0</v>
      </c>
      <c r="AG7" s="59">
        <f t="shared" si="5"/>
        <v>0</v>
      </c>
      <c r="AH7" s="59">
        <f t="shared" si="5"/>
        <v>0</v>
      </c>
      <c r="AI7" s="59">
        <f t="shared" si="5"/>
        <v>0</v>
      </c>
      <c r="AJ7" s="35">
        <f t="shared" si="2"/>
        <v>0</v>
      </c>
    </row>
    <row r="8" spans="1:36" s="11" customFormat="1" x14ac:dyDescent="0.25">
      <c r="A8" s="39">
        <f t="shared" si="4"/>
        <v>0</v>
      </c>
      <c r="B8" s="39">
        <f t="shared" si="3"/>
        <v>0</v>
      </c>
      <c r="C8" s="39">
        <f t="shared" si="3"/>
        <v>0</v>
      </c>
      <c r="D8" s="39" t="str">
        <f t="shared" si="3"/>
        <v>Enter MFL Code</v>
      </c>
      <c r="E8" s="39">
        <f t="shared" si="3"/>
        <v>2018</v>
      </c>
      <c r="F8" s="39">
        <f t="shared" si="3"/>
        <v>8</v>
      </c>
      <c r="G8" s="39">
        <f t="shared" si="3"/>
        <v>12</v>
      </c>
      <c r="H8" s="53">
        <f t="shared" si="3"/>
        <v>16</v>
      </c>
      <c r="I8" s="57" t="s">
        <v>8</v>
      </c>
      <c r="J8" s="55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51"/>
      <c r="AJ8" s="35">
        <f t="shared" si="2"/>
        <v>0</v>
      </c>
    </row>
    <row r="9" spans="1:36" s="11" customFormat="1" x14ac:dyDescent="0.25">
      <c r="A9" s="39">
        <f t="shared" si="4"/>
        <v>0</v>
      </c>
      <c r="B9" s="39">
        <f t="shared" si="3"/>
        <v>0</v>
      </c>
      <c r="C9" s="39">
        <f t="shared" si="3"/>
        <v>0</v>
      </c>
      <c r="D9" s="39" t="str">
        <f t="shared" si="3"/>
        <v>Enter MFL Code</v>
      </c>
      <c r="E9" s="39">
        <f t="shared" si="3"/>
        <v>2018</v>
      </c>
      <c r="F9" s="39">
        <f t="shared" si="3"/>
        <v>8</v>
      </c>
      <c r="G9" s="39">
        <f t="shared" si="3"/>
        <v>12</v>
      </c>
      <c r="H9" s="53">
        <f t="shared" si="3"/>
        <v>16</v>
      </c>
      <c r="I9" s="57" t="s">
        <v>9</v>
      </c>
      <c r="J9" s="32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1"/>
      <c r="AJ9" s="35">
        <f t="shared" si="2"/>
        <v>0</v>
      </c>
    </row>
    <row r="10" spans="1:36" s="11" customFormat="1" x14ac:dyDescent="0.25">
      <c r="A10" s="39">
        <f t="shared" si="4"/>
        <v>0</v>
      </c>
      <c r="B10" s="39">
        <f t="shared" si="3"/>
        <v>0</v>
      </c>
      <c r="C10" s="39">
        <f t="shared" si="3"/>
        <v>0</v>
      </c>
      <c r="D10" s="39" t="str">
        <f t="shared" si="3"/>
        <v>Enter MFL Code</v>
      </c>
      <c r="E10" s="39">
        <f t="shared" si="3"/>
        <v>2018</v>
      </c>
      <c r="F10" s="39">
        <f t="shared" si="3"/>
        <v>8</v>
      </c>
      <c r="G10" s="39">
        <f t="shared" si="3"/>
        <v>12</v>
      </c>
      <c r="H10" s="53">
        <f t="shared" si="3"/>
        <v>16</v>
      </c>
      <c r="I10" s="57" t="s">
        <v>10</v>
      </c>
      <c r="J10" s="54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44"/>
      <c r="AJ10" s="45">
        <f t="shared" si="2"/>
        <v>0</v>
      </c>
    </row>
    <row r="11" spans="1:36" ht="27.75" customHeight="1" x14ac:dyDescent="0.25">
      <c r="A11" s="86"/>
      <c r="B11" s="86"/>
      <c r="C11" s="86"/>
      <c r="D11" s="86"/>
      <c r="E11" s="86"/>
      <c r="F11" s="86"/>
      <c r="G11" s="86"/>
      <c r="H11" s="86"/>
      <c r="I11" s="46" t="s">
        <v>288</v>
      </c>
      <c r="J11" s="47">
        <f>J8-J9</f>
        <v>0</v>
      </c>
      <c r="K11" s="47">
        <f t="shared" ref="K11:AJ11" si="6">K8-K9</f>
        <v>0</v>
      </c>
      <c r="L11" s="47">
        <f t="shared" si="6"/>
        <v>0</v>
      </c>
      <c r="M11" s="47">
        <f t="shared" si="6"/>
        <v>0</v>
      </c>
      <c r="N11" s="47">
        <f t="shared" si="6"/>
        <v>0</v>
      </c>
      <c r="O11" s="47">
        <f t="shared" si="6"/>
        <v>0</v>
      </c>
      <c r="P11" s="47">
        <f t="shared" si="6"/>
        <v>0</v>
      </c>
      <c r="Q11" s="47">
        <f t="shared" si="6"/>
        <v>0</v>
      </c>
      <c r="R11" s="47">
        <f t="shared" si="6"/>
        <v>0</v>
      </c>
      <c r="S11" s="47">
        <f t="shared" si="6"/>
        <v>0</v>
      </c>
      <c r="T11" s="47">
        <f t="shared" si="6"/>
        <v>0</v>
      </c>
      <c r="U11" s="47">
        <f t="shared" si="6"/>
        <v>0</v>
      </c>
      <c r="V11" s="47">
        <f t="shared" si="6"/>
        <v>0</v>
      </c>
      <c r="W11" s="47">
        <f t="shared" si="6"/>
        <v>0</v>
      </c>
      <c r="X11" s="47">
        <f t="shared" si="6"/>
        <v>0</v>
      </c>
      <c r="Y11" s="47">
        <f t="shared" si="6"/>
        <v>0</v>
      </c>
      <c r="Z11" s="47">
        <f t="shared" si="6"/>
        <v>0</v>
      </c>
      <c r="AA11" s="47">
        <f t="shared" si="6"/>
        <v>0</v>
      </c>
      <c r="AB11" s="47">
        <f t="shared" si="6"/>
        <v>0</v>
      </c>
      <c r="AC11" s="47">
        <f t="shared" si="6"/>
        <v>0</v>
      </c>
      <c r="AD11" s="47">
        <f t="shared" si="6"/>
        <v>0</v>
      </c>
      <c r="AE11" s="47">
        <f t="shared" si="6"/>
        <v>0</v>
      </c>
      <c r="AF11" s="47">
        <f t="shared" si="6"/>
        <v>0</v>
      </c>
      <c r="AG11" s="47">
        <f t="shared" si="6"/>
        <v>0</v>
      </c>
      <c r="AH11" s="47">
        <f t="shared" si="6"/>
        <v>0</v>
      </c>
      <c r="AI11" s="47">
        <f t="shared" si="6"/>
        <v>0</v>
      </c>
      <c r="AJ11" s="47">
        <f t="shared" si="6"/>
        <v>0</v>
      </c>
    </row>
    <row r="12" spans="1:36" ht="31.5" customHeight="1" x14ac:dyDescent="0.25">
      <c r="A12" s="86"/>
      <c r="B12" s="86"/>
      <c r="C12" s="86"/>
      <c r="D12" s="86"/>
      <c r="E12" s="86"/>
      <c r="F12" s="86"/>
      <c r="G12" s="86"/>
      <c r="H12" s="86"/>
      <c r="I12" s="46" t="s">
        <v>68</v>
      </c>
      <c r="J12" s="47">
        <f>J7-J8</f>
        <v>0</v>
      </c>
      <c r="K12" s="47">
        <f t="shared" ref="K12:AJ12" si="7">K7-K8</f>
        <v>0</v>
      </c>
      <c r="L12" s="47">
        <f>L7-L8</f>
        <v>0</v>
      </c>
      <c r="M12" s="47"/>
      <c r="N12" s="47"/>
      <c r="O12" s="47"/>
      <c r="P12" s="47">
        <f t="shared" si="7"/>
        <v>0</v>
      </c>
      <c r="Q12" s="47"/>
      <c r="R12" s="47">
        <f t="shared" si="7"/>
        <v>0</v>
      </c>
      <c r="S12" s="47">
        <f>S7-S8</f>
        <v>0</v>
      </c>
      <c r="T12" s="47">
        <f t="shared" si="7"/>
        <v>0</v>
      </c>
      <c r="U12" s="47">
        <f t="shared" si="7"/>
        <v>0</v>
      </c>
      <c r="V12" s="47">
        <f t="shared" si="7"/>
        <v>0</v>
      </c>
      <c r="W12" s="47">
        <f t="shared" si="7"/>
        <v>0</v>
      </c>
      <c r="X12" s="47">
        <f t="shared" si="7"/>
        <v>0</v>
      </c>
      <c r="Y12" s="47">
        <f t="shared" si="7"/>
        <v>0</v>
      </c>
      <c r="Z12" s="47">
        <f t="shared" si="7"/>
        <v>0</v>
      </c>
      <c r="AA12" s="47">
        <f t="shared" si="7"/>
        <v>0</v>
      </c>
      <c r="AB12" s="47">
        <f t="shared" si="7"/>
        <v>0</v>
      </c>
      <c r="AC12" s="47">
        <f t="shared" si="7"/>
        <v>0</v>
      </c>
      <c r="AD12" s="47"/>
      <c r="AE12" s="47"/>
      <c r="AF12" s="47">
        <f t="shared" si="7"/>
        <v>0</v>
      </c>
      <c r="AG12" s="47">
        <f t="shared" si="7"/>
        <v>0</v>
      </c>
      <c r="AH12" s="47">
        <f t="shared" si="7"/>
        <v>0</v>
      </c>
      <c r="AI12" s="47">
        <f t="shared" si="7"/>
        <v>0</v>
      </c>
      <c r="AJ12" s="47">
        <f t="shared" si="7"/>
        <v>0</v>
      </c>
    </row>
    <row r="13" spans="1:36" ht="31.5" x14ac:dyDescent="0.25">
      <c r="A13" s="86"/>
      <c r="B13" s="86"/>
      <c r="C13" s="86"/>
      <c r="D13" s="86"/>
      <c r="E13" s="86"/>
      <c r="F13" s="86"/>
      <c r="G13" s="86"/>
      <c r="H13" s="86"/>
      <c r="I13" s="46" t="s">
        <v>268</v>
      </c>
      <c r="J13" s="47">
        <f>J10-J9</f>
        <v>0</v>
      </c>
      <c r="K13" s="47">
        <f t="shared" ref="K13:AJ13" si="8">K10-K9</f>
        <v>0</v>
      </c>
      <c r="L13" s="47">
        <f t="shared" si="8"/>
        <v>0</v>
      </c>
      <c r="M13" s="47"/>
      <c r="N13" s="47"/>
      <c r="O13" s="47"/>
      <c r="P13" s="47">
        <f t="shared" si="8"/>
        <v>0</v>
      </c>
      <c r="Q13" s="47"/>
      <c r="R13" s="47">
        <f t="shared" si="8"/>
        <v>0</v>
      </c>
      <c r="S13" s="47">
        <f>S10-S9</f>
        <v>0</v>
      </c>
      <c r="T13" s="47">
        <f t="shared" si="8"/>
        <v>0</v>
      </c>
      <c r="U13" s="47">
        <f t="shared" si="8"/>
        <v>0</v>
      </c>
      <c r="V13" s="47">
        <f t="shared" si="8"/>
        <v>0</v>
      </c>
      <c r="W13" s="47">
        <f t="shared" si="8"/>
        <v>0</v>
      </c>
      <c r="X13" s="47">
        <f t="shared" si="8"/>
        <v>0</v>
      </c>
      <c r="Y13" s="47">
        <f t="shared" si="8"/>
        <v>0</v>
      </c>
      <c r="Z13" s="47">
        <f t="shared" si="8"/>
        <v>0</v>
      </c>
      <c r="AA13" s="47">
        <f t="shared" si="8"/>
        <v>0</v>
      </c>
      <c r="AB13" s="47">
        <f t="shared" si="8"/>
        <v>0</v>
      </c>
      <c r="AC13" s="47">
        <f t="shared" si="8"/>
        <v>0</v>
      </c>
      <c r="AD13" s="47"/>
      <c r="AE13" s="47"/>
      <c r="AF13" s="47">
        <f t="shared" si="8"/>
        <v>0</v>
      </c>
      <c r="AG13" s="47">
        <f t="shared" si="8"/>
        <v>0</v>
      </c>
      <c r="AH13" s="47">
        <f t="shared" si="8"/>
        <v>0</v>
      </c>
      <c r="AI13" s="47">
        <f t="shared" si="8"/>
        <v>0</v>
      </c>
      <c r="AJ13" s="47">
        <f t="shared" si="8"/>
        <v>0</v>
      </c>
    </row>
    <row r="14" spans="1:36" ht="15.75" x14ac:dyDescent="0.25">
      <c r="A14" s="25"/>
      <c r="B14" s="25"/>
      <c r="C14" s="25"/>
      <c r="D14" s="25"/>
      <c r="E14" s="25"/>
      <c r="F14" s="25"/>
      <c r="G14" s="25"/>
      <c r="H14" s="25"/>
      <c r="I14" s="29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</row>
    <row r="15" spans="1:36" ht="26.25" x14ac:dyDescent="0.25">
      <c r="I15" s="87" t="s">
        <v>282</v>
      </c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</row>
    <row r="16" spans="1:36" ht="180" customHeight="1" x14ac:dyDescent="0.25">
      <c r="C16" s="81" t="s">
        <v>273</v>
      </c>
      <c r="D16" s="82"/>
      <c r="E16" s="83"/>
      <c r="F16" s="84"/>
      <c r="G16" s="84"/>
      <c r="H16" s="85"/>
      <c r="I16" s="70" t="s">
        <v>269</v>
      </c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</row>
    <row r="17" spans="3:10" x14ac:dyDescent="0.25">
      <c r="C17" s="12"/>
      <c r="D17" s="12"/>
      <c r="E17" s="12"/>
      <c r="F17" s="12"/>
      <c r="G17" s="12"/>
      <c r="H17" s="12"/>
      <c r="I17" s="12"/>
      <c r="J17" s="12"/>
    </row>
    <row r="18" spans="3:10" x14ac:dyDescent="0.25">
      <c r="C18" s="12"/>
      <c r="D18" s="12"/>
      <c r="E18" s="12"/>
      <c r="F18" s="12"/>
      <c r="G18" s="12"/>
      <c r="H18" s="12"/>
      <c r="I18" s="12"/>
      <c r="J18" s="12"/>
    </row>
    <row r="19" spans="3:10" x14ac:dyDescent="0.25">
      <c r="C19" s="12"/>
      <c r="D19" s="12"/>
      <c r="E19" s="12"/>
      <c r="F19" s="12"/>
      <c r="G19" s="12"/>
      <c r="H19" s="12"/>
      <c r="I19" s="12"/>
      <c r="J19" s="12"/>
    </row>
    <row r="20" spans="3:10" x14ac:dyDescent="0.25">
      <c r="C20" s="12"/>
      <c r="D20" s="12"/>
      <c r="E20" s="12"/>
      <c r="F20" s="12"/>
      <c r="G20" s="12"/>
      <c r="H20" s="12"/>
      <c r="I20" s="12"/>
      <c r="J20" s="12"/>
    </row>
    <row r="21" spans="3:10" x14ac:dyDescent="0.25">
      <c r="C21" s="12"/>
      <c r="D21" s="12"/>
      <c r="E21" s="12"/>
      <c r="F21" s="12"/>
      <c r="G21" s="12"/>
      <c r="H21" s="12"/>
      <c r="I21" s="12"/>
      <c r="J21" s="12"/>
    </row>
    <row r="22" spans="3:10" x14ac:dyDescent="0.25">
      <c r="C22" s="12"/>
      <c r="D22" s="12"/>
      <c r="E22" s="12"/>
      <c r="F22" s="12"/>
      <c r="G22" s="12"/>
      <c r="H22" s="12"/>
      <c r="I22" s="12"/>
      <c r="J22" s="12"/>
    </row>
    <row r="23" spans="3:10" x14ac:dyDescent="0.25">
      <c r="C23" s="12"/>
      <c r="D23" s="12"/>
      <c r="E23" s="12"/>
      <c r="F23" s="12"/>
      <c r="G23" s="12"/>
      <c r="H23" s="12"/>
      <c r="I23" s="12"/>
      <c r="J23" s="12"/>
    </row>
  </sheetData>
  <sheetProtection algorithmName="SHA-512" hashValue="ueYTnG2FUEahauNQM9vzXKr/1JFfLBqrTt84K9rUhqlPpPzxX6IrHz4JkpzyFvj/4txS1fJnVIKc2p6WM+DbBA==" saltValue="UFclg6gpoPjGFZ/n9iDlKA==" spinCount="100000" sheet="1" selectLockedCells="1"/>
  <mergeCells count="21">
    <mergeCell ref="C16:D16"/>
    <mergeCell ref="E16:H16"/>
    <mergeCell ref="I16:AJ16"/>
    <mergeCell ref="AD1:AE1"/>
    <mergeCell ref="AF1:AG1"/>
    <mergeCell ref="AH1:AI1"/>
    <mergeCell ref="AJ1:AJ2"/>
    <mergeCell ref="A11:H13"/>
    <mergeCell ref="I15:AJ15"/>
    <mergeCell ref="R1:S1"/>
    <mergeCell ref="T1:U1"/>
    <mergeCell ref="V1:W1"/>
    <mergeCell ref="X1:Y1"/>
    <mergeCell ref="Z1:AA1"/>
    <mergeCell ref="AB1:AC1"/>
    <mergeCell ref="A1:F1"/>
    <mergeCell ref="G1:I1"/>
    <mergeCell ref="J1:K1"/>
    <mergeCell ref="L1:M1"/>
    <mergeCell ref="N1:O1"/>
    <mergeCell ref="P1:Q1"/>
  </mergeCells>
  <conditionalFormatting sqref="J11:AJ14">
    <cfRule type="cellIs" dxfId="71" priority="6" operator="lessThan">
      <formula>0</formula>
    </cfRule>
  </conditionalFormatting>
  <conditionalFormatting sqref="J11:AJ11">
    <cfRule type="cellIs" dxfId="70" priority="5" stopIfTrue="1" operator="lessThan">
      <formula>0</formula>
    </cfRule>
  </conditionalFormatting>
  <conditionalFormatting sqref="D4">
    <cfRule type="containsText" dxfId="69" priority="3" operator="containsText" text="MFL Code">
      <formula>NOT(ISERROR(SEARCH("MFL Code",D4)))</formula>
    </cfRule>
    <cfRule type="containsText" dxfId="68" priority="4" operator="containsText" text="MFL Code">
      <formula>NOT(ISERROR(SEARCH("MFL Code",D4)))</formula>
    </cfRule>
  </conditionalFormatting>
  <conditionalFormatting sqref="J13:AJ14">
    <cfRule type="cellIs" dxfId="67" priority="2" operator="greaterThan">
      <formula>0</formula>
    </cfRule>
  </conditionalFormatting>
  <conditionalFormatting sqref="J7:AI7">
    <cfRule type="cellIs" dxfId="66" priority="1" operator="equal">
      <formula>0</formula>
    </cfRule>
  </conditionalFormatting>
  <dataValidations count="4">
    <dataValidation type="list" allowBlank="1" showInputMessage="1" showErrorMessage="1" sqref="C4" xr:uid="{89563D1D-C0F2-4299-8A1A-0A7EFA661C4B}">
      <formula1>OFFSET(INDIRECT(SUBSTITUTE($B4," ","")),0,0,COUNTA(INDIRECT(SUBSTITUTE($B4," ","")&amp;"Col")),1)</formula1>
    </dataValidation>
    <dataValidation type="list" allowBlank="1" showInputMessage="1" showErrorMessage="1" sqref="A4" xr:uid="{36C156BA-9D22-4F74-A628-1382D3CBDDE8}">
      <formula1>county</formula1>
    </dataValidation>
    <dataValidation type="list" allowBlank="1" showInputMessage="1" showErrorMessage="1" sqref="B4" xr:uid="{FBEB713A-F079-4A1A-A407-916181927861}">
      <formula1>OFFSET(INDIRECT(SUBSTITUTE($A4," ","")),0,0,COUNTA(INDIRECT(SUBSTITUTE($A4," ","")&amp;"Col")),1)</formula1>
    </dataValidation>
    <dataValidation type="whole" allowBlank="1" showInputMessage="1" showErrorMessage="1" errorTitle="Wrong Data Value" error="Enter numeric values between 0 and 1000" sqref="J4:AI10" xr:uid="{0842D046-61F3-4C31-AA88-8AA03EEC1888}">
      <formula1>0</formula1>
      <formula2>1000</formula2>
    </dataValidation>
  </dataValidations>
  <pageMargins left="0.7" right="0.7" top="0.75" bottom="0.75" header="0.3" footer="0.3"/>
  <pageSetup scale="44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6654D-1AB7-46E4-BF65-575ADA94AC65}">
  <sheetPr>
    <pageSetUpPr fitToPage="1"/>
  </sheetPr>
  <dimension ref="A1:AJ23"/>
  <sheetViews>
    <sheetView showGridLines="0" zoomScale="75" zoomScaleNormal="75" workbookViewId="0">
      <pane xSplit="4" ySplit="3" topLeftCell="I4" activePane="bottomRight" state="frozen"/>
      <selection activeCell="O4" sqref="O4"/>
      <selection pane="topRight" activeCell="O4" sqref="O4"/>
      <selection pane="bottomLeft" activeCell="O4" sqref="O4"/>
      <selection pane="bottomRight" activeCell="O4" sqref="O4"/>
    </sheetView>
  </sheetViews>
  <sheetFormatPr defaultColWidth="8.85546875" defaultRowHeight="15" x14ac:dyDescent="0.25"/>
  <cols>
    <col min="1" max="1" width="10.140625" style="10" customWidth="1"/>
    <col min="2" max="2" width="15.28515625" style="10" customWidth="1"/>
    <col min="3" max="3" width="30.85546875" style="10" customWidth="1"/>
    <col min="4" max="4" width="15" style="10" customWidth="1"/>
    <col min="5" max="5" width="5.85546875" style="10" hidden="1" customWidth="1"/>
    <col min="6" max="7" width="7.42578125" style="10" hidden="1" customWidth="1"/>
    <col min="8" max="8" width="7.5703125" style="10" hidden="1" customWidth="1"/>
    <col min="9" max="9" width="26.140625" style="10" customWidth="1"/>
    <col min="10" max="10" width="6.5703125" style="10" customWidth="1"/>
    <col min="11" max="11" width="5.7109375" style="10" customWidth="1"/>
    <col min="12" max="12" width="6.85546875" style="10" customWidth="1"/>
    <col min="13" max="13" width="5.85546875" style="10" bestFit="1" customWidth="1"/>
    <col min="14" max="14" width="7.7109375" style="10" customWidth="1"/>
    <col min="15" max="15" width="7" style="10" customWidth="1"/>
    <col min="16" max="17" width="7.5703125" style="10" customWidth="1"/>
    <col min="18" max="18" width="7.140625" style="10" customWidth="1"/>
    <col min="19" max="19" width="5.28515625" style="10" customWidth="1"/>
    <col min="20" max="20" width="6.85546875" style="10" customWidth="1"/>
    <col min="21" max="21" width="5.7109375" style="10" customWidth="1"/>
    <col min="22" max="22" width="6.5703125" style="10" customWidth="1"/>
    <col min="23" max="23" width="5.42578125" style="10" customWidth="1"/>
    <col min="24" max="24" width="7.42578125" style="10" customWidth="1"/>
    <col min="25" max="25" width="5.5703125" style="10" customWidth="1"/>
    <col min="26" max="26" width="7.42578125" style="10" customWidth="1"/>
    <col min="27" max="27" width="6" style="10" customWidth="1"/>
    <col min="28" max="28" width="7.140625" style="10" customWidth="1"/>
    <col min="29" max="29" width="5.42578125" style="10" customWidth="1"/>
    <col min="30" max="30" width="6.5703125" style="10" customWidth="1"/>
    <col min="31" max="31" width="5.42578125" style="10" customWidth="1"/>
    <col min="32" max="32" width="8" style="10" customWidth="1"/>
    <col min="33" max="33" width="5.28515625" style="10" customWidth="1"/>
    <col min="34" max="34" width="8.7109375" style="10" customWidth="1"/>
    <col min="35" max="35" width="6" style="10" bestFit="1" customWidth="1"/>
    <col min="36" max="36" width="7" style="10" customWidth="1"/>
    <col min="37" max="16384" width="8.85546875" style="10"/>
  </cols>
  <sheetData>
    <row r="1" spans="1:36" ht="18.75" customHeight="1" x14ac:dyDescent="0.25">
      <c r="A1" s="71" t="s">
        <v>281</v>
      </c>
      <c r="B1" s="71"/>
      <c r="C1" s="71"/>
      <c r="D1" s="71"/>
      <c r="E1" s="71"/>
      <c r="F1" s="71"/>
      <c r="G1" s="72" t="s">
        <v>283</v>
      </c>
      <c r="H1" s="72"/>
      <c r="I1" s="72"/>
      <c r="J1" s="67" t="s">
        <v>0</v>
      </c>
      <c r="K1" s="67"/>
      <c r="L1" s="75" t="s">
        <v>280</v>
      </c>
      <c r="M1" s="76"/>
      <c r="N1" s="77" t="s">
        <v>284</v>
      </c>
      <c r="O1" s="78"/>
      <c r="P1" s="75" t="s">
        <v>285</v>
      </c>
      <c r="Q1" s="76"/>
      <c r="R1" s="67" t="s">
        <v>274</v>
      </c>
      <c r="S1" s="67"/>
      <c r="T1" s="67" t="s">
        <v>275</v>
      </c>
      <c r="U1" s="67"/>
      <c r="V1" s="67" t="s">
        <v>276</v>
      </c>
      <c r="W1" s="67"/>
      <c r="X1" s="67" t="s">
        <v>277</v>
      </c>
      <c r="Y1" s="67"/>
      <c r="Z1" s="67" t="s">
        <v>278</v>
      </c>
      <c r="AA1" s="67"/>
      <c r="AB1" s="67" t="s">
        <v>271</v>
      </c>
      <c r="AC1" s="67"/>
      <c r="AD1" s="67" t="s">
        <v>286</v>
      </c>
      <c r="AE1" s="67"/>
      <c r="AF1" s="67" t="s">
        <v>287</v>
      </c>
      <c r="AG1" s="67"/>
      <c r="AH1" s="67" t="s">
        <v>279</v>
      </c>
      <c r="AI1" s="67"/>
      <c r="AJ1" s="79" t="s">
        <v>1</v>
      </c>
    </row>
    <row r="2" spans="1:36" ht="27" customHeight="1" x14ac:dyDescent="0.25">
      <c r="A2" s="43" t="s">
        <v>12</v>
      </c>
      <c r="B2" s="43" t="s">
        <v>14</v>
      </c>
      <c r="C2" s="43" t="s">
        <v>16</v>
      </c>
      <c r="D2" s="43" t="s">
        <v>17</v>
      </c>
      <c r="E2" s="43" t="s">
        <v>20</v>
      </c>
      <c r="F2" s="43" t="s">
        <v>11</v>
      </c>
      <c r="G2" s="48" t="s">
        <v>18</v>
      </c>
      <c r="H2" s="48" t="s">
        <v>19</v>
      </c>
      <c r="I2" s="50" t="s">
        <v>21</v>
      </c>
      <c r="J2" s="50" t="s">
        <v>2</v>
      </c>
      <c r="K2" s="50" t="s">
        <v>3</v>
      </c>
      <c r="L2" s="50" t="s">
        <v>2</v>
      </c>
      <c r="M2" s="50" t="s">
        <v>3</v>
      </c>
      <c r="N2" s="50" t="s">
        <v>2</v>
      </c>
      <c r="O2" s="50" t="s">
        <v>3</v>
      </c>
      <c r="P2" s="50" t="s">
        <v>2</v>
      </c>
      <c r="Q2" s="50" t="s">
        <v>3</v>
      </c>
      <c r="R2" s="50" t="s">
        <v>2</v>
      </c>
      <c r="S2" s="50" t="s">
        <v>3</v>
      </c>
      <c r="T2" s="50" t="s">
        <v>2</v>
      </c>
      <c r="U2" s="50" t="s">
        <v>3</v>
      </c>
      <c r="V2" s="50" t="s">
        <v>2</v>
      </c>
      <c r="W2" s="50" t="s">
        <v>3</v>
      </c>
      <c r="X2" s="50" t="s">
        <v>2</v>
      </c>
      <c r="Y2" s="50" t="s">
        <v>3</v>
      </c>
      <c r="Z2" s="50" t="s">
        <v>2</v>
      </c>
      <c r="AA2" s="50" t="s">
        <v>3</v>
      </c>
      <c r="AB2" s="50" t="s">
        <v>2</v>
      </c>
      <c r="AC2" s="50" t="s">
        <v>3</v>
      </c>
      <c r="AD2" s="50" t="s">
        <v>2</v>
      </c>
      <c r="AE2" s="50" t="s">
        <v>3</v>
      </c>
      <c r="AF2" s="50" t="s">
        <v>2</v>
      </c>
      <c r="AG2" s="50" t="s">
        <v>3</v>
      </c>
      <c r="AH2" s="50" t="s">
        <v>2</v>
      </c>
      <c r="AI2" s="50" t="s">
        <v>3</v>
      </c>
      <c r="AJ2" s="80"/>
    </row>
    <row r="3" spans="1:36" hidden="1" x14ac:dyDescent="0.25">
      <c r="A3" s="40" t="str">
        <f t="shared" ref="A3:H3" si="0">_xlfn.CONCAT(A1," ",A2)</f>
        <v xml:space="preserve"> Select County, Subcounty , facility and the mflcode will automatically be filled County</v>
      </c>
      <c r="B3" s="40" t="str">
        <f t="shared" si="0"/>
        <v xml:space="preserve"> Sub County</v>
      </c>
      <c r="C3" s="40" t="str">
        <f t="shared" si="0"/>
        <v xml:space="preserve"> Facility</v>
      </c>
      <c r="D3" s="40" t="str">
        <f t="shared" si="0"/>
        <v xml:space="preserve"> MFL Code</v>
      </c>
      <c r="E3" s="40" t="str">
        <f t="shared" si="0"/>
        <v xml:space="preserve"> Year</v>
      </c>
      <c r="F3" s="40" t="str">
        <f t="shared" si="0"/>
        <v xml:space="preserve"> Month</v>
      </c>
      <c r="G3" s="40" t="str">
        <f t="shared" si="0"/>
        <v>PNS Template V 2.0.0 Week Start</v>
      </c>
      <c r="H3" s="40" t="str">
        <f t="shared" si="0"/>
        <v xml:space="preserve"> Week End</v>
      </c>
      <c r="I3" s="56" t="str">
        <f>_xlfn.CONCAT(I1," ",I2)</f>
        <v xml:space="preserve"> Data Element</v>
      </c>
      <c r="J3" s="41" t="str">
        <f>_xlfn.CONCAT(J1," ",J2)</f>
        <v>Unknown Female</v>
      </c>
      <c r="K3" s="41" t="str">
        <f t="shared" ref="K3:AI3" si="1">_xlfn.CONCAT(K1," ",K2)</f>
        <v xml:space="preserve"> Male</v>
      </c>
      <c r="L3" s="42" t="str">
        <f t="shared" si="1"/>
        <v>&lt; 1 Yrs Female</v>
      </c>
      <c r="M3" s="42"/>
      <c r="N3" s="42"/>
      <c r="O3" s="42"/>
      <c r="P3" s="42" t="str">
        <f t="shared" si="1"/>
        <v>5- 9 Yrs Female</v>
      </c>
      <c r="Q3" s="42"/>
      <c r="R3" s="41" t="str">
        <f t="shared" si="1"/>
        <v>10-14 Yrs Female</v>
      </c>
      <c r="S3" s="41" t="str">
        <f t="shared" si="1"/>
        <v xml:space="preserve"> Male</v>
      </c>
      <c r="T3" s="41" t="str">
        <f t="shared" si="1"/>
        <v>15-19 Yrs Female</v>
      </c>
      <c r="U3" s="41" t="str">
        <f t="shared" si="1"/>
        <v xml:space="preserve"> Male</v>
      </c>
      <c r="V3" s="41" t="str">
        <f t="shared" si="1"/>
        <v>20-24 Yrs Female</v>
      </c>
      <c r="W3" s="41" t="str">
        <f t="shared" si="1"/>
        <v xml:space="preserve"> Male</v>
      </c>
      <c r="X3" s="41" t="str">
        <f t="shared" si="1"/>
        <v>25-29 Yrs Female</v>
      </c>
      <c r="Y3" s="41" t="str">
        <f t="shared" si="1"/>
        <v xml:space="preserve"> Male</v>
      </c>
      <c r="Z3" s="41" t="str">
        <f t="shared" si="1"/>
        <v>30-34 Yrs Female</v>
      </c>
      <c r="AA3" s="41" t="str">
        <f t="shared" si="1"/>
        <v xml:space="preserve"> Male</v>
      </c>
      <c r="AB3" s="41" t="str">
        <f t="shared" si="1"/>
        <v>35-39 Yrs Female</v>
      </c>
      <c r="AC3" s="41" t="str">
        <f t="shared" si="1"/>
        <v xml:space="preserve"> Male</v>
      </c>
      <c r="AD3" s="41"/>
      <c r="AE3" s="41"/>
      <c r="AF3" s="41" t="str">
        <f t="shared" si="1"/>
        <v>45-49 Yrs Female</v>
      </c>
      <c r="AG3" s="41" t="str">
        <f t="shared" si="1"/>
        <v xml:space="preserve"> Male</v>
      </c>
      <c r="AH3" s="41" t="str">
        <f t="shared" si="1"/>
        <v>50+ Yrs Female</v>
      </c>
      <c r="AI3" s="41" t="str">
        <f t="shared" si="1"/>
        <v xml:space="preserve"> Male</v>
      </c>
      <c r="AJ3" s="42" t="e">
        <f>_xlfn.CONCAT(#REF!," ",AJ1)</f>
        <v>#REF!</v>
      </c>
    </row>
    <row r="4" spans="1:36" s="11" customFormat="1" ht="24" customHeight="1" x14ac:dyDescent="0.25">
      <c r="A4" s="36"/>
      <c r="B4" s="37"/>
      <c r="C4" s="37"/>
      <c r="D4" s="38" t="str">
        <f>IFERROR(MID(C4,FIND("[",C4)+1,5),"Enter MFL Code")</f>
        <v>Enter MFL Code</v>
      </c>
      <c r="E4" s="49">
        <v>2018</v>
      </c>
      <c r="F4" s="49">
        <v>8</v>
      </c>
      <c r="G4" s="49">
        <v>12</v>
      </c>
      <c r="H4" s="52">
        <v>16</v>
      </c>
      <c r="I4" s="57" t="s">
        <v>4</v>
      </c>
      <c r="J4" s="32"/>
      <c r="K4" s="32"/>
      <c r="L4" s="32"/>
      <c r="M4" s="32"/>
      <c r="N4" s="32"/>
      <c r="O4" s="32"/>
      <c r="P4" s="32"/>
      <c r="Q4" s="32"/>
      <c r="R4" s="32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1"/>
      <c r="AJ4" s="35">
        <f t="shared" ref="AJ4:AJ10" si="2">SUM(J4:AI4)</f>
        <v>0</v>
      </c>
    </row>
    <row r="5" spans="1:36" s="11" customFormat="1" ht="17.25" customHeight="1" x14ac:dyDescent="0.25">
      <c r="A5" s="39">
        <f>A4</f>
        <v>0</v>
      </c>
      <c r="B5" s="39">
        <f t="shared" ref="B5:H10" si="3">B4</f>
        <v>0</v>
      </c>
      <c r="C5" s="39">
        <f t="shared" si="3"/>
        <v>0</v>
      </c>
      <c r="D5" s="39" t="str">
        <f t="shared" si="3"/>
        <v>Enter MFL Code</v>
      </c>
      <c r="E5" s="39">
        <f t="shared" si="3"/>
        <v>2018</v>
      </c>
      <c r="F5" s="39">
        <f t="shared" si="3"/>
        <v>8</v>
      </c>
      <c r="G5" s="39">
        <f t="shared" si="3"/>
        <v>12</v>
      </c>
      <c r="H5" s="53">
        <f t="shared" si="3"/>
        <v>16</v>
      </c>
      <c r="I5" s="57" t="s">
        <v>5</v>
      </c>
      <c r="J5" s="32"/>
      <c r="K5" s="30"/>
      <c r="L5" s="34"/>
      <c r="M5" s="34"/>
      <c r="N5" s="34"/>
      <c r="O5" s="34"/>
      <c r="P5" s="34"/>
      <c r="Q5" s="34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1"/>
      <c r="AJ5" s="35">
        <f t="shared" si="2"/>
        <v>0</v>
      </c>
    </row>
    <row r="6" spans="1:36" s="11" customFormat="1" x14ac:dyDescent="0.25">
      <c r="A6" s="39">
        <f t="shared" ref="A6:A10" si="4">A5</f>
        <v>0</v>
      </c>
      <c r="B6" s="39">
        <f t="shared" si="3"/>
        <v>0</v>
      </c>
      <c r="C6" s="39">
        <f t="shared" si="3"/>
        <v>0</v>
      </c>
      <c r="D6" s="39" t="str">
        <f t="shared" si="3"/>
        <v>Enter MFL Code</v>
      </c>
      <c r="E6" s="39">
        <f t="shared" si="3"/>
        <v>2018</v>
      </c>
      <c r="F6" s="39">
        <f t="shared" si="3"/>
        <v>8</v>
      </c>
      <c r="G6" s="39">
        <f t="shared" si="3"/>
        <v>12</v>
      </c>
      <c r="H6" s="53">
        <f t="shared" si="3"/>
        <v>16</v>
      </c>
      <c r="I6" s="57" t="s">
        <v>6</v>
      </c>
      <c r="J6" s="54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44"/>
      <c r="AJ6" s="35">
        <f t="shared" si="2"/>
        <v>0</v>
      </c>
    </row>
    <row r="7" spans="1:36" s="11" customFormat="1" ht="18" customHeight="1" x14ac:dyDescent="0.25">
      <c r="A7" s="39">
        <f t="shared" si="4"/>
        <v>0</v>
      </c>
      <c r="B7" s="39">
        <f t="shared" si="3"/>
        <v>0</v>
      </c>
      <c r="C7" s="39">
        <f t="shared" si="3"/>
        <v>0</v>
      </c>
      <c r="D7" s="39" t="str">
        <f t="shared" si="3"/>
        <v>Enter MFL Code</v>
      </c>
      <c r="E7" s="39">
        <f t="shared" si="3"/>
        <v>2018</v>
      </c>
      <c r="F7" s="39">
        <f t="shared" si="3"/>
        <v>8</v>
      </c>
      <c r="G7" s="39">
        <f t="shared" si="3"/>
        <v>12</v>
      </c>
      <c r="H7" s="53">
        <f t="shared" si="3"/>
        <v>16</v>
      </c>
      <c r="I7" s="57" t="s">
        <v>7</v>
      </c>
      <c r="J7" s="58">
        <f t="shared" ref="J7:AI7" si="5">J5-J6</f>
        <v>0</v>
      </c>
      <c r="K7" s="59">
        <f t="shared" si="5"/>
        <v>0</v>
      </c>
      <c r="L7" s="59">
        <f t="shared" si="5"/>
        <v>0</v>
      </c>
      <c r="M7" s="59">
        <f t="shared" si="5"/>
        <v>0</v>
      </c>
      <c r="N7" s="59">
        <f t="shared" si="5"/>
        <v>0</v>
      </c>
      <c r="O7" s="59">
        <f t="shared" si="5"/>
        <v>0</v>
      </c>
      <c r="P7" s="59">
        <f t="shared" si="5"/>
        <v>0</v>
      </c>
      <c r="Q7" s="59">
        <f t="shared" si="5"/>
        <v>0</v>
      </c>
      <c r="R7" s="59">
        <f t="shared" si="5"/>
        <v>0</v>
      </c>
      <c r="S7" s="59">
        <f t="shared" si="5"/>
        <v>0</v>
      </c>
      <c r="T7" s="59">
        <f t="shared" si="5"/>
        <v>0</v>
      </c>
      <c r="U7" s="59">
        <f t="shared" si="5"/>
        <v>0</v>
      </c>
      <c r="V7" s="59">
        <f t="shared" si="5"/>
        <v>0</v>
      </c>
      <c r="W7" s="59">
        <f t="shared" si="5"/>
        <v>0</v>
      </c>
      <c r="X7" s="59">
        <f t="shared" si="5"/>
        <v>0</v>
      </c>
      <c r="Y7" s="59">
        <f t="shared" si="5"/>
        <v>0</v>
      </c>
      <c r="Z7" s="59">
        <f t="shared" si="5"/>
        <v>0</v>
      </c>
      <c r="AA7" s="59">
        <f t="shared" si="5"/>
        <v>0</v>
      </c>
      <c r="AB7" s="59">
        <f t="shared" si="5"/>
        <v>0</v>
      </c>
      <c r="AC7" s="59">
        <f t="shared" si="5"/>
        <v>0</v>
      </c>
      <c r="AD7" s="59">
        <f t="shared" si="5"/>
        <v>0</v>
      </c>
      <c r="AE7" s="59">
        <f t="shared" si="5"/>
        <v>0</v>
      </c>
      <c r="AF7" s="59">
        <f t="shared" si="5"/>
        <v>0</v>
      </c>
      <c r="AG7" s="59">
        <f t="shared" si="5"/>
        <v>0</v>
      </c>
      <c r="AH7" s="59">
        <f t="shared" si="5"/>
        <v>0</v>
      </c>
      <c r="AI7" s="59">
        <f t="shared" si="5"/>
        <v>0</v>
      </c>
      <c r="AJ7" s="35">
        <f t="shared" si="2"/>
        <v>0</v>
      </c>
    </row>
    <row r="8" spans="1:36" s="11" customFormat="1" x14ac:dyDescent="0.25">
      <c r="A8" s="39">
        <f t="shared" si="4"/>
        <v>0</v>
      </c>
      <c r="B8" s="39">
        <f t="shared" si="3"/>
        <v>0</v>
      </c>
      <c r="C8" s="39">
        <f t="shared" si="3"/>
        <v>0</v>
      </c>
      <c r="D8" s="39" t="str">
        <f t="shared" si="3"/>
        <v>Enter MFL Code</v>
      </c>
      <c r="E8" s="39">
        <f t="shared" si="3"/>
        <v>2018</v>
      </c>
      <c r="F8" s="39">
        <f t="shared" si="3"/>
        <v>8</v>
      </c>
      <c r="G8" s="39">
        <f t="shared" si="3"/>
        <v>12</v>
      </c>
      <c r="H8" s="53">
        <f t="shared" si="3"/>
        <v>16</v>
      </c>
      <c r="I8" s="57" t="s">
        <v>8</v>
      </c>
      <c r="J8" s="55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51"/>
      <c r="AJ8" s="35">
        <f t="shared" si="2"/>
        <v>0</v>
      </c>
    </row>
    <row r="9" spans="1:36" s="11" customFormat="1" x14ac:dyDescent="0.25">
      <c r="A9" s="39">
        <f t="shared" si="4"/>
        <v>0</v>
      </c>
      <c r="B9" s="39">
        <f t="shared" si="3"/>
        <v>0</v>
      </c>
      <c r="C9" s="39">
        <f t="shared" si="3"/>
        <v>0</v>
      </c>
      <c r="D9" s="39" t="str">
        <f t="shared" si="3"/>
        <v>Enter MFL Code</v>
      </c>
      <c r="E9" s="39">
        <f t="shared" si="3"/>
        <v>2018</v>
      </c>
      <c r="F9" s="39">
        <f t="shared" si="3"/>
        <v>8</v>
      </c>
      <c r="G9" s="39">
        <f t="shared" si="3"/>
        <v>12</v>
      </c>
      <c r="H9" s="53">
        <f t="shared" si="3"/>
        <v>16</v>
      </c>
      <c r="I9" s="57" t="s">
        <v>9</v>
      </c>
      <c r="J9" s="32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1"/>
      <c r="AJ9" s="35">
        <f t="shared" si="2"/>
        <v>0</v>
      </c>
    </row>
    <row r="10" spans="1:36" s="11" customFormat="1" x14ac:dyDescent="0.25">
      <c r="A10" s="39">
        <f t="shared" si="4"/>
        <v>0</v>
      </c>
      <c r="B10" s="39">
        <f t="shared" si="3"/>
        <v>0</v>
      </c>
      <c r="C10" s="39">
        <f t="shared" si="3"/>
        <v>0</v>
      </c>
      <c r="D10" s="39" t="str">
        <f t="shared" si="3"/>
        <v>Enter MFL Code</v>
      </c>
      <c r="E10" s="39">
        <f t="shared" si="3"/>
        <v>2018</v>
      </c>
      <c r="F10" s="39">
        <f t="shared" si="3"/>
        <v>8</v>
      </c>
      <c r="G10" s="39">
        <f t="shared" si="3"/>
        <v>12</v>
      </c>
      <c r="H10" s="53">
        <f t="shared" si="3"/>
        <v>16</v>
      </c>
      <c r="I10" s="57" t="s">
        <v>10</v>
      </c>
      <c r="J10" s="54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44"/>
      <c r="AJ10" s="45">
        <f t="shared" si="2"/>
        <v>0</v>
      </c>
    </row>
    <row r="11" spans="1:36" ht="27.75" customHeight="1" x14ac:dyDescent="0.25">
      <c r="A11" s="86"/>
      <c r="B11" s="86"/>
      <c r="C11" s="86"/>
      <c r="D11" s="86"/>
      <c r="E11" s="86"/>
      <c r="F11" s="86"/>
      <c r="G11" s="86"/>
      <c r="H11" s="86"/>
      <c r="I11" s="46" t="s">
        <v>288</v>
      </c>
      <c r="J11" s="47">
        <f>J8-J9</f>
        <v>0</v>
      </c>
      <c r="K11" s="47">
        <f t="shared" ref="K11:AJ11" si="6">K8-K9</f>
        <v>0</v>
      </c>
      <c r="L11" s="47">
        <f t="shared" si="6"/>
        <v>0</v>
      </c>
      <c r="M11" s="47">
        <f t="shared" si="6"/>
        <v>0</v>
      </c>
      <c r="N11" s="47">
        <f t="shared" si="6"/>
        <v>0</v>
      </c>
      <c r="O11" s="47">
        <f t="shared" si="6"/>
        <v>0</v>
      </c>
      <c r="P11" s="47">
        <f t="shared" si="6"/>
        <v>0</v>
      </c>
      <c r="Q11" s="47">
        <f t="shared" si="6"/>
        <v>0</v>
      </c>
      <c r="R11" s="47">
        <f t="shared" si="6"/>
        <v>0</v>
      </c>
      <c r="S11" s="47">
        <f t="shared" si="6"/>
        <v>0</v>
      </c>
      <c r="T11" s="47">
        <f t="shared" si="6"/>
        <v>0</v>
      </c>
      <c r="U11" s="47">
        <f t="shared" si="6"/>
        <v>0</v>
      </c>
      <c r="V11" s="47">
        <f t="shared" si="6"/>
        <v>0</v>
      </c>
      <c r="W11" s="47">
        <f t="shared" si="6"/>
        <v>0</v>
      </c>
      <c r="X11" s="47">
        <f t="shared" si="6"/>
        <v>0</v>
      </c>
      <c r="Y11" s="47">
        <f t="shared" si="6"/>
        <v>0</v>
      </c>
      <c r="Z11" s="47">
        <f t="shared" si="6"/>
        <v>0</v>
      </c>
      <c r="AA11" s="47">
        <f t="shared" si="6"/>
        <v>0</v>
      </c>
      <c r="AB11" s="47">
        <f t="shared" si="6"/>
        <v>0</v>
      </c>
      <c r="AC11" s="47">
        <f t="shared" si="6"/>
        <v>0</v>
      </c>
      <c r="AD11" s="47">
        <f t="shared" si="6"/>
        <v>0</v>
      </c>
      <c r="AE11" s="47">
        <f t="shared" si="6"/>
        <v>0</v>
      </c>
      <c r="AF11" s="47">
        <f t="shared" si="6"/>
        <v>0</v>
      </c>
      <c r="AG11" s="47">
        <f t="shared" si="6"/>
        <v>0</v>
      </c>
      <c r="AH11" s="47">
        <f t="shared" si="6"/>
        <v>0</v>
      </c>
      <c r="AI11" s="47">
        <f t="shared" si="6"/>
        <v>0</v>
      </c>
      <c r="AJ11" s="47">
        <f t="shared" si="6"/>
        <v>0</v>
      </c>
    </row>
    <row r="12" spans="1:36" ht="31.5" customHeight="1" x14ac:dyDescent="0.25">
      <c r="A12" s="86"/>
      <c r="B12" s="86"/>
      <c r="C12" s="86"/>
      <c r="D12" s="86"/>
      <c r="E12" s="86"/>
      <c r="F12" s="86"/>
      <c r="G12" s="86"/>
      <c r="H12" s="86"/>
      <c r="I12" s="46" t="s">
        <v>68</v>
      </c>
      <c r="J12" s="47">
        <f>J7-J8</f>
        <v>0</v>
      </c>
      <c r="K12" s="47">
        <f t="shared" ref="K12:AJ12" si="7">K7-K8</f>
        <v>0</v>
      </c>
      <c r="L12" s="47">
        <f>L7-L8</f>
        <v>0</v>
      </c>
      <c r="M12" s="47"/>
      <c r="N12" s="47"/>
      <c r="O12" s="47"/>
      <c r="P12" s="47">
        <f t="shared" si="7"/>
        <v>0</v>
      </c>
      <c r="Q12" s="47"/>
      <c r="R12" s="47">
        <f t="shared" si="7"/>
        <v>0</v>
      </c>
      <c r="S12" s="47">
        <f>S7-S8</f>
        <v>0</v>
      </c>
      <c r="T12" s="47">
        <f t="shared" si="7"/>
        <v>0</v>
      </c>
      <c r="U12" s="47">
        <f t="shared" si="7"/>
        <v>0</v>
      </c>
      <c r="V12" s="47">
        <f t="shared" si="7"/>
        <v>0</v>
      </c>
      <c r="W12" s="47">
        <f t="shared" si="7"/>
        <v>0</v>
      </c>
      <c r="X12" s="47">
        <f t="shared" si="7"/>
        <v>0</v>
      </c>
      <c r="Y12" s="47">
        <f t="shared" si="7"/>
        <v>0</v>
      </c>
      <c r="Z12" s="47">
        <f t="shared" si="7"/>
        <v>0</v>
      </c>
      <c r="AA12" s="47">
        <f t="shared" si="7"/>
        <v>0</v>
      </c>
      <c r="AB12" s="47">
        <f t="shared" si="7"/>
        <v>0</v>
      </c>
      <c r="AC12" s="47">
        <f t="shared" si="7"/>
        <v>0</v>
      </c>
      <c r="AD12" s="47"/>
      <c r="AE12" s="47"/>
      <c r="AF12" s="47">
        <f t="shared" si="7"/>
        <v>0</v>
      </c>
      <c r="AG12" s="47">
        <f t="shared" si="7"/>
        <v>0</v>
      </c>
      <c r="AH12" s="47">
        <f t="shared" si="7"/>
        <v>0</v>
      </c>
      <c r="AI12" s="47">
        <f t="shared" si="7"/>
        <v>0</v>
      </c>
      <c r="AJ12" s="47">
        <f t="shared" si="7"/>
        <v>0</v>
      </c>
    </row>
    <row r="13" spans="1:36" ht="31.5" x14ac:dyDescent="0.25">
      <c r="A13" s="86"/>
      <c r="B13" s="86"/>
      <c r="C13" s="86"/>
      <c r="D13" s="86"/>
      <c r="E13" s="86"/>
      <c r="F13" s="86"/>
      <c r="G13" s="86"/>
      <c r="H13" s="86"/>
      <c r="I13" s="46" t="s">
        <v>268</v>
      </c>
      <c r="J13" s="47">
        <f>J10-J9</f>
        <v>0</v>
      </c>
      <c r="K13" s="47">
        <f t="shared" ref="K13:AJ13" si="8">K10-K9</f>
        <v>0</v>
      </c>
      <c r="L13" s="47">
        <f t="shared" si="8"/>
        <v>0</v>
      </c>
      <c r="M13" s="47"/>
      <c r="N13" s="47"/>
      <c r="O13" s="47"/>
      <c r="P13" s="47">
        <f t="shared" si="8"/>
        <v>0</v>
      </c>
      <c r="Q13" s="47"/>
      <c r="R13" s="47">
        <f t="shared" si="8"/>
        <v>0</v>
      </c>
      <c r="S13" s="47">
        <f>S10-S9</f>
        <v>0</v>
      </c>
      <c r="T13" s="47">
        <f t="shared" si="8"/>
        <v>0</v>
      </c>
      <c r="U13" s="47">
        <f t="shared" si="8"/>
        <v>0</v>
      </c>
      <c r="V13" s="47">
        <f t="shared" si="8"/>
        <v>0</v>
      </c>
      <c r="W13" s="47">
        <f t="shared" si="8"/>
        <v>0</v>
      </c>
      <c r="X13" s="47">
        <f t="shared" si="8"/>
        <v>0</v>
      </c>
      <c r="Y13" s="47">
        <f t="shared" si="8"/>
        <v>0</v>
      </c>
      <c r="Z13" s="47">
        <f t="shared" si="8"/>
        <v>0</v>
      </c>
      <c r="AA13" s="47">
        <f t="shared" si="8"/>
        <v>0</v>
      </c>
      <c r="AB13" s="47">
        <f t="shared" si="8"/>
        <v>0</v>
      </c>
      <c r="AC13" s="47">
        <f t="shared" si="8"/>
        <v>0</v>
      </c>
      <c r="AD13" s="47"/>
      <c r="AE13" s="47"/>
      <c r="AF13" s="47">
        <f t="shared" si="8"/>
        <v>0</v>
      </c>
      <c r="AG13" s="47">
        <f t="shared" si="8"/>
        <v>0</v>
      </c>
      <c r="AH13" s="47">
        <f t="shared" si="8"/>
        <v>0</v>
      </c>
      <c r="AI13" s="47">
        <f t="shared" si="8"/>
        <v>0</v>
      </c>
      <c r="AJ13" s="47">
        <f t="shared" si="8"/>
        <v>0</v>
      </c>
    </row>
    <row r="14" spans="1:36" ht="15.75" x14ac:dyDescent="0.25">
      <c r="A14" s="25"/>
      <c r="B14" s="25"/>
      <c r="C14" s="25"/>
      <c r="D14" s="25"/>
      <c r="E14" s="25"/>
      <c r="F14" s="25"/>
      <c r="G14" s="25"/>
      <c r="H14" s="25"/>
      <c r="I14" s="29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</row>
    <row r="15" spans="1:36" ht="26.25" x14ac:dyDescent="0.25">
      <c r="I15" s="87" t="s">
        <v>282</v>
      </c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</row>
    <row r="16" spans="1:36" ht="180" customHeight="1" x14ac:dyDescent="0.25">
      <c r="C16" s="81" t="s">
        <v>273</v>
      </c>
      <c r="D16" s="82"/>
      <c r="E16" s="83"/>
      <c r="F16" s="84"/>
      <c r="G16" s="84"/>
      <c r="H16" s="85"/>
      <c r="I16" s="70" t="s">
        <v>269</v>
      </c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</row>
    <row r="17" spans="3:10" x14ac:dyDescent="0.25">
      <c r="C17" s="12"/>
      <c r="D17" s="12"/>
      <c r="E17" s="12"/>
      <c r="F17" s="12"/>
      <c r="G17" s="12"/>
      <c r="H17" s="12"/>
      <c r="I17" s="12"/>
      <c r="J17" s="12"/>
    </row>
    <row r="18" spans="3:10" x14ac:dyDescent="0.25">
      <c r="C18" s="12"/>
      <c r="D18" s="12"/>
      <c r="E18" s="12"/>
      <c r="F18" s="12"/>
      <c r="G18" s="12"/>
      <c r="H18" s="12"/>
      <c r="I18" s="12"/>
      <c r="J18" s="12"/>
    </row>
    <row r="19" spans="3:10" x14ac:dyDescent="0.25">
      <c r="C19" s="12"/>
      <c r="D19" s="12"/>
      <c r="E19" s="12"/>
      <c r="F19" s="12"/>
      <c r="G19" s="12"/>
      <c r="H19" s="12"/>
      <c r="I19" s="12"/>
      <c r="J19" s="12"/>
    </row>
    <row r="20" spans="3:10" x14ac:dyDescent="0.25">
      <c r="C20" s="12"/>
      <c r="D20" s="12"/>
      <c r="E20" s="12"/>
      <c r="F20" s="12"/>
      <c r="G20" s="12"/>
      <c r="H20" s="12"/>
      <c r="I20" s="12"/>
      <c r="J20" s="12"/>
    </row>
    <row r="21" spans="3:10" x14ac:dyDescent="0.25">
      <c r="C21" s="12"/>
      <c r="D21" s="12"/>
      <c r="E21" s="12"/>
      <c r="F21" s="12"/>
      <c r="G21" s="12"/>
      <c r="H21" s="12"/>
      <c r="I21" s="12"/>
      <c r="J21" s="12"/>
    </row>
    <row r="22" spans="3:10" x14ac:dyDescent="0.25">
      <c r="C22" s="12"/>
      <c r="D22" s="12"/>
      <c r="E22" s="12"/>
      <c r="F22" s="12"/>
      <c r="G22" s="12"/>
      <c r="H22" s="12"/>
      <c r="I22" s="12"/>
      <c r="J22" s="12"/>
    </row>
    <row r="23" spans="3:10" x14ac:dyDescent="0.25">
      <c r="C23" s="12"/>
      <c r="D23" s="12"/>
      <c r="E23" s="12"/>
      <c r="F23" s="12"/>
      <c r="G23" s="12"/>
      <c r="H23" s="12"/>
      <c r="I23" s="12"/>
      <c r="J23" s="12"/>
    </row>
  </sheetData>
  <sheetProtection algorithmName="SHA-512" hashValue="ueYTnG2FUEahauNQM9vzXKr/1JFfLBqrTt84K9rUhqlPpPzxX6IrHz4JkpzyFvj/4txS1fJnVIKc2p6WM+DbBA==" saltValue="UFclg6gpoPjGFZ/n9iDlKA==" spinCount="100000" sheet="1" selectLockedCells="1"/>
  <mergeCells count="21">
    <mergeCell ref="C16:D16"/>
    <mergeCell ref="E16:H16"/>
    <mergeCell ref="I16:AJ16"/>
    <mergeCell ref="AD1:AE1"/>
    <mergeCell ref="AF1:AG1"/>
    <mergeCell ref="AH1:AI1"/>
    <mergeCell ref="AJ1:AJ2"/>
    <mergeCell ref="A11:H13"/>
    <mergeCell ref="I15:AJ15"/>
    <mergeCell ref="R1:S1"/>
    <mergeCell ref="T1:U1"/>
    <mergeCell ref="V1:W1"/>
    <mergeCell ref="X1:Y1"/>
    <mergeCell ref="Z1:AA1"/>
    <mergeCell ref="AB1:AC1"/>
    <mergeCell ref="A1:F1"/>
    <mergeCell ref="G1:I1"/>
    <mergeCell ref="J1:K1"/>
    <mergeCell ref="L1:M1"/>
    <mergeCell ref="N1:O1"/>
    <mergeCell ref="P1:Q1"/>
  </mergeCells>
  <conditionalFormatting sqref="J11:AJ14">
    <cfRule type="cellIs" dxfId="65" priority="6" operator="lessThan">
      <formula>0</formula>
    </cfRule>
  </conditionalFormatting>
  <conditionalFormatting sqref="J11:AJ11">
    <cfRule type="cellIs" dxfId="64" priority="5" stopIfTrue="1" operator="lessThan">
      <formula>0</formula>
    </cfRule>
  </conditionalFormatting>
  <conditionalFormatting sqref="D4">
    <cfRule type="containsText" dxfId="63" priority="3" operator="containsText" text="MFL Code">
      <formula>NOT(ISERROR(SEARCH("MFL Code",D4)))</formula>
    </cfRule>
    <cfRule type="containsText" dxfId="62" priority="4" operator="containsText" text="MFL Code">
      <formula>NOT(ISERROR(SEARCH("MFL Code",D4)))</formula>
    </cfRule>
  </conditionalFormatting>
  <conditionalFormatting sqref="J13:AJ14">
    <cfRule type="cellIs" dxfId="61" priority="2" operator="greaterThan">
      <formula>0</formula>
    </cfRule>
  </conditionalFormatting>
  <conditionalFormatting sqref="J7:AI7">
    <cfRule type="cellIs" dxfId="60" priority="1" operator="equal">
      <formula>0</formula>
    </cfRule>
  </conditionalFormatting>
  <dataValidations count="4">
    <dataValidation type="whole" allowBlank="1" showInputMessage="1" showErrorMessage="1" errorTitle="Wrong Data Value" error="Enter numeric values between 0 and 1000" sqref="J4:AI10" xr:uid="{0287DAA4-812D-4276-96B7-E3F0183D44BC}">
      <formula1>0</formula1>
      <formula2>1000</formula2>
    </dataValidation>
    <dataValidation type="list" allowBlank="1" showInputMessage="1" showErrorMessage="1" sqref="B4" xr:uid="{CCBAFA5E-47DC-4198-A5BE-E15C2A6E94FF}">
      <formula1>OFFSET(INDIRECT(SUBSTITUTE($A4," ","")),0,0,COUNTA(INDIRECT(SUBSTITUTE($A4," ","")&amp;"Col")),1)</formula1>
    </dataValidation>
    <dataValidation type="list" allowBlank="1" showInputMessage="1" showErrorMessage="1" sqref="A4" xr:uid="{0E80EFA0-2A5E-4FF7-9A50-BFD8C7A3359D}">
      <formula1>county</formula1>
    </dataValidation>
    <dataValidation type="list" allowBlank="1" showInputMessage="1" showErrorMessage="1" sqref="C4" xr:uid="{7C426E34-794F-4EF4-B6C9-D6E8066506ED}">
      <formula1>OFFSET(INDIRECT(SUBSTITUTE($B4," ","")),0,0,COUNTA(INDIRECT(SUBSTITUTE($B4," ","")&amp;"Col")),1)</formula1>
    </dataValidation>
  </dataValidations>
  <pageMargins left="0.7" right="0.7" top="0.75" bottom="0.75" header="0.3" footer="0.3"/>
  <pageSetup scale="44" fitToHeight="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D4AD-98B4-4242-9BB8-DA6E361449A1}">
  <sheetPr>
    <pageSetUpPr fitToPage="1"/>
  </sheetPr>
  <dimension ref="A1:AJ23"/>
  <sheetViews>
    <sheetView showGridLines="0" zoomScale="75" zoomScaleNormal="75" workbookViewId="0">
      <pane xSplit="4" ySplit="3" topLeftCell="I4" activePane="bottomRight" state="frozen"/>
      <selection activeCell="O4" sqref="O4"/>
      <selection pane="topRight" activeCell="O4" sqref="O4"/>
      <selection pane="bottomLeft" activeCell="O4" sqref="O4"/>
      <selection pane="bottomRight" activeCell="O4" sqref="O4"/>
    </sheetView>
  </sheetViews>
  <sheetFormatPr defaultColWidth="8.85546875" defaultRowHeight="15" x14ac:dyDescent="0.25"/>
  <cols>
    <col min="1" max="1" width="10.140625" style="10" customWidth="1"/>
    <col min="2" max="2" width="15.28515625" style="10" customWidth="1"/>
    <col min="3" max="3" width="30.85546875" style="10" customWidth="1"/>
    <col min="4" max="4" width="15" style="10" customWidth="1"/>
    <col min="5" max="5" width="5.85546875" style="10" hidden="1" customWidth="1"/>
    <col min="6" max="7" width="7.42578125" style="10" hidden="1" customWidth="1"/>
    <col min="8" max="8" width="7.5703125" style="10" hidden="1" customWidth="1"/>
    <col min="9" max="9" width="26.140625" style="10" customWidth="1"/>
    <col min="10" max="10" width="6.5703125" style="10" customWidth="1"/>
    <col min="11" max="11" width="5.7109375" style="10" customWidth="1"/>
    <col min="12" max="12" width="6.85546875" style="10" customWidth="1"/>
    <col min="13" max="13" width="5.85546875" style="10" bestFit="1" customWidth="1"/>
    <col min="14" max="14" width="7.7109375" style="10" customWidth="1"/>
    <col min="15" max="15" width="7" style="10" customWidth="1"/>
    <col min="16" max="17" width="7.5703125" style="10" customWidth="1"/>
    <col min="18" max="18" width="7.140625" style="10" customWidth="1"/>
    <col min="19" max="19" width="5.28515625" style="10" customWidth="1"/>
    <col min="20" max="20" width="6.85546875" style="10" customWidth="1"/>
    <col min="21" max="21" width="5.7109375" style="10" customWidth="1"/>
    <col min="22" max="22" width="6.5703125" style="10" customWidth="1"/>
    <col min="23" max="23" width="5.42578125" style="10" customWidth="1"/>
    <col min="24" max="24" width="7.42578125" style="10" customWidth="1"/>
    <col min="25" max="25" width="5.5703125" style="10" customWidth="1"/>
    <col min="26" max="26" width="7.42578125" style="10" customWidth="1"/>
    <col min="27" max="27" width="6" style="10" customWidth="1"/>
    <col min="28" max="28" width="7.140625" style="10" customWidth="1"/>
    <col min="29" max="29" width="5.42578125" style="10" customWidth="1"/>
    <col min="30" max="30" width="6.5703125" style="10" customWidth="1"/>
    <col min="31" max="31" width="5.42578125" style="10" customWidth="1"/>
    <col min="32" max="32" width="8" style="10" customWidth="1"/>
    <col min="33" max="33" width="5.28515625" style="10" customWidth="1"/>
    <col min="34" max="34" width="8.7109375" style="10" customWidth="1"/>
    <col min="35" max="35" width="6" style="10" bestFit="1" customWidth="1"/>
    <col min="36" max="36" width="7" style="10" customWidth="1"/>
    <col min="37" max="16384" width="8.85546875" style="10"/>
  </cols>
  <sheetData>
    <row r="1" spans="1:36" ht="18.75" customHeight="1" x14ac:dyDescent="0.25">
      <c r="A1" s="71" t="s">
        <v>281</v>
      </c>
      <c r="B1" s="71"/>
      <c r="C1" s="71"/>
      <c r="D1" s="71"/>
      <c r="E1" s="71"/>
      <c r="F1" s="71"/>
      <c r="G1" s="72" t="s">
        <v>283</v>
      </c>
      <c r="H1" s="72"/>
      <c r="I1" s="72"/>
      <c r="J1" s="67" t="s">
        <v>0</v>
      </c>
      <c r="K1" s="67"/>
      <c r="L1" s="75" t="s">
        <v>280</v>
      </c>
      <c r="M1" s="76"/>
      <c r="N1" s="77" t="s">
        <v>284</v>
      </c>
      <c r="O1" s="78"/>
      <c r="P1" s="75" t="s">
        <v>285</v>
      </c>
      <c r="Q1" s="76"/>
      <c r="R1" s="67" t="s">
        <v>274</v>
      </c>
      <c r="S1" s="67"/>
      <c r="T1" s="67" t="s">
        <v>275</v>
      </c>
      <c r="U1" s="67"/>
      <c r="V1" s="67" t="s">
        <v>276</v>
      </c>
      <c r="W1" s="67"/>
      <c r="X1" s="67" t="s">
        <v>277</v>
      </c>
      <c r="Y1" s="67"/>
      <c r="Z1" s="67" t="s">
        <v>278</v>
      </c>
      <c r="AA1" s="67"/>
      <c r="AB1" s="67" t="s">
        <v>271</v>
      </c>
      <c r="AC1" s="67"/>
      <c r="AD1" s="67" t="s">
        <v>286</v>
      </c>
      <c r="AE1" s="67"/>
      <c r="AF1" s="67" t="s">
        <v>287</v>
      </c>
      <c r="AG1" s="67"/>
      <c r="AH1" s="67" t="s">
        <v>279</v>
      </c>
      <c r="AI1" s="67"/>
      <c r="AJ1" s="79" t="s">
        <v>1</v>
      </c>
    </row>
    <row r="2" spans="1:36" ht="27" customHeight="1" x14ac:dyDescent="0.25">
      <c r="A2" s="43" t="s">
        <v>12</v>
      </c>
      <c r="B2" s="43" t="s">
        <v>14</v>
      </c>
      <c r="C2" s="43" t="s">
        <v>16</v>
      </c>
      <c r="D2" s="43" t="s">
        <v>17</v>
      </c>
      <c r="E2" s="43" t="s">
        <v>20</v>
      </c>
      <c r="F2" s="43" t="s">
        <v>11</v>
      </c>
      <c r="G2" s="48" t="s">
        <v>18</v>
      </c>
      <c r="H2" s="48" t="s">
        <v>19</v>
      </c>
      <c r="I2" s="50" t="s">
        <v>21</v>
      </c>
      <c r="J2" s="50" t="s">
        <v>2</v>
      </c>
      <c r="K2" s="50" t="s">
        <v>3</v>
      </c>
      <c r="L2" s="50" t="s">
        <v>2</v>
      </c>
      <c r="M2" s="50" t="s">
        <v>3</v>
      </c>
      <c r="N2" s="50" t="s">
        <v>2</v>
      </c>
      <c r="O2" s="50" t="s">
        <v>3</v>
      </c>
      <c r="P2" s="50" t="s">
        <v>2</v>
      </c>
      <c r="Q2" s="50" t="s">
        <v>3</v>
      </c>
      <c r="R2" s="50" t="s">
        <v>2</v>
      </c>
      <c r="S2" s="50" t="s">
        <v>3</v>
      </c>
      <c r="T2" s="50" t="s">
        <v>2</v>
      </c>
      <c r="U2" s="50" t="s">
        <v>3</v>
      </c>
      <c r="V2" s="50" t="s">
        <v>2</v>
      </c>
      <c r="W2" s="50" t="s">
        <v>3</v>
      </c>
      <c r="X2" s="50" t="s">
        <v>2</v>
      </c>
      <c r="Y2" s="50" t="s">
        <v>3</v>
      </c>
      <c r="Z2" s="50" t="s">
        <v>2</v>
      </c>
      <c r="AA2" s="50" t="s">
        <v>3</v>
      </c>
      <c r="AB2" s="50" t="s">
        <v>2</v>
      </c>
      <c r="AC2" s="50" t="s">
        <v>3</v>
      </c>
      <c r="AD2" s="50" t="s">
        <v>2</v>
      </c>
      <c r="AE2" s="50" t="s">
        <v>3</v>
      </c>
      <c r="AF2" s="50" t="s">
        <v>2</v>
      </c>
      <c r="AG2" s="50" t="s">
        <v>3</v>
      </c>
      <c r="AH2" s="50" t="s">
        <v>2</v>
      </c>
      <c r="AI2" s="50" t="s">
        <v>3</v>
      </c>
      <c r="AJ2" s="80"/>
    </row>
    <row r="3" spans="1:36" hidden="1" x14ac:dyDescent="0.25">
      <c r="A3" s="40" t="str">
        <f t="shared" ref="A3:H3" si="0">_xlfn.CONCAT(A1," ",A2)</f>
        <v xml:space="preserve"> Select County, Subcounty , facility and the mflcode will automatically be filled County</v>
      </c>
      <c r="B3" s="40" t="str">
        <f t="shared" si="0"/>
        <v xml:space="preserve"> Sub County</v>
      </c>
      <c r="C3" s="40" t="str">
        <f t="shared" si="0"/>
        <v xml:space="preserve"> Facility</v>
      </c>
      <c r="D3" s="40" t="str">
        <f t="shared" si="0"/>
        <v xml:space="preserve"> MFL Code</v>
      </c>
      <c r="E3" s="40" t="str">
        <f t="shared" si="0"/>
        <v xml:space="preserve"> Year</v>
      </c>
      <c r="F3" s="40" t="str">
        <f t="shared" si="0"/>
        <v xml:space="preserve"> Month</v>
      </c>
      <c r="G3" s="40" t="str">
        <f t="shared" si="0"/>
        <v>PNS Template V 2.0.0 Week Start</v>
      </c>
      <c r="H3" s="40" t="str">
        <f t="shared" si="0"/>
        <v xml:space="preserve"> Week End</v>
      </c>
      <c r="I3" s="56" t="str">
        <f>_xlfn.CONCAT(I1," ",I2)</f>
        <v xml:space="preserve"> Data Element</v>
      </c>
      <c r="J3" s="41" t="str">
        <f>_xlfn.CONCAT(J1," ",J2)</f>
        <v>Unknown Female</v>
      </c>
      <c r="K3" s="41" t="str">
        <f t="shared" ref="K3:AI3" si="1">_xlfn.CONCAT(K1," ",K2)</f>
        <v xml:space="preserve"> Male</v>
      </c>
      <c r="L3" s="42" t="str">
        <f t="shared" si="1"/>
        <v>&lt; 1 Yrs Female</v>
      </c>
      <c r="M3" s="42"/>
      <c r="N3" s="42"/>
      <c r="O3" s="42"/>
      <c r="P3" s="42" t="str">
        <f t="shared" si="1"/>
        <v>5- 9 Yrs Female</v>
      </c>
      <c r="Q3" s="42"/>
      <c r="R3" s="41" t="str">
        <f t="shared" si="1"/>
        <v>10-14 Yrs Female</v>
      </c>
      <c r="S3" s="41" t="str">
        <f t="shared" si="1"/>
        <v xml:space="preserve"> Male</v>
      </c>
      <c r="T3" s="41" t="str">
        <f t="shared" si="1"/>
        <v>15-19 Yrs Female</v>
      </c>
      <c r="U3" s="41" t="str">
        <f t="shared" si="1"/>
        <v xml:space="preserve"> Male</v>
      </c>
      <c r="V3" s="41" t="str">
        <f t="shared" si="1"/>
        <v>20-24 Yrs Female</v>
      </c>
      <c r="W3" s="41" t="str">
        <f t="shared" si="1"/>
        <v xml:space="preserve"> Male</v>
      </c>
      <c r="X3" s="41" t="str">
        <f t="shared" si="1"/>
        <v>25-29 Yrs Female</v>
      </c>
      <c r="Y3" s="41" t="str">
        <f t="shared" si="1"/>
        <v xml:space="preserve"> Male</v>
      </c>
      <c r="Z3" s="41" t="str">
        <f t="shared" si="1"/>
        <v>30-34 Yrs Female</v>
      </c>
      <c r="AA3" s="41" t="str">
        <f t="shared" si="1"/>
        <v xml:space="preserve"> Male</v>
      </c>
      <c r="AB3" s="41" t="str">
        <f t="shared" si="1"/>
        <v>35-39 Yrs Female</v>
      </c>
      <c r="AC3" s="41" t="str">
        <f t="shared" si="1"/>
        <v xml:space="preserve"> Male</v>
      </c>
      <c r="AD3" s="41"/>
      <c r="AE3" s="41"/>
      <c r="AF3" s="41" t="str">
        <f t="shared" si="1"/>
        <v>45-49 Yrs Female</v>
      </c>
      <c r="AG3" s="41" t="str">
        <f t="shared" si="1"/>
        <v xml:space="preserve"> Male</v>
      </c>
      <c r="AH3" s="41" t="str">
        <f t="shared" si="1"/>
        <v>50+ Yrs Female</v>
      </c>
      <c r="AI3" s="41" t="str">
        <f t="shared" si="1"/>
        <v xml:space="preserve"> Male</v>
      </c>
      <c r="AJ3" s="42" t="e">
        <f>_xlfn.CONCAT(#REF!," ",AJ1)</f>
        <v>#REF!</v>
      </c>
    </row>
    <row r="4" spans="1:36" s="11" customFormat="1" ht="24" customHeight="1" x14ac:dyDescent="0.25">
      <c r="A4" s="36"/>
      <c r="B4" s="37"/>
      <c r="C4" s="37"/>
      <c r="D4" s="38" t="str">
        <f>IFERROR(MID(C4,FIND("[",C4)+1,5),"Enter MFL Code")</f>
        <v>Enter MFL Code</v>
      </c>
      <c r="E4" s="49">
        <v>2018</v>
      </c>
      <c r="F4" s="49">
        <v>8</v>
      </c>
      <c r="G4" s="49">
        <v>12</v>
      </c>
      <c r="H4" s="52">
        <v>16</v>
      </c>
      <c r="I4" s="57" t="s">
        <v>4</v>
      </c>
      <c r="J4" s="32"/>
      <c r="K4" s="32"/>
      <c r="L4" s="32"/>
      <c r="M4" s="32"/>
      <c r="N4" s="32"/>
      <c r="O4" s="32"/>
      <c r="P4" s="32"/>
      <c r="Q4" s="32"/>
      <c r="R4" s="32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1"/>
      <c r="AJ4" s="35">
        <f t="shared" ref="AJ4:AJ10" si="2">SUM(J4:AI4)</f>
        <v>0</v>
      </c>
    </row>
    <row r="5" spans="1:36" s="11" customFormat="1" ht="17.25" customHeight="1" x14ac:dyDescent="0.25">
      <c r="A5" s="39">
        <f>A4</f>
        <v>0</v>
      </c>
      <c r="B5" s="39">
        <f t="shared" ref="B5:H10" si="3">B4</f>
        <v>0</v>
      </c>
      <c r="C5" s="39">
        <f t="shared" si="3"/>
        <v>0</v>
      </c>
      <c r="D5" s="39" t="str">
        <f t="shared" si="3"/>
        <v>Enter MFL Code</v>
      </c>
      <c r="E5" s="39">
        <f t="shared" si="3"/>
        <v>2018</v>
      </c>
      <c r="F5" s="39">
        <f t="shared" si="3"/>
        <v>8</v>
      </c>
      <c r="G5" s="39">
        <f t="shared" si="3"/>
        <v>12</v>
      </c>
      <c r="H5" s="53">
        <f t="shared" si="3"/>
        <v>16</v>
      </c>
      <c r="I5" s="57" t="s">
        <v>5</v>
      </c>
      <c r="J5" s="32"/>
      <c r="K5" s="30"/>
      <c r="L5" s="34"/>
      <c r="M5" s="34"/>
      <c r="N5" s="34"/>
      <c r="O5" s="34"/>
      <c r="P5" s="34"/>
      <c r="Q5" s="34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1"/>
      <c r="AJ5" s="35">
        <f t="shared" si="2"/>
        <v>0</v>
      </c>
    </row>
    <row r="6" spans="1:36" s="11" customFormat="1" x14ac:dyDescent="0.25">
      <c r="A6" s="39">
        <f t="shared" ref="A6:A10" si="4">A5</f>
        <v>0</v>
      </c>
      <c r="B6" s="39">
        <f t="shared" si="3"/>
        <v>0</v>
      </c>
      <c r="C6" s="39">
        <f t="shared" si="3"/>
        <v>0</v>
      </c>
      <c r="D6" s="39" t="str">
        <f t="shared" si="3"/>
        <v>Enter MFL Code</v>
      </c>
      <c r="E6" s="39">
        <f t="shared" si="3"/>
        <v>2018</v>
      </c>
      <c r="F6" s="39">
        <f t="shared" si="3"/>
        <v>8</v>
      </c>
      <c r="G6" s="39">
        <f t="shared" si="3"/>
        <v>12</v>
      </c>
      <c r="H6" s="53">
        <f t="shared" si="3"/>
        <v>16</v>
      </c>
      <c r="I6" s="57" t="s">
        <v>6</v>
      </c>
      <c r="J6" s="54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44"/>
      <c r="AJ6" s="35">
        <f t="shared" si="2"/>
        <v>0</v>
      </c>
    </row>
    <row r="7" spans="1:36" s="11" customFormat="1" ht="18" customHeight="1" x14ac:dyDescent="0.25">
      <c r="A7" s="39">
        <f t="shared" si="4"/>
        <v>0</v>
      </c>
      <c r="B7" s="39">
        <f t="shared" si="3"/>
        <v>0</v>
      </c>
      <c r="C7" s="39">
        <f t="shared" si="3"/>
        <v>0</v>
      </c>
      <c r="D7" s="39" t="str">
        <f t="shared" si="3"/>
        <v>Enter MFL Code</v>
      </c>
      <c r="E7" s="39">
        <f t="shared" si="3"/>
        <v>2018</v>
      </c>
      <c r="F7" s="39">
        <f t="shared" si="3"/>
        <v>8</v>
      </c>
      <c r="G7" s="39">
        <f t="shared" si="3"/>
        <v>12</v>
      </c>
      <c r="H7" s="53">
        <f t="shared" si="3"/>
        <v>16</v>
      </c>
      <c r="I7" s="57" t="s">
        <v>7</v>
      </c>
      <c r="J7" s="58">
        <f t="shared" ref="J7:AI7" si="5">J5-J6</f>
        <v>0</v>
      </c>
      <c r="K7" s="59">
        <f t="shared" si="5"/>
        <v>0</v>
      </c>
      <c r="L7" s="59">
        <f t="shared" si="5"/>
        <v>0</v>
      </c>
      <c r="M7" s="59">
        <f t="shared" si="5"/>
        <v>0</v>
      </c>
      <c r="N7" s="59">
        <f t="shared" si="5"/>
        <v>0</v>
      </c>
      <c r="O7" s="59">
        <f t="shared" si="5"/>
        <v>0</v>
      </c>
      <c r="P7" s="59">
        <f t="shared" si="5"/>
        <v>0</v>
      </c>
      <c r="Q7" s="59">
        <f t="shared" si="5"/>
        <v>0</v>
      </c>
      <c r="R7" s="59">
        <f t="shared" si="5"/>
        <v>0</v>
      </c>
      <c r="S7" s="59">
        <f t="shared" si="5"/>
        <v>0</v>
      </c>
      <c r="T7" s="59">
        <f t="shared" si="5"/>
        <v>0</v>
      </c>
      <c r="U7" s="59">
        <f t="shared" si="5"/>
        <v>0</v>
      </c>
      <c r="V7" s="59">
        <f t="shared" si="5"/>
        <v>0</v>
      </c>
      <c r="W7" s="59">
        <f t="shared" si="5"/>
        <v>0</v>
      </c>
      <c r="X7" s="59">
        <f t="shared" si="5"/>
        <v>0</v>
      </c>
      <c r="Y7" s="59">
        <f t="shared" si="5"/>
        <v>0</v>
      </c>
      <c r="Z7" s="59">
        <f t="shared" si="5"/>
        <v>0</v>
      </c>
      <c r="AA7" s="59">
        <f t="shared" si="5"/>
        <v>0</v>
      </c>
      <c r="AB7" s="59">
        <f t="shared" si="5"/>
        <v>0</v>
      </c>
      <c r="AC7" s="59">
        <f t="shared" si="5"/>
        <v>0</v>
      </c>
      <c r="AD7" s="59">
        <f t="shared" si="5"/>
        <v>0</v>
      </c>
      <c r="AE7" s="59">
        <f t="shared" si="5"/>
        <v>0</v>
      </c>
      <c r="AF7" s="59">
        <f t="shared" si="5"/>
        <v>0</v>
      </c>
      <c r="AG7" s="59">
        <f t="shared" si="5"/>
        <v>0</v>
      </c>
      <c r="AH7" s="59">
        <f t="shared" si="5"/>
        <v>0</v>
      </c>
      <c r="AI7" s="59">
        <f t="shared" si="5"/>
        <v>0</v>
      </c>
      <c r="AJ7" s="35">
        <f t="shared" si="2"/>
        <v>0</v>
      </c>
    </row>
    <row r="8" spans="1:36" s="11" customFormat="1" x14ac:dyDescent="0.25">
      <c r="A8" s="39">
        <f t="shared" si="4"/>
        <v>0</v>
      </c>
      <c r="B8" s="39">
        <f t="shared" si="3"/>
        <v>0</v>
      </c>
      <c r="C8" s="39">
        <f t="shared" si="3"/>
        <v>0</v>
      </c>
      <c r="D8" s="39" t="str">
        <f t="shared" si="3"/>
        <v>Enter MFL Code</v>
      </c>
      <c r="E8" s="39">
        <f t="shared" si="3"/>
        <v>2018</v>
      </c>
      <c r="F8" s="39">
        <f t="shared" si="3"/>
        <v>8</v>
      </c>
      <c r="G8" s="39">
        <f t="shared" si="3"/>
        <v>12</v>
      </c>
      <c r="H8" s="53">
        <f t="shared" si="3"/>
        <v>16</v>
      </c>
      <c r="I8" s="57" t="s">
        <v>8</v>
      </c>
      <c r="J8" s="55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51"/>
      <c r="AJ8" s="35">
        <f t="shared" si="2"/>
        <v>0</v>
      </c>
    </row>
    <row r="9" spans="1:36" s="11" customFormat="1" x14ac:dyDescent="0.25">
      <c r="A9" s="39">
        <f t="shared" si="4"/>
        <v>0</v>
      </c>
      <c r="B9" s="39">
        <f t="shared" si="3"/>
        <v>0</v>
      </c>
      <c r="C9" s="39">
        <f t="shared" si="3"/>
        <v>0</v>
      </c>
      <c r="D9" s="39" t="str">
        <f t="shared" si="3"/>
        <v>Enter MFL Code</v>
      </c>
      <c r="E9" s="39">
        <f t="shared" si="3"/>
        <v>2018</v>
      </c>
      <c r="F9" s="39">
        <f t="shared" si="3"/>
        <v>8</v>
      </c>
      <c r="G9" s="39">
        <f t="shared" si="3"/>
        <v>12</v>
      </c>
      <c r="H9" s="53">
        <f t="shared" si="3"/>
        <v>16</v>
      </c>
      <c r="I9" s="57" t="s">
        <v>9</v>
      </c>
      <c r="J9" s="32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1"/>
      <c r="AJ9" s="35">
        <f t="shared" si="2"/>
        <v>0</v>
      </c>
    </row>
    <row r="10" spans="1:36" s="11" customFormat="1" x14ac:dyDescent="0.25">
      <c r="A10" s="39">
        <f t="shared" si="4"/>
        <v>0</v>
      </c>
      <c r="B10" s="39">
        <f t="shared" si="3"/>
        <v>0</v>
      </c>
      <c r="C10" s="39">
        <f t="shared" si="3"/>
        <v>0</v>
      </c>
      <c r="D10" s="39" t="str">
        <f t="shared" si="3"/>
        <v>Enter MFL Code</v>
      </c>
      <c r="E10" s="39">
        <f t="shared" si="3"/>
        <v>2018</v>
      </c>
      <c r="F10" s="39">
        <f t="shared" si="3"/>
        <v>8</v>
      </c>
      <c r="G10" s="39">
        <f t="shared" si="3"/>
        <v>12</v>
      </c>
      <c r="H10" s="53">
        <f t="shared" si="3"/>
        <v>16</v>
      </c>
      <c r="I10" s="57" t="s">
        <v>10</v>
      </c>
      <c r="J10" s="54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44"/>
      <c r="AJ10" s="45">
        <f t="shared" si="2"/>
        <v>0</v>
      </c>
    </row>
    <row r="11" spans="1:36" ht="27.75" customHeight="1" x14ac:dyDescent="0.25">
      <c r="A11" s="86"/>
      <c r="B11" s="86"/>
      <c r="C11" s="86"/>
      <c r="D11" s="86"/>
      <c r="E11" s="86"/>
      <c r="F11" s="86"/>
      <c r="G11" s="86"/>
      <c r="H11" s="86"/>
      <c r="I11" s="46" t="s">
        <v>288</v>
      </c>
      <c r="J11" s="47">
        <f>J8-J9</f>
        <v>0</v>
      </c>
      <c r="K11" s="47">
        <f t="shared" ref="K11:AJ11" si="6">K8-K9</f>
        <v>0</v>
      </c>
      <c r="L11" s="47">
        <f t="shared" si="6"/>
        <v>0</v>
      </c>
      <c r="M11" s="47">
        <f t="shared" si="6"/>
        <v>0</v>
      </c>
      <c r="N11" s="47">
        <f t="shared" si="6"/>
        <v>0</v>
      </c>
      <c r="O11" s="47">
        <f t="shared" si="6"/>
        <v>0</v>
      </c>
      <c r="P11" s="47">
        <f t="shared" si="6"/>
        <v>0</v>
      </c>
      <c r="Q11" s="47">
        <f t="shared" si="6"/>
        <v>0</v>
      </c>
      <c r="R11" s="47">
        <f t="shared" si="6"/>
        <v>0</v>
      </c>
      <c r="S11" s="47">
        <f t="shared" si="6"/>
        <v>0</v>
      </c>
      <c r="T11" s="47">
        <f t="shared" si="6"/>
        <v>0</v>
      </c>
      <c r="U11" s="47">
        <f t="shared" si="6"/>
        <v>0</v>
      </c>
      <c r="V11" s="47">
        <f t="shared" si="6"/>
        <v>0</v>
      </c>
      <c r="W11" s="47">
        <f t="shared" si="6"/>
        <v>0</v>
      </c>
      <c r="X11" s="47">
        <f t="shared" si="6"/>
        <v>0</v>
      </c>
      <c r="Y11" s="47">
        <f t="shared" si="6"/>
        <v>0</v>
      </c>
      <c r="Z11" s="47">
        <f t="shared" si="6"/>
        <v>0</v>
      </c>
      <c r="AA11" s="47">
        <f t="shared" si="6"/>
        <v>0</v>
      </c>
      <c r="AB11" s="47">
        <f t="shared" si="6"/>
        <v>0</v>
      </c>
      <c r="AC11" s="47">
        <f t="shared" si="6"/>
        <v>0</v>
      </c>
      <c r="AD11" s="47">
        <f t="shared" si="6"/>
        <v>0</v>
      </c>
      <c r="AE11" s="47">
        <f t="shared" si="6"/>
        <v>0</v>
      </c>
      <c r="AF11" s="47">
        <f t="shared" si="6"/>
        <v>0</v>
      </c>
      <c r="AG11" s="47">
        <f t="shared" si="6"/>
        <v>0</v>
      </c>
      <c r="AH11" s="47">
        <f t="shared" si="6"/>
        <v>0</v>
      </c>
      <c r="AI11" s="47">
        <f t="shared" si="6"/>
        <v>0</v>
      </c>
      <c r="AJ11" s="47">
        <f t="shared" si="6"/>
        <v>0</v>
      </c>
    </row>
    <row r="12" spans="1:36" ht="31.5" customHeight="1" x14ac:dyDescent="0.25">
      <c r="A12" s="86"/>
      <c r="B12" s="86"/>
      <c r="C12" s="86"/>
      <c r="D12" s="86"/>
      <c r="E12" s="86"/>
      <c r="F12" s="86"/>
      <c r="G12" s="86"/>
      <c r="H12" s="86"/>
      <c r="I12" s="46" t="s">
        <v>68</v>
      </c>
      <c r="J12" s="47">
        <f>J7-J8</f>
        <v>0</v>
      </c>
      <c r="K12" s="47">
        <f t="shared" ref="K12:AJ12" si="7">K7-K8</f>
        <v>0</v>
      </c>
      <c r="L12" s="47">
        <f>L7-L8</f>
        <v>0</v>
      </c>
      <c r="M12" s="47"/>
      <c r="N12" s="47"/>
      <c r="O12" s="47"/>
      <c r="P12" s="47">
        <f t="shared" si="7"/>
        <v>0</v>
      </c>
      <c r="Q12" s="47"/>
      <c r="R12" s="47">
        <f t="shared" si="7"/>
        <v>0</v>
      </c>
      <c r="S12" s="47">
        <f>S7-S8</f>
        <v>0</v>
      </c>
      <c r="T12" s="47">
        <f t="shared" si="7"/>
        <v>0</v>
      </c>
      <c r="U12" s="47">
        <f t="shared" si="7"/>
        <v>0</v>
      </c>
      <c r="V12" s="47">
        <f t="shared" si="7"/>
        <v>0</v>
      </c>
      <c r="W12" s="47">
        <f t="shared" si="7"/>
        <v>0</v>
      </c>
      <c r="X12" s="47">
        <f t="shared" si="7"/>
        <v>0</v>
      </c>
      <c r="Y12" s="47">
        <f t="shared" si="7"/>
        <v>0</v>
      </c>
      <c r="Z12" s="47">
        <f t="shared" si="7"/>
        <v>0</v>
      </c>
      <c r="AA12" s="47">
        <f t="shared" si="7"/>
        <v>0</v>
      </c>
      <c r="AB12" s="47">
        <f t="shared" si="7"/>
        <v>0</v>
      </c>
      <c r="AC12" s="47">
        <f t="shared" si="7"/>
        <v>0</v>
      </c>
      <c r="AD12" s="47"/>
      <c r="AE12" s="47"/>
      <c r="AF12" s="47">
        <f t="shared" si="7"/>
        <v>0</v>
      </c>
      <c r="AG12" s="47">
        <f t="shared" si="7"/>
        <v>0</v>
      </c>
      <c r="AH12" s="47">
        <f t="shared" si="7"/>
        <v>0</v>
      </c>
      <c r="AI12" s="47">
        <f t="shared" si="7"/>
        <v>0</v>
      </c>
      <c r="AJ12" s="47">
        <f t="shared" si="7"/>
        <v>0</v>
      </c>
    </row>
    <row r="13" spans="1:36" ht="31.5" x14ac:dyDescent="0.25">
      <c r="A13" s="86"/>
      <c r="B13" s="86"/>
      <c r="C13" s="86"/>
      <c r="D13" s="86"/>
      <c r="E13" s="86"/>
      <c r="F13" s="86"/>
      <c r="G13" s="86"/>
      <c r="H13" s="86"/>
      <c r="I13" s="46" t="s">
        <v>268</v>
      </c>
      <c r="J13" s="47">
        <f>J10-J9</f>
        <v>0</v>
      </c>
      <c r="K13" s="47">
        <f t="shared" ref="K13:AJ13" si="8">K10-K9</f>
        <v>0</v>
      </c>
      <c r="L13" s="47">
        <f t="shared" si="8"/>
        <v>0</v>
      </c>
      <c r="M13" s="47"/>
      <c r="N13" s="47"/>
      <c r="O13" s="47"/>
      <c r="P13" s="47">
        <f t="shared" si="8"/>
        <v>0</v>
      </c>
      <c r="Q13" s="47"/>
      <c r="R13" s="47">
        <f t="shared" si="8"/>
        <v>0</v>
      </c>
      <c r="S13" s="47">
        <f>S10-S9</f>
        <v>0</v>
      </c>
      <c r="T13" s="47">
        <f t="shared" si="8"/>
        <v>0</v>
      </c>
      <c r="U13" s="47">
        <f t="shared" si="8"/>
        <v>0</v>
      </c>
      <c r="V13" s="47">
        <f t="shared" si="8"/>
        <v>0</v>
      </c>
      <c r="W13" s="47">
        <f t="shared" si="8"/>
        <v>0</v>
      </c>
      <c r="X13" s="47">
        <f t="shared" si="8"/>
        <v>0</v>
      </c>
      <c r="Y13" s="47">
        <f t="shared" si="8"/>
        <v>0</v>
      </c>
      <c r="Z13" s="47">
        <f t="shared" si="8"/>
        <v>0</v>
      </c>
      <c r="AA13" s="47">
        <f t="shared" si="8"/>
        <v>0</v>
      </c>
      <c r="AB13" s="47">
        <f t="shared" si="8"/>
        <v>0</v>
      </c>
      <c r="AC13" s="47">
        <f t="shared" si="8"/>
        <v>0</v>
      </c>
      <c r="AD13" s="47"/>
      <c r="AE13" s="47"/>
      <c r="AF13" s="47">
        <f t="shared" si="8"/>
        <v>0</v>
      </c>
      <c r="AG13" s="47">
        <f t="shared" si="8"/>
        <v>0</v>
      </c>
      <c r="AH13" s="47">
        <f t="shared" si="8"/>
        <v>0</v>
      </c>
      <c r="AI13" s="47">
        <f t="shared" si="8"/>
        <v>0</v>
      </c>
      <c r="AJ13" s="47">
        <f t="shared" si="8"/>
        <v>0</v>
      </c>
    </row>
    <row r="14" spans="1:36" ht="15.75" x14ac:dyDescent="0.25">
      <c r="A14" s="25"/>
      <c r="B14" s="25"/>
      <c r="C14" s="25"/>
      <c r="D14" s="25"/>
      <c r="E14" s="25"/>
      <c r="F14" s="25"/>
      <c r="G14" s="25"/>
      <c r="H14" s="25"/>
      <c r="I14" s="29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</row>
    <row r="15" spans="1:36" ht="26.25" x14ac:dyDescent="0.25">
      <c r="I15" s="87" t="s">
        <v>282</v>
      </c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</row>
    <row r="16" spans="1:36" ht="180" customHeight="1" x14ac:dyDescent="0.25">
      <c r="C16" s="81" t="s">
        <v>273</v>
      </c>
      <c r="D16" s="82"/>
      <c r="E16" s="83"/>
      <c r="F16" s="84"/>
      <c r="G16" s="84"/>
      <c r="H16" s="85"/>
      <c r="I16" s="70" t="s">
        <v>269</v>
      </c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</row>
    <row r="17" spans="3:10" x14ac:dyDescent="0.25">
      <c r="C17" s="12"/>
      <c r="D17" s="12"/>
      <c r="E17" s="12"/>
      <c r="F17" s="12"/>
      <c r="G17" s="12"/>
      <c r="H17" s="12"/>
      <c r="I17" s="12"/>
      <c r="J17" s="12"/>
    </row>
    <row r="18" spans="3:10" x14ac:dyDescent="0.25">
      <c r="C18" s="12"/>
      <c r="D18" s="12"/>
      <c r="E18" s="12"/>
      <c r="F18" s="12"/>
      <c r="G18" s="12"/>
      <c r="H18" s="12"/>
      <c r="I18" s="12"/>
      <c r="J18" s="12"/>
    </row>
    <row r="19" spans="3:10" x14ac:dyDescent="0.25">
      <c r="C19" s="12"/>
      <c r="D19" s="12"/>
      <c r="E19" s="12"/>
      <c r="F19" s="12"/>
      <c r="G19" s="12"/>
      <c r="H19" s="12"/>
      <c r="I19" s="12"/>
      <c r="J19" s="12"/>
    </row>
    <row r="20" spans="3:10" x14ac:dyDescent="0.25">
      <c r="C20" s="12"/>
      <c r="D20" s="12"/>
      <c r="E20" s="12"/>
      <c r="F20" s="12"/>
      <c r="G20" s="12"/>
      <c r="H20" s="12"/>
      <c r="I20" s="12"/>
      <c r="J20" s="12"/>
    </row>
    <row r="21" spans="3:10" x14ac:dyDescent="0.25">
      <c r="C21" s="12"/>
      <c r="D21" s="12"/>
      <c r="E21" s="12"/>
      <c r="F21" s="12"/>
      <c r="G21" s="12"/>
      <c r="H21" s="12"/>
      <c r="I21" s="12"/>
      <c r="J21" s="12"/>
    </row>
    <row r="22" spans="3:10" x14ac:dyDescent="0.25">
      <c r="C22" s="12"/>
      <c r="D22" s="12"/>
      <c r="E22" s="12"/>
      <c r="F22" s="12"/>
      <c r="G22" s="12"/>
      <c r="H22" s="12"/>
      <c r="I22" s="12"/>
      <c r="J22" s="12"/>
    </row>
    <row r="23" spans="3:10" x14ac:dyDescent="0.25">
      <c r="C23" s="12"/>
      <c r="D23" s="12"/>
      <c r="E23" s="12"/>
      <c r="F23" s="12"/>
      <c r="G23" s="12"/>
      <c r="H23" s="12"/>
      <c r="I23" s="12"/>
      <c r="J23" s="12"/>
    </row>
  </sheetData>
  <sheetProtection algorithmName="SHA-512" hashValue="ueYTnG2FUEahauNQM9vzXKr/1JFfLBqrTt84K9rUhqlPpPzxX6IrHz4JkpzyFvj/4txS1fJnVIKc2p6WM+DbBA==" saltValue="UFclg6gpoPjGFZ/n9iDlKA==" spinCount="100000" sheet="1" selectLockedCells="1"/>
  <mergeCells count="21">
    <mergeCell ref="C16:D16"/>
    <mergeCell ref="E16:H16"/>
    <mergeCell ref="I16:AJ16"/>
    <mergeCell ref="AD1:AE1"/>
    <mergeCell ref="AF1:AG1"/>
    <mergeCell ref="AH1:AI1"/>
    <mergeCell ref="AJ1:AJ2"/>
    <mergeCell ref="A11:H13"/>
    <mergeCell ref="I15:AJ15"/>
    <mergeCell ref="R1:S1"/>
    <mergeCell ref="T1:U1"/>
    <mergeCell ref="V1:W1"/>
    <mergeCell ref="X1:Y1"/>
    <mergeCell ref="Z1:AA1"/>
    <mergeCell ref="AB1:AC1"/>
    <mergeCell ref="A1:F1"/>
    <mergeCell ref="G1:I1"/>
    <mergeCell ref="J1:K1"/>
    <mergeCell ref="L1:M1"/>
    <mergeCell ref="N1:O1"/>
    <mergeCell ref="P1:Q1"/>
  </mergeCells>
  <conditionalFormatting sqref="J11:AJ14">
    <cfRule type="cellIs" dxfId="59" priority="6" operator="lessThan">
      <formula>0</formula>
    </cfRule>
  </conditionalFormatting>
  <conditionalFormatting sqref="J11:AJ11">
    <cfRule type="cellIs" dxfId="58" priority="5" stopIfTrue="1" operator="lessThan">
      <formula>0</formula>
    </cfRule>
  </conditionalFormatting>
  <conditionalFormatting sqref="D4">
    <cfRule type="containsText" dxfId="57" priority="3" operator="containsText" text="MFL Code">
      <formula>NOT(ISERROR(SEARCH("MFL Code",D4)))</formula>
    </cfRule>
    <cfRule type="containsText" dxfId="56" priority="4" operator="containsText" text="MFL Code">
      <formula>NOT(ISERROR(SEARCH("MFL Code",D4)))</formula>
    </cfRule>
  </conditionalFormatting>
  <conditionalFormatting sqref="J13:AJ14">
    <cfRule type="cellIs" dxfId="55" priority="2" operator="greaterThan">
      <formula>0</formula>
    </cfRule>
  </conditionalFormatting>
  <conditionalFormatting sqref="J7:AI7">
    <cfRule type="cellIs" dxfId="54" priority="1" operator="equal">
      <formula>0</formula>
    </cfRule>
  </conditionalFormatting>
  <dataValidations count="4">
    <dataValidation type="whole" allowBlank="1" showInputMessage="1" showErrorMessage="1" errorTitle="Wrong Data Value" error="Enter numeric values between 0 and 1000" sqref="J4:AI10" xr:uid="{2A1BA476-EB45-45F7-8026-8BBF12492C99}">
      <formula1>0</formula1>
      <formula2>1000</formula2>
    </dataValidation>
    <dataValidation type="list" allowBlank="1" showInputMessage="1" showErrorMessage="1" sqref="B4" xr:uid="{39583EAF-5EB7-4490-B85F-D469A96FD135}">
      <formula1>OFFSET(INDIRECT(SUBSTITUTE($A4," ","")),0,0,COUNTA(INDIRECT(SUBSTITUTE($A4," ","")&amp;"Col")),1)</formula1>
    </dataValidation>
    <dataValidation type="list" allowBlank="1" showInputMessage="1" showErrorMessage="1" sqref="A4" xr:uid="{20F2E0B3-9697-494D-B7CA-0698F0D7590A}">
      <formula1>county</formula1>
    </dataValidation>
    <dataValidation type="list" allowBlank="1" showInputMessage="1" showErrorMessage="1" sqref="C4" xr:uid="{31DAFAA6-B179-42AA-A81C-440C8FE69788}">
      <formula1>OFFSET(INDIRECT(SUBSTITUTE($B4," ","")),0,0,COUNTA(INDIRECT(SUBSTITUTE($B4," ","")&amp;"Col")),1)</formula1>
    </dataValidation>
  </dataValidations>
  <pageMargins left="0.7" right="0.7" top="0.75" bottom="0.75" header="0.3" footer="0.3"/>
  <pageSetup scale="44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9745C-865E-4993-9441-151D7BCB6967}">
  <sheetPr>
    <pageSetUpPr fitToPage="1"/>
  </sheetPr>
  <dimension ref="A1:AJ23"/>
  <sheetViews>
    <sheetView showGridLines="0" zoomScale="75" zoomScaleNormal="75" workbookViewId="0">
      <pane xSplit="4" ySplit="3" topLeftCell="I4" activePane="bottomRight" state="frozen"/>
      <selection activeCell="O4" sqref="O4"/>
      <selection pane="topRight" activeCell="O4" sqref="O4"/>
      <selection pane="bottomLeft" activeCell="O4" sqref="O4"/>
      <selection pane="bottomRight" activeCell="O4" sqref="O4"/>
    </sheetView>
  </sheetViews>
  <sheetFormatPr defaultColWidth="8.85546875" defaultRowHeight="15" x14ac:dyDescent="0.25"/>
  <cols>
    <col min="1" max="1" width="10.140625" style="10" customWidth="1"/>
    <col min="2" max="2" width="15.28515625" style="10" customWidth="1"/>
    <col min="3" max="3" width="30.85546875" style="10" customWidth="1"/>
    <col min="4" max="4" width="15" style="10" customWidth="1"/>
    <col min="5" max="5" width="5.85546875" style="10" hidden="1" customWidth="1"/>
    <col min="6" max="7" width="7.42578125" style="10" hidden="1" customWidth="1"/>
    <col min="8" max="8" width="7.5703125" style="10" hidden="1" customWidth="1"/>
    <col min="9" max="9" width="26.140625" style="10" customWidth="1"/>
    <col min="10" max="10" width="6.5703125" style="10" customWidth="1"/>
    <col min="11" max="11" width="5.7109375" style="10" customWidth="1"/>
    <col min="12" max="12" width="6.85546875" style="10" customWidth="1"/>
    <col min="13" max="13" width="5.85546875" style="10" bestFit="1" customWidth="1"/>
    <col min="14" max="14" width="7.7109375" style="10" customWidth="1"/>
    <col min="15" max="15" width="7" style="10" customWidth="1"/>
    <col min="16" max="17" width="7.5703125" style="10" customWidth="1"/>
    <col min="18" max="18" width="7.140625" style="10" customWidth="1"/>
    <col min="19" max="19" width="5.28515625" style="10" customWidth="1"/>
    <col min="20" max="20" width="6.85546875" style="10" customWidth="1"/>
    <col min="21" max="21" width="5.7109375" style="10" customWidth="1"/>
    <col min="22" max="22" width="6.5703125" style="10" customWidth="1"/>
    <col min="23" max="23" width="5.42578125" style="10" customWidth="1"/>
    <col min="24" max="24" width="7.42578125" style="10" customWidth="1"/>
    <col min="25" max="25" width="5.5703125" style="10" customWidth="1"/>
    <col min="26" max="26" width="7.42578125" style="10" customWidth="1"/>
    <col min="27" max="27" width="6" style="10" customWidth="1"/>
    <col min="28" max="28" width="7.140625" style="10" customWidth="1"/>
    <col min="29" max="29" width="5.42578125" style="10" customWidth="1"/>
    <col min="30" max="30" width="6.5703125" style="10" customWidth="1"/>
    <col min="31" max="31" width="5.42578125" style="10" customWidth="1"/>
    <col min="32" max="32" width="8" style="10" customWidth="1"/>
    <col min="33" max="33" width="5.28515625" style="10" customWidth="1"/>
    <col min="34" max="34" width="8.7109375" style="10" customWidth="1"/>
    <col min="35" max="35" width="6" style="10" bestFit="1" customWidth="1"/>
    <col min="36" max="36" width="7" style="10" customWidth="1"/>
    <col min="37" max="16384" width="8.85546875" style="10"/>
  </cols>
  <sheetData>
    <row r="1" spans="1:36" ht="18.75" customHeight="1" x14ac:dyDescent="0.25">
      <c r="A1" s="71" t="s">
        <v>281</v>
      </c>
      <c r="B1" s="71"/>
      <c r="C1" s="71"/>
      <c r="D1" s="71"/>
      <c r="E1" s="71"/>
      <c r="F1" s="71"/>
      <c r="G1" s="72" t="s">
        <v>283</v>
      </c>
      <c r="H1" s="72"/>
      <c r="I1" s="72"/>
      <c r="J1" s="67" t="s">
        <v>0</v>
      </c>
      <c r="K1" s="67"/>
      <c r="L1" s="75" t="s">
        <v>280</v>
      </c>
      <c r="M1" s="76"/>
      <c r="N1" s="77" t="s">
        <v>284</v>
      </c>
      <c r="O1" s="78"/>
      <c r="P1" s="75" t="s">
        <v>285</v>
      </c>
      <c r="Q1" s="76"/>
      <c r="R1" s="67" t="s">
        <v>274</v>
      </c>
      <c r="S1" s="67"/>
      <c r="T1" s="67" t="s">
        <v>275</v>
      </c>
      <c r="U1" s="67"/>
      <c r="V1" s="67" t="s">
        <v>276</v>
      </c>
      <c r="W1" s="67"/>
      <c r="X1" s="67" t="s">
        <v>277</v>
      </c>
      <c r="Y1" s="67"/>
      <c r="Z1" s="67" t="s">
        <v>278</v>
      </c>
      <c r="AA1" s="67"/>
      <c r="AB1" s="67" t="s">
        <v>271</v>
      </c>
      <c r="AC1" s="67"/>
      <c r="AD1" s="67" t="s">
        <v>286</v>
      </c>
      <c r="AE1" s="67"/>
      <c r="AF1" s="67" t="s">
        <v>287</v>
      </c>
      <c r="AG1" s="67"/>
      <c r="AH1" s="67" t="s">
        <v>279</v>
      </c>
      <c r="AI1" s="67"/>
      <c r="AJ1" s="79" t="s">
        <v>1</v>
      </c>
    </row>
    <row r="2" spans="1:36" ht="27" customHeight="1" x14ac:dyDescent="0.25">
      <c r="A2" s="43" t="s">
        <v>12</v>
      </c>
      <c r="B2" s="43" t="s">
        <v>14</v>
      </c>
      <c r="C2" s="43" t="s">
        <v>16</v>
      </c>
      <c r="D2" s="43" t="s">
        <v>17</v>
      </c>
      <c r="E2" s="43" t="s">
        <v>20</v>
      </c>
      <c r="F2" s="43" t="s">
        <v>11</v>
      </c>
      <c r="G2" s="48" t="s">
        <v>18</v>
      </c>
      <c r="H2" s="48" t="s">
        <v>19</v>
      </c>
      <c r="I2" s="50" t="s">
        <v>21</v>
      </c>
      <c r="J2" s="50" t="s">
        <v>2</v>
      </c>
      <c r="K2" s="50" t="s">
        <v>3</v>
      </c>
      <c r="L2" s="50" t="s">
        <v>2</v>
      </c>
      <c r="M2" s="50" t="s">
        <v>3</v>
      </c>
      <c r="N2" s="50" t="s">
        <v>2</v>
      </c>
      <c r="O2" s="50" t="s">
        <v>3</v>
      </c>
      <c r="P2" s="50" t="s">
        <v>2</v>
      </c>
      <c r="Q2" s="50" t="s">
        <v>3</v>
      </c>
      <c r="R2" s="50" t="s">
        <v>2</v>
      </c>
      <c r="S2" s="50" t="s">
        <v>3</v>
      </c>
      <c r="T2" s="50" t="s">
        <v>2</v>
      </c>
      <c r="U2" s="50" t="s">
        <v>3</v>
      </c>
      <c r="V2" s="50" t="s">
        <v>2</v>
      </c>
      <c r="W2" s="50" t="s">
        <v>3</v>
      </c>
      <c r="X2" s="50" t="s">
        <v>2</v>
      </c>
      <c r="Y2" s="50" t="s">
        <v>3</v>
      </c>
      <c r="Z2" s="50" t="s">
        <v>2</v>
      </c>
      <c r="AA2" s="50" t="s">
        <v>3</v>
      </c>
      <c r="AB2" s="50" t="s">
        <v>2</v>
      </c>
      <c r="AC2" s="50" t="s">
        <v>3</v>
      </c>
      <c r="AD2" s="50" t="s">
        <v>2</v>
      </c>
      <c r="AE2" s="50" t="s">
        <v>3</v>
      </c>
      <c r="AF2" s="50" t="s">
        <v>2</v>
      </c>
      <c r="AG2" s="50" t="s">
        <v>3</v>
      </c>
      <c r="AH2" s="50" t="s">
        <v>2</v>
      </c>
      <c r="AI2" s="50" t="s">
        <v>3</v>
      </c>
      <c r="AJ2" s="80"/>
    </row>
    <row r="3" spans="1:36" hidden="1" x14ac:dyDescent="0.25">
      <c r="A3" s="40" t="str">
        <f t="shared" ref="A3:H3" si="0">_xlfn.CONCAT(A1," ",A2)</f>
        <v xml:space="preserve"> Select County, Subcounty , facility and the mflcode will automatically be filled County</v>
      </c>
      <c r="B3" s="40" t="str">
        <f t="shared" si="0"/>
        <v xml:space="preserve"> Sub County</v>
      </c>
      <c r="C3" s="40" t="str">
        <f t="shared" si="0"/>
        <v xml:space="preserve"> Facility</v>
      </c>
      <c r="D3" s="40" t="str">
        <f t="shared" si="0"/>
        <v xml:space="preserve"> MFL Code</v>
      </c>
      <c r="E3" s="40" t="str">
        <f t="shared" si="0"/>
        <v xml:space="preserve"> Year</v>
      </c>
      <c r="F3" s="40" t="str">
        <f t="shared" si="0"/>
        <v xml:space="preserve"> Month</v>
      </c>
      <c r="G3" s="40" t="str">
        <f t="shared" si="0"/>
        <v>PNS Template V 2.0.0 Week Start</v>
      </c>
      <c r="H3" s="40" t="str">
        <f t="shared" si="0"/>
        <v xml:space="preserve"> Week End</v>
      </c>
      <c r="I3" s="56" t="str">
        <f>_xlfn.CONCAT(I1," ",I2)</f>
        <v xml:space="preserve"> Data Element</v>
      </c>
      <c r="J3" s="41" t="str">
        <f>_xlfn.CONCAT(J1," ",J2)</f>
        <v>Unknown Female</v>
      </c>
      <c r="K3" s="41" t="str">
        <f t="shared" ref="K3:AI3" si="1">_xlfn.CONCAT(K1," ",K2)</f>
        <v xml:space="preserve"> Male</v>
      </c>
      <c r="L3" s="42" t="str">
        <f t="shared" si="1"/>
        <v>&lt; 1 Yrs Female</v>
      </c>
      <c r="M3" s="42"/>
      <c r="N3" s="42"/>
      <c r="O3" s="42"/>
      <c r="P3" s="42" t="str">
        <f t="shared" si="1"/>
        <v>5- 9 Yrs Female</v>
      </c>
      <c r="Q3" s="42"/>
      <c r="R3" s="41" t="str">
        <f t="shared" si="1"/>
        <v>10-14 Yrs Female</v>
      </c>
      <c r="S3" s="41" t="str">
        <f t="shared" si="1"/>
        <v xml:space="preserve"> Male</v>
      </c>
      <c r="T3" s="41" t="str">
        <f t="shared" si="1"/>
        <v>15-19 Yrs Female</v>
      </c>
      <c r="U3" s="41" t="str">
        <f t="shared" si="1"/>
        <v xml:space="preserve"> Male</v>
      </c>
      <c r="V3" s="41" t="str">
        <f t="shared" si="1"/>
        <v>20-24 Yrs Female</v>
      </c>
      <c r="W3" s="41" t="str">
        <f t="shared" si="1"/>
        <v xml:space="preserve"> Male</v>
      </c>
      <c r="X3" s="41" t="str">
        <f t="shared" si="1"/>
        <v>25-29 Yrs Female</v>
      </c>
      <c r="Y3" s="41" t="str">
        <f t="shared" si="1"/>
        <v xml:space="preserve"> Male</v>
      </c>
      <c r="Z3" s="41" t="str">
        <f t="shared" si="1"/>
        <v>30-34 Yrs Female</v>
      </c>
      <c r="AA3" s="41" t="str">
        <f t="shared" si="1"/>
        <v xml:space="preserve"> Male</v>
      </c>
      <c r="AB3" s="41" t="str">
        <f t="shared" si="1"/>
        <v>35-39 Yrs Female</v>
      </c>
      <c r="AC3" s="41" t="str">
        <f t="shared" si="1"/>
        <v xml:space="preserve"> Male</v>
      </c>
      <c r="AD3" s="41"/>
      <c r="AE3" s="41"/>
      <c r="AF3" s="41" t="str">
        <f t="shared" si="1"/>
        <v>45-49 Yrs Female</v>
      </c>
      <c r="AG3" s="41" t="str">
        <f t="shared" si="1"/>
        <v xml:space="preserve"> Male</v>
      </c>
      <c r="AH3" s="41" t="str">
        <f t="shared" si="1"/>
        <v>50+ Yrs Female</v>
      </c>
      <c r="AI3" s="41" t="str">
        <f t="shared" si="1"/>
        <v xml:space="preserve"> Male</v>
      </c>
      <c r="AJ3" s="42" t="e">
        <f>_xlfn.CONCAT(#REF!," ",AJ1)</f>
        <v>#REF!</v>
      </c>
    </row>
    <row r="4" spans="1:36" s="11" customFormat="1" ht="24" customHeight="1" x14ac:dyDescent="0.25">
      <c r="A4" s="36"/>
      <c r="B4" s="37"/>
      <c r="C4" s="37"/>
      <c r="D4" s="38" t="str">
        <f>IFERROR(MID(C4,FIND("[",C4)+1,5),"Enter MFL Code")</f>
        <v>Enter MFL Code</v>
      </c>
      <c r="E4" s="49">
        <v>2018</v>
      </c>
      <c r="F4" s="49">
        <v>8</v>
      </c>
      <c r="G4" s="49">
        <v>12</v>
      </c>
      <c r="H4" s="52">
        <v>16</v>
      </c>
      <c r="I4" s="57" t="s">
        <v>4</v>
      </c>
      <c r="J4" s="32"/>
      <c r="K4" s="32"/>
      <c r="L4" s="32"/>
      <c r="M4" s="32"/>
      <c r="N4" s="32"/>
      <c r="O4" s="32"/>
      <c r="P4" s="32"/>
      <c r="Q4" s="32"/>
      <c r="R4" s="32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1"/>
      <c r="AJ4" s="35">
        <f t="shared" ref="AJ4:AJ10" si="2">SUM(J4:AI4)</f>
        <v>0</v>
      </c>
    </row>
    <row r="5" spans="1:36" s="11" customFormat="1" ht="17.25" customHeight="1" x14ac:dyDescent="0.25">
      <c r="A5" s="39">
        <f>A4</f>
        <v>0</v>
      </c>
      <c r="B5" s="39">
        <f t="shared" ref="B5:H10" si="3">B4</f>
        <v>0</v>
      </c>
      <c r="C5" s="39">
        <f t="shared" si="3"/>
        <v>0</v>
      </c>
      <c r="D5" s="39" t="str">
        <f t="shared" si="3"/>
        <v>Enter MFL Code</v>
      </c>
      <c r="E5" s="39">
        <f t="shared" si="3"/>
        <v>2018</v>
      </c>
      <c r="F5" s="39">
        <f t="shared" si="3"/>
        <v>8</v>
      </c>
      <c r="G5" s="39">
        <f t="shared" si="3"/>
        <v>12</v>
      </c>
      <c r="H5" s="53">
        <f t="shared" si="3"/>
        <v>16</v>
      </c>
      <c r="I5" s="57" t="s">
        <v>5</v>
      </c>
      <c r="J5" s="32"/>
      <c r="K5" s="30"/>
      <c r="L5" s="34"/>
      <c r="M5" s="34"/>
      <c r="N5" s="34"/>
      <c r="O5" s="34"/>
      <c r="P5" s="34"/>
      <c r="Q5" s="34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1"/>
      <c r="AJ5" s="35">
        <f t="shared" si="2"/>
        <v>0</v>
      </c>
    </row>
    <row r="6" spans="1:36" s="11" customFormat="1" x14ac:dyDescent="0.25">
      <c r="A6" s="39">
        <f t="shared" ref="A6:A10" si="4">A5</f>
        <v>0</v>
      </c>
      <c r="B6" s="39">
        <f t="shared" si="3"/>
        <v>0</v>
      </c>
      <c r="C6" s="39">
        <f t="shared" si="3"/>
        <v>0</v>
      </c>
      <c r="D6" s="39" t="str">
        <f t="shared" si="3"/>
        <v>Enter MFL Code</v>
      </c>
      <c r="E6" s="39">
        <f t="shared" si="3"/>
        <v>2018</v>
      </c>
      <c r="F6" s="39">
        <f t="shared" si="3"/>
        <v>8</v>
      </c>
      <c r="G6" s="39">
        <f t="shared" si="3"/>
        <v>12</v>
      </c>
      <c r="H6" s="53">
        <f t="shared" si="3"/>
        <v>16</v>
      </c>
      <c r="I6" s="57" t="s">
        <v>6</v>
      </c>
      <c r="J6" s="54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44"/>
      <c r="AJ6" s="35">
        <f t="shared" si="2"/>
        <v>0</v>
      </c>
    </row>
    <row r="7" spans="1:36" s="11" customFormat="1" ht="18" customHeight="1" x14ac:dyDescent="0.25">
      <c r="A7" s="39">
        <f t="shared" si="4"/>
        <v>0</v>
      </c>
      <c r="B7" s="39">
        <f t="shared" si="3"/>
        <v>0</v>
      </c>
      <c r="C7" s="39">
        <f t="shared" si="3"/>
        <v>0</v>
      </c>
      <c r="D7" s="39" t="str">
        <f t="shared" si="3"/>
        <v>Enter MFL Code</v>
      </c>
      <c r="E7" s="39">
        <f t="shared" si="3"/>
        <v>2018</v>
      </c>
      <c r="F7" s="39">
        <f t="shared" si="3"/>
        <v>8</v>
      </c>
      <c r="G7" s="39">
        <f t="shared" si="3"/>
        <v>12</v>
      </c>
      <c r="H7" s="53">
        <f t="shared" si="3"/>
        <v>16</v>
      </c>
      <c r="I7" s="57" t="s">
        <v>7</v>
      </c>
      <c r="J7" s="58">
        <f t="shared" ref="J7:AI7" si="5">J5-J6</f>
        <v>0</v>
      </c>
      <c r="K7" s="59">
        <f t="shared" si="5"/>
        <v>0</v>
      </c>
      <c r="L7" s="59">
        <f t="shared" si="5"/>
        <v>0</v>
      </c>
      <c r="M7" s="59">
        <f t="shared" si="5"/>
        <v>0</v>
      </c>
      <c r="N7" s="59">
        <f t="shared" si="5"/>
        <v>0</v>
      </c>
      <c r="O7" s="59">
        <f t="shared" si="5"/>
        <v>0</v>
      </c>
      <c r="P7" s="59">
        <f t="shared" si="5"/>
        <v>0</v>
      </c>
      <c r="Q7" s="59">
        <f t="shared" si="5"/>
        <v>0</v>
      </c>
      <c r="R7" s="59">
        <f t="shared" si="5"/>
        <v>0</v>
      </c>
      <c r="S7" s="59">
        <f t="shared" si="5"/>
        <v>0</v>
      </c>
      <c r="T7" s="59">
        <f t="shared" si="5"/>
        <v>0</v>
      </c>
      <c r="U7" s="59">
        <f t="shared" si="5"/>
        <v>0</v>
      </c>
      <c r="V7" s="59">
        <f t="shared" si="5"/>
        <v>0</v>
      </c>
      <c r="W7" s="59">
        <f t="shared" si="5"/>
        <v>0</v>
      </c>
      <c r="X7" s="59">
        <f t="shared" si="5"/>
        <v>0</v>
      </c>
      <c r="Y7" s="59">
        <f t="shared" si="5"/>
        <v>0</v>
      </c>
      <c r="Z7" s="59">
        <f t="shared" si="5"/>
        <v>0</v>
      </c>
      <c r="AA7" s="59">
        <f t="shared" si="5"/>
        <v>0</v>
      </c>
      <c r="AB7" s="59">
        <f t="shared" si="5"/>
        <v>0</v>
      </c>
      <c r="AC7" s="59">
        <f t="shared" si="5"/>
        <v>0</v>
      </c>
      <c r="AD7" s="59">
        <f t="shared" si="5"/>
        <v>0</v>
      </c>
      <c r="AE7" s="59">
        <f t="shared" si="5"/>
        <v>0</v>
      </c>
      <c r="AF7" s="59">
        <f t="shared" si="5"/>
        <v>0</v>
      </c>
      <c r="AG7" s="59">
        <f t="shared" si="5"/>
        <v>0</v>
      </c>
      <c r="AH7" s="59">
        <f t="shared" si="5"/>
        <v>0</v>
      </c>
      <c r="AI7" s="59">
        <f t="shared" si="5"/>
        <v>0</v>
      </c>
      <c r="AJ7" s="35">
        <f t="shared" si="2"/>
        <v>0</v>
      </c>
    </row>
    <row r="8" spans="1:36" s="11" customFormat="1" x14ac:dyDescent="0.25">
      <c r="A8" s="39">
        <f t="shared" si="4"/>
        <v>0</v>
      </c>
      <c r="B8" s="39">
        <f t="shared" si="3"/>
        <v>0</v>
      </c>
      <c r="C8" s="39">
        <f t="shared" si="3"/>
        <v>0</v>
      </c>
      <c r="D8" s="39" t="str">
        <f t="shared" si="3"/>
        <v>Enter MFL Code</v>
      </c>
      <c r="E8" s="39">
        <f t="shared" si="3"/>
        <v>2018</v>
      </c>
      <c r="F8" s="39">
        <f t="shared" si="3"/>
        <v>8</v>
      </c>
      <c r="G8" s="39">
        <f t="shared" si="3"/>
        <v>12</v>
      </c>
      <c r="H8" s="53">
        <f t="shared" si="3"/>
        <v>16</v>
      </c>
      <c r="I8" s="57" t="s">
        <v>8</v>
      </c>
      <c r="J8" s="55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51"/>
      <c r="AJ8" s="35">
        <f t="shared" si="2"/>
        <v>0</v>
      </c>
    </row>
    <row r="9" spans="1:36" s="11" customFormat="1" x14ac:dyDescent="0.25">
      <c r="A9" s="39">
        <f t="shared" si="4"/>
        <v>0</v>
      </c>
      <c r="B9" s="39">
        <f t="shared" si="3"/>
        <v>0</v>
      </c>
      <c r="C9" s="39">
        <f t="shared" si="3"/>
        <v>0</v>
      </c>
      <c r="D9" s="39" t="str">
        <f t="shared" si="3"/>
        <v>Enter MFL Code</v>
      </c>
      <c r="E9" s="39">
        <f t="shared" si="3"/>
        <v>2018</v>
      </c>
      <c r="F9" s="39">
        <f t="shared" si="3"/>
        <v>8</v>
      </c>
      <c r="G9" s="39">
        <f t="shared" si="3"/>
        <v>12</v>
      </c>
      <c r="H9" s="53">
        <f t="shared" si="3"/>
        <v>16</v>
      </c>
      <c r="I9" s="57" t="s">
        <v>9</v>
      </c>
      <c r="J9" s="32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1"/>
      <c r="AJ9" s="35">
        <f t="shared" si="2"/>
        <v>0</v>
      </c>
    </row>
    <row r="10" spans="1:36" s="11" customFormat="1" x14ac:dyDescent="0.25">
      <c r="A10" s="39">
        <f t="shared" si="4"/>
        <v>0</v>
      </c>
      <c r="B10" s="39">
        <f t="shared" si="3"/>
        <v>0</v>
      </c>
      <c r="C10" s="39">
        <f t="shared" si="3"/>
        <v>0</v>
      </c>
      <c r="D10" s="39" t="str">
        <f t="shared" si="3"/>
        <v>Enter MFL Code</v>
      </c>
      <c r="E10" s="39">
        <f t="shared" si="3"/>
        <v>2018</v>
      </c>
      <c r="F10" s="39">
        <f t="shared" si="3"/>
        <v>8</v>
      </c>
      <c r="G10" s="39">
        <f t="shared" si="3"/>
        <v>12</v>
      </c>
      <c r="H10" s="53">
        <f t="shared" si="3"/>
        <v>16</v>
      </c>
      <c r="I10" s="57" t="s">
        <v>10</v>
      </c>
      <c r="J10" s="54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44"/>
      <c r="AJ10" s="45">
        <f t="shared" si="2"/>
        <v>0</v>
      </c>
    </row>
    <row r="11" spans="1:36" ht="27.75" customHeight="1" x14ac:dyDescent="0.25">
      <c r="A11" s="86"/>
      <c r="B11" s="86"/>
      <c r="C11" s="86"/>
      <c r="D11" s="86"/>
      <c r="E11" s="86"/>
      <c r="F11" s="86"/>
      <c r="G11" s="86"/>
      <c r="H11" s="86"/>
      <c r="I11" s="46" t="s">
        <v>288</v>
      </c>
      <c r="J11" s="47">
        <f>J8-J9</f>
        <v>0</v>
      </c>
      <c r="K11" s="47">
        <f t="shared" ref="K11:AJ11" si="6">K8-K9</f>
        <v>0</v>
      </c>
      <c r="L11" s="47">
        <f t="shared" si="6"/>
        <v>0</v>
      </c>
      <c r="M11" s="47">
        <f t="shared" si="6"/>
        <v>0</v>
      </c>
      <c r="N11" s="47">
        <f t="shared" si="6"/>
        <v>0</v>
      </c>
      <c r="O11" s="47">
        <f t="shared" si="6"/>
        <v>0</v>
      </c>
      <c r="P11" s="47">
        <f t="shared" si="6"/>
        <v>0</v>
      </c>
      <c r="Q11" s="47">
        <f t="shared" si="6"/>
        <v>0</v>
      </c>
      <c r="R11" s="47">
        <f t="shared" si="6"/>
        <v>0</v>
      </c>
      <c r="S11" s="47">
        <f t="shared" si="6"/>
        <v>0</v>
      </c>
      <c r="T11" s="47">
        <f t="shared" si="6"/>
        <v>0</v>
      </c>
      <c r="U11" s="47">
        <f t="shared" si="6"/>
        <v>0</v>
      </c>
      <c r="V11" s="47">
        <f t="shared" si="6"/>
        <v>0</v>
      </c>
      <c r="W11" s="47">
        <f t="shared" si="6"/>
        <v>0</v>
      </c>
      <c r="X11" s="47">
        <f t="shared" si="6"/>
        <v>0</v>
      </c>
      <c r="Y11" s="47">
        <f t="shared" si="6"/>
        <v>0</v>
      </c>
      <c r="Z11" s="47">
        <f t="shared" si="6"/>
        <v>0</v>
      </c>
      <c r="AA11" s="47">
        <f t="shared" si="6"/>
        <v>0</v>
      </c>
      <c r="AB11" s="47">
        <f t="shared" si="6"/>
        <v>0</v>
      </c>
      <c r="AC11" s="47">
        <f t="shared" si="6"/>
        <v>0</v>
      </c>
      <c r="AD11" s="47">
        <f t="shared" si="6"/>
        <v>0</v>
      </c>
      <c r="AE11" s="47">
        <f t="shared" si="6"/>
        <v>0</v>
      </c>
      <c r="AF11" s="47">
        <f t="shared" si="6"/>
        <v>0</v>
      </c>
      <c r="AG11" s="47">
        <f t="shared" si="6"/>
        <v>0</v>
      </c>
      <c r="AH11" s="47">
        <f t="shared" si="6"/>
        <v>0</v>
      </c>
      <c r="AI11" s="47">
        <f t="shared" si="6"/>
        <v>0</v>
      </c>
      <c r="AJ11" s="47">
        <f t="shared" si="6"/>
        <v>0</v>
      </c>
    </row>
    <row r="12" spans="1:36" ht="31.5" customHeight="1" x14ac:dyDescent="0.25">
      <c r="A12" s="86"/>
      <c r="B12" s="86"/>
      <c r="C12" s="86"/>
      <c r="D12" s="86"/>
      <c r="E12" s="86"/>
      <c r="F12" s="86"/>
      <c r="G12" s="86"/>
      <c r="H12" s="86"/>
      <c r="I12" s="46" t="s">
        <v>68</v>
      </c>
      <c r="J12" s="47">
        <f>J7-J8</f>
        <v>0</v>
      </c>
      <c r="K12" s="47">
        <f t="shared" ref="K12:AJ12" si="7">K7-K8</f>
        <v>0</v>
      </c>
      <c r="L12" s="47">
        <f>L7-L8</f>
        <v>0</v>
      </c>
      <c r="M12" s="47"/>
      <c r="N12" s="47"/>
      <c r="O12" s="47"/>
      <c r="P12" s="47">
        <f t="shared" si="7"/>
        <v>0</v>
      </c>
      <c r="Q12" s="47"/>
      <c r="R12" s="47">
        <f t="shared" si="7"/>
        <v>0</v>
      </c>
      <c r="S12" s="47">
        <f>S7-S8</f>
        <v>0</v>
      </c>
      <c r="T12" s="47">
        <f t="shared" si="7"/>
        <v>0</v>
      </c>
      <c r="U12" s="47">
        <f t="shared" si="7"/>
        <v>0</v>
      </c>
      <c r="V12" s="47">
        <f t="shared" si="7"/>
        <v>0</v>
      </c>
      <c r="W12" s="47">
        <f t="shared" si="7"/>
        <v>0</v>
      </c>
      <c r="X12" s="47">
        <f t="shared" si="7"/>
        <v>0</v>
      </c>
      <c r="Y12" s="47">
        <f t="shared" si="7"/>
        <v>0</v>
      </c>
      <c r="Z12" s="47">
        <f t="shared" si="7"/>
        <v>0</v>
      </c>
      <c r="AA12" s="47">
        <f t="shared" si="7"/>
        <v>0</v>
      </c>
      <c r="AB12" s="47">
        <f t="shared" si="7"/>
        <v>0</v>
      </c>
      <c r="AC12" s="47">
        <f t="shared" si="7"/>
        <v>0</v>
      </c>
      <c r="AD12" s="47"/>
      <c r="AE12" s="47"/>
      <c r="AF12" s="47">
        <f t="shared" si="7"/>
        <v>0</v>
      </c>
      <c r="AG12" s="47">
        <f t="shared" si="7"/>
        <v>0</v>
      </c>
      <c r="AH12" s="47">
        <f t="shared" si="7"/>
        <v>0</v>
      </c>
      <c r="AI12" s="47">
        <f t="shared" si="7"/>
        <v>0</v>
      </c>
      <c r="AJ12" s="47">
        <f t="shared" si="7"/>
        <v>0</v>
      </c>
    </row>
    <row r="13" spans="1:36" ht="31.5" x14ac:dyDescent="0.25">
      <c r="A13" s="86"/>
      <c r="B13" s="86"/>
      <c r="C13" s="86"/>
      <c r="D13" s="86"/>
      <c r="E13" s="86"/>
      <c r="F13" s="86"/>
      <c r="G13" s="86"/>
      <c r="H13" s="86"/>
      <c r="I13" s="46" t="s">
        <v>268</v>
      </c>
      <c r="J13" s="47">
        <f>J10-J9</f>
        <v>0</v>
      </c>
      <c r="K13" s="47">
        <f t="shared" ref="K13:AJ13" si="8">K10-K9</f>
        <v>0</v>
      </c>
      <c r="L13" s="47">
        <f t="shared" si="8"/>
        <v>0</v>
      </c>
      <c r="M13" s="47"/>
      <c r="N13" s="47"/>
      <c r="O13" s="47"/>
      <c r="P13" s="47">
        <f t="shared" si="8"/>
        <v>0</v>
      </c>
      <c r="Q13" s="47"/>
      <c r="R13" s="47">
        <f t="shared" si="8"/>
        <v>0</v>
      </c>
      <c r="S13" s="47">
        <f>S10-S9</f>
        <v>0</v>
      </c>
      <c r="T13" s="47">
        <f t="shared" si="8"/>
        <v>0</v>
      </c>
      <c r="U13" s="47">
        <f t="shared" si="8"/>
        <v>0</v>
      </c>
      <c r="V13" s="47">
        <f t="shared" si="8"/>
        <v>0</v>
      </c>
      <c r="W13" s="47">
        <f t="shared" si="8"/>
        <v>0</v>
      </c>
      <c r="X13" s="47">
        <f t="shared" si="8"/>
        <v>0</v>
      </c>
      <c r="Y13" s="47">
        <f t="shared" si="8"/>
        <v>0</v>
      </c>
      <c r="Z13" s="47">
        <f t="shared" si="8"/>
        <v>0</v>
      </c>
      <c r="AA13" s="47">
        <f t="shared" si="8"/>
        <v>0</v>
      </c>
      <c r="AB13" s="47">
        <f t="shared" si="8"/>
        <v>0</v>
      </c>
      <c r="AC13" s="47">
        <f t="shared" si="8"/>
        <v>0</v>
      </c>
      <c r="AD13" s="47"/>
      <c r="AE13" s="47"/>
      <c r="AF13" s="47">
        <f t="shared" si="8"/>
        <v>0</v>
      </c>
      <c r="AG13" s="47">
        <f t="shared" si="8"/>
        <v>0</v>
      </c>
      <c r="AH13" s="47">
        <f t="shared" si="8"/>
        <v>0</v>
      </c>
      <c r="AI13" s="47">
        <f t="shared" si="8"/>
        <v>0</v>
      </c>
      <c r="AJ13" s="47">
        <f t="shared" si="8"/>
        <v>0</v>
      </c>
    </row>
    <row r="14" spans="1:36" ht="15.75" x14ac:dyDescent="0.25">
      <c r="A14" s="25"/>
      <c r="B14" s="25"/>
      <c r="C14" s="25"/>
      <c r="D14" s="25"/>
      <c r="E14" s="25"/>
      <c r="F14" s="25"/>
      <c r="G14" s="25"/>
      <c r="H14" s="25"/>
      <c r="I14" s="29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</row>
    <row r="15" spans="1:36" ht="26.25" x14ac:dyDescent="0.25">
      <c r="I15" s="87" t="s">
        <v>282</v>
      </c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</row>
    <row r="16" spans="1:36" ht="180" customHeight="1" x14ac:dyDescent="0.25">
      <c r="C16" s="81" t="s">
        <v>273</v>
      </c>
      <c r="D16" s="82"/>
      <c r="E16" s="83"/>
      <c r="F16" s="84"/>
      <c r="G16" s="84"/>
      <c r="H16" s="85"/>
      <c r="I16" s="70" t="s">
        <v>269</v>
      </c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</row>
    <row r="17" spans="3:10" x14ac:dyDescent="0.25">
      <c r="C17" s="12"/>
      <c r="D17" s="12"/>
      <c r="E17" s="12"/>
      <c r="F17" s="12"/>
      <c r="G17" s="12"/>
      <c r="H17" s="12"/>
      <c r="I17" s="12"/>
      <c r="J17" s="12"/>
    </row>
    <row r="18" spans="3:10" x14ac:dyDescent="0.25">
      <c r="C18" s="12"/>
      <c r="D18" s="12"/>
      <c r="E18" s="12"/>
      <c r="F18" s="12"/>
      <c r="G18" s="12"/>
      <c r="H18" s="12"/>
      <c r="I18" s="12"/>
      <c r="J18" s="12"/>
    </row>
    <row r="19" spans="3:10" x14ac:dyDescent="0.25">
      <c r="C19" s="12"/>
      <c r="D19" s="12"/>
      <c r="E19" s="12"/>
      <c r="F19" s="12"/>
      <c r="G19" s="12"/>
      <c r="H19" s="12"/>
      <c r="I19" s="12"/>
      <c r="J19" s="12"/>
    </row>
    <row r="20" spans="3:10" x14ac:dyDescent="0.25">
      <c r="C20" s="12"/>
      <c r="D20" s="12"/>
      <c r="E20" s="12"/>
      <c r="F20" s="12"/>
      <c r="G20" s="12"/>
      <c r="H20" s="12"/>
      <c r="I20" s="12"/>
      <c r="J20" s="12"/>
    </row>
    <row r="21" spans="3:10" x14ac:dyDescent="0.25">
      <c r="C21" s="12"/>
      <c r="D21" s="12"/>
      <c r="E21" s="12"/>
      <c r="F21" s="12"/>
      <c r="G21" s="12"/>
      <c r="H21" s="12"/>
      <c r="I21" s="12"/>
      <c r="J21" s="12"/>
    </row>
    <row r="22" spans="3:10" x14ac:dyDescent="0.25">
      <c r="C22" s="12"/>
      <c r="D22" s="12"/>
      <c r="E22" s="12"/>
      <c r="F22" s="12"/>
      <c r="G22" s="12"/>
      <c r="H22" s="12"/>
      <c r="I22" s="12"/>
      <c r="J22" s="12"/>
    </row>
    <row r="23" spans="3:10" x14ac:dyDescent="0.25">
      <c r="C23" s="12"/>
      <c r="D23" s="12"/>
      <c r="E23" s="12"/>
      <c r="F23" s="12"/>
      <c r="G23" s="12"/>
      <c r="H23" s="12"/>
      <c r="I23" s="12"/>
      <c r="J23" s="12"/>
    </row>
  </sheetData>
  <sheetProtection algorithmName="SHA-512" hashValue="ueYTnG2FUEahauNQM9vzXKr/1JFfLBqrTt84K9rUhqlPpPzxX6IrHz4JkpzyFvj/4txS1fJnVIKc2p6WM+DbBA==" saltValue="UFclg6gpoPjGFZ/n9iDlKA==" spinCount="100000" sheet="1" selectLockedCells="1"/>
  <mergeCells count="21">
    <mergeCell ref="C16:D16"/>
    <mergeCell ref="E16:H16"/>
    <mergeCell ref="I16:AJ16"/>
    <mergeCell ref="AD1:AE1"/>
    <mergeCell ref="AF1:AG1"/>
    <mergeCell ref="AH1:AI1"/>
    <mergeCell ref="AJ1:AJ2"/>
    <mergeCell ref="A11:H13"/>
    <mergeCell ref="I15:AJ15"/>
    <mergeCell ref="R1:S1"/>
    <mergeCell ref="T1:U1"/>
    <mergeCell ref="V1:W1"/>
    <mergeCell ref="X1:Y1"/>
    <mergeCell ref="Z1:AA1"/>
    <mergeCell ref="AB1:AC1"/>
    <mergeCell ref="A1:F1"/>
    <mergeCell ref="G1:I1"/>
    <mergeCell ref="J1:K1"/>
    <mergeCell ref="L1:M1"/>
    <mergeCell ref="N1:O1"/>
    <mergeCell ref="P1:Q1"/>
  </mergeCells>
  <conditionalFormatting sqref="J11:AJ14">
    <cfRule type="cellIs" dxfId="53" priority="6" operator="lessThan">
      <formula>0</formula>
    </cfRule>
  </conditionalFormatting>
  <conditionalFormatting sqref="J11:AJ11">
    <cfRule type="cellIs" dxfId="52" priority="5" stopIfTrue="1" operator="lessThan">
      <formula>0</formula>
    </cfRule>
  </conditionalFormatting>
  <conditionalFormatting sqref="D4">
    <cfRule type="containsText" dxfId="51" priority="3" operator="containsText" text="MFL Code">
      <formula>NOT(ISERROR(SEARCH("MFL Code",D4)))</formula>
    </cfRule>
    <cfRule type="containsText" dxfId="50" priority="4" operator="containsText" text="MFL Code">
      <formula>NOT(ISERROR(SEARCH("MFL Code",D4)))</formula>
    </cfRule>
  </conditionalFormatting>
  <conditionalFormatting sqref="J13:AJ14">
    <cfRule type="cellIs" dxfId="49" priority="2" operator="greaterThan">
      <formula>0</formula>
    </cfRule>
  </conditionalFormatting>
  <conditionalFormatting sqref="J7:AI7">
    <cfRule type="cellIs" dxfId="48" priority="1" operator="equal">
      <formula>0</formula>
    </cfRule>
  </conditionalFormatting>
  <dataValidations count="4">
    <dataValidation type="list" allowBlank="1" showInputMessage="1" showErrorMessage="1" sqref="C4" xr:uid="{A028F4C4-B457-4595-A7FE-0B346A49877A}">
      <formula1>OFFSET(INDIRECT(SUBSTITUTE($B4," ","")),0,0,COUNTA(INDIRECT(SUBSTITUTE($B4," ","")&amp;"Col")),1)</formula1>
    </dataValidation>
    <dataValidation type="list" allowBlank="1" showInputMessage="1" showErrorMessage="1" sqref="A4" xr:uid="{8E1E3A68-14D1-44FE-B0B3-F5A0D51FD6F8}">
      <formula1>county</formula1>
    </dataValidation>
    <dataValidation type="list" allowBlank="1" showInputMessage="1" showErrorMessage="1" sqref="B4" xr:uid="{07A789DF-3E1F-461A-87C8-B9D6BBAF19DC}">
      <formula1>OFFSET(INDIRECT(SUBSTITUTE($A4," ","")),0,0,COUNTA(INDIRECT(SUBSTITUTE($A4," ","")&amp;"Col")),1)</formula1>
    </dataValidation>
    <dataValidation type="whole" allowBlank="1" showInputMessage="1" showErrorMessage="1" errorTitle="Wrong Data Value" error="Enter numeric values between 0 and 1000" sqref="J4:AI10" xr:uid="{415DFD55-0B92-4601-9014-8E3F44CCEB10}">
      <formula1>0</formula1>
      <formula2>1000</formula2>
    </dataValidation>
  </dataValidations>
  <pageMargins left="0.7" right="0.7" top="0.75" bottom="0.75" header="0.3" footer="0.3"/>
  <pageSetup scale="44" fitToHeight="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A8B71-802A-48F0-A573-091C85B4F707}">
  <sheetPr>
    <pageSetUpPr fitToPage="1"/>
  </sheetPr>
  <dimension ref="A1:AJ23"/>
  <sheetViews>
    <sheetView showGridLines="0" zoomScale="75" zoomScaleNormal="75" workbookViewId="0">
      <pane xSplit="4" ySplit="3" topLeftCell="I4" activePane="bottomRight" state="frozen"/>
      <selection activeCell="O4" sqref="O4"/>
      <selection pane="topRight" activeCell="O4" sqref="O4"/>
      <selection pane="bottomLeft" activeCell="O4" sqref="O4"/>
      <selection pane="bottomRight" activeCell="O4" sqref="O4"/>
    </sheetView>
  </sheetViews>
  <sheetFormatPr defaultColWidth="8.85546875" defaultRowHeight="15" x14ac:dyDescent="0.25"/>
  <cols>
    <col min="1" max="1" width="10.140625" style="10" customWidth="1"/>
    <col min="2" max="2" width="15.28515625" style="10" customWidth="1"/>
    <col min="3" max="3" width="30.85546875" style="10" customWidth="1"/>
    <col min="4" max="4" width="15" style="10" customWidth="1"/>
    <col min="5" max="5" width="5.85546875" style="10" hidden="1" customWidth="1"/>
    <col min="6" max="7" width="7.42578125" style="10" hidden="1" customWidth="1"/>
    <col min="8" max="8" width="7.5703125" style="10" hidden="1" customWidth="1"/>
    <col min="9" max="9" width="26.140625" style="10" customWidth="1"/>
    <col min="10" max="10" width="6.5703125" style="10" customWidth="1"/>
    <col min="11" max="11" width="5.7109375" style="10" customWidth="1"/>
    <col min="12" max="12" width="6.85546875" style="10" customWidth="1"/>
    <col min="13" max="13" width="5.85546875" style="10" bestFit="1" customWidth="1"/>
    <col min="14" max="14" width="7.7109375" style="10" customWidth="1"/>
    <col min="15" max="15" width="7" style="10" customWidth="1"/>
    <col min="16" max="17" width="7.5703125" style="10" customWidth="1"/>
    <col min="18" max="18" width="7.140625" style="10" customWidth="1"/>
    <col min="19" max="19" width="5.28515625" style="10" customWidth="1"/>
    <col min="20" max="20" width="6.85546875" style="10" customWidth="1"/>
    <col min="21" max="21" width="5.7109375" style="10" customWidth="1"/>
    <col min="22" max="22" width="6.5703125" style="10" customWidth="1"/>
    <col min="23" max="23" width="5.42578125" style="10" customWidth="1"/>
    <col min="24" max="24" width="7.42578125" style="10" customWidth="1"/>
    <col min="25" max="25" width="5.5703125" style="10" customWidth="1"/>
    <col min="26" max="26" width="7.42578125" style="10" customWidth="1"/>
    <col min="27" max="27" width="6" style="10" customWidth="1"/>
    <col min="28" max="28" width="7.140625" style="10" customWidth="1"/>
    <col min="29" max="29" width="5.42578125" style="10" customWidth="1"/>
    <col min="30" max="30" width="6.5703125" style="10" customWidth="1"/>
    <col min="31" max="31" width="5.42578125" style="10" customWidth="1"/>
    <col min="32" max="32" width="8" style="10" customWidth="1"/>
    <col min="33" max="33" width="5.28515625" style="10" customWidth="1"/>
    <col min="34" max="34" width="8.7109375" style="10" customWidth="1"/>
    <col min="35" max="35" width="6" style="10" bestFit="1" customWidth="1"/>
    <col min="36" max="36" width="7" style="10" customWidth="1"/>
    <col min="37" max="16384" width="8.85546875" style="10"/>
  </cols>
  <sheetData>
    <row r="1" spans="1:36" ht="18.75" customHeight="1" x14ac:dyDescent="0.25">
      <c r="A1" s="71" t="s">
        <v>281</v>
      </c>
      <c r="B1" s="71"/>
      <c r="C1" s="71"/>
      <c r="D1" s="71"/>
      <c r="E1" s="71"/>
      <c r="F1" s="71"/>
      <c r="G1" s="72" t="s">
        <v>283</v>
      </c>
      <c r="H1" s="72"/>
      <c r="I1" s="72"/>
      <c r="J1" s="67" t="s">
        <v>0</v>
      </c>
      <c r="K1" s="67"/>
      <c r="L1" s="75" t="s">
        <v>280</v>
      </c>
      <c r="M1" s="76"/>
      <c r="N1" s="77" t="s">
        <v>284</v>
      </c>
      <c r="O1" s="78"/>
      <c r="P1" s="75" t="s">
        <v>285</v>
      </c>
      <c r="Q1" s="76"/>
      <c r="R1" s="67" t="s">
        <v>274</v>
      </c>
      <c r="S1" s="67"/>
      <c r="T1" s="67" t="s">
        <v>275</v>
      </c>
      <c r="U1" s="67"/>
      <c r="V1" s="67" t="s">
        <v>276</v>
      </c>
      <c r="W1" s="67"/>
      <c r="X1" s="67" t="s">
        <v>277</v>
      </c>
      <c r="Y1" s="67"/>
      <c r="Z1" s="67" t="s">
        <v>278</v>
      </c>
      <c r="AA1" s="67"/>
      <c r="AB1" s="67" t="s">
        <v>271</v>
      </c>
      <c r="AC1" s="67"/>
      <c r="AD1" s="67" t="s">
        <v>286</v>
      </c>
      <c r="AE1" s="67"/>
      <c r="AF1" s="67" t="s">
        <v>287</v>
      </c>
      <c r="AG1" s="67"/>
      <c r="AH1" s="67" t="s">
        <v>279</v>
      </c>
      <c r="AI1" s="67"/>
      <c r="AJ1" s="79" t="s">
        <v>1</v>
      </c>
    </row>
    <row r="2" spans="1:36" ht="27" customHeight="1" x14ac:dyDescent="0.25">
      <c r="A2" s="43" t="s">
        <v>12</v>
      </c>
      <c r="B2" s="43" t="s">
        <v>14</v>
      </c>
      <c r="C2" s="43" t="s">
        <v>16</v>
      </c>
      <c r="D2" s="43" t="s">
        <v>17</v>
      </c>
      <c r="E2" s="43" t="s">
        <v>20</v>
      </c>
      <c r="F2" s="43" t="s">
        <v>11</v>
      </c>
      <c r="G2" s="48" t="s">
        <v>18</v>
      </c>
      <c r="H2" s="48" t="s">
        <v>19</v>
      </c>
      <c r="I2" s="50" t="s">
        <v>21</v>
      </c>
      <c r="J2" s="50" t="s">
        <v>2</v>
      </c>
      <c r="K2" s="50" t="s">
        <v>3</v>
      </c>
      <c r="L2" s="50" t="s">
        <v>2</v>
      </c>
      <c r="M2" s="50" t="s">
        <v>3</v>
      </c>
      <c r="N2" s="50" t="s">
        <v>2</v>
      </c>
      <c r="O2" s="50" t="s">
        <v>3</v>
      </c>
      <c r="P2" s="50" t="s">
        <v>2</v>
      </c>
      <c r="Q2" s="50" t="s">
        <v>3</v>
      </c>
      <c r="R2" s="50" t="s">
        <v>2</v>
      </c>
      <c r="S2" s="50" t="s">
        <v>3</v>
      </c>
      <c r="T2" s="50" t="s">
        <v>2</v>
      </c>
      <c r="U2" s="50" t="s">
        <v>3</v>
      </c>
      <c r="V2" s="50" t="s">
        <v>2</v>
      </c>
      <c r="W2" s="50" t="s">
        <v>3</v>
      </c>
      <c r="X2" s="50" t="s">
        <v>2</v>
      </c>
      <c r="Y2" s="50" t="s">
        <v>3</v>
      </c>
      <c r="Z2" s="50" t="s">
        <v>2</v>
      </c>
      <c r="AA2" s="50" t="s">
        <v>3</v>
      </c>
      <c r="AB2" s="50" t="s">
        <v>2</v>
      </c>
      <c r="AC2" s="50" t="s">
        <v>3</v>
      </c>
      <c r="AD2" s="50" t="s">
        <v>2</v>
      </c>
      <c r="AE2" s="50" t="s">
        <v>3</v>
      </c>
      <c r="AF2" s="50" t="s">
        <v>2</v>
      </c>
      <c r="AG2" s="50" t="s">
        <v>3</v>
      </c>
      <c r="AH2" s="50" t="s">
        <v>2</v>
      </c>
      <c r="AI2" s="50" t="s">
        <v>3</v>
      </c>
      <c r="AJ2" s="80"/>
    </row>
    <row r="3" spans="1:36" hidden="1" x14ac:dyDescent="0.25">
      <c r="A3" s="40" t="str">
        <f t="shared" ref="A3:H3" si="0">_xlfn.CONCAT(A1," ",A2)</f>
        <v xml:space="preserve"> Select County, Subcounty , facility and the mflcode will automatically be filled County</v>
      </c>
      <c r="B3" s="40" t="str">
        <f t="shared" si="0"/>
        <v xml:space="preserve"> Sub County</v>
      </c>
      <c r="C3" s="40" t="str">
        <f t="shared" si="0"/>
        <v xml:space="preserve"> Facility</v>
      </c>
      <c r="D3" s="40" t="str">
        <f t="shared" si="0"/>
        <v xml:space="preserve"> MFL Code</v>
      </c>
      <c r="E3" s="40" t="str">
        <f t="shared" si="0"/>
        <v xml:space="preserve"> Year</v>
      </c>
      <c r="F3" s="40" t="str">
        <f t="shared" si="0"/>
        <v xml:space="preserve"> Month</v>
      </c>
      <c r="G3" s="40" t="str">
        <f t="shared" si="0"/>
        <v>PNS Template V 2.0.0 Week Start</v>
      </c>
      <c r="H3" s="40" t="str">
        <f t="shared" si="0"/>
        <v xml:space="preserve"> Week End</v>
      </c>
      <c r="I3" s="56" t="str">
        <f>_xlfn.CONCAT(I1," ",I2)</f>
        <v xml:space="preserve"> Data Element</v>
      </c>
      <c r="J3" s="41" t="str">
        <f>_xlfn.CONCAT(J1," ",J2)</f>
        <v>Unknown Female</v>
      </c>
      <c r="K3" s="41" t="str">
        <f t="shared" ref="K3:AI3" si="1">_xlfn.CONCAT(K1," ",K2)</f>
        <v xml:space="preserve"> Male</v>
      </c>
      <c r="L3" s="42" t="str">
        <f t="shared" si="1"/>
        <v>&lt; 1 Yrs Female</v>
      </c>
      <c r="M3" s="42"/>
      <c r="N3" s="42"/>
      <c r="O3" s="42"/>
      <c r="P3" s="42" t="str">
        <f t="shared" si="1"/>
        <v>5- 9 Yrs Female</v>
      </c>
      <c r="Q3" s="42"/>
      <c r="R3" s="41" t="str">
        <f t="shared" si="1"/>
        <v>10-14 Yrs Female</v>
      </c>
      <c r="S3" s="41" t="str">
        <f t="shared" si="1"/>
        <v xml:space="preserve"> Male</v>
      </c>
      <c r="T3" s="41" t="str">
        <f t="shared" si="1"/>
        <v>15-19 Yrs Female</v>
      </c>
      <c r="U3" s="41" t="str">
        <f t="shared" si="1"/>
        <v xml:space="preserve"> Male</v>
      </c>
      <c r="V3" s="41" t="str">
        <f t="shared" si="1"/>
        <v>20-24 Yrs Female</v>
      </c>
      <c r="W3" s="41" t="str">
        <f t="shared" si="1"/>
        <v xml:space="preserve"> Male</v>
      </c>
      <c r="X3" s="41" t="str">
        <f t="shared" si="1"/>
        <v>25-29 Yrs Female</v>
      </c>
      <c r="Y3" s="41" t="str">
        <f t="shared" si="1"/>
        <v xml:space="preserve"> Male</v>
      </c>
      <c r="Z3" s="41" t="str">
        <f t="shared" si="1"/>
        <v>30-34 Yrs Female</v>
      </c>
      <c r="AA3" s="41" t="str">
        <f t="shared" si="1"/>
        <v xml:space="preserve"> Male</v>
      </c>
      <c r="AB3" s="41" t="str">
        <f t="shared" si="1"/>
        <v>35-39 Yrs Female</v>
      </c>
      <c r="AC3" s="41" t="str">
        <f t="shared" si="1"/>
        <v xml:space="preserve"> Male</v>
      </c>
      <c r="AD3" s="41"/>
      <c r="AE3" s="41"/>
      <c r="AF3" s="41" t="str">
        <f t="shared" si="1"/>
        <v>45-49 Yrs Female</v>
      </c>
      <c r="AG3" s="41" t="str">
        <f t="shared" si="1"/>
        <v xml:space="preserve"> Male</v>
      </c>
      <c r="AH3" s="41" t="str">
        <f t="shared" si="1"/>
        <v>50+ Yrs Female</v>
      </c>
      <c r="AI3" s="41" t="str">
        <f t="shared" si="1"/>
        <v xml:space="preserve"> Male</v>
      </c>
      <c r="AJ3" s="42" t="e">
        <f>_xlfn.CONCAT(#REF!," ",AJ1)</f>
        <v>#REF!</v>
      </c>
    </row>
    <row r="4" spans="1:36" s="11" customFormat="1" ht="24" customHeight="1" x14ac:dyDescent="0.25">
      <c r="A4" s="36"/>
      <c r="B4" s="37"/>
      <c r="C4" s="37"/>
      <c r="D4" s="38" t="str">
        <f>IFERROR(MID(C4,FIND("[",C4)+1,5),"Enter MFL Code")</f>
        <v>Enter MFL Code</v>
      </c>
      <c r="E4" s="49">
        <v>2018</v>
      </c>
      <c r="F4" s="49">
        <v>8</v>
      </c>
      <c r="G4" s="49">
        <v>12</v>
      </c>
      <c r="H4" s="52">
        <v>16</v>
      </c>
      <c r="I4" s="57" t="s">
        <v>4</v>
      </c>
      <c r="J4" s="32"/>
      <c r="K4" s="32"/>
      <c r="L4" s="32"/>
      <c r="M4" s="32"/>
      <c r="N4" s="32"/>
      <c r="O4" s="32"/>
      <c r="P4" s="32"/>
      <c r="Q4" s="32"/>
      <c r="R4" s="32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1"/>
      <c r="AJ4" s="35">
        <f t="shared" ref="AJ4:AJ10" si="2">SUM(J4:AI4)</f>
        <v>0</v>
      </c>
    </row>
    <row r="5" spans="1:36" s="11" customFormat="1" ht="17.25" customHeight="1" x14ac:dyDescent="0.25">
      <c r="A5" s="39">
        <f>A4</f>
        <v>0</v>
      </c>
      <c r="B5" s="39">
        <f t="shared" ref="B5:H10" si="3">B4</f>
        <v>0</v>
      </c>
      <c r="C5" s="39">
        <f t="shared" si="3"/>
        <v>0</v>
      </c>
      <c r="D5" s="39" t="str">
        <f t="shared" si="3"/>
        <v>Enter MFL Code</v>
      </c>
      <c r="E5" s="39">
        <f t="shared" si="3"/>
        <v>2018</v>
      </c>
      <c r="F5" s="39">
        <f t="shared" si="3"/>
        <v>8</v>
      </c>
      <c r="G5" s="39">
        <f t="shared" si="3"/>
        <v>12</v>
      </c>
      <c r="H5" s="53">
        <f t="shared" si="3"/>
        <v>16</v>
      </c>
      <c r="I5" s="57" t="s">
        <v>5</v>
      </c>
      <c r="J5" s="32"/>
      <c r="K5" s="30"/>
      <c r="L5" s="34"/>
      <c r="M5" s="34"/>
      <c r="N5" s="34"/>
      <c r="O5" s="34"/>
      <c r="P5" s="34"/>
      <c r="Q5" s="34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1"/>
      <c r="AJ5" s="35">
        <f t="shared" si="2"/>
        <v>0</v>
      </c>
    </row>
    <row r="6" spans="1:36" s="11" customFormat="1" x14ac:dyDescent="0.25">
      <c r="A6" s="39">
        <f t="shared" ref="A6:A10" si="4">A5</f>
        <v>0</v>
      </c>
      <c r="B6" s="39">
        <f t="shared" si="3"/>
        <v>0</v>
      </c>
      <c r="C6" s="39">
        <f t="shared" si="3"/>
        <v>0</v>
      </c>
      <c r="D6" s="39" t="str">
        <f t="shared" si="3"/>
        <v>Enter MFL Code</v>
      </c>
      <c r="E6" s="39">
        <f t="shared" si="3"/>
        <v>2018</v>
      </c>
      <c r="F6" s="39">
        <f t="shared" si="3"/>
        <v>8</v>
      </c>
      <c r="G6" s="39">
        <f t="shared" si="3"/>
        <v>12</v>
      </c>
      <c r="H6" s="53">
        <f t="shared" si="3"/>
        <v>16</v>
      </c>
      <c r="I6" s="57" t="s">
        <v>6</v>
      </c>
      <c r="J6" s="54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44"/>
      <c r="AJ6" s="35">
        <f t="shared" si="2"/>
        <v>0</v>
      </c>
    </row>
    <row r="7" spans="1:36" s="11" customFormat="1" ht="18" customHeight="1" x14ac:dyDescent="0.25">
      <c r="A7" s="39">
        <f t="shared" si="4"/>
        <v>0</v>
      </c>
      <c r="B7" s="39">
        <f t="shared" si="3"/>
        <v>0</v>
      </c>
      <c r="C7" s="39">
        <f t="shared" si="3"/>
        <v>0</v>
      </c>
      <c r="D7" s="39" t="str">
        <f t="shared" si="3"/>
        <v>Enter MFL Code</v>
      </c>
      <c r="E7" s="39">
        <f t="shared" si="3"/>
        <v>2018</v>
      </c>
      <c r="F7" s="39">
        <f t="shared" si="3"/>
        <v>8</v>
      </c>
      <c r="G7" s="39">
        <f t="shared" si="3"/>
        <v>12</v>
      </c>
      <c r="H7" s="53">
        <f t="shared" si="3"/>
        <v>16</v>
      </c>
      <c r="I7" s="57" t="s">
        <v>7</v>
      </c>
      <c r="J7" s="58">
        <f t="shared" ref="J7:AI7" si="5">J5-J6</f>
        <v>0</v>
      </c>
      <c r="K7" s="59">
        <f t="shared" si="5"/>
        <v>0</v>
      </c>
      <c r="L7" s="59">
        <f t="shared" si="5"/>
        <v>0</v>
      </c>
      <c r="M7" s="59">
        <f t="shared" si="5"/>
        <v>0</v>
      </c>
      <c r="N7" s="59">
        <f t="shared" si="5"/>
        <v>0</v>
      </c>
      <c r="O7" s="59">
        <f t="shared" si="5"/>
        <v>0</v>
      </c>
      <c r="P7" s="59">
        <f t="shared" si="5"/>
        <v>0</v>
      </c>
      <c r="Q7" s="59">
        <f t="shared" si="5"/>
        <v>0</v>
      </c>
      <c r="R7" s="59">
        <f t="shared" si="5"/>
        <v>0</v>
      </c>
      <c r="S7" s="59">
        <f t="shared" si="5"/>
        <v>0</v>
      </c>
      <c r="T7" s="59">
        <f t="shared" si="5"/>
        <v>0</v>
      </c>
      <c r="U7" s="59">
        <f t="shared" si="5"/>
        <v>0</v>
      </c>
      <c r="V7" s="59">
        <f t="shared" si="5"/>
        <v>0</v>
      </c>
      <c r="W7" s="59">
        <f t="shared" si="5"/>
        <v>0</v>
      </c>
      <c r="X7" s="59">
        <f t="shared" si="5"/>
        <v>0</v>
      </c>
      <c r="Y7" s="59">
        <f t="shared" si="5"/>
        <v>0</v>
      </c>
      <c r="Z7" s="59">
        <f t="shared" si="5"/>
        <v>0</v>
      </c>
      <c r="AA7" s="59">
        <f t="shared" si="5"/>
        <v>0</v>
      </c>
      <c r="AB7" s="59">
        <f t="shared" si="5"/>
        <v>0</v>
      </c>
      <c r="AC7" s="59">
        <f t="shared" si="5"/>
        <v>0</v>
      </c>
      <c r="AD7" s="59">
        <f t="shared" si="5"/>
        <v>0</v>
      </c>
      <c r="AE7" s="59">
        <f t="shared" si="5"/>
        <v>0</v>
      </c>
      <c r="AF7" s="59">
        <f t="shared" si="5"/>
        <v>0</v>
      </c>
      <c r="AG7" s="59">
        <f t="shared" si="5"/>
        <v>0</v>
      </c>
      <c r="AH7" s="59">
        <f t="shared" si="5"/>
        <v>0</v>
      </c>
      <c r="AI7" s="59">
        <f t="shared" si="5"/>
        <v>0</v>
      </c>
      <c r="AJ7" s="35">
        <f t="shared" si="2"/>
        <v>0</v>
      </c>
    </row>
    <row r="8" spans="1:36" s="11" customFormat="1" x14ac:dyDescent="0.25">
      <c r="A8" s="39">
        <f t="shared" si="4"/>
        <v>0</v>
      </c>
      <c r="B8" s="39">
        <f t="shared" si="3"/>
        <v>0</v>
      </c>
      <c r="C8" s="39">
        <f t="shared" si="3"/>
        <v>0</v>
      </c>
      <c r="D8" s="39" t="str">
        <f t="shared" si="3"/>
        <v>Enter MFL Code</v>
      </c>
      <c r="E8" s="39">
        <f t="shared" si="3"/>
        <v>2018</v>
      </c>
      <c r="F8" s="39">
        <f t="shared" si="3"/>
        <v>8</v>
      </c>
      <c r="G8" s="39">
        <f t="shared" si="3"/>
        <v>12</v>
      </c>
      <c r="H8" s="53">
        <f t="shared" si="3"/>
        <v>16</v>
      </c>
      <c r="I8" s="57" t="s">
        <v>8</v>
      </c>
      <c r="J8" s="55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51"/>
      <c r="AJ8" s="35">
        <f t="shared" si="2"/>
        <v>0</v>
      </c>
    </row>
    <row r="9" spans="1:36" s="11" customFormat="1" x14ac:dyDescent="0.25">
      <c r="A9" s="39">
        <f t="shared" si="4"/>
        <v>0</v>
      </c>
      <c r="B9" s="39">
        <f t="shared" si="3"/>
        <v>0</v>
      </c>
      <c r="C9" s="39">
        <f t="shared" si="3"/>
        <v>0</v>
      </c>
      <c r="D9" s="39" t="str">
        <f t="shared" si="3"/>
        <v>Enter MFL Code</v>
      </c>
      <c r="E9" s="39">
        <f t="shared" si="3"/>
        <v>2018</v>
      </c>
      <c r="F9" s="39">
        <f t="shared" si="3"/>
        <v>8</v>
      </c>
      <c r="G9" s="39">
        <f t="shared" si="3"/>
        <v>12</v>
      </c>
      <c r="H9" s="53">
        <f t="shared" si="3"/>
        <v>16</v>
      </c>
      <c r="I9" s="57" t="s">
        <v>9</v>
      </c>
      <c r="J9" s="32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1"/>
      <c r="AJ9" s="35">
        <f t="shared" si="2"/>
        <v>0</v>
      </c>
    </row>
    <row r="10" spans="1:36" s="11" customFormat="1" x14ac:dyDescent="0.25">
      <c r="A10" s="39">
        <f t="shared" si="4"/>
        <v>0</v>
      </c>
      <c r="B10" s="39">
        <f t="shared" si="3"/>
        <v>0</v>
      </c>
      <c r="C10" s="39">
        <f t="shared" si="3"/>
        <v>0</v>
      </c>
      <c r="D10" s="39" t="str">
        <f t="shared" si="3"/>
        <v>Enter MFL Code</v>
      </c>
      <c r="E10" s="39">
        <f t="shared" si="3"/>
        <v>2018</v>
      </c>
      <c r="F10" s="39">
        <f t="shared" si="3"/>
        <v>8</v>
      </c>
      <c r="G10" s="39">
        <f t="shared" si="3"/>
        <v>12</v>
      </c>
      <c r="H10" s="53">
        <f t="shared" si="3"/>
        <v>16</v>
      </c>
      <c r="I10" s="57" t="s">
        <v>10</v>
      </c>
      <c r="J10" s="54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44"/>
      <c r="AJ10" s="45">
        <f t="shared" si="2"/>
        <v>0</v>
      </c>
    </row>
    <row r="11" spans="1:36" ht="27.75" customHeight="1" x14ac:dyDescent="0.25">
      <c r="A11" s="86"/>
      <c r="B11" s="86"/>
      <c r="C11" s="86"/>
      <c r="D11" s="86"/>
      <c r="E11" s="86"/>
      <c r="F11" s="86"/>
      <c r="G11" s="86"/>
      <c r="H11" s="86"/>
      <c r="I11" s="46" t="s">
        <v>288</v>
      </c>
      <c r="J11" s="47">
        <f>J8-J9</f>
        <v>0</v>
      </c>
      <c r="K11" s="47">
        <f t="shared" ref="K11:AJ11" si="6">K8-K9</f>
        <v>0</v>
      </c>
      <c r="L11" s="47">
        <f t="shared" si="6"/>
        <v>0</v>
      </c>
      <c r="M11" s="47">
        <f t="shared" si="6"/>
        <v>0</v>
      </c>
      <c r="N11" s="47">
        <f t="shared" si="6"/>
        <v>0</v>
      </c>
      <c r="O11" s="47">
        <f t="shared" si="6"/>
        <v>0</v>
      </c>
      <c r="P11" s="47">
        <f t="shared" si="6"/>
        <v>0</v>
      </c>
      <c r="Q11" s="47">
        <f t="shared" si="6"/>
        <v>0</v>
      </c>
      <c r="R11" s="47">
        <f t="shared" si="6"/>
        <v>0</v>
      </c>
      <c r="S11" s="47">
        <f t="shared" si="6"/>
        <v>0</v>
      </c>
      <c r="T11" s="47">
        <f t="shared" si="6"/>
        <v>0</v>
      </c>
      <c r="U11" s="47">
        <f t="shared" si="6"/>
        <v>0</v>
      </c>
      <c r="V11" s="47">
        <f t="shared" si="6"/>
        <v>0</v>
      </c>
      <c r="W11" s="47">
        <f t="shared" si="6"/>
        <v>0</v>
      </c>
      <c r="X11" s="47">
        <f t="shared" si="6"/>
        <v>0</v>
      </c>
      <c r="Y11" s="47">
        <f t="shared" si="6"/>
        <v>0</v>
      </c>
      <c r="Z11" s="47">
        <f t="shared" si="6"/>
        <v>0</v>
      </c>
      <c r="AA11" s="47">
        <f t="shared" si="6"/>
        <v>0</v>
      </c>
      <c r="AB11" s="47">
        <f t="shared" si="6"/>
        <v>0</v>
      </c>
      <c r="AC11" s="47">
        <f t="shared" si="6"/>
        <v>0</v>
      </c>
      <c r="AD11" s="47">
        <f t="shared" si="6"/>
        <v>0</v>
      </c>
      <c r="AE11" s="47">
        <f t="shared" si="6"/>
        <v>0</v>
      </c>
      <c r="AF11" s="47">
        <f t="shared" si="6"/>
        <v>0</v>
      </c>
      <c r="AG11" s="47">
        <f t="shared" si="6"/>
        <v>0</v>
      </c>
      <c r="AH11" s="47">
        <f t="shared" si="6"/>
        <v>0</v>
      </c>
      <c r="AI11" s="47">
        <f t="shared" si="6"/>
        <v>0</v>
      </c>
      <c r="AJ11" s="47">
        <f t="shared" si="6"/>
        <v>0</v>
      </c>
    </row>
    <row r="12" spans="1:36" ht="31.5" customHeight="1" x14ac:dyDescent="0.25">
      <c r="A12" s="86"/>
      <c r="B12" s="86"/>
      <c r="C12" s="86"/>
      <c r="D12" s="86"/>
      <c r="E12" s="86"/>
      <c r="F12" s="86"/>
      <c r="G12" s="86"/>
      <c r="H12" s="86"/>
      <c r="I12" s="46" t="s">
        <v>68</v>
      </c>
      <c r="J12" s="47">
        <f>J7-J8</f>
        <v>0</v>
      </c>
      <c r="K12" s="47">
        <f t="shared" ref="K12:AJ12" si="7">K7-K8</f>
        <v>0</v>
      </c>
      <c r="L12" s="47">
        <f>L7-L8</f>
        <v>0</v>
      </c>
      <c r="M12" s="47"/>
      <c r="N12" s="47"/>
      <c r="O12" s="47"/>
      <c r="P12" s="47">
        <f t="shared" si="7"/>
        <v>0</v>
      </c>
      <c r="Q12" s="47"/>
      <c r="R12" s="47">
        <f t="shared" si="7"/>
        <v>0</v>
      </c>
      <c r="S12" s="47">
        <f>S7-S8</f>
        <v>0</v>
      </c>
      <c r="T12" s="47">
        <f t="shared" si="7"/>
        <v>0</v>
      </c>
      <c r="U12" s="47">
        <f t="shared" si="7"/>
        <v>0</v>
      </c>
      <c r="V12" s="47">
        <f t="shared" si="7"/>
        <v>0</v>
      </c>
      <c r="W12" s="47">
        <f t="shared" si="7"/>
        <v>0</v>
      </c>
      <c r="X12" s="47">
        <f t="shared" si="7"/>
        <v>0</v>
      </c>
      <c r="Y12" s="47">
        <f t="shared" si="7"/>
        <v>0</v>
      </c>
      <c r="Z12" s="47">
        <f t="shared" si="7"/>
        <v>0</v>
      </c>
      <c r="AA12" s="47">
        <f t="shared" si="7"/>
        <v>0</v>
      </c>
      <c r="AB12" s="47">
        <f t="shared" si="7"/>
        <v>0</v>
      </c>
      <c r="AC12" s="47">
        <f t="shared" si="7"/>
        <v>0</v>
      </c>
      <c r="AD12" s="47"/>
      <c r="AE12" s="47"/>
      <c r="AF12" s="47">
        <f t="shared" si="7"/>
        <v>0</v>
      </c>
      <c r="AG12" s="47">
        <f t="shared" si="7"/>
        <v>0</v>
      </c>
      <c r="AH12" s="47">
        <f t="shared" si="7"/>
        <v>0</v>
      </c>
      <c r="AI12" s="47">
        <f t="shared" si="7"/>
        <v>0</v>
      </c>
      <c r="AJ12" s="47">
        <f t="shared" si="7"/>
        <v>0</v>
      </c>
    </row>
    <row r="13" spans="1:36" ht="31.5" x14ac:dyDescent="0.25">
      <c r="A13" s="86"/>
      <c r="B13" s="86"/>
      <c r="C13" s="86"/>
      <c r="D13" s="86"/>
      <c r="E13" s="86"/>
      <c r="F13" s="86"/>
      <c r="G13" s="86"/>
      <c r="H13" s="86"/>
      <c r="I13" s="46" t="s">
        <v>268</v>
      </c>
      <c r="J13" s="47">
        <f>J10-J9</f>
        <v>0</v>
      </c>
      <c r="K13" s="47">
        <f t="shared" ref="K13:AJ13" si="8">K10-K9</f>
        <v>0</v>
      </c>
      <c r="L13" s="47">
        <f t="shared" si="8"/>
        <v>0</v>
      </c>
      <c r="M13" s="47"/>
      <c r="N13" s="47"/>
      <c r="O13" s="47"/>
      <c r="P13" s="47">
        <f t="shared" si="8"/>
        <v>0</v>
      </c>
      <c r="Q13" s="47"/>
      <c r="R13" s="47">
        <f t="shared" si="8"/>
        <v>0</v>
      </c>
      <c r="S13" s="47">
        <f>S10-S9</f>
        <v>0</v>
      </c>
      <c r="T13" s="47">
        <f t="shared" si="8"/>
        <v>0</v>
      </c>
      <c r="U13" s="47">
        <f t="shared" si="8"/>
        <v>0</v>
      </c>
      <c r="V13" s="47">
        <f t="shared" si="8"/>
        <v>0</v>
      </c>
      <c r="W13" s="47">
        <f t="shared" si="8"/>
        <v>0</v>
      </c>
      <c r="X13" s="47">
        <f t="shared" si="8"/>
        <v>0</v>
      </c>
      <c r="Y13" s="47">
        <f t="shared" si="8"/>
        <v>0</v>
      </c>
      <c r="Z13" s="47">
        <f t="shared" si="8"/>
        <v>0</v>
      </c>
      <c r="AA13" s="47">
        <f t="shared" si="8"/>
        <v>0</v>
      </c>
      <c r="AB13" s="47">
        <f t="shared" si="8"/>
        <v>0</v>
      </c>
      <c r="AC13" s="47">
        <f t="shared" si="8"/>
        <v>0</v>
      </c>
      <c r="AD13" s="47"/>
      <c r="AE13" s="47"/>
      <c r="AF13" s="47">
        <f t="shared" si="8"/>
        <v>0</v>
      </c>
      <c r="AG13" s="47">
        <f t="shared" si="8"/>
        <v>0</v>
      </c>
      <c r="AH13" s="47">
        <f t="shared" si="8"/>
        <v>0</v>
      </c>
      <c r="AI13" s="47">
        <f t="shared" si="8"/>
        <v>0</v>
      </c>
      <c r="AJ13" s="47">
        <f t="shared" si="8"/>
        <v>0</v>
      </c>
    </row>
    <row r="14" spans="1:36" ht="15.75" x14ac:dyDescent="0.25">
      <c r="A14" s="25"/>
      <c r="B14" s="25"/>
      <c r="C14" s="25"/>
      <c r="D14" s="25"/>
      <c r="E14" s="25"/>
      <c r="F14" s="25"/>
      <c r="G14" s="25"/>
      <c r="H14" s="25"/>
      <c r="I14" s="29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</row>
    <row r="15" spans="1:36" ht="26.25" x14ac:dyDescent="0.25">
      <c r="I15" s="87" t="s">
        <v>282</v>
      </c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</row>
    <row r="16" spans="1:36" ht="180" customHeight="1" x14ac:dyDescent="0.25">
      <c r="C16" s="81" t="s">
        <v>273</v>
      </c>
      <c r="D16" s="82"/>
      <c r="E16" s="83"/>
      <c r="F16" s="84"/>
      <c r="G16" s="84"/>
      <c r="H16" s="85"/>
      <c r="I16" s="70" t="s">
        <v>269</v>
      </c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</row>
    <row r="17" spans="3:10" x14ac:dyDescent="0.25">
      <c r="C17" s="12"/>
      <c r="D17" s="12"/>
      <c r="E17" s="12"/>
      <c r="F17" s="12"/>
      <c r="G17" s="12"/>
      <c r="H17" s="12"/>
      <c r="I17" s="12"/>
      <c r="J17" s="12"/>
    </row>
    <row r="18" spans="3:10" x14ac:dyDescent="0.25">
      <c r="C18" s="12"/>
      <c r="D18" s="12"/>
      <c r="E18" s="12"/>
      <c r="F18" s="12"/>
      <c r="G18" s="12"/>
      <c r="H18" s="12"/>
      <c r="I18" s="12"/>
      <c r="J18" s="12"/>
    </row>
    <row r="19" spans="3:10" x14ac:dyDescent="0.25">
      <c r="C19" s="12"/>
      <c r="D19" s="12"/>
      <c r="E19" s="12"/>
      <c r="F19" s="12"/>
      <c r="G19" s="12"/>
      <c r="H19" s="12"/>
      <c r="I19" s="12"/>
      <c r="J19" s="12"/>
    </row>
    <row r="20" spans="3:10" x14ac:dyDescent="0.25">
      <c r="C20" s="12"/>
      <c r="D20" s="12"/>
      <c r="E20" s="12"/>
      <c r="F20" s="12"/>
      <c r="G20" s="12"/>
      <c r="H20" s="12"/>
      <c r="I20" s="12"/>
      <c r="J20" s="12"/>
    </row>
    <row r="21" spans="3:10" x14ac:dyDescent="0.25">
      <c r="C21" s="12"/>
      <c r="D21" s="12"/>
      <c r="E21" s="12"/>
      <c r="F21" s="12"/>
      <c r="G21" s="12"/>
      <c r="H21" s="12"/>
      <c r="I21" s="12"/>
      <c r="J21" s="12"/>
    </row>
    <row r="22" spans="3:10" x14ac:dyDescent="0.25">
      <c r="C22" s="12"/>
      <c r="D22" s="12"/>
      <c r="E22" s="12"/>
      <c r="F22" s="12"/>
      <c r="G22" s="12"/>
      <c r="H22" s="12"/>
      <c r="I22" s="12"/>
      <c r="J22" s="12"/>
    </row>
    <row r="23" spans="3:10" x14ac:dyDescent="0.25">
      <c r="C23" s="12"/>
      <c r="D23" s="12"/>
      <c r="E23" s="12"/>
      <c r="F23" s="12"/>
      <c r="G23" s="12"/>
      <c r="H23" s="12"/>
      <c r="I23" s="12"/>
      <c r="J23" s="12"/>
    </row>
  </sheetData>
  <sheetProtection algorithmName="SHA-512" hashValue="ueYTnG2FUEahauNQM9vzXKr/1JFfLBqrTt84K9rUhqlPpPzxX6IrHz4JkpzyFvj/4txS1fJnVIKc2p6WM+DbBA==" saltValue="UFclg6gpoPjGFZ/n9iDlKA==" spinCount="100000" sheet="1" selectLockedCells="1"/>
  <mergeCells count="21">
    <mergeCell ref="C16:D16"/>
    <mergeCell ref="E16:H16"/>
    <mergeCell ref="I16:AJ16"/>
    <mergeCell ref="AD1:AE1"/>
    <mergeCell ref="AF1:AG1"/>
    <mergeCell ref="AH1:AI1"/>
    <mergeCell ref="AJ1:AJ2"/>
    <mergeCell ref="A11:H13"/>
    <mergeCell ref="I15:AJ15"/>
    <mergeCell ref="R1:S1"/>
    <mergeCell ref="T1:U1"/>
    <mergeCell ref="V1:W1"/>
    <mergeCell ref="X1:Y1"/>
    <mergeCell ref="Z1:AA1"/>
    <mergeCell ref="AB1:AC1"/>
    <mergeCell ref="A1:F1"/>
    <mergeCell ref="G1:I1"/>
    <mergeCell ref="J1:K1"/>
    <mergeCell ref="L1:M1"/>
    <mergeCell ref="N1:O1"/>
    <mergeCell ref="P1:Q1"/>
  </mergeCells>
  <conditionalFormatting sqref="J11:AJ14">
    <cfRule type="cellIs" dxfId="47" priority="6" operator="lessThan">
      <formula>0</formula>
    </cfRule>
  </conditionalFormatting>
  <conditionalFormatting sqref="J11:AJ11">
    <cfRule type="cellIs" dxfId="46" priority="5" stopIfTrue="1" operator="lessThan">
      <formula>0</formula>
    </cfRule>
  </conditionalFormatting>
  <conditionalFormatting sqref="D4">
    <cfRule type="containsText" dxfId="45" priority="3" operator="containsText" text="MFL Code">
      <formula>NOT(ISERROR(SEARCH("MFL Code",D4)))</formula>
    </cfRule>
    <cfRule type="containsText" dxfId="44" priority="4" operator="containsText" text="MFL Code">
      <formula>NOT(ISERROR(SEARCH("MFL Code",D4)))</formula>
    </cfRule>
  </conditionalFormatting>
  <conditionalFormatting sqref="J13:AJ14">
    <cfRule type="cellIs" dxfId="43" priority="2" operator="greaterThan">
      <formula>0</formula>
    </cfRule>
  </conditionalFormatting>
  <conditionalFormatting sqref="J7:AI7">
    <cfRule type="cellIs" dxfId="42" priority="1" operator="equal">
      <formula>0</formula>
    </cfRule>
  </conditionalFormatting>
  <dataValidations count="4">
    <dataValidation type="list" allowBlank="1" showInputMessage="1" showErrorMessage="1" sqref="C4" xr:uid="{91C72427-07F6-44C8-99DC-394A9793B40E}">
      <formula1>OFFSET(INDIRECT(SUBSTITUTE($B4," ","")),0,0,COUNTA(INDIRECT(SUBSTITUTE($B4," ","")&amp;"Col")),1)</formula1>
    </dataValidation>
    <dataValidation type="list" allowBlank="1" showInputMessage="1" showErrorMessage="1" sqref="A4" xr:uid="{30C5962D-C97E-4C3D-BD08-1AF37595603E}">
      <formula1>county</formula1>
    </dataValidation>
    <dataValidation type="list" allowBlank="1" showInputMessage="1" showErrorMessage="1" sqref="B4" xr:uid="{8F9170A9-92EA-46C3-9DCD-F77AD94DEC30}">
      <formula1>OFFSET(INDIRECT(SUBSTITUTE($A4," ","")),0,0,COUNTA(INDIRECT(SUBSTITUTE($A4," ","")&amp;"Col")),1)</formula1>
    </dataValidation>
    <dataValidation type="whole" allowBlank="1" showInputMessage="1" showErrorMessage="1" errorTitle="Wrong Data Value" error="Enter numeric values between 0 and 1000" sqref="J4:AI10" xr:uid="{FE13E884-6B0D-4D10-AF43-FD36DA1FFE1B}">
      <formula1>0</formula1>
      <formula2>1000</formula2>
    </dataValidation>
  </dataValidations>
  <pageMargins left="0.7" right="0.7" top="0.75" bottom="0.75" header="0.3" footer="0.3"/>
  <pageSetup scale="44" fitToHeight="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40773-46A5-49E2-BFFB-2EDDCFE8D431}">
  <sheetPr>
    <pageSetUpPr fitToPage="1"/>
  </sheetPr>
  <dimension ref="A1:AJ23"/>
  <sheetViews>
    <sheetView showGridLines="0" zoomScale="75" zoomScaleNormal="75" workbookViewId="0">
      <pane xSplit="4" ySplit="3" topLeftCell="I4" activePane="bottomRight" state="frozen"/>
      <selection activeCell="O4" sqref="O4"/>
      <selection pane="topRight" activeCell="O4" sqref="O4"/>
      <selection pane="bottomLeft" activeCell="O4" sqref="O4"/>
      <selection pane="bottomRight" activeCell="O4" sqref="O4"/>
    </sheetView>
  </sheetViews>
  <sheetFormatPr defaultColWidth="8.85546875" defaultRowHeight="15" x14ac:dyDescent="0.25"/>
  <cols>
    <col min="1" max="1" width="10.140625" style="10" customWidth="1"/>
    <col min="2" max="2" width="15.28515625" style="10" customWidth="1"/>
    <col min="3" max="3" width="30.85546875" style="10" customWidth="1"/>
    <col min="4" max="4" width="15" style="10" customWidth="1"/>
    <col min="5" max="5" width="5.85546875" style="10" hidden="1" customWidth="1"/>
    <col min="6" max="7" width="7.42578125" style="10" hidden="1" customWidth="1"/>
    <col min="8" max="8" width="7.5703125" style="10" hidden="1" customWidth="1"/>
    <col min="9" max="9" width="26.140625" style="10" customWidth="1"/>
    <col min="10" max="10" width="6.5703125" style="10" customWidth="1"/>
    <col min="11" max="11" width="5.7109375" style="10" customWidth="1"/>
    <col min="12" max="12" width="6.85546875" style="10" customWidth="1"/>
    <col min="13" max="13" width="5.85546875" style="10" bestFit="1" customWidth="1"/>
    <col min="14" max="14" width="7.7109375" style="10" customWidth="1"/>
    <col min="15" max="15" width="7" style="10" customWidth="1"/>
    <col min="16" max="17" width="7.5703125" style="10" customWidth="1"/>
    <col min="18" max="18" width="7.140625" style="10" customWidth="1"/>
    <col min="19" max="19" width="5.28515625" style="10" customWidth="1"/>
    <col min="20" max="20" width="6.85546875" style="10" customWidth="1"/>
    <col min="21" max="21" width="5.7109375" style="10" customWidth="1"/>
    <col min="22" max="22" width="6.5703125" style="10" customWidth="1"/>
    <col min="23" max="23" width="5.42578125" style="10" customWidth="1"/>
    <col min="24" max="24" width="7.42578125" style="10" customWidth="1"/>
    <col min="25" max="25" width="5.5703125" style="10" customWidth="1"/>
    <col min="26" max="26" width="7.42578125" style="10" customWidth="1"/>
    <col min="27" max="27" width="6" style="10" customWidth="1"/>
    <col min="28" max="28" width="7.140625" style="10" customWidth="1"/>
    <col min="29" max="29" width="5.42578125" style="10" customWidth="1"/>
    <col min="30" max="30" width="6.5703125" style="10" customWidth="1"/>
    <col min="31" max="31" width="5.42578125" style="10" customWidth="1"/>
    <col min="32" max="32" width="8" style="10" customWidth="1"/>
    <col min="33" max="33" width="5.28515625" style="10" customWidth="1"/>
    <col min="34" max="34" width="8.7109375" style="10" customWidth="1"/>
    <col min="35" max="35" width="6" style="10" bestFit="1" customWidth="1"/>
    <col min="36" max="36" width="7" style="10" customWidth="1"/>
    <col min="37" max="16384" width="8.85546875" style="10"/>
  </cols>
  <sheetData>
    <row r="1" spans="1:36" ht="18.75" customHeight="1" x14ac:dyDescent="0.25">
      <c r="A1" s="71" t="s">
        <v>281</v>
      </c>
      <c r="B1" s="71"/>
      <c r="C1" s="71"/>
      <c r="D1" s="71"/>
      <c r="E1" s="71"/>
      <c r="F1" s="71"/>
      <c r="G1" s="72" t="s">
        <v>283</v>
      </c>
      <c r="H1" s="72"/>
      <c r="I1" s="72"/>
      <c r="J1" s="67" t="s">
        <v>0</v>
      </c>
      <c r="K1" s="67"/>
      <c r="L1" s="75" t="s">
        <v>280</v>
      </c>
      <c r="M1" s="76"/>
      <c r="N1" s="77" t="s">
        <v>284</v>
      </c>
      <c r="O1" s="78"/>
      <c r="P1" s="75" t="s">
        <v>285</v>
      </c>
      <c r="Q1" s="76"/>
      <c r="R1" s="67" t="s">
        <v>274</v>
      </c>
      <c r="S1" s="67"/>
      <c r="T1" s="67" t="s">
        <v>275</v>
      </c>
      <c r="U1" s="67"/>
      <c r="V1" s="67" t="s">
        <v>276</v>
      </c>
      <c r="W1" s="67"/>
      <c r="X1" s="67" t="s">
        <v>277</v>
      </c>
      <c r="Y1" s="67"/>
      <c r="Z1" s="67" t="s">
        <v>278</v>
      </c>
      <c r="AA1" s="67"/>
      <c r="AB1" s="67" t="s">
        <v>271</v>
      </c>
      <c r="AC1" s="67"/>
      <c r="AD1" s="67" t="s">
        <v>286</v>
      </c>
      <c r="AE1" s="67"/>
      <c r="AF1" s="67" t="s">
        <v>287</v>
      </c>
      <c r="AG1" s="67"/>
      <c r="AH1" s="67" t="s">
        <v>279</v>
      </c>
      <c r="AI1" s="67"/>
      <c r="AJ1" s="79" t="s">
        <v>1</v>
      </c>
    </row>
    <row r="2" spans="1:36" ht="27" customHeight="1" x14ac:dyDescent="0.25">
      <c r="A2" s="43" t="s">
        <v>12</v>
      </c>
      <c r="B2" s="43" t="s">
        <v>14</v>
      </c>
      <c r="C2" s="43" t="s">
        <v>16</v>
      </c>
      <c r="D2" s="43" t="s">
        <v>17</v>
      </c>
      <c r="E2" s="43" t="s">
        <v>20</v>
      </c>
      <c r="F2" s="43" t="s">
        <v>11</v>
      </c>
      <c r="G2" s="48" t="s">
        <v>18</v>
      </c>
      <c r="H2" s="48" t="s">
        <v>19</v>
      </c>
      <c r="I2" s="50" t="s">
        <v>21</v>
      </c>
      <c r="J2" s="50" t="s">
        <v>2</v>
      </c>
      <c r="K2" s="50" t="s">
        <v>3</v>
      </c>
      <c r="L2" s="50" t="s">
        <v>2</v>
      </c>
      <c r="M2" s="50" t="s">
        <v>3</v>
      </c>
      <c r="N2" s="50" t="s">
        <v>2</v>
      </c>
      <c r="O2" s="50" t="s">
        <v>3</v>
      </c>
      <c r="P2" s="50" t="s">
        <v>2</v>
      </c>
      <c r="Q2" s="50" t="s">
        <v>3</v>
      </c>
      <c r="R2" s="50" t="s">
        <v>2</v>
      </c>
      <c r="S2" s="50" t="s">
        <v>3</v>
      </c>
      <c r="T2" s="50" t="s">
        <v>2</v>
      </c>
      <c r="U2" s="50" t="s">
        <v>3</v>
      </c>
      <c r="V2" s="50" t="s">
        <v>2</v>
      </c>
      <c r="W2" s="50" t="s">
        <v>3</v>
      </c>
      <c r="X2" s="50" t="s">
        <v>2</v>
      </c>
      <c r="Y2" s="50" t="s">
        <v>3</v>
      </c>
      <c r="Z2" s="50" t="s">
        <v>2</v>
      </c>
      <c r="AA2" s="50" t="s">
        <v>3</v>
      </c>
      <c r="AB2" s="50" t="s">
        <v>2</v>
      </c>
      <c r="AC2" s="50" t="s">
        <v>3</v>
      </c>
      <c r="AD2" s="50" t="s">
        <v>2</v>
      </c>
      <c r="AE2" s="50" t="s">
        <v>3</v>
      </c>
      <c r="AF2" s="50" t="s">
        <v>2</v>
      </c>
      <c r="AG2" s="50" t="s">
        <v>3</v>
      </c>
      <c r="AH2" s="50" t="s">
        <v>2</v>
      </c>
      <c r="AI2" s="50" t="s">
        <v>3</v>
      </c>
      <c r="AJ2" s="80"/>
    </row>
    <row r="3" spans="1:36" hidden="1" x14ac:dyDescent="0.25">
      <c r="A3" s="40" t="str">
        <f t="shared" ref="A3:H3" si="0">_xlfn.CONCAT(A1," ",A2)</f>
        <v xml:space="preserve"> Select County, Subcounty , facility and the mflcode will automatically be filled County</v>
      </c>
      <c r="B3" s="40" t="str">
        <f t="shared" si="0"/>
        <v xml:space="preserve"> Sub County</v>
      </c>
      <c r="C3" s="40" t="str">
        <f t="shared" si="0"/>
        <v xml:space="preserve"> Facility</v>
      </c>
      <c r="D3" s="40" t="str">
        <f t="shared" si="0"/>
        <v xml:space="preserve"> MFL Code</v>
      </c>
      <c r="E3" s="40" t="str">
        <f t="shared" si="0"/>
        <v xml:space="preserve"> Year</v>
      </c>
      <c r="F3" s="40" t="str">
        <f t="shared" si="0"/>
        <v xml:space="preserve"> Month</v>
      </c>
      <c r="G3" s="40" t="str">
        <f t="shared" si="0"/>
        <v>PNS Template V 2.0.0 Week Start</v>
      </c>
      <c r="H3" s="40" t="str">
        <f t="shared" si="0"/>
        <v xml:space="preserve"> Week End</v>
      </c>
      <c r="I3" s="56" t="str">
        <f>_xlfn.CONCAT(I1," ",I2)</f>
        <v xml:space="preserve"> Data Element</v>
      </c>
      <c r="J3" s="41" t="str">
        <f>_xlfn.CONCAT(J1," ",J2)</f>
        <v>Unknown Female</v>
      </c>
      <c r="K3" s="41" t="str">
        <f t="shared" ref="K3:AI3" si="1">_xlfn.CONCAT(K1," ",K2)</f>
        <v xml:space="preserve"> Male</v>
      </c>
      <c r="L3" s="42" t="str">
        <f t="shared" si="1"/>
        <v>&lt; 1 Yrs Female</v>
      </c>
      <c r="M3" s="42"/>
      <c r="N3" s="42"/>
      <c r="O3" s="42"/>
      <c r="P3" s="42" t="str">
        <f t="shared" si="1"/>
        <v>5- 9 Yrs Female</v>
      </c>
      <c r="Q3" s="42"/>
      <c r="R3" s="41" t="str">
        <f t="shared" si="1"/>
        <v>10-14 Yrs Female</v>
      </c>
      <c r="S3" s="41" t="str">
        <f t="shared" si="1"/>
        <v xml:space="preserve"> Male</v>
      </c>
      <c r="T3" s="41" t="str">
        <f t="shared" si="1"/>
        <v>15-19 Yrs Female</v>
      </c>
      <c r="U3" s="41" t="str">
        <f t="shared" si="1"/>
        <v xml:space="preserve"> Male</v>
      </c>
      <c r="V3" s="41" t="str">
        <f t="shared" si="1"/>
        <v>20-24 Yrs Female</v>
      </c>
      <c r="W3" s="41" t="str">
        <f t="shared" si="1"/>
        <v xml:space="preserve"> Male</v>
      </c>
      <c r="X3" s="41" t="str">
        <f t="shared" si="1"/>
        <v>25-29 Yrs Female</v>
      </c>
      <c r="Y3" s="41" t="str">
        <f t="shared" si="1"/>
        <v xml:space="preserve"> Male</v>
      </c>
      <c r="Z3" s="41" t="str">
        <f t="shared" si="1"/>
        <v>30-34 Yrs Female</v>
      </c>
      <c r="AA3" s="41" t="str">
        <f t="shared" si="1"/>
        <v xml:space="preserve"> Male</v>
      </c>
      <c r="AB3" s="41" t="str">
        <f t="shared" si="1"/>
        <v>35-39 Yrs Female</v>
      </c>
      <c r="AC3" s="41" t="str">
        <f t="shared" si="1"/>
        <v xml:space="preserve"> Male</v>
      </c>
      <c r="AD3" s="41"/>
      <c r="AE3" s="41"/>
      <c r="AF3" s="41" t="str">
        <f t="shared" si="1"/>
        <v>45-49 Yrs Female</v>
      </c>
      <c r="AG3" s="41" t="str">
        <f t="shared" si="1"/>
        <v xml:space="preserve"> Male</v>
      </c>
      <c r="AH3" s="41" t="str">
        <f t="shared" si="1"/>
        <v>50+ Yrs Female</v>
      </c>
      <c r="AI3" s="41" t="str">
        <f t="shared" si="1"/>
        <v xml:space="preserve"> Male</v>
      </c>
      <c r="AJ3" s="42" t="e">
        <f>_xlfn.CONCAT(#REF!," ",AJ1)</f>
        <v>#REF!</v>
      </c>
    </row>
    <row r="4" spans="1:36" s="11" customFormat="1" ht="24" customHeight="1" x14ac:dyDescent="0.25">
      <c r="A4" s="36"/>
      <c r="B4" s="37"/>
      <c r="C4" s="37"/>
      <c r="D4" s="38" t="str">
        <f>IFERROR(MID(C4,FIND("[",C4)+1,5),"Enter MFL Code")</f>
        <v>Enter MFL Code</v>
      </c>
      <c r="E4" s="49">
        <v>2018</v>
      </c>
      <c r="F4" s="49">
        <v>8</v>
      </c>
      <c r="G4" s="49">
        <v>12</v>
      </c>
      <c r="H4" s="52">
        <v>16</v>
      </c>
      <c r="I4" s="57" t="s">
        <v>4</v>
      </c>
      <c r="J4" s="32"/>
      <c r="K4" s="32"/>
      <c r="L4" s="32"/>
      <c r="M4" s="32"/>
      <c r="N4" s="32"/>
      <c r="O4" s="32"/>
      <c r="P4" s="32"/>
      <c r="Q4" s="32"/>
      <c r="R4" s="32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1"/>
      <c r="AJ4" s="35">
        <f t="shared" ref="AJ4:AJ10" si="2">SUM(J4:AI4)</f>
        <v>0</v>
      </c>
    </row>
    <row r="5" spans="1:36" s="11" customFormat="1" ht="17.25" customHeight="1" x14ac:dyDescent="0.25">
      <c r="A5" s="39">
        <f>A4</f>
        <v>0</v>
      </c>
      <c r="B5" s="39">
        <f t="shared" ref="B5:H10" si="3">B4</f>
        <v>0</v>
      </c>
      <c r="C5" s="39">
        <f t="shared" si="3"/>
        <v>0</v>
      </c>
      <c r="D5" s="39" t="str">
        <f t="shared" si="3"/>
        <v>Enter MFL Code</v>
      </c>
      <c r="E5" s="39">
        <f t="shared" si="3"/>
        <v>2018</v>
      </c>
      <c r="F5" s="39">
        <f t="shared" si="3"/>
        <v>8</v>
      </c>
      <c r="G5" s="39">
        <f t="shared" si="3"/>
        <v>12</v>
      </c>
      <c r="H5" s="53">
        <f t="shared" si="3"/>
        <v>16</v>
      </c>
      <c r="I5" s="57" t="s">
        <v>5</v>
      </c>
      <c r="J5" s="32"/>
      <c r="K5" s="30"/>
      <c r="L5" s="34"/>
      <c r="M5" s="34"/>
      <c r="N5" s="34"/>
      <c r="O5" s="34"/>
      <c r="P5" s="34"/>
      <c r="Q5" s="34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1"/>
      <c r="AJ5" s="35">
        <f t="shared" si="2"/>
        <v>0</v>
      </c>
    </row>
    <row r="6" spans="1:36" s="11" customFormat="1" x14ac:dyDescent="0.25">
      <c r="A6" s="39">
        <f t="shared" ref="A6:A10" si="4">A5</f>
        <v>0</v>
      </c>
      <c r="B6" s="39">
        <f t="shared" si="3"/>
        <v>0</v>
      </c>
      <c r="C6" s="39">
        <f t="shared" si="3"/>
        <v>0</v>
      </c>
      <c r="D6" s="39" t="str">
        <f t="shared" si="3"/>
        <v>Enter MFL Code</v>
      </c>
      <c r="E6" s="39">
        <f t="shared" si="3"/>
        <v>2018</v>
      </c>
      <c r="F6" s="39">
        <f t="shared" si="3"/>
        <v>8</v>
      </c>
      <c r="G6" s="39">
        <f t="shared" si="3"/>
        <v>12</v>
      </c>
      <c r="H6" s="53">
        <f t="shared" si="3"/>
        <v>16</v>
      </c>
      <c r="I6" s="57" t="s">
        <v>6</v>
      </c>
      <c r="J6" s="54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44"/>
      <c r="AJ6" s="35">
        <f t="shared" si="2"/>
        <v>0</v>
      </c>
    </row>
    <row r="7" spans="1:36" s="11" customFormat="1" ht="18" customHeight="1" x14ac:dyDescent="0.25">
      <c r="A7" s="39">
        <f t="shared" si="4"/>
        <v>0</v>
      </c>
      <c r="B7" s="39">
        <f t="shared" si="3"/>
        <v>0</v>
      </c>
      <c r="C7" s="39">
        <f t="shared" si="3"/>
        <v>0</v>
      </c>
      <c r="D7" s="39" t="str">
        <f t="shared" si="3"/>
        <v>Enter MFL Code</v>
      </c>
      <c r="E7" s="39">
        <f t="shared" si="3"/>
        <v>2018</v>
      </c>
      <c r="F7" s="39">
        <f t="shared" si="3"/>
        <v>8</v>
      </c>
      <c r="G7" s="39">
        <f t="shared" si="3"/>
        <v>12</v>
      </c>
      <c r="H7" s="53">
        <f t="shared" si="3"/>
        <v>16</v>
      </c>
      <c r="I7" s="57" t="s">
        <v>7</v>
      </c>
      <c r="J7" s="58">
        <f t="shared" ref="J7:AI7" si="5">J5-J6</f>
        <v>0</v>
      </c>
      <c r="K7" s="59">
        <f t="shared" si="5"/>
        <v>0</v>
      </c>
      <c r="L7" s="59">
        <f t="shared" si="5"/>
        <v>0</v>
      </c>
      <c r="M7" s="59">
        <f t="shared" si="5"/>
        <v>0</v>
      </c>
      <c r="N7" s="59">
        <f t="shared" si="5"/>
        <v>0</v>
      </c>
      <c r="O7" s="59">
        <f t="shared" si="5"/>
        <v>0</v>
      </c>
      <c r="P7" s="59">
        <f t="shared" si="5"/>
        <v>0</v>
      </c>
      <c r="Q7" s="59">
        <f t="shared" si="5"/>
        <v>0</v>
      </c>
      <c r="R7" s="59">
        <f t="shared" si="5"/>
        <v>0</v>
      </c>
      <c r="S7" s="59">
        <f t="shared" si="5"/>
        <v>0</v>
      </c>
      <c r="T7" s="59">
        <f t="shared" si="5"/>
        <v>0</v>
      </c>
      <c r="U7" s="59">
        <f t="shared" si="5"/>
        <v>0</v>
      </c>
      <c r="V7" s="59">
        <f t="shared" si="5"/>
        <v>0</v>
      </c>
      <c r="W7" s="59">
        <f t="shared" si="5"/>
        <v>0</v>
      </c>
      <c r="X7" s="59">
        <f t="shared" si="5"/>
        <v>0</v>
      </c>
      <c r="Y7" s="59">
        <f t="shared" si="5"/>
        <v>0</v>
      </c>
      <c r="Z7" s="59">
        <f t="shared" si="5"/>
        <v>0</v>
      </c>
      <c r="AA7" s="59">
        <f t="shared" si="5"/>
        <v>0</v>
      </c>
      <c r="AB7" s="59">
        <f t="shared" si="5"/>
        <v>0</v>
      </c>
      <c r="AC7" s="59">
        <f t="shared" si="5"/>
        <v>0</v>
      </c>
      <c r="AD7" s="59">
        <f t="shared" si="5"/>
        <v>0</v>
      </c>
      <c r="AE7" s="59">
        <f t="shared" si="5"/>
        <v>0</v>
      </c>
      <c r="AF7" s="59">
        <f t="shared" si="5"/>
        <v>0</v>
      </c>
      <c r="AG7" s="59">
        <f t="shared" si="5"/>
        <v>0</v>
      </c>
      <c r="AH7" s="59">
        <f t="shared" si="5"/>
        <v>0</v>
      </c>
      <c r="AI7" s="59">
        <f t="shared" si="5"/>
        <v>0</v>
      </c>
      <c r="AJ7" s="35">
        <f t="shared" si="2"/>
        <v>0</v>
      </c>
    </row>
    <row r="8" spans="1:36" s="11" customFormat="1" x14ac:dyDescent="0.25">
      <c r="A8" s="39">
        <f t="shared" si="4"/>
        <v>0</v>
      </c>
      <c r="B8" s="39">
        <f t="shared" si="3"/>
        <v>0</v>
      </c>
      <c r="C8" s="39">
        <f t="shared" si="3"/>
        <v>0</v>
      </c>
      <c r="D8" s="39" t="str">
        <f t="shared" si="3"/>
        <v>Enter MFL Code</v>
      </c>
      <c r="E8" s="39">
        <f t="shared" si="3"/>
        <v>2018</v>
      </c>
      <c r="F8" s="39">
        <f t="shared" si="3"/>
        <v>8</v>
      </c>
      <c r="G8" s="39">
        <f t="shared" si="3"/>
        <v>12</v>
      </c>
      <c r="H8" s="53">
        <f t="shared" si="3"/>
        <v>16</v>
      </c>
      <c r="I8" s="57" t="s">
        <v>8</v>
      </c>
      <c r="J8" s="55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51"/>
      <c r="AJ8" s="35">
        <f t="shared" si="2"/>
        <v>0</v>
      </c>
    </row>
    <row r="9" spans="1:36" s="11" customFormat="1" x14ac:dyDescent="0.25">
      <c r="A9" s="39">
        <f t="shared" si="4"/>
        <v>0</v>
      </c>
      <c r="B9" s="39">
        <f t="shared" si="3"/>
        <v>0</v>
      </c>
      <c r="C9" s="39">
        <f t="shared" si="3"/>
        <v>0</v>
      </c>
      <c r="D9" s="39" t="str">
        <f t="shared" si="3"/>
        <v>Enter MFL Code</v>
      </c>
      <c r="E9" s="39">
        <f t="shared" si="3"/>
        <v>2018</v>
      </c>
      <c r="F9" s="39">
        <f t="shared" si="3"/>
        <v>8</v>
      </c>
      <c r="G9" s="39">
        <f t="shared" si="3"/>
        <v>12</v>
      </c>
      <c r="H9" s="53">
        <f t="shared" si="3"/>
        <v>16</v>
      </c>
      <c r="I9" s="57" t="s">
        <v>9</v>
      </c>
      <c r="J9" s="32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1"/>
      <c r="AJ9" s="35">
        <f t="shared" si="2"/>
        <v>0</v>
      </c>
    </row>
    <row r="10" spans="1:36" s="11" customFormat="1" x14ac:dyDescent="0.25">
      <c r="A10" s="39">
        <f t="shared" si="4"/>
        <v>0</v>
      </c>
      <c r="B10" s="39">
        <f t="shared" si="3"/>
        <v>0</v>
      </c>
      <c r="C10" s="39">
        <f t="shared" si="3"/>
        <v>0</v>
      </c>
      <c r="D10" s="39" t="str">
        <f t="shared" si="3"/>
        <v>Enter MFL Code</v>
      </c>
      <c r="E10" s="39">
        <f t="shared" si="3"/>
        <v>2018</v>
      </c>
      <c r="F10" s="39">
        <f t="shared" si="3"/>
        <v>8</v>
      </c>
      <c r="G10" s="39">
        <f t="shared" si="3"/>
        <v>12</v>
      </c>
      <c r="H10" s="53">
        <f t="shared" si="3"/>
        <v>16</v>
      </c>
      <c r="I10" s="57" t="s">
        <v>10</v>
      </c>
      <c r="J10" s="54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44"/>
      <c r="AJ10" s="45">
        <f t="shared" si="2"/>
        <v>0</v>
      </c>
    </row>
    <row r="11" spans="1:36" ht="27.75" customHeight="1" x14ac:dyDescent="0.25">
      <c r="A11" s="86"/>
      <c r="B11" s="86"/>
      <c r="C11" s="86"/>
      <c r="D11" s="86"/>
      <c r="E11" s="86"/>
      <c r="F11" s="86"/>
      <c r="G11" s="86"/>
      <c r="H11" s="86"/>
      <c r="I11" s="46" t="s">
        <v>288</v>
      </c>
      <c r="J11" s="47">
        <f>J8-J9</f>
        <v>0</v>
      </c>
      <c r="K11" s="47">
        <f t="shared" ref="K11:AJ11" si="6">K8-K9</f>
        <v>0</v>
      </c>
      <c r="L11" s="47">
        <f t="shared" si="6"/>
        <v>0</v>
      </c>
      <c r="M11" s="47">
        <f t="shared" si="6"/>
        <v>0</v>
      </c>
      <c r="N11" s="47">
        <f t="shared" si="6"/>
        <v>0</v>
      </c>
      <c r="O11" s="47">
        <f t="shared" si="6"/>
        <v>0</v>
      </c>
      <c r="P11" s="47">
        <f t="shared" si="6"/>
        <v>0</v>
      </c>
      <c r="Q11" s="47">
        <f t="shared" si="6"/>
        <v>0</v>
      </c>
      <c r="R11" s="47">
        <f t="shared" si="6"/>
        <v>0</v>
      </c>
      <c r="S11" s="47">
        <f t="shared" si="6"/>
        <v>0</v>
      </c>
      <c r="T11" s="47">
        <f t="shared" si="6"/>
        <v>0</v>
      </c>
      <c r="U11" s="47">
        <f t="shared" si="6"/>
        <v>0</v>
      </c>
      <c r="V11" s="47">
        <f t="shared" si="6"/>
        <v>0</v>
      </c>
      <c r="W11" s="47">
        <f t="shared" si="6"/>
        <v>0</v>
      </c>
      <c r="X11" s="47">
        <f t="shared" si="6"/>
        <v>0</v>
      </c>
      <c r="Y11" s="47">
        <f t="shared" si="6"/>
        <v>0</v>
      </c>
      <c r="Z11" s="47">
        <f t="shared" si="6"/>
        <v>0</v>
      </c>
      <c r="AA11" s="47">
        <f t="shared" si="6"/>
        <v>0</v>
      </c>
      <c r="AB11" s="47">
        <f t="shared" si="6"/>
        <v>0</v>
      </c>
      <c r="AC11" s="47">
        <f t="shared" si="6"/>
        <v>0</v>
      </c>
      <c r="AD11" s="47">
        <f t="shared" si="6"/>
        <v>0</v>
      </c>
      <c r="AE11" s="47">
        <f t="shared" si="6"/>
        <v>0</v>
      </c>
      <c r="AF11" s="47">
        <f t="shared" si="6"/>
        <v>0</v>
      </c>
      <c r="AG11" s="47">
        <f t="shared" si="6"/>
        <v>0</v>
      </c>
      <c r="AH11" s="47">
        <f t="shared" si="6"/>
        <v>0</v>
      </c>
      <c r="AI11" s="47">
        <f t="shared" si="6"/>
        <v>0</v>
      </c>
      <c r="AJ11" s="47">
        <f t="shared" si="6"/>
        <v>0</v>
      </c>
    </row>
    <row r="12" spans="1:36" ht="31.5" customHeight="1" x14ac:dyDescent="0.25">
      <c r="A12" s="86"/>
      <c r="B12" s="86"/>
      <c r="C12" s="86"/>
      <c r="D12" s="86"/>
      <c r="E12" s="86"/>
      <c r="F12" s="86"/>
      <c r="G12" s="86"/>
      <c r="H12" s="86"/>
      <c r="I12" s="46" t="s">
        <v>68</v>
      </c>
      <c r="J12" s="47">
        <f>J7-J8</f>
        <v>0</v>
      </c>
      <c r="K12" s="47">
        <f t="shared" ref="K12:AJ12" si="7">K7-K8</f>
        <v>0</v>
      </c>
      <c r="L12" s="47">
        <f>L7-L8</f>
        <v>0</v>
      </c>
      <c r="M12" s="47"/>
      <c r="N12" s="47"/>
      <c r="O12" s="47"/>
      <c r="P12" s="47">
        <f t="shared" si="7"/>
        <v>0</v>
      </c>
      <c r="Q12" s="47"/>
      <c r="R12" s="47">
        <f t="shared" si="7"/>
        <v>0</v>
      </c>
      <c r="S12" s="47">
        <f>S7-S8</f>
        <v>0</v>
      </c>
      <c r="T12" s="47">
        <f t="shared" si="7"/>
        <v>0</v>
      </c>
      <c r="U12" s="47">
        <f t="shared" si="7"/>
        <v>0</v>
      </c>
      <c r="V12" s="47">
        <f t="shared" si="7"/>
        <v>0</v>
      </c>
      <c r="W12" s="47">
        <f t="shared" si="7"/>
        <v>0</v>
      </c>
      <c r="X12" s="47">
        <f t="shared" si="7"/>
        <v>0</v>
      </c>
      <c r="Y12" s="47">
        <f t="shared" si="7"/>
        <v>0</v>
      </c>
      <c r="Z12" s="47">
        <f t="shared" si="7"/>
        <v>0</v>
      </c>
      <c r="AA12" s="47">
        <f t="shared" si="7"/>
        <v>0</v>
      </c>
      <c r="AB12" s="47">
        <f t="shared" si="7"/>
        <v>0</v>
      </c>
      <c r="AC12" s="47">
        <f t="shared" si="7"/>
        <v>0</v>
      </c>
      <c r="AD12" s="47"/>
      <c r="AE12" s="47"/>
      <c r="AF12" s="47">
        <f t="shared" si="7"/>
        <v>0</v>
      </c>
      <c r="AG12" s="47">
        <f t="shared" si="7"/>
        <v>0</v>
      </c>
      <c r="AH12" s="47">
        <f t="shared" si="7"/>
        <v>0</v>
      </c>
      <c r="AI12" s="47">
        <f t="shared" si="7"/>
        <v>0</v>
      </c>
      <c r="AJ12" s="47">
        <f t="shared" si="7"/>
        <v>0</v>
      </c>
    </row>
    <row r="13" spans="1:36" ht="31.5" x14ac:dyDescent="0.25">
      <c r="A13" s="86"/>
      <c r="B13" s="86"/>
      <c r="C13" s="86"/>
      <c r="D13" s="86"/>
      <c r="E13" s="86"/>
      <c r="F13" s="86"/>
      <c r="G13" s="86"/>
      <c r="H13" s="86"/>
      <c r="I13" s="46" t="s">
        <v>268</v>
      </c>
      <c r="J13" s="47">
        <f>J10-J9</f>
        <v>0</v>
      </c>
      <c r="K13" s="47">
        <f t="shared" ref="K13:AJ13" si="8">K10-K9</f>
        <v>0</v>
      </c>
      <c r="L13" s="47">
        <f t="shared" si="8"/>
        <v>0</v>
      </c>
      <c r="M13" s="47"/>
      <c r="N13" s="47"/>
      <c r="O13" s="47"/>
      <c r="P13" s="47">
        <f t="shared" si="8"/>
        <v>0</v>
      </c>
      <c r="Q13" s="47"/>
      <c r="R13" s="47">
        <f t="shared" si="8"/>
        <v>0</v>
      </c>
      <c r="S13" s="47">
        <f>S10-S9</f>
        <v>0</v>
      </c>
      <c r="T13" s="47">
        <f t="shared" si="8"/>
        <v>0</v>
      </c>
      <c r="U13" s="47">
        <f t="shared" si="8"/>
        <v>0</v>
      </c>
      <c r="V13" s="47">
        <f t="shared" si="8"/>
        <v>0</v>
      </c>
      <c r="W13" s="47">
        <f t="shared" si="8"/>
        <v>0</v>
      </c>
      <c r="X13" s="47">
        <f t="shared" si="8"/>
        <v>0</v>
      </c>
      <c r="Y13" s="47">
        <f t="shared" si="8"/>
        <v>0</v>
      </c>
      <c r="Z13" s="47">
        <f t="shared" si="8"/>
        <v>0</v>
      </c>
      <c r="AA13" s="47">
        <f t="shared" si="8"/>
        <v>0</v>
      </c>
      <c r="AB13" s="47">
        <f t="shared" si="8"/>
        <v>0</v>
      </c>
      <c r="AC13" s="47">
        <f t="shared" si="8"/>
        <v>0</v>
      </c>
      <c r="AD13" s="47"/>
      <c r="AE13" s="47"/>
      <c r="AF13" s="47">
        <f t="shared" si="8"/>
        <v>0</v>
      </c>
      <c r="AG13" s="47">
        <f t="shared" si="8"/>
        <v>0</v>
      </c>
      <c r="AH13" s="47">
        <f t="shared" si="8"/>
        <v>0</v>
      </c>
      <c r="AI13" s="47">
        <f t="shared" si="8"/>
        <v>0</v>
      </c>
      <c r="AJ13" s="47">
        <f t="shared" si="8"/>
        <v>0</v>
      </c>
    </row>
    <row r="14" spans="1:36" ht="15.75" x14ac:dyDescent="0.25">
      <c r="A14" s="25"/>
      <c r="B14" s="25"/>
      <c r="C14" s="25"/>
      <c r="D14" s="25"/>
      <c r="E14" s="25"/>
      <c r="F14" s="25"/>
      <c r="G14" s="25"/>
      <c r="H14" s="25"/>
      <c r="I14" s="29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</row>
    <row r="15" spans="1:36" ht="26.25" x14ac:dyDescent="0.25">
      <c r="I15" s="87" t="s">
        <v>282</v>
      </c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</row>
    <row r="16" spans="1:36" ht="180" customHeight="1" x14ac:dyDescent="0.25">
      <c r="C16" s="81" t="s">
        <v>273</v>
      </c>
      <c r="D16" s="82"/>
      <c r="E16" s="83"/>
      <c r="F16" s="84"/>
      <c r="G16" s="84"/>
      <c r="H16" s="85"/>
      <c r="I16" s="70" t="s">
        <v>269</v>
      </c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</row>
    <row r="17" spans="3:10" x14ac:dyDescent="0.25">
      <c r="C17" s="12"/>
      <c r="D17" s="12"/>
      <c r="E17" s="12"/>
      <c r="F17" s="12"/>
      <c r="G17" s="12"/>
      <c r="H17" s="12"/>
      <c r="I17" s="12"/>
      <c r="J17" s="12"/>
    </row>
    <row r="18" spans="3:10" x14ac:dyDescent="0.25">
      <c r="C18" s="12"/>
      <c r="D18" s="12"/>
      <c r="E18" s="12"/>
      <c r="F18" s="12"/>
      <c r="G18" s="12"/>
      <c r="H18" s="12"/>
      <c r="I18" s="12"/>
      <c r="J18" s="12"/>
    </row>
    <row r="19" spans="3:10" x14ac:dyDescent="0.25">
      <c r="C19" s="12"/>
      <c r="D19" s="12"/>
      <c r="E19" s="12"/>
      <c r="F19" s="12"/>
      <c r="G19" s="12"/>
      <c r="H19" s="12"/>
      <c r="I19" s="12"/>
      <c r="J19" s="12"/>
    </row>
    <row r="20" spans="3:10" x14ac:dyDescent="0.25">
      <c r="C20" s="12"/>
      <c r="D20" s="12"/>
      <c r="E20" s="12"/>
      <c r="F20" s="12"/>
      <c r="G20" s="12"/>
      <c r="H20" s="12"/>
      <c r="I20" s="12"/>
      <c r="J20" s="12"/>
    </row>
    <row r="21" spans="3:10" x14ac:dyDescent="0.25">
      <c r="C21" s="12"/>
      <c r="D21" s="12"/>
      <c r="E21" s="12"/>
      <c r="F21" s="12"/>
      <c r="G21" s="12"/>
      <c r="H21" s="12"/>
      <c r="I21" s="12"/>
      <c r="J21" s="12"/>
    </row>
    <row r="22" spans="3:10" x14ac:dyDescent="0.25">
      <c r="C22" s="12"/>
      <c r="D22" s="12"/>
      <c r="E22" s="12"/>
      <c r="F22" s="12"/>
      <c r="G22" s="12"/>
      <c r="H22" s="12"/>
      <c r="I22" s="12"/>
      <c r="J22" s="12"/>
    </row>
    <row r="23" spans="3:10" x14ac:dyDescent="0.25">
      <c r="C23" s="12"/>
      <c r="D23" s="12"/>
      <c r="E23" s="12"/>
      <c r="F23" s="12"/>
      <c r="G23" s="12"/>
      <c r="H23" s="12"/>
      <c r="I23" s="12"/>
      <c r="J23" s="12"/>
    </row>
  </sheetData>
  <sheetProtection algorithmName="SHA-512" hashValue="ueYTnG2FUEahauNQM9vzXKr/1JFfLBqrTt84K9rUhqlPpPzxX6IrHz4JkpzyFvj/4txS1fJnVIKc2p6WM+DbBA==" saltValue="UFclg6gpoPjGFZ/n9iDlKA==" spinCount="100000" sheet="1" selectLockedCells="1"/>
  <mergeCells count="21">
    <mergeCell ref="C16:D16"/>
    <mergeCell ref="E16:H16"/>
    <mergeCell ref="I16:AJ16"/>
    <mergeCell ref="AD1:AE1"/>
    <mergeCell ref="AF1:AG1"/>
    <mergeCell ref="AH1:AI1"/>
    <mergeCell ref="AJ1:AJ2"/>
    <mergeCell ref="A11:H13"/>
    <mergeCell ref="I15:AJ15"/>
    <mergeCell ref="R1:S1"/>
    <mergeCell ref="T1:U1"/>
    <mergeCell ref="V1:W1"/>
    <mergeCell ref="X1:Y1"/>
    <mergeCell ref="Z1:AA1"/>
    <mergeCell ref="AB1:AC1"/>
    <mergeCell ref="A1:F1"/>
    <mergeCell ref="G1:I1"/>
    <mergeCell ref="J1:K1"/>
    <mergeCell ref="L1:M1"/>
    <mergeCell ref="N1:O1"/>
    <mergeCell ref="P1:Q1"/>
  </mergeCells>
  <conditionalFormatting sqref="J11:AJ14">
    <cfRule type="cellIs" dxfId="41" priority="6" operator="lessThan">
      <formula>0</formula>
    </cfRule>
  </conditionalFormatting>
  <conditionalFormatting sqref="J11:AJ11">
    <cfRule type="cellIs" dxfId="40" priority="5" stopIfTrue="1" operator="lessThan">
      <formula>0</formula>
    </cfRule>
  </conditionalFormatting>
  <conditionalFormatting sqref="D4">
    <cfRule type="containsText" dxfId="39" priority="3" operator="containsText" text="MFL Code">
      <formula>NOT(ISERROR(SEARCH("MFL Code",D4)))</formula>
    </cfRule>
    <cfRule type="containsText" dxfId="38" priority="4" operator="containsText" text="MFL Code">
      <formula>NOT(ISERROR(SEARCH("MFL Code",D4)))</formula>
    </cfRule>
  </conditionalFormatting>
  <conditionalFormatting sqref="J13:AJ14">
    <cfRule type="cellIs" dxfId="37" priority="2" operator="greaterThan">
      <formula>0</formula>
    </cfRule>
  </conditionalFormatting>
  <conditionalFormatting sqref="J7:AI7">
    <cfRule type="cellIs" dxfId="36" priority="1" operator="equal">
      <formula>0</formula>
    </cfRule>
  </conditionalFormatting>
  <dataValidations count="4">
    <dataValidation type="whole" allowBlank="1" showInputMessage="1" showErrorMessage="1" errorTitle="Wrong Data Value" error="Enter numeric values between 0 and 1000" sqref="J4:AI10" xr:uid="{9B8EFAEE-A113-4298-B179-E77C31F76F06}">
      <formula1>0</formula1>
      <formula2>1000</formula2>
    </dataValidation>
    <dataValidation type="list" allowBlank="1" showInputMessage="1" showErrorMessage="1" sqref="B4" xr:uid="{A0559864-79FB-4E8F-980F-DB9D6C8B8081}">
      <formula1>OFFSET(INDIRECT(SUBSTITUTE($A4," ","")),0,0,COUNTA(INDIRECT(SUBSTITUTE($A4," ","")&amp;"Col")),1)</formula1>
    </dataValidation>
    <dataValidation type="list" allowBlank="1" showInputMessage="1" showErrorMessage="1" sqref="A4" xr:uid="{71BDBE46-DDD0-4081-A103-4C6780F800ED}">
      <formula1>county</formula1>
    </dataValidation>
    <dataValidation type="list" allowBlank="1" showInputMessage="1" showErrorMessage="1" sqref="C4" xr:uid="{E2FB2972-51F9-425F-893F-3A289D749145}">
      <formula1>OFFSET(INDIRECT(SUBSTITUTE($B4," ","")),0,0,COUNTA(INDIRECT(SUBSTITUTE($B4," ","")&amp;"Col")),1)</formula1>
    </dataValidation>
  </dataValidations>
  <pageMargins left="0.7" right="0.7" top="0.75" bottom="0.75" header="0.3" footer="0.3"/>
  <pageSetup scale="44" fitToHeight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9D910-A0DF-44FD-9099-B193A98B2C51}">
  <sheetPr>
    <pageSetUpPr fitToPage="1"/>
  </sheetPr>
  <dimension ref="A1:AJ23"/>
  <sheetViews>
    <sheetView showGridLines="0" zoomScale="75" zoomScaleNormal="75" workbookViewId="0">
      <pane xSplit="4" ySplit="3" topLeftCell="I4" activePane="bottomRight" state="frozen"/>
      <selection activeCell="O4" sqref="O4"/>
      <selection pane="topRight" activeCell="O4" sqref="O4"/>
      <selection pane="bottomLeft" activeCell="O4" sqref="O4"/>
      <selection pane="bottomRight" activeCell="O4" sqref="O4"/>
    </sheetView>
  </sheetViews>
  <sheetFormatPr defaultColWidth="8.85546875" defaultRowHeight="15" x14ac:dyDescent="0.25"/>
  <cols>
    <col min="1" max="1" width="10.140625" style="10" customWidth="1"/>
    <col min="2" max="2" width="15.28515625" style="10" customWidth="1"/>
    <col min="3" max="3" width="30.85546875" style="10" customWidth="1"/>
    <col min="4" max="4" width="15" style="10" customWidth="1"/>
    <col min="5" max="5" width="5.85546875" style="10" hidden="1" customWidth="1"/>
    <col min="6" max="7" width="7.42578125" style="10" hidden="1" customWidth="1"/>
    <col min="8" max="8" width="7.5703125" style="10" hidden="1" customWidth="1"/>
    <col min="9" max="9" width="26.140625" style="10" customWidth="1"/>
    <col min="10" max="10" width="6.5703125" style="10" customWidth="1"/>
    <col min="11" max="11" width="5.7109375" style="10" customWidth="1"/>
    <col min="12" max="12" width="6.85546875" style="10" customWidth="1"/>
    <col min="13" max="13" width="5.85546875" style="10" bestFit="1" customWidth="1"/>
    <col min="14" max="14" width="7.7109375" style="10" customWidth="1"/>
    <col min="15" max="15" width="7" style="10" customWidth="1"/>
    <col min="16" max="17" width="7.5703125" style="10" customWidth="1"/>
    <col min="18" max="18" width="7.140625" style="10" customWidth="1"/>
    <col min="19" max="19" width="5.28515625" style="10" customWidth="1"/>
    <col min="20" max="20" width="6.85546875" style="10" customWidth="1"/>
    <col min="21" max="21" width="5.7109375" style="10" customWidth="1"/>
    <col min="22" max="22" width="6.5703125" style="10" customWidth="1"/>
    <col min="23" max="23" width="5.42578125" style="10" customWidth="1"/>
    <col min="24" max="24" width="7.42578125" style="10" customWidth="1"/>
    <col min="25" max="25" width="5.5703125" style="10" customWidth="1"/>
    <col min="26" max="26" width="7.42578125" style="10" customWidth="1"/>
    <col min="27" max="27" width="6" style="10" customWidth="1"/>
    <col min="28" max="28" width="7.140625" style="10" customWidth="1"/>
    <col min="29" max="29" width="5.42578125" style="10" customWidth="1"/>
    <col min="30" max="30" width="6.5703125" style="10" customWidth="1"/>
    <col min="31" max="31" width="5.42578125" style="10" customWidth="1"/>
    <col min="32" max="32" width="8" style="10" customWidth="1"/>
    <col min="33" max="33" width="5.28515625" style="10" customWidth="1"/>
    <col min="34" max="34" width="8.7109375" style="10" customWidth="1"/>
    <col min="35" max="35" width="6" style="10" bestFit="1" customWidth="1"/>
    <col min="36" max="36" width="7" style="10" customWidth="1"/>
    <col min="37" max="16384" width="8.85546875" style="10"/>
  </cols>
  <sheetData>
    <row r="1" spans="1:36" ht="18.75" customHeight="1" x14ac:dyDescent="0.25">
      <c r="A1" s="71" t="s">
        <v>281</v>
      </c>
      <c r="B1" s="71"/>
      <c r="C1" s="71"/>
      <c r="D1" s="71"/>
      <c r="E1" s="71"/>
      <c r="F1" s="71"/>
      <c r="G1" s="72" t="s">
        <v>283</v>
      </c>
      <c r="H1" s="72"/>
      <c r="I1" s="72"/>
      <c r="J1" s="67" t="s">
        <v>0</v>
      </c>
      <c r="K1" s="67"/>
      <c r="L1" s="75" t="s">
        <v>280</v>
      </c>
      <c r="M1" s="76"/>
      <c r="N1" s="77" t="s">
        <v>284</v>
      </c>
      <c r="O1" s="78"/>
      <c r="P1" s="75" t="s">
        <v>285</v>
      </c>
      <c r="Q1" s="76"/>
      <c r="R1" s="67" t="s">
        <v>274</v>
      </c>
      <c r="S1" s="67"/>
      <c r="T1" s="67" t="s">
        <v>275</v>
      </c>
      <c r="U1" s="67"/>
      <c r="V1" s="67" t="s">
        <v>276</v>
      </c>
      <c r="W1" s="67"/>
      <c r="X1" s="67" t="s">
        <v>277</v>
      </c>
      <c r="Y1" s="67"/>
      <c r="Z1" s="67" t="s">
        <v>278</v>
      </c>
      <c r="AA1" s="67"/>
      <c r="AB1" s="67" t="s">
        <v>271</v>
      </c>
      <c r="AC1" s="67"/>
      <c r="AD1" s="67" t="s">
        <v>286</v>
      </c>
      <c r="AE1" s="67"/>
      <c r="AF1" s="67" t="s">
        <v>287</v>
      </c>
      <c r="AG1" s="67"/>
      <c r="AH1" s="67" t="s">
        <v>279</v>
      </c>
      <c r="AI1" s="67"/>
      <c r="AJ1" s="79" t="s">
        <v>1</v>
      </c>
    </row>
    <row r="2" spans="1:36" ht="27" customHeight="1" x14ac:dyDescent="0.25">
      <c r="A2" s="43" t="s">
        <v>12</v>
      </c>
      <c r="B2" s="43" t="s">
        <v>14</v>
      </c>
      <c r="C2" s="43" t="s">
        <v>16</v>
      </c>
      <c r="D2" s="43" t="s">
        <v>17</v>
      </c>
      <c r="E2" s="43" t="s">
        <v>20</v>
      </c>
      <c r="F2" s="43" t="s">
        <v>11</v>
      </c>
      <c r="G2" s="48" t="s">
        <v>18</v>
      </c>
      <c r="H2" s="48" t="s">
        <v>19</v>
      </c>
      <c r="I2" s="50" t="s">
        <v>21</v>
      </c>
      <c r="J2" s="50" t="s">
        <v>2</v>
      </c>
      <c r="K2" s="50" t="s">
        <v>3</v>
      </c>
      <c r="L2" s="50" t="s">
        <v>2</v>
      </c>
      <c r="M2" s="50" t="s">
        <v>3</v>
      </c>
      <c r="N2" s="50" t="s">
        <v>2</v>
      </c>
      <c r="O2" s="50" t="s">
        <v>3</v>
      </c>
      <c r="P2" s="50" t="s">
        <v>2</v>
      </c>
      <c r="Q2" s="50" t="s">
        <v>3</v>
      </c>
      <c r="R2" s="50" t="s">
        <v>2</v>
      </c>
      <c r="S2" s="50" t="s">
        <v>3</v>
      </c>
      <c r="T2" s="50" t="s">
        <v>2</v>
      </c>
      <c r="U2" s="50" t="s">
        <v>3</v>
      </c>
      <c r="V2" s="50" t="s">
        <v>2</v>
      </c>
      <c r="W2" s="50" t="s">
        <v>3</v>
      </c>
      <c r="X2" s="50" t="s">
        <v>2</v>
      </c>
      <c r="Y2" s="50" t="s">
        <v>3</v>
      </c>
      <c r="Z2" s="50" t="s">
        <v>2</v>
      </c>
      <c r="AA2" s="50" t="s">
        <v>3</v>
      </c>
      <c r="AB2" s="50" t="s">
        <v>2</v>
      </c>
      <c r="AC2" s="50" t="s">
        <v>3</v>
      </c>
      <c r="AD2" s="50" t="s">
        <v>2</v>
      </c>
      <c r="AE2" s="50" t="s">
        <v>3</v>
      </c>
      <c r="AF2" s="50" t="s">
        <v>2</v>
      </c>
      <c r="AG2" s="50" t="s">
        <v>3</v>
      </c>
      <c r="AH2" s="50" t="s">
        <v>2</v>
      </c>
      <c r="AI2" s="50" t="s">
        <v>3</v>
      </c>
      <c r="AJ2" s="80"/>
    </row>
    <row r="3" spans="1:36" hidden="1" x14ac:dyDescent="0.25">
      <c r="A3" s="40" t="str">
        <f t="shared" ref="A3:H3" si="0">_xlfn.CONCAT(A1," ",A2)</f>
        <v xml:space="preserve"> Select County, Subcounty , facility and the mflcode will automatically be filled County</v>
      </c>
      <c r="B3" s="40" t="str">
        <f t="shared" si="0"/>
        <v xml:space="preserve"> Sub County</v>
      </c>
      <c r="C3" s="40" t="str">
        <f t="shared" si="0"/>
        <v xml:space="preserve"> Facility</v>
      </c>
      <c r="D3" s="40" t="str">
        <f t="shared" si="0"/>
        <v xml:space="preserve"> MFL Code</v>
      </c>
      <c r="E3" s="40" t="str">
        <f t="shared" si="0"/>
        <v xml:space="preserve"> Year</v>
      </c>
      <c r="F3" s="40" t="str">
        <f t="shared" si="0"/>
        <v xml:space="preserve"> Month</v>
      </c>
      <c r="G3" s="40" t="str">
        <f t="shared" si="0"/>
        <v>PNS Template V 2.0.0 Week Start</v>
      </c>
      <c r="H3" s="40" t="str">
        <f t="shared" si="0"/>
        <v xml:space="preserve"> Week End</v>
      </c>
      <c r="I3" s="56" t="str">
        <f>_xlfn.CONCAT(I1," ",I2)</f>
        <v xml:space="preserve"> Data Element</v>
      </c>
      <c r="J3" s="41" t="str">
        <f>_xlfn.CONCAT(J1," ",J2)</f>
        <v>Unknown Female</v>
      </c>
      <c r="K3" s="41" t="str">
        <f t="shared" ref="K3:AI3" si="1">_xlfn.CONCAT(K1," ",K2)</f>
        <v xml:space="preserve"> Male</v>
      </c>
      <c r="L3" s="42" t="str">
        <f t="shared" si="1"/>
        <v>&lt; 1 Yrs Female</v>
      </c>
      <c r="M3" s="42"/>
      <c r="N3" s="42"/>
      <c r="O3" s="42"/>
      <c r="P3" s="42" t="str">
        <f t="shared" si="1"/>
        <v>5- 9 Yrs Female</v>
      </c>
      <c r="Q3" s="42"/>
      <c r="R3" s="41" t="str">
        <f t="shared" si="1"/>
        <v>10-14 Yrs Female</v>
      </c>
      <c r="S3" s="41" t="str">
        <f t="shared" si="1"/>
        <v xml:space="preserve"> Male</v>
      </c>
      <c r="T3" s="41" t="str">
        <f t="shared" si="1"/>
        <v>15-19 Yrs Female</v>
      </c>
      <c r="U3" s="41" t="str">
        <f t="shared" si="1"/>
        <v xml:space="preserve"> Male</v>
      </c>
      <c r="V3" s="41" t="str">
        <f t="shared" si="1"/>
        <v>20-24 Yrs Female</v>
      </c>
      <c r="W3" s="41" t="str">
        <f t="shared" si="1"/>
        <v xml:space="preserve"> Male</v>
      </c>
      <c r="X3" s="41" t="str">
        <f t="shared" si="1"/>
        <v>25-29 Yrs Female</v>
      </c>
      <c r="Y3" s="41" t="str">
        <f t="shared" si="1"/>
        <v xml:space="preserve"> Male</v>
      </c>
      <c r="Z3" s="41" t="str">
        <f t="shared" si="1"/>
        <v>30-34 Yrs Female</v>
      </c>
      <c r="AA3" s="41" t="str">
        <f t="shared" si="1"/>
        <v xml:space="preserve"> Male</v>
      </c>
      <c r="AB3" s="41" t="str">
        <f t="shared" si="1"/>
        <v>35-39 Yrs Female</v>
      </c>
      <c r="AC3" s="41" t="str">
        <f t="shared" si="1"/>
        <v xml:space="preserve"> Male</v>
      </c>
      <c r="AD3" s="41"/>
      <c r="AE3" s="41"/>
      <c r="AF3" s="41" t="str">
        <f t="shared" si="1"/>
        <v>45-49 Yrs Female</v>
      </c>
      <c r="AG3" s="41" t="str">
        <f t="shared" si="1"/>
        <v xml:space="preserve"> Male</v>
      </c>
      <c r="AH3" s="41" t="str">
        <f t="shared" si="1"/>
        <v>50+ Yrs Female</v>
      </c>
      <c r="AI3" s="41" t="str">
        <f t="shared" si="1"/>
        <v xml:space="preserve"> Male</v>
      </c>
      <c r="AJ3" s="42" t="e">
        <f>_xlfn.CONCAT(#REF!," ",AJ1)</f>
        <v>#REF!</v>
      </c>
    </row>
    <row r="4" spans="1:36" s="11" customFormat="1" ht="24" customHeight="1" x14ac:dyDescent="0.25">
      <c r="A4" s="36"/>
      <c r="B4" s="37"/>
      <c r="C4" s="37"/>
      <c r="D4" s="38" t="str">
        <f>IFERROR(MID(C4,FIND("[",C4)+1,5),"Enter MFL Code")</f>
        <v>Enter MFL Code</v>
      </c>
      <c r="E4" s="49">
        <v>2018</v>
      </c>
      <c r="F4" s="49">
        <v>8</v>
      </c>
      <c r="G4" s="49">
        <v>12</v>
      </c>
      <c r="H4" s="52">
        <v>16</v>
      </c>
      <c r="I4" s="57" t="s">
        <v>4</v>
      </c>
      <c r="J4" s="32"/>
      <c r="K4" s="32"/>
      <c r="L4" s="32"/>
      <c r="M4" s="32"/>
      <c r="N4" s="32"/>
      <c r="O4" s="32"/>
      <c r="P4" s="32"/>
      <c r="Q4" s="32"/>
      <c r="R4" s="32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1"/>
      <c r="AJ4" s="35">
        <f t="shared" ref="AJ4:AJ10" si="2">SUM(J4:AI4)</f>
        <v>0</v>
      </c>
    </row>
    <row r="5" spans="1:36" s="11" customFormat="1" ht="17.25" customHeight="1" x14ac:dyDescent="0.25">
      <c r="A5" s="39">
        <f>A4</f>
        <v>0</v>
      </c>
      <c r="B5" s="39">
        <f t="shared" ref="B5:H10" si="3">B4</f>
        <v>0</v>
      </c>
      <c r="C5" s="39">
        <f t="shared" si="3"/>
        <v>0</v>
      </c>
      <c r="D5" s="39" t="str">
        <f t="shared" si="3"/>
        <v>Enter MFL Code</v>
      </c>
      <c r="E5" s="39">
        <f t="shared" si="3"/>
        <v>2018</v>
      </c>
      <c r="F5" s="39">
        <f t="shared" si="3"/>
        <v>8</v>
      </c>
      <c r="G5" s="39">
        <f t="shared" si="3"/>
        <v>12</v>
      </c>
      <c r="H5" s="53">
        <f t="shared" si="3"/>
        <v>16</v>
      </c>
      <c r="I5" s="57" t="s">
        <v>5</v>
      </c>
      <c r="J5" s="32"/>
      <c r="K5" s="30"/>
      <c r="L5" s="34"/>
      <c r="M5" s="34"/>
      <c r="N5" s="34"/>
      <c r="O5" s="34"/>
      <c r="P5" s="34"/>
      <c r="Q5" s="34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1"/>
      <c r="AJ5" s="35">
        <f t="shared" si="2"/>
        <v>0</v>
      </c>
    </row>
    <row r="6" spans="1:36" s="11" customFormat="1" x14ac:dyDescent="0.25">
      <c r="A6" s="39">
        <f t="shared" ref="A6:A10" si="4">A5</f>
        <v>0</v>
      </c>
      <c r="B6" s="39">
        <f t="shared" si="3"/>
        <v>0</v>
      </c>
      <c r="C6" s="39">
        <f t="shared" si="3"/>
        <v>0</v>
      </c>
      <c r="D6" s="39" t="str">
        <f t="shared" si="3"/>
        <v>Enter MFL Code</v>
      </c>
      <c r="E6" s="39">
        <f t="shared" si="3"/>
        <v>2018</v>
      </c>
      <c r="F6" s="39">
        <f t="shared" si="3"/>
        <v>8</v>
      </c>
      <c r="G6" s="39">
        <f t="shared" si="3"/>
        <v>12</v>
      </c>
      <c r="H6" s="53">
        <f t="shared" si="3"/>
        <v>16</v>
      </c>
      <c r="I6" s="57" t="s">
        <v>6</v>
      </c>
      <c r="J6" s="54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44"/>
      <c r="AJ6" s="35">
        <f t="shared" si="2"/>
        <v>0</v>
      </c>
    </row>
    <row r="7" spans="1:36" s="11" customFormat="1" ht="18" customHeight="1" x14ac:dyDescent="0.25">
      <c r="A7" s="39">
        <f t="shared" si="4"/>
        <v>0</v>
      </c>
      <c r="B7" s="39">
        <f t="shared" si="3"/>
        <v>0</v>
      </c>
      <c r="C7" s="39">
        <f t="shared" si="3"/>
        <v>0</v>
      </c>
      <c r="D7" s="39" t="str">
        <f t="shared" si="3"/>
        <v>Enter MFL Code</v>
      </c>
      <c r="E7" s="39">
        <f t="shared" si="3"/>
        <v>2018</v>
      </c>
      <c r="F7" s="39">
        <f t="shared" si="3"/>
        <v>8</v>
      </c>
      <c r="G7" s="39">
        <f t="shared" si="3"/>
        <v>12</v>
      </c>
      <c r="H7" s="53">
        <f t="shared" si="3"/>
        <v>16</v>
      </c>
      <c r="I7" s="57" t="s">
        <v>7</v>
      </c>
      <c r="J7" s="58">
        <f t="shared" ref="J7:AI7" si="5">J5-J6</f>
        <v>0</v>
      </c>
      <c r="K7" s="59">
        <f t="shared" si="5"/>
        <v>0</v>
      </c>
      <c r="L7" s="59">
        <f t="shared" si="5"/>
        <v>0</v>
      </c>
      <c r="M7" s="59">
        <f t="shared" si="5"/>
        <v>0</v>
      </c>
      <c r="N7" s="59">
        <f t="shared" si="5"/>
        <v>0</v>
      </c>
      <c r="O7" s="59">
        <f t="shared" si="5"/>
        <v>0</v>
      </c>
      <c r="P7" s="59">
        <f t="shared" si="5"/>
        <v>0</v>
      </c>
      <c r="Q7" s="59">
        <f t="shared" si="5"/>
        <v>0</v>
      </c>
      <c r="R7" s="59">
        <f t="shared" si="5"/>
        <v>0</v>
      </c>
      <c r="S7" s="59">
        <f t="shared" si="5"/>
        <v>0</v>
      </c>
      <c r="T7" s="59">
        <f t="shared" si="5"/>
        <v>0</v>
      </c>
      <c r="U7" s="59">
        <f t="shared" si="5"/>
        <v>0</v>
      </c>
      <c r="V7" s="59">
        <f t="shared" si="5"/>
        <v>0</v>
      </c>
      <c r="W7" s="59">
        <f t="shared" si="5"/>
        <v>0</v>
      </c>
      <c r="X7" s="59">
        <f t="shared" si="5"/>
        <v>0</v>
      </c>
      <c r="Y7" s="59">
        <f t="shared" si="5"/>
        <v>0</v>
      </c>
      <c r="Z7" s="59">
        <f t="shared" si="5"/>
        <v>0</v>
      </c>
      <c r="AA7" s="59">
        <f t="shared" si="5"/>
        <v>0</v>
      </c>
      <c r="AB7" s="59">
        <f t="shared" si="5"/>
        <v>0</v>
      </c>
      <c r="AC7" s="59">
        <f t="shared" si="5"/>
        <v>0</v>
      </c>
      <c r="AD7" s="59">
        <f t="shared" si="5"/>
        <v>0</v>
      </c>
      <c r="AE7" s="59">
        <f t="shared" si="5"/>
        <v>0</v>
      </c>
      <c r="AF7" s="59">
        <f t="shared" si="5"/>
        <v>0</v>
      </c>
      <c r="AG7" s="59">
        <f t="shared" si="5"/>
        <v>0</v>
      </c>
      <c r="AH7" s="59">
        <f t="shared" si="5"/>
        <v>0</v>
      </c>
      <c r="AI7" s="59">
        <f t="shared" si="5"/>
        <v>0</v>
      </c>
      <c r="AJ7" s="35">
        <f t="shared" si="2"/>
        <v>0</v>
      </c>
    </row>
    <row r="8" spans="1:36" s="11" customFormat="1" x14ac:dyDescent="0.25">
      <c r="A8" s="39">
        <f t="shared" si="4"/>
        <v>0</v>
      </c>
      <c r="B8" s="39">
        <f t="shared" si="3"/>
        <v>0</v>
      </c>
      <c r="C8" s="39">
        <f t="shared" si="3"/>
        <v>0</v>
      </c>
      <c r="D8" s="39" t="str">
        <f t="shared" si="3"/>
        <v>Enter MFL Code</v>
      </c>
      <c r="E8" s="39">
        <f t="shared" si="3"/>
        <v>2018</v>
      </c>
      <c r="F8" s="39">
        <f t="shared" si="3"/>
        <v>8</v>
      </c>
      <c r="G8" s="39">
        <f t="shared" si="3"/>
        <v>12</v>
      </c>
      <c r="H8" s="53">
        <f t="shared" si="3"/>
        <v>16</v>
      </c>
      <c r="I8" s="57" t="s">
        <v>8</v>
      </c>
      <c r="J8" s="55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51"/>
      <c r="AJ8" s="35">
        <f t="shared" si="2"/>
        <v>0</v>
      </c>
    </row>
    <row r="9" spans="1:36" s="11" customFormat="1" x14ac:dyDescent="0.25">
      <c r="A9" s="39">
        <f t="shared" si="4"/>
        <v>0</v>
      </c>
      <c r="B9" s="39">
        <f t="shared" si="3"/>
        <v>0</v>
      </c>
      <c r="C9" s="39">
        <f t="shared" si="3"/>
        <v>0</v>
      </c>
      <c r="D9" s="39" t="str">
        <f t="shared" si="3"/>
        <v>Enter MFL Code</v>
      </c>
      <c r="E9" s="39">
        <f t="shared" si="3"/>
        <v>2018</v>
      </c>
      <c r="F9" s="39">
        <f t="shared" si="3"/>
        <v>8</v>
      </c>
      <c r="G9" s="39">
        <f t="shared" si="3"/>
        <v>12</v>
      </c>
      <c r="H9" s="53">
        <f t="shared" si="3"/>
        <v>16</v>
      </c>
      <c r="I9" s="57" t="s">
        <v>9</v>
      </c>
      <c r="J9" s="32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1"/>
      <c r="AJ9" s="35">
        <f t="shared" si="2"/>
        <v>0</v>
      </c>
    </row>
    <row r="10" spans="1:36" s="11" customFormat="1" x14ac:dyDescent="0.25">
      <c r="A10" s="39">
        <f t="shared" si="4"/>
        <v>0</v>
      </c>
      <c r="B10" s="39">
        <f t="shared" si="3"/>
        <v>0</v>
      </c>
      <c r="C10" s="39">
        <f t="shared" si="3"/>
        <v>0</v>
      </c>
      <c r="D10" s="39" t="str">
        <f t="shared" si="3"/>
        <v>Enter MFL Code</v>
      </c>
      <c r="E10" s="39">
        <f t="shared" si="3"/>
        <v>2018</v>
      </c>
      <c r="F10" s="39">
        <f t="shared" si="3"/>
        <v>8</v>
      </c>
      <c r="G10" s="39">
        <f t="shared" si="3"/>
        <v>12</v>
      </c>
      <c r="H10" s="53">
        <f t="shared" si="3"/>
        <v>16</v>
      </c>
      <c r="I10" s="57" t="s">
        <v>10</v>
      </c>
      <c r="J10" s="54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44"/>
      <c r="AJ10" s="45">
        <f t="shared" si="2"/>
        <v>0</v>
      </c>
    </row>
    <row r="11" spans="1:36" ht="27.75" customHeight="1" x14ac:dyDescent="0.25">
      <c r="A11" s="86"/>
      <c r="B11" s="86"/>
      <c r="C11" s="86"/>
      <c r="D11" s="86"/>
      <c r="E11" s="86"/>
      <c r="F11" s="86"/>
      <c r="G11" s="86"/>
      <c r="H11" s="86"/>
      <c r="I11" s="46" t="s">
        <v>288</v>
      </c>
      <c r="J11" s="47">
        <f>J8-J9</f>
        <v>0</v>
      </c>
      <c r="K11" s="47">
        <f t="shared" ref="K11:AJ11" si="6">K8-K9</f>
        <v>0</v>
      </c>
      <c r="L11" s="47">
        <f t="shared" si="6"/>
        <v>0</v>
      </c>
      <c r="M11" s="47">
        <f t="shared" si="6"/>
        <v>0</v>
      </c>
      <c r="N11" s="47">
        <f t="shared" si="6"/>
        <v>0</v>
      </c>
      <c r="O11" s="47">
        <f t="shared" si="6"/>
        <v>0</v>
      </c>
      <c r="P11" s="47">
        <f t="shared" si="6"/>
        <v>0</v>
      </c>
      <c r="Q11" s="47">
        <f t="shared" si="6"/>
        <v>0</v>
      </c>
      <c r="R11" s="47">
        <f t="shared" si="6"/>
        <v>0</v>
      </c>
      <c r="S11" s="47">
        <f t="shared" si="6"/>
        <v>0</v>
      </c>
      <c r="T11" s="47">
        <f t="shared" si="6"/>
        <v>0</v>
      </c>
      <c r="U11" s="47">
        <f t="shared" si="6"/>
        <v>0</v>
      </c>
      <c r="V11" s="47">
        <f t="shared" si="6"/>
        <v>0</v>
      </c>
      <c r="W11" s="47">
        <f t="shared" si="6"/>
        <v>0</v>
      </c>
      <c r="X11" s="47">
        <f t="shared" si="6"/>
        <v>0</v>
      </c>
      <c r="Y11" s="47">
        <f t="shared" si="6"/>
        <v>0</v>
      </c>
      <c r="Z11" s="47">
        <f t="shared" si="6"/>
        <v>0</v>
      </c>
      <c r="AA11" s="47">
        <f t="shared" si="6"/>
        <v>0</v>
      </c>
      <c r="AB11" s="47">
        <f t="shared" si="6"/>
        <v>0</v>
      </c>
      <c r="AC11" s="47">
        <f t="shared" si="6"/>
        <v>0</v>
      </c>
      <c r="AD11" s="47">
        <f t="shared" si="6"/>
        <v>0</v>
      </c>
      <c r="AE11" s="47">
        <f t="shared" si="6"/>
        <v>0</v>
      </c>
      <c r="AF11" s="47">
        <f t="shared" si="6"/>
        <v>0</v>
      </c>
      <c r="AG11" s="47">
        <f t="shared" si="6"/>
        <v>0</v>
      </c>
      <c r="AH11" s="47">
        <f t="shared" si="6"/>
        <v>0</v>
      </c>
      <c r="AI11" s="47">
        <f t="shared" si="6"/>
        <v>0</v>
      </c>
      <c r="AJ11" s="47">
        <f t="shared" si="6"/>
        <v>0</v>
      </c>
    </row>
    <row r="12" spans="1:36" ht="31.5" customHeight="1" x14ac:dyDescent="0.25">
      <c r="A12" s="86"/>
      <c r="B12" s="86"/>
      <c r="C12" s="86"/>
      <c r="D12" s="86"/>
      <c r="E12" s="86"/>
      <c r="F12" s="86"/>
      <c r="G12" s="86"/>
      <c r="H12" s="86"/>
      <c r="I12" s="46" t="s">
        <v>68</v>
      </c>
      <c r="J12" s="47">
        <f>J7-J8</f>
        <v>0</v>
      </c>
      <c r="K12" s="47">
        <f t="shared" ref="K12:AJ12" si="7">K7-K8</f>
        <v>0</v>
      </c>
      <c r="L12" s="47">
        <f>L7-L8</f>
        <v>0</v>
      </c>
      <c r="M12" s="47"/>
      <c r="N12" s="47"/>
      <c r="O12" s="47"/>
      <c r="P12" s="47">
        <f t="shared" si="7"/>
        <v>0</v>
      </c>
      <c r="Q12" s="47"/>
      <c r="R12" s="47">
        <f t="shared" si="7"/>
        <v>0</v>
      </c>
      <c r="S12" s="47">
        <f>S7-S8</f>
        <v>0</v>
      </c>
      <c r="T12" s="47">
        <f t="shared" si="7"/>
        <v>0</v>
      </c>
      <c r="U12" s="47">
        <f t="shared" si="7"/>
        <v>0</v>
      </c>
      <c r="V12" s="47">
        <f t="shared" si="7"/>
        <v>0</v>
      </c>
      <c r="W12" s="47">
        <f t="shared" si="7"/>
        <v>0</v>
      </c>
      <c r="X12" s="47">
        <f t="shared" si="7"/>
        <v>0</v>
      </c>
      <c r="Y12" s="47">
        <f t="shared" si="7"/>
        <v>0</v>
      </c>
      <c r="Z12" s="47">
        <f t="shared" si="7"/>
        <v>0</v>
      </c>
      <c r="AA12" s="47">
        <f t="shared" si="7"/>
        <v>0</v>
      </c>
      <c r="AB12" s="47">
        <f t="shared" si="7"/>
        <v>0</v>
      </c>
      <c r="AC12" s="47">
        <f t="shared" si="7"/>
        <v>0</v>
      </c>
      <c r="AD12" s="47"/>
      <c r="AE12" s="47"/>
      <c r="AF12" s="47">
        <f t="shared" si="7"/>
        <v>0</v>
      </c>
      <c r="AG12" s="47">
        <f t="shared" si="7"/>
        <v>0</v>
      </c>
      <c r="AH12" s="47">
        <f t="shared" si="7"/>
        <v>0</v>
      </c>
      <c r="AI12" s="47">
        <f t="shared" si="7"/>
        <v>0</v>
      </c>
      <c r="AJ12" s="47">
        <f t="shared" si="7"/>
        <v>0</v>
      </c>
    </row>
    <row r="13" spans="1:36" ht="31.5" x14ac:dyDescent="0.25">
      <c r="A13" s="86"/>
      <c r="B13" s="86"/>
      <c r="C13" s="86"/>
      <c r="D13" s="86"/>
      <c r="E13" s="86"/>
      <c r="F13" s="86"/>
      <c r="G13" s="86"/>
      <c r="H13" s="86"/>
      <c r="I13" s="46" t="s">
        <v>268</v>
      </c>
      <c r="J13" s="47">
        <f>J10-J9</f>
        <v>0</v>
      </c>
      <c r="K13" s="47">
        <f t="shared" ref="K13:AJ13" si="8">K10-K9</f>
        <v>0</v>
      </c>
      <c r="L13" s="47">
        <f t="shared" si="8"/>
        <v>0</v>
      </c>
      <c r="M13" s="47"/>
      <c r="N13" s="47"/>
      <c r="O13" s="47"/>
      <c r="P13" s="47">
        <f t="shared" si="8"/>
        <v>0</v>
      </c>
      <c r="Q13" s="47"/>
      <c r="R13" s="47">
        <f t="shared" si="8"/>
        <v>0</v>
      </c>
      <c r="S13" s="47">
        <f>S10-S9</f>
        <v>0</v>
      </c>
      <c r="T13" s="47">
        <f t="shared" si="8"/>
        <v>0</v>
      </c>
      <c r="U13" s="47">
        <f t="shared" si="8"/>
        <v>0</v>
      </c>
      <c r="V13" s="47">
        <f t="shared" si="8"/>
        <v>0</v>
      </c>
      <c r="W13" s="47">
        <f t="shared" si="8"/>
        <v>0</v>
      </c>
      <c r="X13" s="47">
        <f t="shared" si="8"/>
        <v>0</v>
      </c>
      <c r="Y13" s="47">
        <f t="shared" si="8"/>
        <v>0</v>
      </c>
      <c r="Z13" s="47">
        <f t="shared" si="8"/>
        <v>0</v>
      </c>
      <c r="AA13" s="47">
        <f t="shared" si="8"/>
        <v>0</v>
      </c>
      <c r="AB13" s="47">
        <f t="shared" si="8"/>
        <v>0</v>
      </c>
      <c r="AC13" s="47">
        <f t="shared" si="8"/>
        <v>0</v>
      </c>
      <c r="AD13" s="47"/>
      <c r="AE13" s="47"/>
      <c r="AF13" s="47">
        <f t="shared" si="8"/>
        <v>0</v>
      </c>
      <c r="AG13" s="47">
        <f t="shared" si="8"/>
        <v>0</v>
      </c>
      <c r="AH13" s="47">
        <f t="shared" si="8"/>
        <v>0</v>
      </c>
      <c r="AI13" s="47">
        <f t="shared" si="8"/>
        <v>0</v>
      </c>
      <c r="AJ13" s="47">
        <f t="shared" si="8"/>
        <v>0</v>
      </c>
    </row>
    <row r="14" spans="1:36" ht="15.75" x14ac:dyDescent="0.25">
      <c r="A14" s="25"/>
      <c r="B14" s="25"/>
      <c r="C14" s="25"/>
      <c r="D14" s="25"/>
      <c r="E14" s="25"/>
      <c r="F14" s="25"/>
      <c r="G14" s="25"/>
      <c r="H14" s="25"/>
      <c r="I14" s="29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</row>
    <row r="15" spans="1:36" ht="26.25" x14ac:dyDescent="0.25">
      <c r="I15" s="87" t="s">
        <v>282</v>
      </c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</row>
    <row r="16" spans="1:36" ht="180" customHeight="1" x14ac:dyDescent="0.25">
      <c r="C16" s="81" t="s">
        <v>273</v>
      </c>
      <c r="D16" s="82"/>
      <c r="E16" s="83"/>
      <c r="F16" s="84"/>
      <c r="G16" s="84"/>
      <c r="H16" s="85"/>
      <c r="I16" s="70" t="s">
        <v>269</v>
      </c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</row>
    <row r="17" spans="3:10" x14ac:dyDescent="0.25">
      <c r="C17" s="12"/>
      <c r="D17" s="12"/>
      <c r="E17" s="12"/>
      <c r="F17" s="12"/>
      <c r="G17" s="12"/>
      <c r="H17" s="12"/>
      <c r="I17" s="12"/>
      <c r="J17" s="12"/>
    </row>
    <row r="18" spans="3:10" x14ac:dyDescent="0.25">
      <c r="C18" s="12"/>
      <c r="D18" s="12"/>
      <c r="E18" s="12"/>
      <c r="F18" s="12"/>
      <c r="G18" s="12"/>
      <c r="H18" s="12"/>
      <c r="I18" s="12"/>
      <c r="J18" s="12"/>
    </row>
    <row r="19" spans="3:10" x14ac:dyDescent="0.25">
      <c r="C19" s="12"/>
      <c r="D19" s="12"/>
      <c r="E19" s="12"/>
      <c r="F19" s="12"/>
      <c r="G19" s="12"/>
      <c r="H19" s="12"/>
      <c r="I19" s="12"/>
      <c r="J19" s="12"/>
    </row>
    <row r="20" spans="3:10" x14ac:dyDescent="0.25">
      <c r="C20" s="12"/>
      <c r="D20" s="12"/>
      <c r="E20" s="12"/>
      <c r="F20" s="12"/>
      <c r="G20" s="12"/>
      <c r="H20" s="12"/>
      <c r="I20" s="12"/>
      <c r="J20" s="12"/>
    </row>
    <row r="21" spans="3:10" x14ac:dyDescent="0.25">
      <c r="C21" s="12"/>
      <c r="D21" s="12"/>
      <c r="E21" s="12"/>
      <c r="F21" s="12"/>
      <c r="G21" s="12"/>
      <c r="H21" s="12"/>
      <c r="I21" s="12"/>
      <c r="J21" s="12"/>
    </row>
    <row r="22" spans="3:10" x14ac:dyDescent="0.25">
      <c r="C22" s="12"/>
      <c r="D22" s="12"/>
      <c r="E22" s="12"/>
      <c r="F22" s="12"/>
      <c r="G22" s="12"/>
      <c r="H22" s="12"/>
      <c r="I22" s="12"/>
      <c r="J22" s="12"/>
    </row>
    <row r="23" spans="3:10" x14ac:dyDescent="0.25">
      <c r="C23" s="12"/>
      <c r="D23" s="12"/>
      <c r="E23" s="12"/>
      <c r="F23" s="12"/>
      <c r="G23" s="12"/>
      <c r="H23" s="12"/>
      <c r="I23" s="12"/>
      <c r="J23" s="12"/>
    </row>
  </sheetData>
  <sheetProtection algorithmName="SHA-512" hashValue="ueYTnG2FUEahauNQM9vzXKr/1JFfLBqrTt84K9rUhqlPpPzxX6IrHz4JkpzyFvj/4txS1fJnVIKc2p6WM+DbBA==" saltValue="UFclg6gpoPjGFZ/n9iDlKA==" spinCount="100000" sheet="1" selectLockedCells="1"/>
  <mergeCells count="21">
    <mergeCell ref="C16:D16"/>
    <mergeCell ref="E16:H16"/>
    <mergeCell ref="I16:AJ16"/>
    <mergeCell ref="AD1:AE1"/>
    <mergeCell ref="AF1:AG1"/>
    <mergeCell ref="AH1:AI1"/>
    <mergeCell ref="AJ1:AJ2"/>
    <mergeCell ref="A11:H13"/>
    <mergeCell ref="I15:AJ15"/>
    <mergeCell ref="R1:S1"/>
    <mergeCell ref="T1:U1"/>
    <mergeCell ref="V1:W1"/>
    <mergeCell ref="X1:Y1"/>
    <mergeCell ref="Z1:AA1"/>
    <mergeCell ref="AB1:AC1"/>
    <mergeCell ref="A1:F1"/>
    <mergeCell ref="G1:I1"/>
    <mergeCell ref="J1:K1"/>
    <mergeCell ref="L1:M1"/>
    <mergeCell ref="N1:O1"/>
    <mergeCell ref="P1:Q1"/>
  </mergeCells>
  <conditionalFormatting sqref="J11:AJ14">
    <cfRule type="cellIs" dxfId="35" priority="6" operator="lessThan">
      <formula>0</formula>
    </cfRule>
  </conditionalFormatting>
  <conditionalFormatting sqref="J11:AJ11">
    <cfRule type="cellIs" dxfId="34" priority="5" stopIfTrue="1" operator="lessThan">
      <formula>0</formula>
    </cfRule>
  </conditionalFormatting>
  <conditionalFormatting sqref="D4">
    <cfRule type="containsText" dxfId="33" priority="3" operator="containsText" text="MFL Code">
      <formula>NOT(ISERROR(SEARCH("MFL Code",D4)))</formula>
    </cfRule>
    <cfRule type="containsText" dxfId="32" priority="4" operator="containsText" text="MFL Code">
      <formula>NOT(ISERROR(SEARCH("MFL Code",D4)))</formula>
    </cfRule>
  </conditionalFormatting>
  <conditionalFormatting sqref="J13:AJ14">
    <cfRule type="cellIs" dxfId="31" priority="2" operator="greaterThan">
      <formula>0</formula>
    </cfRule>
  </conditionalFormatting>
  <conditionalFormatting sqref="J7:AI7">
    <cfRule type="cellIs" dxfId="30" priority="1" operator="equal">
      <formula>0</formula>
    </cfRule>
  </conditionalFormatting>
  <dataValidations count="4">
    <dataValidation type="whole" allowBlank="1" showInputMessage="1" showErrorMessage="1" errorTitle="Wrong Data Value" error="Enter numeric values between 0 and 1000" sqref="J4:AI10" xr:uid="{21AA2BDE-C07D-4071-A0DC-D771321BDFD8}">
      <formula1>0</formula1>
      <formula2>1000</formula2>
    </dataValidation>
    <dataValidation type="list" allowBlank="1" showInputMessage="1" showErrorMessage="1" sqref="B4" xr:uid="{023C6FD1-AB01-4679-9B0D-7ABDEE4494D0}">
      <formula1>OFFSET(INDIRECT(SUBSTITUTE($A4," ","")),0,0,COUNTA(INDIRECT(SUBSTITUTE($A4," ","")&amp;"Col")),1)</formula1>
    </dataValidation>
    <dataValidation type="list" allowBlank="1" showInputMessage="1" showErrorMessage="1" sqref="A4" xr:uid="{8E446189-FA94-408B-8F8A-2BF1BAA72CA6}">
      <formula1>county</formula1>
    </dataValidation>
    <dataValidation type="list" allowBlank="1" showInputMessage="1" showErrorMessage="1" sqref="C4" xr:uid="{9AB9E228-05FD-46E6-8E78-374E5383BEDF}">
      <formula1>OFFSET(INDIRECT(SUBSTITUTE($B4," ","")),0,0,COUNTA(INDIRECT(SUBSTITUTE($B4," ","")&amp;"Col")),1)</formula1>
    </dataValidation>
  </dataValidations>
  <pageMargins left="0.7" right="0.7" top="0.75" bottom="0.75" header="0.3" footer="0.3"/>
  <pageSetup scale="44" fitToHeight="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BDF07-DFF6-4011-A9F2-3D8C3FB01DA6}">
  <sheetPr>
    <pageSetUpPr fitToPage="1"/>
  </sheetPr>
  <dimension ref="A1:AJ23"/>
  <sheetViews>
    <sheetView showGridLines="0" zoomScale="75" zoomScaleNormal="75" workbookViewId="0">
      <pane xSplit="4" ySplit="3" topLeftCell="I4" activePane="bottomRight" state="frozen"/>
      <selection activeCell="O4" sqref="O4"/>
      <selection pane="topRight" activeCell="O4" sqref="O4"/>
      <selection pane="bottomLeft" activeCell="O4" sqref="O4"/>
      <selection pane="bottomRight" activeCell="O4" sqref="O4"/>
    </sheetView>
  </sheetViews>
  <sheetFormatPr defaultColWidth="8.85546875" defaultRowHeight="15" x14ac:dyDescent="0.25"/>
  <cols>
    <col min="1" max="1" width="10.140625" style="10" customWidth="1"/>
    <col min="2" max="2" width="15.28515625" style="10" customWidth="1"/>
    <col min="3" max="3" width="30.85546875" style="10" customWidth="1"/>
    <col min="4" max="4" width="15" style="10" customWidth="1"/>
    <col min="5" max="5" width="5.85546875" style="10" hidden="1" customWidth="1"/>
    <col min="6" max="7" width="7.42578125" style="10" hidden="1" customWidth="1"/>
    <col min="8" max="8" width="7.5703125" style="10" hidden="1" customWidth="1"/>
    <col min="9" max="9" width="26.140625" style="10" customWidth="1"/>
    <col min="10" max="10" width="6.5703125" style="10" customWidth="1"/>
    <col min="11" max="11" width="5.7109375" style="10" customWidth="1"/>
    <col min="12" max="12" width="6.85546875" style="10" customWidth="1"/>
    <col min="13" max="13" width="5.85546875" style="10" bestFit="1" customWidth="1"/>
    <col min="14" max="14" width="7.7109375" style="10" customWidth="1"/>
    <col min="15" max="15" width="7" style="10" customWidth="1"/>
    <col min="16" max="17" width="7.5703125" style="10" customWidth="1"/>
    <col min="18" max="18" width="7.140625" style="10" customWidth="1"/>
    <col min="19" max="19" width="5.28515625" style="10" customWidth="1"/>
    <col min="20" max="20" width="6.85546875" style="10" customWidth="1"/>
    <col min="21" max="21" width="5.7109375" style="10" customWidth="1"/>
    <col min="22" max="22" width="6.5703125" style="10" customWidth="1"/>
    <col min="23" max="23" width="5.42578125" style="10" customWidth="1"/>
    <col min="24" max="24" width="7.42578125" style="10" customWidth="1"/>
    <col min="25" max="25" width="5.5703125" style="10" customWidth="1"/>
    <col min="26" max="26" width="7.42578125" style="10" customWidth="1"/>
    <col min="27" max="27" width="6" style="10" customWidth="1"/>
    <col min="28" max="28" width="7.140625" style="10" customWidth="1"/>
    <col min="29" max="29" width="5.42578125" style="10" customWidth="1"/>
    <col min="30" max="30" width="6.5703125" style="10" customWidth="1"/>
    <col min="31" max="31" width="5.42578125" style="10" customWidth="1"/>
    <col min="32" max="32" width="8" style="10" customWidth="1"/>
    <col min="33" max="33" width="5.28515625" style="10" customWidth="1"/>
    <col min="34" max="34" width="8.7109375" style="10" customWidth="1"/>
    <col min="35" max="35" width="6" style="10" bestFit="1" customWidth="1"/>
    <col min="36" max="36" width="7" style="10" customWidth="1"/>
    <col min="37" max="16384" width="8.85546875" style="10"/>
  </cols>
  <sheetData>
    <row r="1" spans="1:36" ht="18.75" customHeight="1" x14ac:dyDescent="0.25">
      <c r="A1" s="71" t="s">
        <v>281</v>
      </c>
      <c r="B1" s="71"/>
      <c r="C1" s="71"/>
      <c r="D1" s="71"/>
      <c r="E1" s="71"/>
      <c r="F1" s="71"/>
      <c r="G1" s="72" t="s">
        <v>283</v>
      </c>
      <c r="H1" s="72"/>
      <c r="I1" s="72"/>
      <c r="J1" s="67" t="s">
        <v>0</v>
      </c>
      <c r="K1" s="67"/>
      <c r="L1" s="75" t="s">
        <v>280</v>
      </c>
      <c r="M1" s="76"/>
      <c r="N1" s="77" t="s">
        <v>284</v>
      </c>
      <c r="O1" s="78"/>
      <c r="P1" s="75" t="s">
        <v>285</v>
      </c>
      <c r="Q1" s="76"/>
      <c r="R1" s="67" t="s">
        <v>274</v>
      </c>
      <c r="S1" s="67"/>
      <c r="T1" s="67" t="s">
        <v>275</v>
      </c>
      <c r="U1" s="67"/>
      <c r="V1" s="67" t="s">
        <v>276</v>
      </c>
      <c r="W1" s="67"/>
      <c r="X1" s="67" t="s">
        <v>277</v>
      </c>
      <c r="Y1" s="67"/>
      <c r="Z1" s="67" t="s">
        <v>278</v>
      </c>
      <c r="AA1" s="67"/>
      <c r="AB1" s="67" t="s">
        <v>271</v>
      </c>
      <c r="AC1" s="67"/>
      <c r="AD1" s="67" t="s">
        <v>286</v>
      </c>
      <c r="AE1" s="67"/>
      <c r="AF1" s="67" t="s">
        <v>287</v>
      </c>
      <c r="AG1" s="67"/>
      <c r="AH1" s="67" t="s">
        <v>279</v>
      </c>
      <c r="AI1" s="67"/>
      <c r="AJ1" s="79" t="s">
        <v>1</v>
      </c>
    </row>
    <row r="2" spans="1:36" ht="27" customHeight="1" x14ac:dyDescent="0.25">
      <c r="A2" s="43" t="s">
        <v>12</v>
      </c>
      <c r="B2" s="43" t="s">
        <v>14</v>
      </c>
      <c r="C2" s="43" t="s">
        <v>16</v>
      </c>
      <c r="D2" s="43" t="s">
        <v>17</v>
      </c>
      <c r="E2" s="43" t="s">
        <v>20</v>
      </c>
      <c r="F2" s="43" t="s">
        <v>11</v>
      </c>
      <c r="G2" s="48" t="s">
        <v>18</v>
      </c>
      <c r="H2" s="48" t="s">
        <v>19</v>
      </c>
      <c r="I2" s="50" t="s">
        <v>21</v>
      </c>
      <c r="J2" s="50" t="s">
        <v>2</v>
      </c>
      <c r="K2" s="50" t="s">
        <v>3</v>
      </c>
      <c r="L2" s="50" t="s">
        <v>2</v>
      </c>
      <c r="M2" s="50" t="s">
        <v>3</v>
      </c>
      <c r="N2" s="50" t="s">
        <v>2</v>
      </c>
      <c r="O2" s="50" t="s">
        <v>3</v>
      </c>
      <c r="P2" s="50" t="s">
        <v>2</v>
      </c>
      <c r="Q2" s="50" t="s">
        <v>3</v>
      </c>
      <c r="R2" s="50" t="s">
        <v>2</v>
      </c>
      <c r="S2" s="50" t="s">
        <v>3</v>
      </c>
      <c r="T2" s="50" t="s">
        <v>2</v>
      </c>
      <c r="U2" s="50" t="s">
        <v>3</v>
      </c>
      <c r="V2" s="50" t="s">
        <v>2</v>
      </c>
      <c r="W2" s="50" t="s">
        <v>3</v>
      </c>
      <c r="X2" s="50" t="s">
        <v>2</v>
      </c>
      <c r="Y2" s="50" t="s">
        <v>3</v>
      </c>
      <c r="Z2" s="50" t="s">
        <v>2</v>
      </c>
      <c r="AA2" s="50" t="s">
        <v>3</v>
      </c>
      <c r="AB2" s="50" t="s">
        <v>2</v>
      </c>
      <c r="AC2" s="50" t="s">
        <v>3</v>
      </c>
      <c r="AD2" s="50" t="s">
        <v>2</v>
      </c>
      <c r="AE2" s="50" t="s">
        <v>3</v>
      </c>
      <c r="AF2" s="50" t="s">
        <v>2</v>
      </c>
      <c r="AG2" s="50" t="s">
        <v>3</v>
      </c>
      <c r="AH2" s="50" t="s">
        <v>2</v>
      </c>
      <c r="AI2" s="50" t="s">
        <v>3</v>
      </c>
      <c r="AJ2" s="80"/>
    </row>
    <row r="3" spans="1:36" hidden="1" x14ac:dyDescent="0.25">
      <c r="A3" s="40" t="str">
        <f t="shared" ref="A3:H3" si="0">_xlfn.CONCAT(A1," ",A2)</f>
        <v xml:space="preserve"> Select County, Subcounty , facility and the mflcode will automatically be filled County</v>
      </c>
      <c r="B3" s="40" t="str">
        <f t="shared" si="0"/>
        <v xml:space="preserve"> Sub County</v>
      </c>
      <c r="C3" s="40" t="str">
        <f t="shared" si="0"/>
        <v xml:space="preserve"> Facility</v>
      </c>
      <c r="D3" s="40" t="str">
        <f t="shared" si="0"/>
        <v xml:space="preserve"> MFL Code</v>
      </c>
      <c r="E3" s="40" t="str">
        <f t="shared" si="0"/>
        <v xml:space="preserve"> Year</v>
      </c>
      <c r="F3" s="40" t="str">
        <f t="shared" si="0"/>
        <v xml:space="preserve"> Month</v>
      </c>
      <c r="G3" s="40" t="str">
        <f t="shared" si="0"/>
        <v>PNS Template V 2.0.0 Week Start</v>
      </c>
      <c r="H3" s="40" t="str">
        <f t="shared" si="0"/>
        <v xml:space="preserve"> Week End</v>
      </c>
      <c r="I3" s="56" t="str">
        <f>_xlfn.CONCAT(I1," ",I2)</f>
        <v xml:space="preserve"> Data Element</v>
      </c>
      <c r="J3" s="41" t="str">
        <f>_xlfn.CONCAT(J1," ",J2)</f>
        <v>Unknown Female</v>
      </c>
      <c r="K3" s="41" t="str">
        <f t="shared" ref="K3:AI3" si="1">_xlfn.CONCAT(K1," ",K2)</f>
        <v xml:space="preserve"> Male</v>
      </c>
      <c r="L3" s="42" t="str">
        <f t="shared" si="1"/>
        <v>&lt; 1 Yrs Female</v>
      </c>
      <c r="M3" s="42"/>
      <c r="N3" s="42"/>
      <c r="O3" s="42"/>
      <c r="P3" s="42" t="str">
        <f t="shared" si="1"/>
        <v>5- 9 Yrs Female</v>
      </c>
      <c r="Q3" s="42"/>
      <c r="R3" s="41" t="str">
        <f t="shared" si="1"/>
        <v>10-14 Yrs Female</v>
      </c>
      <c r="S3" s="41" t="str">
        <f t="shared" si="1"/>
        <v xml:space="preserve"> Male</v>
      </c>
      <c r="T3" s="41" t="str">
        <f t="shared" si="1"/>
        <v>15-19 Yrs Female</v>
      </c>
      <c r="U3" s="41" t="str">
        <f t="shared" si="1"/>
        <v xml:space="preserve"> Male</v>
      </c>
      <c r="V3" s="41" t="str">
        <f t="shared" si="1"/>
        <v>20-24 Yrs Female</v>
      </c>
      <c r="W3" s="41" t="str">
        <f t="shared" si="1"/>
        <v xml:space="preserve"> Male</v>
      </c>
      <c r="X3" s="41" t="str">
        <f t="shared" si="1"/>
        <v>25-29 Yrs Female</v>
      </c>
      <c r="Y3" s="41" t="str">
        <f t="shared" si="1"/>
        <v xml:space="preserve"> Male</v>
      </c>
      <c r="Z3" s="41" t="str">
        <f t="shared" si="1"/>
        <v>30-34 Yrs Female</v>
      </c>
      <c r="AA3" s="41" t="str">
        <f t="shared" si="1"/>
        <v xml:space="preserve"> Male</v>
      </c>
      <c r="AB3" s="41" t="str">
        <f t="shared" si="1"/>
        <v>35-39 Yrs Female</v>
      </c>
      <c r="AC3" s="41" t="str">
        <f t="shared" si="1"/>
        <v xml:space="preserve"> Male</v>
      </c>
      <c r="AD3" s="41"/>
      <c r="AE3" s="41"/>
      <c r="AF3" s="41" t="str">
        <f t="shared" si="1"/>
        <v>45-49 Yrs Female</v>
      </c>
      <c r="AG3" s="41" t="str">
        <f t="shared" si="1"/>
        <v xml:space="preserve"> Male</v>
      </c>
      <c r="AH3" s="41" t="str">
        <f t="shared" si="1"/>
        <v>50+ Yrs Female</v>
      </c>
      <c r="AI3" s="41" t="str">
        <f t="shared" si="1"/>
        <v xml:space="preserve"> Male</v>
      </c>
      <c r="AJ3" s="42" t="e">
        <f>_xlfn.CONCAT(#REF!," ",AJ1)</f>
        <v>#REF!</v>
      </c>
    </row>
    <row r="4" spans="1:36" s="11" customFormat="1" ht="24" customHeight="1" x14ac:dyDescent="0.25">
      <c r="A4" s="36"/>
      <c r="B4" s="37"/>
      <c r="C4" s="37"/>
      <c r="D4" s="38" t="str">
        <f>IFERROR(MID(C4,FIND("[",C4)+1,5),"Enter MFL Code")</f>
        <v>Enter MFL Code</v>
      </c>
      <c r="E4" s="49">
        <v>2018</v>
      </c>
      <c r="F4" s="49">
        <v>8</v>
      </c>
      <c r="G4" s="49">
        <v>12</v>
      </c>
      <c r="H4" s="52">
        <v>16</v>
      </c>
      <c r="I4" s="57" t="s">
        <v>4</v>
      </c>
      <c r="J4" s="32"/>
      <c r="K4" s="32"/>
      <c r="L4" s="32"/>
      <c r="M4" s="32"/>
      <c r="N4" s="32"/>
      <c r="O4" s="32"/>
      <c r="P4" s="32"/>
      <c r="Q4" s="32"/>
      <c r="R4" s="32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1"/>
      <c r="AJ4" s="35">
        <f t="shared" ref="AJ4:AJ10" si="2">SUM(J4:AI4)</f>
        <v>0</v>
      </c>
    </row>
    <row r="5" spans="1:36" s="11" customFormat="1" ht="17.25" customHeight="1" x14ac:dyDescent="0.25">
      <c r="A5" s="39">
        <f>A4</f>
        <v>0</v>
      </c>
      <c r="B5" s="39">
        <f t="shared" ref="B5:H10" si="3">B4</f>
        <v>0</v>
      </c>
      <c r="C5" s="39">
        <f t="shared" si="3"/>
        <v>0</v>
      </c>
      <c r="D5" s="39" t="str">
        <f t="shared" si="3"/>
        <v>Enter MFL Code</v>
      </c>
      <c r="E5" s="39">
        <f t="shared" si="3"/>
        <v>2018</v>
      </c>
      <c r="F5" s="39">
        <f t="shared" si="3"/>
        <v>8</v>
      </c>
      <c r="G5" s="39">
        <f t="shared" si="3"/>
        <v>12</v>
      </c>
      <c r="H5" s="53">
        <f t="shared" si="3"/>
        <v>16</v>
      </c>
      <c r="I5" s="57" t="s">
        <v>5</v>
      </c>
      <c r="J5" s="32"/>
      <c r="K5" s="30"/>
      <c r="L5" s="34"/>
      <c r="M5" s="34"/>
      <c r="N5" s="34"/>
      <c r="O5" s="34"/>
      <c r="P5" s="34"/>
      <c r="Q5" s="34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1"/>
      <c r="AJ5" s="35">
        <f t="shared" si="2"/>
        <v>0</v>
      </c>
    </row>
    <row r="6" spans="1:36" s="11" customFormat="1" x14ac:dyDescent="0.25">
      <c r="A6" s="39">
        <f t="shared" ref="A6:A10" si="4">A5</f>
        <v>0</v>
      </c>
      <c r="B6" s="39">
        <f t="shared" si="3"/>
        <v>0</v>
      </c>
      <c r="C6" s="39">
        <f t="shared" si="3"/>
        <v>0</v>
      </c>
      <c r="D6" s="39" t="str">
        <f t="shared" si="3"/>
        <v>Enter MFL Code</v>
      </c>
      <c r="E6" s="39">
        <f t="shared" si="3"/>
        <v>2018</v>
      </c>
      <c r="F6" s="39">
        <f t="shared" si="3"/>
        <v>8</v>
      </c>
      <c r="G6" s="39">
        <f t="shared" si="3"/>
        <v>12</v>
      </c>
      <c r="H6" s="53">
        <f t="shared" si="3"/>
        <v>16</v>
      </c>
      <c r="I6" s="57" t="s">
        <v>6</v>
      </c>
      <c r="J6" s="54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44"/>
      <c r="AJ6" s="35">
        <f t="shared" si="2"/>
        <v>0</v>
      </c>
    </row>
    <row r="7" spans="1:36" s="11" customFormat="1" ht="18" customHeight="1" x14ac:dyDescent="0.25">
      <c r="A7" s="39">
        <f t="shared" si="4"/>
        <v>0</v>
      </c>
      <c r="B7" s="39">
        <f t="shared" si="3"/>
        <v>0</v>
      </c>
      <c r="C7" s="39">
        <f t="shared" si="3"/>
        <v>0</v>
      </c>
      <c r="D7" s="39" t="str">
        <f t="shared" si="3"/>
        <v>Enter MFL Code</v>
      </c>
      <c r="E7" s="39">
        <f t="shared" si="3"/>
        <v>2018</v>
      </c>
      <c r="F7" s="39">
        <f t="shared" si="3"/>
        <v>8</v>
      </c>
      <c r="G7" s="39">
        <f t="shared" si="3"/>
        <v>12</v>
      </c>
      <c r="H7" s="53">
        <f t="shared" si="3"/>
        <v>16</v>
      </c>
      <c r="I7" s="57" t="s">
        <v>7</v>
      </c>
      <c r="J7" s="58">
        <f t="shared" ref="J7:AI7" si="5">J5-J6</f>
        <v>0</v>
      </c>
      <c r="K7" s="59">
        <f t="shared" si="5"/>
        <v>0</v>
      </c>
      <c r="L7" s="59">
        <f t="shared" si="5"/>
        <v>0</v>
      </c>
      <c r="M7" s="59">
        <f t="shared" si="5"/>
        <v>0</v>
      </c>
      <c r="N7" s="59">
        <f t="shared" si="5"/>
        <v>0</v>
      </c>
      <c r="O7" s="59">
        <f t="shared" si="5"/>
        <v>0</v>
      </c>
      <c r="P7" s="59">
        <f t="shared" si="5"/>
        <v>0</v>
      </c>
      <c r="Q7" s="59">
        <f t="shared" si="5"/>
        <v>0</v>
      </c>
      <c r="R7" s="59">
        <f t="shared" si="5"/>
        <v>0</v>
      </c>
      <c r="S7" s="59">
        <f t="shared" si="5"/>
        <v>0</v>
      </c>
      <c r="T7" s="59">
        <f t="shared" si="5"/>
        <v>0</v>
      </c>
      <c r="U7" s="59">
        <f t="shared" si="5"/>
        <v>0</v>
      </c>
      <c r="V7" s="59">
        <f t="shared" si="5"/>
        <v>0</v>
      </c>
      <c r="W7" s="59">
        <f t="shared" si="5"/>
        <v>0</v>
      </c>
      <c r="X7" s="59">
        <f t="shared" si="5"/>
        <v>0</v>
      </c>
      <c r="Y7" s="59">
        <f t="shared" si="5"/>
        <v>0</v>
      </c>
      <c r="Z7" s="59">
        <f t="shared" si="5"/>
        <v>0</v>
      </c>
      <c r="AA7" s="59">
        <f t="shared" si="5"/>
        <v>0</v>
      </c>
      <c r="AB7" s="59">
        <f t="shared" si="5"/>
        <v>0</v>
      </c>
      <c r="AC7" s="59">
        <f t="shared" si="5"/>
        <v>0</v>
      </c>
      <c r="AD7" s="59">
        <f t="shared" si="5"/>
        <v>0</v>
      </c>
      <c r="AE7" s="59">
        <f t="shared" si="5"/>
        <v>0</v>
      </c>
      <c r="AF7" s="59">
        <f t="shared" si="5"/>
        <v>0</v>
      </c>
      <c r="AG7" s="59">
        <f t="shared" si="5"/>
        <v>0</v>
      </c>
      <c r="AH7" s="59">
        <f t="shared" si="5"/>
        <v>0</v>
      </c>
      <c r="AI7" s="59">
        <f t="shared" si="5"/>
        <v>0</v>
      </c>
      <c r="AJ7" s="35">
        <f t="shared" si="2"/>
        <v>0</v>
      </c>
    </row>
    <row r="8" spans="1:36" s="11" customFormat="1" x14ac:dyDescent="0.25">
      <c r="A8" s="39">
        <f t="shared" si="4"/>
        <v>0</v>
      </c>
      <c r="B8" s="39">
        <f t="shared" si="3"/>
        <v>0</v>
      </c>
      <c r="C8" s="39">
        <f t="shared" si="3"/>
        <v>0</v>
      </c>
      <c r="D8" s="39" t="str">
        <f t="shared" si="3"/>
        <v>Enter MFL Code</v>
      </c>
      <c r="E8" s="39">
        <f t="shared" si="3"/>
        <v>2018</v>
      </c>
      <c r="F8" s="39">
        <f t="shared" si="3"/>
        <v>8</v>
      </c>
      <c r="G8" s="39">
        <f t="shared" si="3"/>
        <v>12</v>
      </c>
      <c r="H8" s="53">
        <f t="shared" si="3"/>
        <v>16</v>
      </c>
      <c r="I8" s="57" t="s">
        <v>8</v>
      </c>
      <c r="J8" s="55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51"/>
      <c r="AJ8" s="35">
        <f t="shared" si="2"/>
        <v>0</v>
      </c>
    </row>
    <row r="9" spans="1:36" s="11" customFormat="1" x14ac:dyDescent="0.25">
      <c r="A9" s="39">
        <f t="shared" si="4"/>
        <v>0</v>
      </c>
      <c r="B9" s="39">
        <f t="shared" si="3"/>
        <v>0</v>
      </c>
      <c r="C9" s="39">
        <f t="shared" si="3"/>
        <v>0</v>
      </c>
      <c r="D9" s="39" t="str">
        <f t="shared" si="3"/>
        <v>Enter MFL Code</v>
      </c>
      <c r="E9" s="39">
        <f t="shared" si="3"/>
        <v>2018</v>
      </c>
      <c r="F9" s="39">
        <f t="shared" si="3"/>
        <v>8</v>
      </c>
      <c r="G9" s="39">
        <f t="shared" si="3"/>
        <v>12</v>
      </c>
      <c r="H9" s="53">
        <f t="shared" si="3"/>
        <v>16</v>
      </c>
      <c r="I9" s="57" t="s">
        <v>9</v>
      </c>
      <c r="J9" s="32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1"/>
      <c r="AJ9" s="35">
        <f t="shared" si="2"/>
        <v>0</v>
      </c>
    </row>
    <row r="10" spans="1:36" s="11" customFormat="1" x14ac:dyDescent="0.25">
      <c r="A10" s="39">
        <f t="shared" si="4"/>
        <v>0</v>
      </c>
      <c r="B10" s="39">
        <f t="shared" si="3"/>
        <v>0</v>
      </c>
      <c r="C10" s="39">
        <f t="shared" si="3"/>
        <v>0</v>
      </c>
      <c r="D10" s="39" t="str">
        <f t="shared" si="3"/>
        <v>Enter MFL Code</v>
      </c>
      <c r="E10" s="39">
        <f t="shared" si="3"/>
        <v>2018</v>
      </c>
      <c r="F10" s="39">
        <f t="shared" si="3"/>
        <v>8</v>
      </c>
      <c r="G10" s="39">
        <f t="shared" si="3"/>
        <v>12</v>
      </c>
      <c r="H10" s="53">
        <f t="shared" si="3"/>
        <v>16</v>
      </c>
      <c r="I10" s="57" t="s">
        <v>10</v>
      </c>
      <c r="J10" s="54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44"/>
      <c r="AJ10" s="45">
        <f t="shared" si="2"/>
        <v>0</v>
      </c>
    </row>
    <row r="11" spans="1:36" ht="27.75" customHeight="1" x14ac:dyDescent="0.25">
      <c r="A11" s="86"/>
      <c r="B11" s="86"/>
      <c r="C11" s="86"/>
      <c r="D11" s="86"/>
      <c r="E11" s="86"/>
      <c r="F11" s="86"/>
      <c r="G11" s="86"/>
      <c r="H11" s="86"/>
      <c r="I11" s="46" t="s">
        <v>288</v>
      </c>
      <c r="J11" s="47">
        <f>J8-J9</f>
        <v>0</v>
      </c>
      <c r="K11" s="47">
        <f t="shared" ref="K11:AJ11" si="6">K8-K9</f>
        <v>0</v>
      </c>
      <c r="L11" s="47">
        <f t="shared" si="6"/>
        <v>0</v>
      </c>
      <c r="M11" s="47">
        <f t="shared" si="6"/>
        <v>0</v>
      </c>
      <c r="N11" s="47">
        <f t="shared" si="6"/>
        <v>0</v>
      </c>
      <c r="O11" s="47">
        <f t="shared" si="6"/>
        <v>0</v>
      </c>
      <c r="P11" s="47">
        <f t="shared" si="6"/>
        <v>0</v>
      </c>
      <c r="Q11" s="47">
        <f t="shared" si="6"/>
        <v>0</v>
      </c>
      <c r="R11" s="47">
        <f t="shared" si="6"/>
        <v>0</v>
      </c>
      <c r="S11" s="47">
        <f t="shared" si="6"/>
        <v>0</v>
      </c>
      <c r="T11" s="47">
        <f t="shared" si="6"/>
        <v>0</v>
      </c>
      <c r="U11" s="47">
        <f t="shared" si="6"/>
        <v>0</v>
      </c>
      <c r="V11" s="47">
        <f t="shared" si="6"/>
        <v>0</v>
      </c>
      <c r="W11" s="47">
        <f t="shared" si="6"/>
        <v>0</v>
      </c>
      <c r="X11" s="47">
        <f t="shared" si="6"/>
        <v>0</v>
      </c>
      <c r="Y11" s="47">
        <f t="shared" si="6"/>
        <v>0</v>
      </c>
      <c r="Z11" s="47">
        <f t="shared" si="6"/>
        <v>0</v>
      </c>
      <c r="AA11" s="47">
        <f t="shared" si="6"/>
        <v>0</v>
      </c>
      <c r="AB11" s="47">
        <f t="shared" si="6"/>
        <v>0</v>
      </c>
      <c r="AC11" s="47">
        <f t="shared" si="6"/>
        <v>0</v>
      </c>
      <c r="AD11" s="47">
        <f t="shared" si="6"/>
        <v>0</v>
      </c>
      <c r="AE11" s="47">
        <f t="shared" si="6"/>
        <v>0</v>
      </c>
      <c r="AF11" s="47">
        <f t="shared" si="6"/>
        <v>0</v>
      </c>
      <c r="AG11" s="47">
        <f t="shared" si="6"/>
        <v>0</v>
      </c>
      <c r="AH11" s="47">
        <f t="shared" si="6"/>
        <v>0</v>
      </c>
      <c r="AI11" s="47">
        <f t="shared" si="6"/>
        <v>0</v>
      </c>
      <c r="AJ11" s="47">
        <f t="shared" si="6"/>
        <v>0</v>
      </c>
    </row>
    <row r="12" spans="1:36" ht="31.5" customHeight="1" x14ac:dyDescent="0.25">
      <c r="A12" s="86"/>
      <c r="B12" s="86"/>
      <c r="C12" s="86"/>
      <c r="D12" s="86"/>
      <c r="E12" s="86"/>
      <c r="F12" s="86"/>
      <c r="G12" s="86"/>
      <c r="H12" s="86"/>
      <c r="I12" s="46" t="s">
        <v>68</v>
      </c>
      <c r="J12" s="47">
        <f>J7-J8</f>
        <v>0</v>
      </c>
      <c r="K12" s="47">
        <f t="shared" ref="K12:AJ12" si="7">K7-K8</f>
        <v>0</v>
      </c>
      <c r="L12" s="47">
        <f>L7-L8</f>
        <v>0</v>
      </c>
      <c r="M12" s="47"/>
      <c r="N12" s="47"/>
      <c r="O12" s="47"/>
      <c r="P12" s="47">
        <f t="shared" si="7"/>
        <v>0</v>
      </c>
      <c r="Q12" s="47"/>
      <c r="R12" s="47">
        <f t="shared" si="7"/>
        <v>0</v>
      </c>
      <c r="S12" s="47">
        <f>S7-S8</f>
        <v>0</v>
      </c>
      <c r="T12" s="47">
        <f t="shared" si="7"/>
        <v>0</v>
      </c>
      <c r="U12" s="47">
        <f t="shared" si="7"/>
        <v>0</v>
      </c>
      <c r="V12" s="47">
        <f t="shared" si="7"/>
        <v>0</v>
      </c>
      <c r="W12" s="47">
        <f t="shared" si="7"/>
        <v>0</v>
      </c>
      <c r="X12" s="47">
        <f t="shared" si="7"/>
        <v>0</v>
      </c>
      <c r="Y12" s="47">
        <f t="shared" si="7"/>
        <v>0</v>
      </c>
      <c r="Z12" s="47">
        <f t="shared" si="7"/>
        <v>0</v>
      </c>
      <c r="AA12" s="47">
        <f t="shared" si="7"/>
        <v>0</v>
      </c>
      <c r="AB12" s="47">
        <f t="shared" si="7"/>
        <v>0</v>
      </c>
      <c r="AC12" s="47">
        <f t="shared" si="7"/>
        <v>0</v>
      </c>
      <c r="AD12" s="47"/>
      <c r="AE12" s="47"/>
      <c r="AF12" s="47">
        <f t="shared" si="7"/>
        <v>0</v>
      </c>
      <c r="AG12" s="47">
        <f t="shared" si="7"/>
        <v>0</v>
      </c>
      <c r="AH12" s="47">
        <f t="shared" si="7"/>
        <v>0</v>
      </c>
      <c r="AI12" s="47">
        <f t="shared" si="7"/>
        <v>0</v>
      </c>
      <c r="AJ12" s="47">
        <f t="shared" si="7"/>
        <v>0</v>
      </c>
    </row>
    <row r="13" spans="1:36" ht="31.5" x14ac:dyDescent="0.25">
      <c r="A13" s="86"/>
      <c r="B13" s="86"/>
      <c r="C13" s="86"/>
      <c r="D13" s="86"/>
      <c r="E13" s="86"/>
      <c r="F13" s="86"/>
      <c r="G13" s="86"/>
      <c r="H13" s="86"/>
      <c r="I13" s="46" t="s">
        <v>268</v>
      </c>
      <c r="J13" s="47">
        <f>J10-J9</f>
        <v>0</v>
      </c>
      <c r="K13" s="47">
        <f t="shared" ref="K13:AJ13" si="8">K10-K9</f>
        <v>0</v>
      </c>
      <c r="L13" s="47">
        <f t="shared" si="8"/>
        <v>0</v>
      </c>
      <c r="M13" s="47"/>
      <c r="N13" s="47"/>
      <c r="O13" s="47"/>
      <c r="P13" s="47">
        <f t="shared" si="8"/>
        <v>0</v>
      </c>
      <c r="Q13" s="47"/>
      <c r="R13" s="47">
        <f t="shared" si="8"/>
        <v>0</v>
      </c>
      <c r="S13" s="47">
        <f>S10-S9</f>
        <v>0</v>
      </c>
      <c r="T13" s="47">
        <f t="shared" si="8"/>
        <v>0</v>
      </c>
      <c r="U13" s="47">
        <f t="shared" si="8"/>
        <v>0</v>
      </c>
      <c r="V13" s="47">
        <f t="shared" si="8"/>
        <v>0</v>
      </c>
      <c r="W13" s="47">
        <f t="shared" si="8"/>
        <v>0</v>
      </c>
      <c r="X13" s="47">
        <f t="shared" si="8"/>
        <v>0</v>
      </c>
      <c r="Y13" s="47">
        <f t="shared" si="8"/>
        <v>0</v>
      </c>
      <c r="Z13" s="47">
        <f t="shared" si="8"/>
        <v>0</v>
      </c>
      <c r="AA13" s="47">
        <f t="shared" si="8"/>
        <v>0</v>
      </c>
      <c r="AB13" s="47">
        <f t="shared" si="8"/>
        <v>0</v>
      </c>
      <c r="AC13" s="47">
        <f t="shared" si="8"/>
        <v>0</v>
      </c>
      <c r="AD13" s="47"/>
      <c r="AE13" s="47"/>
      <c r="AF13" s="47">
        <f t="shared" si="8"/>
        <v>0</v>
      </c>
      <c r="AG13" s="47">
        <f t="shared" si="8"/>
        <v>0</v>
      </c>
      <c r="AH13" s="47">
        <f t="shared" si="8"/>
        <v>0</v>
      </c>
      <c r="AI13" s="47">
        <f t="shared" si="8"/>
        <v>0</v>
      </c>
      <c r="AJ13" s="47">
        <f t="shared" si="8"/>
        <v>0</v>
      </c>
    </row>
    <row r="14" spans="1:36" ht="15.75" x14ac:dyDescent="0.25">
      <c r="A14" s="25"/>
      <c r="B14" s="25"/>
      <c r="C14" s="25"/>
      <c r="D14" s="25"/>
      <c r="E14" s="25"/>
      <c r="F14" s="25"/>
      <c r="G14" s="25"/>
      <c r="H14" s="25"/>
      <c r="I14" s="29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</row>
    <row r="15" spans="1:36" ht="26.25" x14ac:dyDescent="0.25">
      <c r="I15" s="87" t="s">
        <v>282</v>
      </c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</row>
    <row r="16" spans="1:36" ht="180" customHeight="1" x14ac:dyDescent="0.25">
      <c r="C16" s="81" t="s">
        <v>273</v>
      </c>
      <c r="D16" s="82"/>
      <c r="E16" s="83"/>
      <c r="F16" s="84"/>
      <c r="G16" s="84"/>
      <c r="H16" s="85"/>
      <c r="I16" s="70" t="s">
        <v>269</v>
      </c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</row>
    <row r="17" spans="3:10" x14ac:dyDescent="0.25">
      <c r="C17" s="12"/>
      <c r="D17" s="12"/>
      <c r="E17" s="12"/>
      <c r="F17" s="12"/>
      <c r="G17" s="12"/>
      <c r="H17" s="12"/>
      <c r="I17" s="12"/>
      <c r="J17" s="12"/>
    </row>
    <row r="18" spans="3:10" x14ac:dyDescent="0.25">
      <c r="C18" s="12"/>
      <c r="D18" s="12"/>
      <c r="E18" s="12"/>
      <c r="F18" s="12"/>
      <c r="G18" s="12"/>
      <c r="H18" s="12"/>
      <c r="I18" s="12"/>
      <c r="J18" s="12"/>
    </row>
    <row r="19" spans="3:10" x14ac:dyDescent="0.25">
      <c r="C19" s="12"/>
      <c r="D19" s="12"/>
      <c r="E19" s="12"/>
      <c r="F19" s="12"/>
      <c r="G19" s="12"/>
      <c r="H19" s="12"/>
      <c r="I19" s="12"/>
      <c r="J19" s="12"/>
    </row>
    <row r="20" spans="3:10" x14ac:dyDescent="0.25">
      <c r="C20" s="12"/>
      <c r="D20" s="12"/>
      <c r="E20" s="12"/>
      <c r="F20" s="12"/>
      <c r="G20" s="12"/>
      <c r="H20" s="12"/>
      <c r="I20" s="12"/>
      <c r="J20" s="12"/>
    </row>
    <row r="21" spans="3:10" x14ac:dyDescent="0.25">
      <c r="C21" s="12"/>
      <c r="D21" s="12"/>
      <c r="E21" s="12"/>
      <c r="F21" s="12"/>
      <c r="G21" s="12"/>
      <c r="H21" s="12"/>
      <c r="I21" s="12"/>
      <c r="J21" s="12"/>
    </row>
    <row r="22" spans="3:10" x14ac:dyDescent="0.25">
      <c r="C22" s="12"/>
      <c r="D22" s="12"/>
      <c r="E22" s="12"/>
      <c r="F22" s="12"/>
      <c r="G22" s="12"/>
      <c r="H22" s="12"/>
      <c r="I22" s="12"/>
      <c r="J22" s="12"/>
    </row>
    <row r="23" spans="3:10" x14ac:dyDescent="0.25">
      <c r="C23" s="12"/>
      <c r="D23" s="12"/>
      <c r="E23" s="12"/>
      <c r="F23" s="12"/>
      <c r="G23" s="12"/>
      <c r="H23" s="12"/>
      <c r="I23" s="12"/>
      <c r="J23" s="12"/>
    </row>
  </sheetData>
  <sheetProtection algorithmName="SHA-512" hashValue="ueYTnG2FUEahauNQM9vzXKr/1JFfLBqrTt84K9rUhqlPpPzxX6IrHz4JkpzyFvj/4txS1fJnVIKc2p6WM+DbBA==" saltValue="UFclg6gpoPjGFZ/n9iDlKA==" spinCount="100000" sheet="1" selectLockedCells="1"/>
  <mergeCells count="21">
    <mergeCell ref="C16:D16"/>
    <mergeCell ref="E16:H16"/>
    <mergeCell ref="I16:AJ16"/>
    <mergeCell ref="AD1:AE1"/>
    <mergeCell ref="AF1:AG1"/>
    <mergeCell ref="AH1:AI1"/>
    <mergeCell ref="AJ1:AJ2"/>
    <mergeCell ref="A11:H13"/>
    <mergeCell ref="I15:AJ15"/>
    <mergeCell ref="R1:S1"/>
    <mergeCell ref="T1:U1"/>
    <mergeCell ref="V1:W1"/>
    <mergeCell ref="X1:Y1"/>
    <mergeCell ref="Z1:AA1"/>
    <mergeCell ref="AB1:AC1"/>
    <mergeCell ref="A1:F1"/>
    <mergeCell ref="G1:I1"/>
    <mergeCell ref="J1:K1"/>
    <mergeCell ref="L1:M1"/>
    <mergeCell ref="N1:O1"/>
    <mergeCell ref="P1:Q1"/>
  </mergeCells>
  <conditionalFormatting sqref="J11:AJ14">
    <cfRule type="cellIs" dxfId="29" priority="6" operator="lessThan">
      <formula>0</formula>
    </cfRule>
  </conditionalFormatting>
  <conditionalFormatting sqref="J11:AJ11">
    <cfRule type="cellIs" dxfId="28" priority="5" stopIfTrue="1" operator="lessThan">
      <formula>0</formula>
    </cfRule>
  </conditionalFormatting>
  <conditionalFormatting sqref="D4">
    <cfRule type="containsText" dxfId="27" priority="3" operator="containsText" text="MFL Code">
      <formula>NOT(ISERROR(SEARCH("MFL Code",D4)))</formula>
    </cfRule>
    <cfRule type="containsText" dxfId="26" priority="4" operator="containsText" text="MFL Code">
      <formula>NOT(ISERROR(SEARCH("MFL Code",D4)))</formula>
    </cfRule>
  </conditionalFormatting>
  <conditionalFormatting sqref="J13:AJ14">
    <cfRule type="cellIs" dxfId="25" priority="2" operator="greaterThan">
      <formula>0</formula>
    </cfRule>
  </conditionalFormatting>
  <conditionalFormatting sqref="J7:AI7">
    <cfRule type="cellIs" dxfId="24" priority="1" operator="equal">
      <formula>0</formula>
    </cfRule>
  </conditionalFormatting>
  <dataValidations count="4">
    <dataValidation type="list" allowBlank="1" showInputMessage="1" showErrorMessage="1" sqref="C4" xr:uid="{8CD50476-CF6F-47E6-8EA1-16374181877E}">
      <formula1>OFFSET(INDIRECT(SUBSTITUTE($B4," ","")),0,0,COUNTA(INDIRECT(SUBSTITUTE($B4," ","")&amp;"Col")),1)</formula1>
    </dataValidation>
    <dataValidation type="list" allowBlank="1" showInputMessage="1" showErrorMessage="1" sqref="A4" xr:uid="{7AE0D1E3-80FB-4F02-8ED4-A6CBD015D9D2}">
      <formula1>county</formula1>
    </dataValidation>
    <dataValidation type="list" allowBlank="1" showInputMessage="1" showErrorMessage="1" sqref="B4" xr:uid="{F0E58471-ED88-404F-847B-BD7768390059}">
      <formula1>OFFSET(INDIRECT(SUBSTITUTE($A4," ","")),0,0,COUNTA(INDIRECT(SUBSTITUTE($A4," ","")&amp;"Col")),1)</formula1>
    </dataValidation>
    <dataValidation type="whole" allowBlank="1" showInputMessage="1" showErrorMessage="1" errorTitle="Wrong Data Value" error="Enter numeric values between 0 and 1000" sqref="J4:AI10" xr:uid="{62DB777E-E6BA-46A8-9CC9-00080DEEB858}">
      <formula1>0</formula1>
      <formula2>1000</formula2>
    </dataValidation>
  </dataValidations>
  <pageMargins left="0.7" right="0.7" top="0.75" bottom="0.75" header="0.3" footer="0.3"/>
  <pageSetup scale="44" fitToHeight="0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2C1F6-000F-40C9-AC74-19BD1A27E7FD}">
  <sheetPr>
    <pageSetUpPr fitToPage="1"/>
  </sheetPr>
  <dimension ref="A1:AJ23"/>
  <sheetViews>
    <sheetView showGridLines="0" zoomScale="75" zoomScaleNormal="75" workbookViewId="0">
      <pane xSplit="4" ySplit="3" topLeftCell="I4" activePane="bottomRight" state="frozen"/>
      <selection activeCell="O4" sqref="O4"/>
      <selection pane="topRight" activeCell="O4" sqref="O4"/>
      <selection pane="bottomLeft" activeCell="O4" sqref="O4"/>
      <selection pane="bottomRight" activeCell="O4" sqref="O4"/>
    </sheetView>
  </sheetViews>
  <sheetFormatPr defaultColWidth="8.85546875" defaultRowHeight="15" x14ac:dyDescent="0.25"/>
  <cols>
    <col min="1" max="1" width="10.140625" style="10" customWidth="1"/>
    <col min="2" max="2" width="15.28515625" style="10" customWidth="1"/>
    <col min="3" max="3" width="30.85546875" style="10" customWidth="1"/>
    <col min="4" max="4" width="15" style="10" customWidth="1"/>
    <col min="5" max="5" width="5.85546875" style="10" hidden="1" customWidth="1"/>
    <col min="6" max="7" width="7.42578125" style="10" hidden="1" customWidth="1"/>
    <col min="8" max="8" width="7.5703125" style="10" hidden="1" customWidth="1"/>
    <col min="9" max="9" width="26.140625" style="10" customWidth="1"/>
    <col min="10" max="10" width="6.5703125" style="10" customWidth="1"/>
    <col min="11" max="11" width="5.7109375" style="10" customWidth="1"/>
    <col min="12" max="12" width="6.85546875" style="10" customWidth="1"/>
    <col min="13" max="13" width="5.85546875" style="10" bestFit="1" customWidth="1"/>
    <col min="14" max="14" width="7.7109375" style="10" customWidth="1"/>
    <col min="15" max="15" width="7" style="10" customWidth="1"/>
    <col min="16" max="17" width="7.5703125" style="10" customWidth="1"/>
    <col min="18" max="18" width="7.140625" style="10" customWidth="1"/>
    <col min="19" max="19" width="5.28515625" style="10" customWidth="1"/>
    <col min="20" max="20" width="6.85546875" style="10" customWidth="1"/>
    <col min="21" max="21" width="5.7109375" style="10" customWidth="1"/>
    <col min="22" max="22" width="6.5703125" style="10" customWidth="1"/>
    <col min="23" max="23" width="5.42578125" style="10" customWidth="1"/>
    <col min="24" max="24" width="7.42578125" style="10" customWidth="1"/>
    <col min="25" max="25" width="5.5703125" style="10" customWidth="1"/>
    <col min="26" max="26" width="7.42578125" style="10" customWidth="1"/>
    <col min="27" max="27" width="6" style="10" customWidth="1"/>
    <col min="28" max="28" width="7.140625" style="10" customWidth="1"/>
    <col min="29" max="29" width="5.42578125" style="10" customWidth="1"/>
    <col min="30" max="30" width="6.5703125" style="10" customWidth="1"/>
    <col min="31" max="31" width="5.42578125" style="10" customWidth="1"/>
    <col min="32" max="32" width="8" style="10" customWidth="1"/>
    <col min="33" max="33" width="5.28515625" style="10" customWidth="1"/>
    <col min="34" max="34" width="8.7109375" style="10" customWidth="1"/>
    <col min="35" max="35" width="6" style="10" bestFit="1" customWidth="1"/>
    <col min="36" max="36" width="7" style="10" customWidth="1"/>
    <col min="37" max="16384" width="8.85546875" style="10"/>
  </cols>
  <sheetData>
    <row r="1" spans="1:36" ht="18.75" customHeight="1" x14ac:dyDescent="0.25">
      <c r="A1" s="71" t="s">
        <v>281</v>
      </c>
      <c r="B1" s="71"/>
      <c r="C1" s="71"/>
      <c r="D1" s="71"/>
      <c r="E1" s="71"/>
      <c r="F1" s="71"/>
      <c r="G1" s="72" t="s">
        <v>283</v>
      </c>
      <c r="H1" s="72"/>
      <c r="I1" s="72"/>
      <c r="J1" s="67" t="s">
        <v>0</v>
      </c>
      <c r="K1" s="67"/>
      <c r="L1" s="75" t="s">
        <v>280</v>
      </c>
      <c r="M1" s="76"/>
      <c r="N1" s="77" t="s">
        <v>284</v>
      </c>
      <c r="O1" s="78"/>
      <c r="P1" s="75" t="s">
        <v>285</v>
      </c>
      <c r="Q1" s="76"/>
      <c r="R1" s="67" t="s">
        <v>274</v>
      </c>
      <c r="S1" s="67"/>
      <c r="T1" s="67" t="s">
        <v>275</v>
      </c>
      <c r="U1" s="67"/>
      <c r="V1" s="67" t="s">
        <v>276</v>
      </c>
      <c r="W1" s="67"/>
      <c r="X1" s="67" t="s">
        <v>277</v>
      </c>
      <c r="Y1" s="67"/>
      <c r="Z1" s="67" t="s">
        <v>278</v>
      </c>
      <c r="AA1" s="67"/>
      <c r="AB1" s="67" t="s">
        <v>271</v>
      </c>
      <c r="AC1" s="67"/>
      <c r="AD1" s="67" t="s">
        <v>286</v>
      </c>
      <c r="AE1" s="67"/>
      <c r="AF1" s="67" t="s">
        <v>287</v>
      </c>
      <c r="AG1" s="67"/>
      <c r="AH1" s="67" t="s">
        <v>279</v>
      </c>
      <c r="AI1" s="67"/>
      <c r="AJ1" s="79" t="s">
        <v>1</v>
      </c>
    </row>
    <row r="2" spans="1:36" ht="27" customHeight="1" x14ac:dyDescent="0.25">
      <c r="A2" s="43" t="s">
        <v>12</v>
      </c>
      <c r="B2" s="43" t="s">
        <v>14</v>
      </c>
      <c r="C2" s="43" t="s">
        <v>16</v>
      </c>
      <c r="D2" s="43" t="s">
        <v>17</v>
      </c>
      <c r="E2" s="43" t="s">
        <v>20</v>
      </c>
      <c r="F2" s="43" t="s">
        <v>11</v>
      </c>
      <c r="G2" s="48" t="s">
        <v>18</v>
      </c>
      <c r="H2" s="48" t="s">
        <v>19</v>
      </c>
      <c r="I2" s="50" t="s">
        <v>21</v>
      </c>
      <c r="J2" s="50" t="s">
        <v>2</v>
      </c>
      <c r="K2" s="50" t="s">
        <v>3</v>
      </c>
      <c r="L2" s="50" t="s">
        <v>2</v>
      </c>
      <c r="M2" s="50" t="s">
        <v>3</v>
      </c>
      <c r="N2" s="50" t="s">
        <v>2</v>
      </c>
      <c r="O2" s="50" t="s">
        <v>3</v>
      </c>
      <c r="P2" s="50" t="s">
        <v>2</v>
      </c>
      <c r="Q2" s="50" t="s">
        <v>3</v>
      </c>
      <c r="R2" s="50" t="s">
        <v>2</v>
      </c>
      <c r="S2" s="50" t="s">
        <v>3</v>
      </c>
      <c r="T2" s="50" t="s">
        <v>2</v>
      </c>
      <c r="U2" s="50" t="s">
        <v>3</v>
      </c>
      <c r="V2" s="50" t="s">
        <v>2</v>
      </c>
      <c r="W2" s="50" t="s">
        <v>3</v>
      </c>
      <c r="X2" s="50" t="s">
        <v>2</v>
      </c>
      <c r="Y2" s="50" t="s">
        <v>3</v>
      </c>
      <c r="Z2" s="50" t="s">
        <v>2</v>
      </c>
      <c r="AA2" s="50" t="s">
        <v>3</v>
      </c>
      <c r="AB2" s="50" t="s">
        <v>2</v>
      </c>
      <c r="AC2" s="50" t="s">
        <v>3</v>
      </c>
      <c r="AD2" s="50" t="s">
        <v>2</v>
      </c>
      <c r="AE2" s="50" t="s">
        <v>3</v>
      </c>
      <c r="AF2" s="50" t="s">
        <v>2</v>
      </c>
      <c r="AG2" s="50" t="s">
        <v>3</v>
      </c>
      <c r="AH2" s="50" t="s">
        <v>2</v>
      </c>
      <c r="AI2" s="50" t="s">
        <v>3</v>
      </c>
      <c r="AJ2" s="80"/>
    </row>
    <row r="3" spans="1:36" hidden="1" x14ac:dyDescent="0.25">
      <c r="A3" s="40" t="str">
        <f t="shared" ref="A3:H3" si="0">_xlfn.CONCAT(A1," ",A2)</f>
        <v xml:space="preserve"> Select County, Subcounty , facility and the mflcode will automatically be filled County</v>
      </c>
      <c r="B3" s="40" t="str">
        <f t="shared" si="0"/>
        <v xml:space="preserve"> Sub County</v>
      </c>
      <c r="C3" s="40" t="str">
        <f t="shared" si="0"/>
        <v xml:space="preserve"> Facility</v>
      </c>
      <c r="D3" s="40" t="str">
        <f t="shared" si="0"/>
        <v xml:space="preserve"> MFL Code</v>
      </c>
      <c r="E3" s="40" t="str">
        <f t="shared" si="0"/>
        <v xml:space="preserve"> Year</v>
      </c>
      <c r="F3" s="40" t="str">
        <f t="shared" si="0"/>
        <v xml:space="preserve"> Month</v>
      </c>
      <c r="G3" s="40" t="str">
        <f t="shared" si="0"/>
        <v>PNS Template V 2.0.0 Week Start</v>
      </c>
      <c r="H3" s="40" t="str">
        <f t="shared" si="0"/>
        <v xml:space="preserve"> Week End</v>
      </c>
      <c r="I3" s="56" t="str">
        <f>_xlfn.CONCAT(I1," ",I2)</f>
        <v xml:space="preserve"> Data Element</v>
      </c>
      <c r="J3" s="41" t="str">
        <f>_xlfn.CONCAT(J1," ",J2)</f>
        <v>Unknown Female</v>
      </c>
      <c r="K3" s="41" t="str">
        <f t="shared" ref="K3:AI3" si="1">_xlfn.CONCAT(K1," ",K2)</f>
        <v xml:space="preserve"> Male</v>
      </c>
      <c r="L3" s="42" t="str">
        <f t="shared" si="1"/>
        <v>&lt; 1 Yrs Female</v>
      </c>
      <c r="M3" s="42"/>
      <c r="N3" s="42"/>
      <c r="O3" s="42"/>
      <c r="P3" s="42" t="str">
        <f t="shared" si="1"/>
        <v>5- 9 Yrs Female</v>
      </c>
      <c r="Q3" s="42"/>
      <c r="R3" s="41" t="str">
        <f t="shared" si="1"/>
        <v>10-14 Yrs Female</v>
      </c>
      <c r="S3" s="41" t="str">
        <f t="shared" si="1"/>
        <v xml:space="preserve"> Male</v>
      </c>
      <c r="T3" s="41" t="str">
        <f t="shared" si="1"/>
        <v>15-19 Yrs Female</v>
      </c>
      <c r="U3" s="41" t="str">
        <f t="shared" si="1"/>
        <v xml:space="preserve"> Male</v>
      </c>
      <c r="V3" s="41" t="str">
        <f t="shared" si="1"/>
        <v>20-24 Yrs Female</v>
      </c>
      <c r="W3" s="41" t="str">
        <f t="shared" si="1"/>
        <v xml:space="preserve"> Male</v>
      </c>
      <c r="X3" s="41" t="str">
        <f t="shared" si="1"/>
        <v>25-29 Yrs Female</v>
      </c>
      <c r="Y3" s="41" t="str">
        <f t="shared" si="1"/>
        <v xml:space="preserve"> Male</v>
      </c>
      <c r="Z3" s="41" t="str">
        <f t="shared" si="1"/>
        <v>30-34 Yrs Female</v>
      </c>
      <c r="AA3" s="41" t="str">
        <f t="shared" si="1"/>
        <v xml:space="preserve"> Male</v>
      </c>
      <c r="AB3" s="41" t="str">
        <f t="shared" si="1"/>
        <v>35-39 Yrs Female</v>
      </c>
      <c r="AC3" s="41" t="str">
        <f t="shared" si="1"/>
        <v xml:space="preserve"> Male</v>
      </c>
      <c r="AD3" s="41"/>
      <c r="AE3" s="41"/>
      <c r="AF3" s="41" t="str">
        <f t="shared" si="1"/>
        <v>45-49 Yrs Female</v>
      </c>
      <c r="AG3" s="41" t="str">
        <f t="shared" si="1"/>
        <v xml:space="preserve"> Male</v>
      </c>
      <c r="AH3" s="41" t="str">
        <f t="shared" si="1"/>
        <v>50+ Yrs Female</v>
      </c>
      <c r="AI3" s="41" t="str">
        <f t="shared" si="1"/>
        <v xml:space="preserve"> Male</v>
      </c>
      <c r="AJ3" s="42" t="e">
        <f>_xlfn.CONCAT(#REF!," ",AJ1)</f>
        <v>#REF!</v>
      </c>
    </row>
    <row r="4" spans="1:36" s="11" customFormat="1" ht="24" customHeight="1" x14ac:dyDescent="0.25">
      <c r="A4" s="36"/>
      <c r="B4" s="37"/>
      <c r="C4" s="37"/>
      <c r="D4" s="38" t="str">
        <f>IFERROR(MID(C4,FIND("[",C4)+1,5),"Enter MFL Code")</f>
        <v>Enter MFL Code</v>
      </c>
      <c r="E4" s="49">
        <v>2018</v>
      </c>
      <c r="F4" s="49">
        <v>8</v>
      </c>
      <c r="G4" s="49">
        <v>12</v>
      </c>
      <c r="H4" s="52">
        <v>16</v>
      </c>
      <c r="I4" s="57" t="s">
        <v>4</v>
      </c>
      <c r="J4" s="32"/>
      <c r="K4" s="32"/>
      <c r="L4" s="32"/>
      <c r="M4" s="32"/>
      <c r="N4" s="32"/>
      <c r="O4" s="32"/>
      <c r="P4" s="32"/>
      <c r="Q4" s="32"/>
      <c r="R4" s="32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1"/>
      <c r="AJ4" s="35">
        <f t="shared" ref="AJ4:AJ10" si="2">SUM(J4:AI4)</f>
        <v>0</v>
      </c>
    </row>
    <row r="5" spans="1:36" s="11" customFormat="1" ht="17.25" customHeight="1" x14ac:dyDescent="0.25">
      <c r="A5" s="39">
        <f>A4</f>
        <v>0</v>
      </c>
      <c r="B5" s="39">
        <f t="shared" ref="B5:H10" si="3">B4</f>
        <v>0</v>
      </c>
      <c r="C5" s="39">
        <f t="shared" si="3"/>
        <v>0</v>
      </c>
      <c r="D5" s="39" t="str">
        <f t="shared" si="3"/>
        <v>Enter MFL Code</v>
      </c>
      <c r="E5" s="39">
        <f t="shared" si="3"/>
        <v>2018</v>
      </c>
      <c r="F5" s="39">
        <f t="shared" si="3"/>
        <v>8</v>
      </c>
      <c r="G5" s="39">
        <f t="shared" si="3"/>
        <v>12</v>
      </c>
      <c r="H5" s="53">
        <f t="shared" si="3"/>
        <v>16</v>
      </c>
      <c r="I5" s="57" t="s">
        <v>5</v>
      </c>
      <c r="J5" s="32"/>
      <c r="K5" s="30"/>
      <c r="L5" s="34"/>
      <c r="M5" s="34"/>
      <c r="N5" s="34"/>
      <c r="O5" s="34"/>
      <c r="P5" s="34"/>
      <c r="Q5" s="34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1"/>
      <c r="AJ5" s="35">
        <f t="shared" si="2"/>
        <v>0</v>
      </c>
    </row>
    <row r="6" spans="1:36" s="11" customFormat="1" x14ac:dyDescent="0.25">
      <c r="A6" s="39">
        <f t="shared" ref="A6:A10" si="4">A5</f>
        <v>0</v>
      </c>
      <c r="B6" s="39">
        <f t="shared" si="3"/>
        <v>0</v>
      </c>
      <c r="C6" s="39">
        <f t="shared" si="3"/>
        <v>0</v>
      </c>
      <c r="D6" s="39" t="str">
        <f t="shared" si="3"/>
        <v>Enter MFL Code</v>
      </c>
      <c r="E6" s="39">
        <f t="shared" si="3"/>
        <v>2018</v>
      </c>
      <c r="F6" s="39">
        <f t="shared" si="3"/>
        <v>8</v>
      </c>
      <c r="G6" s="39">
        <f t="shared" si="3"/>
        <v>12</v>
      </c>
      <c r="H6" s="53">
        <f t="shared" si="3"/>
        <v>16</v>
      </c>
      <c r="I6" s="57" t="s">
        <v>6</v>
      </c>
      <c r="J6" s="54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44"/>
      <c r="AJ6" s="35">
        <f t="shared" si="2"/>
        <v>0</v>
      </c>
    </row>
    <row r="7" spans="1:36" s="11" customFormat="1" ht="18" customHeight="1" x14ac:dyDescent="0.25">
      <c r="A7" s="39">
        <f t="shared" si="4"/>
        <v>0</v>
      </c>
      <c r="B7" s="39">
        <f t="shared" si="3"/>
        <v>0</v>
      </c>
      <c r="C7" s="39">
        <f t="shared" si="3"/>
        <v>0</v>
      </c>
      <c r="D7" s="39" t="str">
        <f t="shared" si="3"/>
        <v>Enter MFL Code</v>
      </c>
      <c r="E7" s="39">
        <f t="shared" si="3"/>
        <v>2018</v>
      </c>
      <c r="F7" s="39">
        <f t="shared" si="3"/>
        <v>8</v>
      </c>
      <c r="G7" s="39">
        <f t="shared" si="3"/>
        <v>12</v>
      </c>
      <c r="H7" s="53">
        <f t="shared" si="3"/>
        <v>16</v>
      </c>
      <c r="I7" s="57" t="s">
        <v>7</v>
      </c>
      <c r="J7" s="58">
        <f t="shared" ref="J7:AI7" si="5">J5-J6</f>
        <v>0</v>
      </c>
      <c r="K7" s="59">
        <f t="shared" si="5"/>
        <v>0</v>
      </c>
      <c r="L7" s="59">
        <f t="shared" si="5"/>
        <v>0</v>
      </c>
      <c r="M7" s="59">
        <f t="shared" si="5"/>
        <v>0</v>
      </c>
      <c r="N7" s="59">
        <f t="shared" si="5"/>
        <v>0</v>
      </c>
      <c r="O7" s="59">
        <f t="shared" si="5"/>
        <v>0</v>
      </c>
      <c r="P7" s="59">
        <f t="shared" si="5"/>
        <v>0</v>
      </c>
      <c r="Q7" s="59">
        <f t="shared" si="5"/>
        <v>0</v>
      </c>
      <c r="R7" s="59">
        <f t="shared" si="5"/>
        <v>0</v>
      </c>
      <c r="S7" s="59">
        <f t="shared" si="5"/>
        <v>0</v>
      </c>
      <c r="T7" s="59">
        <f t="shared" si="5"/>
        <v>0</v>
      </c>
      <c r="U7" s="59">
        <f t="shared" si="5"/>
        <v>0</v>
      </c>
      <c r="V7" s="59">
        <f t="shared" si="5"/>
        <v>0</v>
      </c>
      <c r="W7" s="59">
        <f t="shared" si="5"/>
        <v>0</v>
      </c>
      <c r="X7" s="59">
        <f t="shared" si="5"/>
        <v>0</v>
      </c>
      <c r="Y7" s="59">
        <f t="shared" si="5"/>
        <v>0</v>
      </c>
      <c r="Z7" s="59">
        <f t="shared" si="5"/>
        <v>0</v>
      </c>
      <c r="AA7" s="59">
        <f t="shared" si="5"/>
        <v>0</v>
      </c>
      <c r="AB7" s="59">
        <f t="shared" si="5"/>
        <v>0</v>
      </c>
      <c r="AC7" s="59">
        <f t="shared" si="5"/>
        <v>0</v>
      </c>
      <c r="AD7" s="59">
        <f t="shared" si="5"/>
        <v>0</v>
      </c>
      <c r="AE7" s="59">
        <f t="shared" si="5"/>
        <v>0</v>
      </c>
      <c r="AF7" s="59">
        <f t="shared" si="5"/>
        <v>0</v>
      </c>
      <c r="AG7" s="59">
        <f t="shared" si="5"/>
        <v>0</v>
      </c>
      <c r="AH7" s="59">
        <f t="shared" si="5"/>
        <v>0</v>
      </c>
      <c r="AI7" s="59">
        <f t="shared" si="5"/>
        <v>0</v>
      </c>
      <c r="AJ7" s="35">
        <f t="shared" si="2"/>
        <v>0</v>
      </c>
    </row>
    <row r="8" spans="1:36" s="11" customFormat="1" x14ac:dyDescent="0.25">
      <c r="A8" s="39">
        <f t="shared" si="4"/>
        <v>0</v>
      </c>
      <c r="B8" s="39">
        <f t="shared" si="3"/>
        <v>0</v>
      </c>
      <c r="C8" s="39">
        <f t="shared" si="3"/>
        <v>0</v>
      </c>
      <c r="D8" s="39" t="str">
        <f t="shared" si="3"/>
        <v>Enter MFL Code</v>
      </c>
      <c r="E8" s="39">
        <f t="shared" si="3"/>
        <v>2018</v>
      </c>
      <c r="F8" s="39">
        <f t="shared" si="3"/>
        <v>8</v>
      </c>
      <c r="G8" s="39">
        <f t="shared" si="3"/>
        <v>12</v>
      </c>
      <c r="H8" s="53">
        <f t="shared" si="3"/>
        <v>16</v>
      </c>
      <c r="I8" s="57" t="s">
        <v>8</v>
      </c>
      <c r="J8" s="55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51"/>
      <c r="AJ8" s="35">
        <f t="shared" si="2"/>
        <v>0</v>
      </c>
    </row>
    <row r="9" spans="1:36" s="11" customFormat="1" x14ac:dyDescent="0.25">
      <c r="A9" s="39">
        <f t="shared" si="4"/>
        <v>0</v>
      </c>
      <c r="B9" s="39">
        <f t="shared" si="3"/>
        <v>0</v>
      </c>
      <c r="C9" s="39">
        <f t="shared" si="3"/>
        <v>0</v>
      </c>
      <c r="D9" s="39" t="str">
        <f t="shared" si="3"/>
        <v>Enter MFL Code</v>
      </c>
      <c r="E9" s="39">
        <f t="shared" si="3"/>
        <v>2018</v>
      </c>
      <c r="F9" s="39">
        <f t="shared" si="3"/>
        <v>8</v>
      </c>
      <c r="G9" s="39">
        <f t="shared" si="3"/>
        <v>12</v>
      </c>
      <c r="H9" s="53">
        <f t="shared" si="3"/>
        <v>16</v>
      </c>
      <c r="I9" s="57" t="s">
        <v>9</v>
      </c>
      <c r="J9" s="32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1"/>
      <c r="AJ9" s="35">
        <f t="shared" si="2"/>
        <v>0</v>
      </c>
    </row>
    <row r="10" spans="1:36" s="11" customFormat="1" x14ac:dyDescent="0.25">
      <c r="A10" s="39">
        <f t="shared" si="4"/>
        <v>0</v>
      </c>
      <c r="B10" s="39">
        <f t="shared" si="3"/>
        <v>0</v>
      </c>
      <c r="C10" s="39">
        <f t="shared" si="3"/>
        <v>0</v>
      </c>
      <c r="D10" s="39" t="str">
        <f t="shared" si="3"/>
        <v>Enter MFL Code</v>
      </c>
      <c r="E10" s="39">
        <f t="shared" si="3"/>
        <v>2018</v>
      </c>
      <c r="F10" s="39">
        <f t="shared" si="3"/>
        <v>8</v>
      </c>
      <c r="G10" s="39">
        <f t="shared" si="3"/>
        <v>12</v>
      </c>
      <c r="H10" s="53">
        <f t="shared" si="3"/>
        <v>16</v>
      </c>
      <c r="I10" s="57" t="s">
        <v>10</v>
      </c>
      <c r="J10" s="54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44"/>
      <c r="AJ10" s="45">
        <f t="shared" si="2"/>
        <v>0</v>
      </c>
    </row>
    <row r="11" spans="1:36" ht="27.75" customHeight="1" x14ac:dyDescent="0.25">
      <c r="A11" s="86"/>
      <c r="B11" s="86"/>
      <c r="C11" s="86"/>
      <c r="D11" s="86"/>
      <c r="E11" s="86"/>
      <c r="F11" s="86"/>
      <c r="G11" s="86"/>
      <c r="H11" s="86"/>
      <c r="I11" s="46" t="s">
        <v>288</v>
      </c>
      <c r="J11" s="47">
        <f>J8-J9</f>
        <v>0</v>
      </c>
      <c r="K11" s="47">
        <f t="shared" ref="K11:AJ11" si="6">K8-K9</f>
        <v>0</v>
      </c>
      <c r="L11" s="47">
        <f t="shared" si="6"/>
        <v>0</v>
      </c>
      <c r="M11" s="47">
        <f t="shared" si="6"/>
        <v>0</v>
      </c>
      <c r="N11" s="47">
        <f t="shared" si="6"/>
        <v>0</v>
      </c>
      <c r="O11" s="47">
        <f t="shared" si="6"/>
        <v>0</v>
      </c>
      <c r="P11" s="47">
        <f t="shared" si="6"/>
        <v>0</v>
      </c>
      <c r="Q11" s="47">
        <f t="shared" si="6"/>
        <v>0</v>
      </c>
      <c r="R11" s="47">
        <f t="shared" si="6"/>
        <v>0</v>
      </c>
      <c r="S11" s="47">
        <f t="shared" si="6"/>
        <v>0</v>
      </c>
      <c r="T11" s="47">
        <f t="shared" si="6"/>
        <v>0</v>
      </c>
      <c r="U11" s="47">
        <f t="shared" si="6"/>
        <v>0</v>
      </c>
      <c r="V11" s="47">
        <f t="shared" si="6"/>
        <v>0</v>
      </c>
      <c r="W11" s="47">
        <f t="shared" si="6"/>
        <v>0</v>
      </c>
      <c r="X11" s="47">
        <f t="shared" si="6"/>
        <v>0</v>
      </c>
      <c r="Y11" s="47">
        <f t="shared" si="6"/>
        <v>0</v>
      </c>
      <c r="Z11" s="47">
        <f t="shared" si="6"/>
        <v>0</v>
      </c>
      <c r="AA11" s="47">
        <f t="shared" si="6"/>
        <v>0</v>
      </c>
      <c r="AB11" s="47">
        <f t="shared" si="6"/>
        <v>0</v>
      </c>
      <c r="AC11" s="47">
        <f t="shared" si="6"/>
        <v>0</v>
      </c>
      <c r="AD11" s="47">
        <f t="shared" si="6"/>
        <v>0</v>
      </c>
      <c r="AE11" s="47">
        <f t="shared" si="6"/>
        <v>0</v>
      </c>
      <c r="AF11" s="47">
        <f t="shared" si="6"/>
        <v>0</v>
      </c>
      <c r="AG11" s="47">
        <f t="shared" si="6"/>
        <v>0</v>
      </c>
      <c r="AH11" s="47">
        <f t="shared" si="6"/>
        <v>0</v>
      </c>
      <c r="AI11" s="47">
        <f t="shared" si="6"/>
        <v>0</v>
      </c>
      <c r="AJ11" s="47">
        <f t="shared" si="6"/>
        <v>0</v>
      </c>
    </row>
    <row r="12" spans="1:36" ht="31.5" customHeight="1" x14ac:dyDescent="0.25">
      <c r="A12" s="86"/>
      <c r="B12" s="86"/>
      <c r="C12" s="86"/>
      <c r="D12" s="86"/>
      <c r="E12" s="86"/>
      <c r="F12" s="86"/>
      <c r="G12" s="86"/>
      <c r="H12" s="86"/>
      <c r="I12" s="46" t="s">
        <v>68</v>
      </c>
      <c r="J12" s="47">
        <f>J7-J8</f>
        <v>0</v>
      </c>
      <c r="K12" s="47">
        <f t="shared" ref="K12:AJ12" si="7">K7-K8</f>
        <v>0</v>
      </c>
      <c r="L12" s="47">
        <f>L7-L8</f>
        <v>0</v>
      </c>
      <c r="M12" s="47"/>
      <c r="N12" s="47"/>
      <c r="O12" s="47"/>
      <c r="P12" s="47">
        <f t="shared" si="7"/>
        <v>0</v>
      </c>
      <c r="Q12" s="47"/>
      <c r="R12" s="47">
        <f t="shared" si="7"/>
        <v>0</v>
      </c>
      <c r="S12" s="47">
        <f>S7-S8</f>
        <v>0</v>
      </c>
      <c r="T12" s="47">
        <f t="shared" si="7"/>
        <v>0</v>
      </c>
      <c r="U12" s="47">
        <f t="shared" si="7"/>
        <v>0</v>
      </c>
      <c r="V12" s="47">
        <f t="shared" si="7"/>
        <v>0</v>
      </c>
      <c r="W12" s="47">
        <f t="shared" si="7"/>
        <v>0</v>
      </c>
      <c r="X12" s="47">
        <f t="shared" si="7"/>
        <v>0</v>
      </c>
      <c r="Y12" s="47">
        <f t="shared" si="7"/>
        <v>0</v>
      </c>
      <c r="Z12" s="47">
        <f t="shared" si="7"/>
        <v>0</v>
      </c>
      <c r="AA12" s="47">
        <f t="shared" si="7"/>
        <v>0</v>
      </c>
      <c r="AB12" s="47">
        <f t="shared" si="7"/>
        <v>0</v>
      </c>
      <c r="AC12" s="47">
        <f t="shared" si="7"/>
        <v>0</v>
      </c>
      <c r="AD12" s="47"/>
      <c r="AE12" s="47"/>
      <c r="AF12" s="47">
        <f t="shared" si="7"/>
        <v>0</v>
      </c>
      <c r="AG12" s="47">
        <f t="shared" si="7"/>
        <v>0</v>
      </c>
      <c r="AH12" s="47">
        <f t="shared" si="7"/>
        <v>0</v>
      </c>
      <c r="AI12" s="47">
        <f t="shared" si="7"/>
        <v>0</v>
      </c>
      <c r="AJ12" s="47">
        <f t="shared" si="7"/>
        <v>0</v>
      </c>
    </row>
    <row r="13" spans="1:36" ht="31.5" x14ac:dyDescent="0.25">
      <c r="A13" s="86"/>
      <c r="B13" s="86"/>
      <c r="C13" s="86"/>
      <c r="D13" s="86"/>
      <c r="E13" s="86"/>
      <c r="F13" s="86"/>
      <c r="G13" s="86"/>
      <c r="H13" s="86"/>
      <c r="I13" s="46" t="s">
        <v>268</v>
      </c>
      <c r="J13" s="47">
        <f>J10-J9</f>
        <v>0</v>
      </c>
      <c r="K13" s="47">
        <f t="shared" ref="K13:AJ13" si="8">K10-K9</f>
        <v>0</v>
      </c>
      <c r="L13" s="47">
        <f t="shared" si="8"/>
        <v>0</v>
      </c>
      <c r="M13" s="47"/>
      <c r="N13" s="47"/>
      <c r="O13" s="47"/>
      <c r="P13" s="47">
        <f t="shared" si="8"/>
        <v>0</v>
      </c>
      <c r="Q13" s="47"/>
      <c r="R13" s="47">
        <f t="shared" si="8"/>
        <v>0</v>
      </c>
      <c r="S13" s="47">
        <f>S10-S9</f>
        <v>0</v>
      </c>
      <c r="T13" s="47">
        <f t="shared" si="8"/>
        <v>0</v>
      </c>
      <c r="U13" s="47">
        <f t="shared" si="8"/>
        <v>0</v>
      </c>
      <c r="V13" s="47">
        <f t="shared" si="8"/>
        <v>0</v>
      </c>
      <c r="W13" s="47">
        <f t="shared" si="8"/>
        <v>0</v>
      </c>
      <c r="X13" s="47">
        <f t="shared" si="8"/>
        <v>0</v>
      </c>
      <c r="Y13" s="47">
        <f t="shared" si="8"/>
        <v>0</v>
      </c>
      <c r="Z13" s="47">
        <f t="shared" si="8"/>
        <v>0</v>
      </c>
      <c r="AA13" s="47">
        <f t="shared" si="8"/>
        <v>0</v>
      </c>
      <c r="AB13" s="47">
        <f t="shared" si="8"/>
        <v>0</v>
      </c>
      <c r="AC13" s="47">
        <f t="shared" si="8"/>
        <v>0</v>
      </c>
      <c r="AD13" s="47"/>
      <c r="AE13" s="47"/>
      <c r="AF13" s="47">
        <f t="shared" si="8"/>
        <v>0</v>
      </c>
      <c r="AG13" s="47">
        <f t="shared" si="8"/>
        <v>0</v>
      </c>
      <c r="AH13" s="47">
        <f t="shared" si="8"/>
        <v>0</v>
      </c>
      <c r="AI13" s="47">
        <f t="shared" si="8"/>
        <v>0</v>
      </c>
      <c r="AJ13" s="47">
        <f t="shared" si="8"/>
        <v>0</v>
      </c>
    </row>
    <row r="14" spans="1:36" ht="15.75" x14ac:dyDescent="0.25">
      <c r="A14" s="25"/>
      <c r="B14" s="25"/>
      <c r="C14" s="25"/>
      <c r="D14" s="25"/>
      <c r="E14" s="25"/>
      <c r="F14" s="25"/>
      <c r="G14" s="25"/>
      <c r="H14" s="25"/>
      <c r="I14" s="29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</row>
    <row r="15" spans="1:36" ht="26.25" x14ac:dyDescent="0.25">
      <c r="I15" s="87" t="s">
        <v>282</v>
      </c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</row>
    <row r="16" spans="1:36" ht="180" customHeight="1" x14ac:dyDescent="0.25">
      <c r="C16" s="81" t="s">
        <v>273</v>
      </c>
      <c r="D16" s="82"/>
      <c r="E16" s="83"/>
      <c r="F16" s="84"/>
      <c r="G16" s="84"/>
      <c r="H16" s="85"/>
      <c r="I16" s="70" t="s">
        <v>269</v>
      </c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</row>
    <row r="17" spans="3:10" x14ac:dyDescent="0.25">
      <c r="C17" s="12"/>
      <c r="D17" s="12"/>
      <c r="E17" s="12"/>
      <c r="F17" s="12"/>
      <c r="G17" s="12"/>
      <c r="H17" s="12"/>
      <c r="I17" s="12"/>
      <c r="J17" s="12"/>
    </row>
    <row r="18" spans="3:10" x14ac:dyDescent="0.25">
      <c r="C18" s="12"/>
      <c r="D18" s="12"/>
      <c r="E18" s="12"/>
      <c r="F18" s="12"/>
      <c r="G18" s="12"/>
      <c r="H18" s="12"/>
      <c r="I18" s="12"/>
      <c r="J18" s="12"/>
    </row>
    <row r="19" spans="3:10" x14ac:dyDescent="0.25">
      <c r="C19" s="12"/>
      <c r="D19" s="12"/>
      <c r="E19" s="12"/>
      <c r="F19" s="12"/>
      <c r="G19" s="12"/>
      <c r="H19" s="12"/>
      <c r="I19" s="12"/>
      <c r="J19" s="12"/>
    </row>
    <row r="20" spans="3:10" x14ac:dyDescent="0.25">
      <c r="C20" s="12"/>
      <c r="D20" s="12"/>
      <c r="E20" s="12"/>
      <c r="F20" s="12"/>
      <c r="G20" s="12"/>
      <c r="H20" s="12"/>
      <c r="I20" s="12"/>
      <c r="J20" s="12"/>
    </row>
    <row r="21" spans="3:10" x14ac:dyDescent="0.25">
      <c r="C21" s="12"/>
      <c r="D21" s="12"/>
      <c r="E21" s="12"/>
      <c r="F21" s="12"/>
      <c r="G21" s="12"/>
      <c r="H21" s="12"/>
      <c r="I21" s="12"/>
      <c r="J21" s="12"/>
    </row>
    <row r="22" spans="3:10" x14ac:dyDescent="0.25">
      <c r="C22" s="12"/>
      <c r="D22" s="12"/>
      <c r="E22" s="12"/>
      <c r="F22" s="12"/>
      <c r="G22" s="12"/>
      <c r="H22" s="12"/>
      <c r="I22" s="12"/>
      <c r="J22" s="12"/>
    </row>
    <row r="23" spans="3:10" x14ac:dyDescent="0.25">
      <c r="C23" s="12"/>
      <c r="D23" s="12"/>
      <c r="E23" s="12"/>
      <c r="F23" s="12"/>
      <c r="G23" s="12"/>
      <c r="H23" s="12"/>
      <c r="I23" s="12"/>
      <c r="J23" s="12"/>
    </row>
  </sheetData>
  <sheetProtection algorithmName="SHA-512" hashValue="ueYTnG2FUEahauNQM9vzXKr/1JFfLBqrTt84K9rUhqlPpPzxX6IrHz4JkpzyFvj/4txS1fJnVIKc2p6WM+DbBA==" saltValue="UFclg6gpoPjGFZ/n9iDlKA==" spinCount="100000" sheet="1" selectLockedCells="1"/>
  <mergeCells count="21">
    <mergeCell ref="C16:D16"/>
    <mergeCell ref="E16:H16"/>
    <mergeCell ref="I16:AJ16"/>
    <mergeCell ref="AD1:AE1"/>
    <mergeCell ref="AF1:AG1"/>
    <mergeCell ref="AH1:AI1"/>
    <mergeCell ref="AJ1:AJ2"/>
    <mergeCell ref="A11:H13"/>
    <mergeCell ref="I15:AJ15"/>
    <mergeCell ref="R1:S1"/>
    <mergeCell ref="T1:U1"/>
    <mergeCell ref="V1:W1"/>
    <mergeCell ref="X1:Y1"/>
    <mergeCell ref="Z1:AA1"/>
    <mergeCell ref="AB1:AC1"/>
    <mergeCell ref="A1:F1"/>
    <mergeCell ref="G1:I1"/>
    <mergeCell ref="J1:K1"/>
    <mergeCell ref="L1:M1"/>
    <mergeCell ref="N1:O1"/>
    <mergeCell ref="P1:Q1"/>
  </mergeCells>
  <conditionalFormatting sqref="J11:AJ14">
    <cfRule type="cellIs" dxfId="23" priority="6" operator="lessThan">
      <formula>0</formula>
    </cfRule>
  </conditionalFormatting>
  <conditionalFormatting sqref="J11:AJ11">
    <cfRule type="cellIs" dxfId="22" priority="5" stopIfTrue="1" operator="lessThan">
      <formula>0</formula>
    </cfRule>
  </conditionalFormatting>
  <conditionalFormatting sqref="D4">
    <cfRule type="containsText" dxfId="21" priority="3" operator="containsText" text="MFL Code">
      <formula>NOT(ISERROR(SEARCH("MFL Code",D4)))</formula>
    </cfRule>
    <cfRule type="containsText" dxfId="20" priority="4" operator="containsText" text="MFL Code">
      <formula>NOT(ISERROR(SEARCH("MFL Code",D4)))</formula>
    </cfRule>
  </conditionalFormatting>
  <conditionalFormatting sqref="J13:AJ14">
    <cfRule type="cellIs" dxfId="19" priority="2" operator="greaterThan">
      <formula>0</formula>
    </cfRule>
  </conditionalFormatting>
  <conditionalFormatting sqref="J7:AI7">
    <cfRule type="cellIs" dxfId="18" priority="1" operator="equal">
      <formula>0</formula>
    </cfRule>
  </conditionalFormatting>
  <dataValidations count="4">
    <dataValidation type="whole" allowBlank="1" showInputMessage="1" showErrorMessage="1" errorTitle="Wrong Data Value" error="Enter numeric values between 0 and 1000" sqref="J4:AI10" xr:uid="{84AB7B00-BC61-425B-831B-7D9D1AE1327C}">
      <formula1>0</formula1>
      <formula2>1000</formula2>
    </dataValidation>
    <dataValidation type="list" allowBlank="1" showInputMessage="1" showErrorMessage="1" sqref="B4" xr:uid="{D674B8FB-DFCC-4E75-913D-10FF6BCE7226}">
      <formula1>OFFSET(INDIRECT(SUBSTITUTE($A4," ","")),0,0,COUNTA(INDIRECT(SUBSTITUTE($A4," ","")&amp;"Col")),1)</formula1>
    </dataValidation>
    <dataValidation type="list" allowBlank="1" showInputMessage="1" showErrorMessage="1" sqref="A4" xr:uid="{88E2E9E0-E79C-4F35-9EF9-39AC55C039A4}">
      <formula1>county</formula1>
    </dataValidation>
    <dataValidation type="list" allowBlank="1" showInputMessage="1" showErrorMessage="1" sqref="C4" xr:uid="{ED680701-91E9-4453-85A4-E59CC8BCFB6A}">
      <formula1>OFFSET(INDIRECT(SUBSTITUTE($B4," ","")),0,0,COUNTA(INDIRECT(SUBSTITUTE($B4," ","")&amp;"Col")),1)</formula1>
    </dataValidation>
  </dataValidations>
  <pageMargins left="0.7" right="0.7" top="0.75" bottom="0.75" header="0.3" footer="0.3"/>
  <pageSetup scale="44" fitToHeight="0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0AA69-4B2D-4A72-BB72-C3ED5E95DD6C}">
  <sheetPr>
    <pageSetUpPr fitToPage="1"/>
  </sheetPr>
  <dimension ref="A1:AJ23"/>
  <sheetViews>
    <sheetView showGridLines="0" zoomScale="75" zoomScaleNormal="75" workbookViewId="0">
      <pane xSplit="4" ySplit="3" topLeftCell="I4" activePane="bottomRight" state="frozen"/>
      <selection activeCell="O4" sqref="O4"/>
      <selection pane="topRight" activeCell="O4" sqref="O4"/>
      <selection pane="bottomLeft" activeCell="O4" sqref="O4"/>
      <selection pane="bottomRight" activeCell="O4" sqref="O4"/>
    </sheetView>
  </sheetViews>
  <sheetFormatPr defaultColWidth="8.85546875" defaultRowHeight="15" x14ac:dyDescent="0.25"/>
  <cols>
    <col min="1" max="1" width="10.140625" style="10" customWidth="1"/>
    <col min="2" max="2" width="15.28515625" style="10" customWidth="1"/>
    <col min="3" max="3" width="30.85546875" style="10" customWidth="1"/>
    <col min="4" max="4" width="15" style="10" customWidth="1"/>
    <col min="5" max="5" width="5.85546875" style="10" hidden="1" customWidth="1"/>
    <col min="6" max="7" width="7.42578125" style="10" hidden="1" customWidth="1"/>
    <col min="8" max="8" width="7.5703125" style="10" hidden="1" customWidth="1"/>
    <col min="9" max="9" width="26.140625" style="10" customWidth="1"/>
    <col min="10" max="10" width="6.5703125" style="10" customWidth="1"/>
    <col min="11" max="11" width="5.7109375" style="10" customWidth="1"/>
    <col min="12" max="12" width="6.85546875" style="10" customWidth="1"/>
    <col min="13" max="13" width="5.85546875" style="10" bestFit="1" customWidth="1"/>
    <col min="14" max="14" width="7.7109375" style="10" customWidth="1"/>
    <col min="15" max="15" width="7" style="10" customWidth="1"/>
    <col min="16" max="17" width="7.5703125" style="10" customWidth="1"/>
    <col min="18" max="18" width="7.140625" style="10" customWidth="1"/>
    <col min="19" max="19" width="5.28515625" style="10" customWidth="1"/>
    <col min="20" max="20" width="6.85546875" style="10" customWidth="1"/>
    <col min="21" max="21" width="5.7109375" style="10" customWidth="1"/>
    <col min="22" max="22" width="6.5703125" style="10" customWidth="1"/>
    <col min="23" max="23" width="5.42578125" style="10" customWidth="1"/>
    <col min="24" max="24" width="7.42578125" style="10" customWidth="1"/>
    <col min="25" max="25" width="5.5703125" style="10" customWidth="1"/>
    <col min="26" max="26" width="7.42578125" style="10" customWidth="1"/>
    <col min="27" max="27" width="6" style="10" customWidth="1"/>
    <col min="28" max="28" width="7.140625" style="10" customWidth="1"/>
    <col min="29" max="29" width="5.42578125" style="10" customWidth="1"/>
    <col min="30" max="30" width="6.5703125" style="10" customWidth="1"/>
    <col min="31" max="31" width="5.42578125" style="10" customWidth="1"/>
    <col min="32" max="32" width="8" style="10" customWidth="1"/>
    <col min="33" max="33" width="5.28515625" style="10" customWidth="1"/>
    <col min="34" max="34" width="8.7109375" style="10" customWidth="1"/>
    <col min="35" max="35" width="6" style="10" bestFit="1" customWidth="1"/>
    <col min="36" max="36" width="7" style="10" customWidth="1"/>
    <col min="37" max="16384" width="8.85546875" style="10"/>
  </cols>
  <sheetData>
    <row r="1" spans="1:36" ht="18.75" customHeight="1" x14ac:dyDescent="0.25">
      <c r="A1" s="71" t="s">
        <v>281</v>
      </c>
      <c r="B1" s="71"/>
      <c r="C1" s="71"/>
      <c r="D1" s="71"/>
      <c r="E1" s="71"/>
      <c r="F1" s="71"/>
      <c r="G1" s="72" t="s">
        <v>283</v>
      </c>
      <c r="H1" s="72"/>
      <c r="I1" s="72"/>
      <c r="J1" s="67" t="s">
        <v>0</v>
      </c>
      <c r="K1" s="67"/>
      <c r="L1" s="75" t="s">
        <v>280</v>
      </c>
      <c r="M1" s="76"/>
      <c r="N1" s="77" t="s">
        <v>284</v>
      </c>
      <c r="O1" s="78"/>
      <c r="P1" s="75" t="s">
        <v>285</v>
      </c>
      <c r="Q1" s="76"/>
      <c r="R1" s="67" t="s">
        <v>274</v>
      </c>
      <c r="S1" s="67"/>
      <c r="T1" s="67" t="s">
        <v>275</v>
      </c>
      <c r="U1" s="67"/>
      <c r="V1" s="67" t="s">
        <v>276</v>
      </c>
      <c r="W1" s="67"/>
      <c r="X1" s="67" t="s">
        <v>277</v>
      </c>
      <c r="Y1" s="67"/>
      <c r="Z1" s="67" t="s">
        <v>278</v>
      </c>
      <c r="AA1" s="67"/>
      <c r="AB1" s="67" t="s">
        <v>271</v>
      </c>
      <c r="AC1" s="67"/>
      <c r="AD1" s="67" t="s">
        <v>286</v>
      </c>
      <c r="AE1" s="67"/>
      <c r="AF1" s="67" t="s">
        <v>287</v>
      </c>
      <c r="AG1" s="67"/>
      <c r="AH1" s="67" t="s">
        <v>279</v>
      </c>
      <c r="AI1" s="67"/>
      <c r="AJ1" s="79" t="s">
        <v>1</v>
      </c>
    </row>
    <row r="2" spans="1:36" ht="27" customHeight="1" x14ac:dyDescent="0.25">
      <c r="A2" s="43" t="s">
        <v>12</v>
      </c>
      <c r="B2" s="43" t="s">
        <v>14</v>
      </c>
      <c r="C2" s="43" t="s">
        <v>16</v>
      </c>
      <c r="D2" s="43" t="s">
        <v>17</v>
      </c>
      <c r="E2" s="43" t="s">
        <v>20</v>
      </c>
      <c r="F2" s="43" t="s">
        <v>11</v>
      </c>
      <c r="G2" s="48" t="s">
        <v>18</v>
      </c>
      <c r="H2" s="48" t="s">
        <v>19</v>
      </c>
      <c r="I2" s="50" t="s">
        <v>21</v>
      </c>
      <c r="J2" s="50" t="s">
        <v>2</v>
      </c>
      <c r="K2" s="50" t="s">
        <v>3</v>
      </c>
      <c r="L2" s="50" t="s">
        <v>2</v>
      </c>
      <c r="M2" s="50" t="s">
        <v>3</v>
      </c>
      <c r="N2" s="50" t="s">
        <v>2</v>
      </c>
      <c r="O2" s="50" t="s">
        <v>3</v>
      </c>
      <c r="P2" s="50" t="s">
        <v>2</v>
      </c>
      <c r="Q2" s="50" t="s">
        <v>3</v>
      </c>
      <c r="R2" s="50" t="s">
        <v>2</v>
      </c>
      <c r="S2" s="50" t="s">
        <v>3</v>
      </c>
      <c r="T2" s="50" t="s">
        <v>2</v>
      </c>
      <c r="U2" s="50" t="s">
        <v>3</v>
      </c>
      <c r="V2" s="50" t="s">
        <v>2</v>
      </c>
      <c r="W2" s="50" t="s">
        <v>3</v>
      </c>
      <c r="X2" s="50" t="s">
        <v>2</v>
      </c>
      <c r="Y2" s="50" t="s">
        <v>3</v>
      </c>
      <c r="Z2" s="50" t="s">
        <v>2</v>
      </c>
      <c r="AA2" s="50" t="s">
        <v>3</v>
      </c>
      <c r="AB2" s="50" t="s">
        <v>2</v>
      </c>
      <c r="AC2" s="50" t="s">
        <v>3</v>
      </c>
      <c r="AD2" s="50" t="s">
        <v>2</v>
      </c>
      <c r="AE2" s="50" t="s">
        <v>3</v>
      </c>
      <c r="AF2" s="50" t="s">
        <v>2</v>
      </c>
      <c r="AG2" s="50" t="s">
        <v>3</v>
      </c>
      <c r="AH2" s="50" t="s">
        <v>2</v>
      </c>
      <c r="AI2" s="50" t="s">
        <v>3</v>
      </c>
      <c r="AJ2" s="80"/>
    </row>
    <row r="3" spans="1:36" hidden="1" x14ac:dyDescent="0.25">
      <c r="A3" s="40" t="str">
        <f t="shared" ref="A3:H3" si="0">_xlfn.CONCAT(A1," ",A2)</f>
        <v xml:space="preserve"> Select County, Subcounty , facility and the mflcode will automatically be filled County</v>
      </c>
      <c r="B3" s="40" t="str">
        <f t="shared" si="0"/>
        <v xml:space="preserve"> Sub County</v>
      </c>
      <c r="C3" s="40" t="str">
        <f t="shared" si="0"/>
        <v xml:space="preserve"> Facility</v>
      </c>
      <c r="D3" s="40" t="str">
        <f t="shared" si="0"/>
        <v xml:space="preserve"> MFL Code</v>
      </c>
      <c r="E3" s="40" t="str">
        <f t="shared" si="0"/>
        <v xml:space="preserve"> Year</v>
      </c>
      <c r="F3" s="40" t="str">
        <f t="shared" si="0"/>
        <v xml:space="preserve"> Month</v>
      </c>
      <c r="G3" s="40" t="str">
        <f t="shared" si="0"/>
        <v>PNS Template V 2.0.0 Week Start</v>
      </c>
      <c r="H3" s="40" t="str">
        <f t="shared" si="0"/>
        <v xml:space="preserve"> Week End</v>
      </c>
      <c r="I3" s="56" t="str">
        <f>_xlfn.CONCAT(I1," ",I2)</f>
        <v xml:space="preserve"> Data Element</v>
      </c>
      <c r="J3" s="41" t="str">
        <f>_xlfn.CONCAT(J1," ",J2)</f>
        <v>Unknown Female</v>
      </c>
      <c r="K3" s="41" t="str">
        <f t="shared" ref="K3:AI3" si="1">_xlfn.CONCAT(K1," ",K2)</f>
        <v xml:space="preserve"> Male</v>
      </c>
      <c r="L3" s="42" t="str">
        <f t="shared" si="1"/>
        <v>&lt; 1 Yrs Female</v>
      </c>
      <c r="M3" s="42"/>
      <c r="N3" s="42"/>
      <c r="O3" s="42"/>
      <c r="P3" s="42" t="str">
        <f t="shared" si="1"/>
        <v>5- 9 Yrs Female</v>
      </c>
      <c r="Q3" s="42"/>
      <c r="R3" s="41" t="str">
        <f t="shared" si="1"/>
        <v>10-14 Yrs Female</v>
      </c>
      <c r="S3" s="41" t="str">
        <f t="shared" si="1"/>
        <v xml:space="preserve"> Male</v>
      </c>
      <c r="T3" s="41" t="str">
        <f t="shared" si="1"/>
        <v>15-19 Yrs Female</v>
      </c>
      <c r="U3" s="41" t="str">
        <f t="shared" si="1"/>
        <v xml:space="preserve"> Male</v>
      </c>
      <c r="V3" s="41" t="str">
        <f t="shared" si="1"/>
        <v>20-24 Yrs Female</v>
      </c>
      <c r="W3" s="41" t="str">
        <f t="shared" si="1"/>
        <v xml:space="preserve"> Male</v>
      </c>
      <c r="X3" s="41" t="str">
        <f t="shared" si="1"/>
        <v>25-29 Yrs Female</v>
      </c>
      <c r="Y3" s="41" t="str">
        <f t="shared" si="1"/>
        <v xml:space="preserve"> Male</v>
      </c>
      <c r="Z3" s="41" t="str">
        <f t="shared" si="1"/>
        <v>30-34 Yrs Female</v>
      </c>
      <c r="AA3" s="41" t="str">
        <f t="shared" si="1"/>
        <v xml:space="preserve"> Male</v>
      </c>
      <c r="AB3" s="41" t="str">
        <f t="shared" si="1"/>
        <v>35-39 Yrs Female</v>
      </c>
      <c r="AC3" s="41" t="str">
        <f t="shared" si="1"/>
        <v xml:space="preserve"> Male</v>
      </c>
      <c r="AD3" s="41"/>
      <c r="AE3" s="41"/>
      <c r="AF3" s="41" t="str">
        <f t="shared" si="1"/>
        <v>45-49 Yrs Female</v>
      </c>
      <c r="AG3" s="41" t="str">
        <f t="shared" si="1"/>
        <v xml:space="preserve"> Male</v>
      </c>
      <c r="AH3" s="41" t="str">
        <f t="shared" si="1"/>
        <v>50+ Yrs Female</v>
      </c>
      <c r="AI3" s="41" t="str">
        <f t="shared" si="1"/>
        <v xml:space="preserve"> Male</v>
      </c>
      <c r="AJ3" s="42" t="e">
        <f>_xlfn.CONCAT(#REF!," ",AJ1)</f>
        <v>#REF!</v>
      </c>
    </row>
    <row r="4" spans="1:36" s="11" customFormat="1" ht="24" customHeight="1" x14ac:dyDescent="0.25">
      <c r="A4" s="36"/>
      <c r="B4" s="37"/>
      <c r="C4" s="37"/>
      <c r="D4" s="38" t="str">
        <f>IFERROR(MID(C4,FIND("[",C4)+1,5),"Enter MFL Code")</f>
        <v>Enter MFL Code</v>
      </c>
      <c r="E4" s="49">
        <v>2018</v>
      </c>
      <c r="F4" s="49">
        <v>8</v>
      </c>
      <c r="G4" s="49">
        <v>12</v>
      </c>
      <c r="H4" s="52">
        <v>16</v>
      </c>
      <c r="I4" s="57" t="s">
        <v>4</v>
      </c>
      <c r="J4" s="32"/>
      <c r="K4" s="32"/>
      <c r="L4" s="32"/>
      <c r="M4" s="32"/>
      <c r="N4" s="32"/>
      <c r="O4" s="32"/>
      <c r="P4" s="32"/>
      <c r="Q4" s="32"/>
      <c r="R4" s="32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1"/>
      <c r="AJ4" s="35">
        <f t="shared" ref="AJ4:AJ10" si="2">SUM(J4:AI4)</f>
        <v>0</v>
      </c>
    </row>
    <row r="5" spans="1:36" s="11" customFormat="1" ht="17.25" customHeight="1" x14ac:dyDescent="0.25">
      <c r="A5" s="39">
        <f>A4</f>
        <v>0</v>
      </c>
      <c r="B5" s="39">
        <f t="shared" ref="B5:H10" si="3">B4</f>
        <v>0</v>
      </c>
      <c r="C5" s="39">
        <f t="shared" si="3"/>
        <v>0</v>
      </c>
      <c r="D5" s="39" t="str">
        <f t="shared" si="3"/>
        <v>Enter MFL Code</v>
      </c>
      <c r="E5" s="39">
        <f t="shared" si="3"/>
        <v>2018</v>
      </c>
      <c r="F5" s="39">
        <f t="shared" si="3"/>
        <v>8</v>
      </c>
      <c r="G5" s="39">
        <f t="shared" si="3"/>
        <v>12</v>
      </c>
      <c r="H5" s="53">
        <f t="shared" si="3"/>
        <v>16</v>
      </c>
      <c r="I5" s="57" t="s">
        <v>5</v>
      </c>
      <c r="J5" s="32"/>
      <c r="K5" s="30"/>
      <c r="L5" s="34"/>
      <c r="M5" s="34"/>
      <c r="N5" s="34"/>
      <c r="O5" s="34"/>
      <c r="P5" s="34"/>
      <c r="Q5" s="34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1"/>
      <c r="AJ5" s="35">
        <f t="shared" si="2"/>
        <v>0</v>
      </c>
    </row>
    <row r="6" spans="1:36" s="11" customFormat="1" x14ac:dyDescent="0.25">
      <c r="A6" s="39">
        <f t="shared" ref="A6:A10" si="4">A5</f>
        <v>0</v>
      </c>
      <c r="B6" s="39">
        <f t="shared" si="3"/>
        <v>0</v>
      </c>
      <c r="C6" s="39">
        <f t="shared" si="3"/>
        <v>0</v>
      </c>
      <c r="D6" s="39" t="str">
        <f t="shared" si="3"/>
        <v>Enter MFL Code</v>
      </c>
      <c r="E6" s="39">
        <f t="shared" si="3"/>
        <v>2018</v>
      </c>
      <c r="F6" s="39">
        <f t="shared" si="3"/>
        <v>8</v>
      </c>
      <c r="G6" s="39">
        <f t="shared" si="3"/>
        <v>12</v>
      </c>
      <c r="H6" s="53">
        <f t="shared" si="3"/>
        <v>16</v>
      </c>
      <c r="I6" s="57" t="s">
        <v>6</v>
      </c>
      <c r="J6" s="54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44"/>
      <c r="AJ6" s="35">
        <f t="shared" si="2"/>
        <v>0</v>
      </c>
    </row>
    <row r="7" spans="1:36" s="11" customFormat="1" ht="18" customHeight="1" x14ac:dyDescent="0.25">
      <c r="A7" s="39">
        <f t="shared" si="4"/>
        <v>0</v>
      </c>
      <c r="B7" s="39">
        <f t="shared" si="3"/>
        <v>0</v>
      </c>
      <c r="C7" s="39">
        <f t="shared" si="3"/>
        <v>0</v>
      </c>
      <c r="D7" s="39" t="str">
        <f t="shared" si="3"/>
        <v>Enter MFL Code</v>
      </c>
      <c r="E7" s="39">
        <f t="shared" si="3"/>
        <v>2018</v>
      </c>
      <c r="F7" s="39">
        <f t="shared" si="3"/>
        <v>8</v>
      </c>
      <c r="G7" s="39">
        <f t="shared" si="3"/>
        <v>12</v>
      </c>
      <c r="H7" s="53">
        <f t="shared" si="3"/>
        <v>16</v>
      </c>
      <c r="I7" s="57" t="s">
        <v>7</v>
      </c>
      <c r="J7" s="58">
        <f t="shared" ref="J7:AI7" si="5">J5-J6</f>
        <v>0</v>
      </c>
      <c r="K7" s="59">
        <f t="shared" si="5"/>
        <v>0</v>
      </c>
      <c r="L7" s="59">
        <f t="shared" si="5"/>
        <v>0</v>
      </c>
      <c r="M7" s="59">
        <f t="shared" si="5"/>
        <v>0</v>
      </c>
      <c r="N7" s="59">
        <f t="shared" si="5"/>
        <v>0</v>
      </c>
      <c r="O7" s="59">
        <f t="shared" si="5"/>
        <v>0</v>
      </c>
      <c r="P7" s="59">
        <f t="shared" si="5"/>
        <v>0</v>
      </c>
      <c r="Q7" s="59">
        <f t="shared" si="5"/>
        <v>0</v>
      </c>
      <c r="R7" s="59">
        <f t="shared" si="5"/>
        <v>0</v>
      </c>
      <c r="S7" s="59">
        <f t="shared" si="5"/>
        <v>0</v>
      </c>
      <c r="T7" s="59">
        <f t="shared" si="5"/>
        <v>0</v>
      </c>
      <c r="U7" s="59">
        <f t="shared" si="5"/>
        <v>0</v>
      </c>
      <c r="V7" s="59">
        <f t="shared" si="5"/>
        <v>0</v>
      </c>
      <c r="W7" s="59">
        <f t="shared" si="5"/>
        <v>0</v>
      </c>
      <c r="X7" s="59">
        <f t="shared" si="5"/>
        <v>0</v>
      </c>
      <c r="Y7" s="59">
        <f t="shared" si="5"/>
        <v>0</v>
      </c>
      <c r="Z7" s="59">
        <f t="shared" si="5"/>
        <v>0</v>
      </c>
      <c r="AA7" s="59">
        <f t="shared" si="5"/>
        <v>0</v>
      </c>
      <c r="AB7" s="59">
        <f t="shared" si="5"/>
        <v>0</v>
      </c>
      <c r="AC7" s="59">
        <f t="shared" si="5"/>
        <v>0</v>
      </c>
      <c r="AD7" s="59">
        <f t="shared" si="5"/>
        <v>0</v>
      </c>
      <c r="AE7" s="59">
        <f t="shared" si="5"/>
        <v>0</v>
      </c>
      <c r="AF7" s="59">
        <f t="shared" si="5"/>
        <v>0</v>
      </c>
      <c r="AG7" s="59">
        <f t="shared" si="5"/>
        <v>0</v>
      </c>
      <c r="AH7" s="59">
        <f t="shared" si="5"/>
        <v>0</v>
      </c>
      <c r="AI7" s="59">
        <f t="shared" si="5"/>
        <v>0</v>
      </c>
      <c r="AJ7" s="35">
        <f t="shared" si="2"/>
        <v>0</v>
      </c>
    </row>
    <row r="8" spans="1:36" s="11" customFormat="1" x14ac:dyDescent="0.25">
      <c r="A8" s="39">
        <f t="shared" si="4"/>
        <v>0</v>
      </c>
      <c r="B8" s="39">
        <f t="shared" si="3"/>
        <v>0</v>
      </c>
      <c r="C8" s="39">
        <f t="shared" si="3"/>
        <v>0</v>
      </c>
      <c r="D8" s="39" t="str">
        <f t="shared" si="3"/>
        <v>Enter MFL Code</v>
      </c>
      <c r="E8" s="39">
        <f t="shared" si="3"/>
        <v>2018</v>
      </c>
      <c r="F8" s="39">
        <f t="shared" si="3"/>
        <v>8</v>
      </c>
      <c r="G8" s="39">
        <f t="shared" si="3"/>
        <v>12</v>
      </c>
      <c r="H8" s="53">
        <f t="shared" si="3"/>
        <v>16</v>
      </c>
      <c r="I8" s="57" t="s">
        <v>8</v>
      </c>
      <c r="J8" s="55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51"/>
      <c r="AJ8" s="35">
        <f t="shared" si="2"/>
        <v>0</v>
      </c>
    </row>
    <row r="9" spans="1:36" s="11" customFormat="1" x14ac:dyDescent="0.25">
      <c r="A9" s="39">
        <f t="shared" si="4"/>
        <v>0</v>
      </c>
      <c r="B9" s="39">
        <f t="shared" si="3"/>
        <v>0</v>
      </c>
      <c r="C9" s="39">
        <f t="shared" si="3"/>
        <v>0</v>
      </c>
      <c r="D9" s="39" t="str">
        <f t="shared" si="3"/>
        <v>Enter MFL Code</v>
      </c>
      <c r="E9" s="39">
        <f t="shared" si="3"/>
        <v>2018</v>
      </c>
      <c r="F9" s="39">
        <f t="shared" si="3"/>
        <v>8</v>
      </c>
      <c r="G9" s="39">
        <f t="shared" si="3"/>
        <v>12</v>
      </c>
      <c r="H9" s="53">
        <f t="shared" si="3"/>
        <v>16</v>
      </c>
      <c r="I9" s="57" t="s">
        <v>9</v>
      </c>
      <c r="J9" s="32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1"/>
      <c r="AJ9" s="35">
        <f t="shared" si="2"/>
        <v>0</v>
      </c>
    </row>
    <row r="10" spans="1:36" s="11" customFormat="1" x14ac:dyDescent="0.25">
      <c r="A10" s="39">
        <f t="shared" si="4"/>
        <v>0</v>
      </c>
      <c r="B10" s="39">
        <f t="shared" si="3"/>
        <v>0</v>
      </c>
      <c r="C10" s="39">
        <f t="shared" si="3"/>
        <v>0</v>
      </c>
      <c r="D10" s="39" t="str">
        <f t="shared" si="3"/>
        <v>Enter MFL Code</v>
      </c>
      <c r="E10" s="39">
        <f t="shared" si="3"/>
        <v>2018</v>
      </c>
      <c r="F10" s="39">
        <f t="shared" si="3"/>
        <v>8</v>
      </c>
      <c r="G10" s="39">
        <f t="shared" si="3"/>
        <v>12</v>
      </c>
      <c r="H10" s="53">
        <f t="shared" si="3"/>
        <v>16</v>
      </c>
      <c r="I10" s="57" t="s">
        <v>10</v>
      </c>
      <c r="J10" s="54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44"/>
      <c r="AJ10" s="45">
        <f t="shared" si="2"/>
        <v>0</v>
      </c>
    </row>
    <row r="11" spans="1:36" ht="27.75" customHeight="1" x14ac:dyDescent="0.25">
      <c r="A11" s="86"/>
      <c r="B11" s="86"/>
      <c r="C11" s="86"/>
      <c r="D11" s="86"/>
      <c r="E11" s="86"/>
      <c r="F11" s="86"/>
      <c r="G11" s="86"/>
      <c r="H11" s="86"/>
      <c r="I11" s="46" t="s">
        <v>288</v>
      </c>
      <c r="J11" s="47">
        <f>J8-J9</f>
        <v>0</v>
      </c>
      <c r="K11" s="47">
        <f t="shared" ref="K11:AJ11" si="6">K8-K9</f>
        <v>0</v>
      </c>
      <c r="L11" s="47">
        <f t="shared" si="6"/>
        <v>0</v>
      </c>
      <c r="M11" s="47">
        <f t="shared" si="6"/>
        <v>0</v>
      </c>
      <c r="N11" s="47">
        <f t="shared" si="6"/>
        <v>0</v>
      </c>
      <c r="O11" s="47">
        <f t="shared" si="6"/>
        <v>0</v>
      </c>
      <c r="P11" s="47">
        <f t="shared" si="6"/>
        <v>0</v>
      </c>
      <c r="Q11" s="47">
        <f t="shared" si="6"/>
        <v>0</v>
      </c>
      <c r="R11" s="47">
        <f t="shared" si="6"/>
        <v>0</v>
      </c>
      <c r="S11" s="47">
        <f t="shared" si="6"/>
        <v>0</v>
      </c>
      <c r="T11" s="47">
        <f t="shared" si="6"/>
        <v>0</v>
      </c>
      <c r="U11" s="47">
        <f t="shared" si="6"/>
        <v>0</v>
      </c>
      <c r="V11" s="47">
        <f t="shared" si="6"/>
        <v>0</v>
      </c>
      <c r="W11" s="47">
        <f t="shared" si="6"/>
        <v>0</v>
      </c>
      <c r="X11" s="47">
        <f t="shared" si="6"/>
        <v>0</v>
      </c>
      <c r="Y11" s="47">
        <f t="shared" si="6"/>
        <v>0</v>
      </c>
      <c r="Z11" s="47">
        <f t="shared" si="6"/>
        <v>0</v>
      </c>
      <c r="AA11" s="47">
        <f t="shared" si="6"/>
        <v>0</v>
      </c>
      <c r="AB11" s="47">
        <f t="shared" si="6"/>
        <v>0</v>
      </c>
      <c r="AC11" s="47">
        <f t="shared" si="6"/>
        <v>0</v>
      </c>
      <c r="AD11" s="47">
        <f t="shared" si="6"/>
        <v>0</v>
      </c>
      <c r="AE11" s="47">
        <f t="shared" si="6"/>
        <v>0</v>
      </c>
      <c r="AF11" s="47">
        <f t="shared" si="6"/>
        <v>0</v>
      </c>
      <c r="AG11" s="47">
        <f t="shared" si="6"/>
        <v>0</v>
      </c>
      <c r="AH11" s="47">
        <f t="shared" si="6"/>
        <v>0</v>
      </c>
      <c r="AI11" s="47">
        <f t="shared" si="6"/>
        <v>0</v>
      </c>
      <c r="AJ11" s="47">
        <f t="shared" si="6"/>
        <v>0</v>
      </c>
    </row>
    <row r="12" spans="1:36" ht="31.5" customHeight="1" x14ac:dyDescent="0.25">
      <c r="A12" s="86"/>
      <c r="B12" s="86"/>
      <c r="C12" s="86"/>
      <c r="D12" s="86"/>
      <c r="E12" s="86"/>
      <c r="F12" s="86"/>
      <c r="G12" s="86"/>
      <c r="H12" s="86"/>
      <c r="I12" s="46" t="s">
        <v>68</v>
      </c>
      <c r="J12" s="47">
        <f>J7-J8</f>
        <v>0</v>
      </c>
      <c r="K12" s="47">
        <f t="shared" ref="K12:AJ12" si="7">K7-K8</f>
        <v>0</v>
      </c>
      <c r="L12" s="47">
        <f>L7-L8</f>
        <v>0</v>
      </c>
      <c r="M12" s="47"/>
      <c r="N12" s="47"/>
      <c r="O12" s="47"/>
      <c r="P12" s="47">
        <f t="shared" si="7"/>
        <v>0</v>
      </c>
      <c r="Q12" s="47"/>
      <c r="R12" s="47">
        <f t="shared" si="7"/>
        <v>0</v>
      </c>
      <c r="S12" s="47">
        <f>S7-S8</f>
        <v>0</v>
      </c>
      <c r="T12" s="47">
        <f t="shared" si="7"/>
        <v>0</v>
      </c>
      <c r="U12" s="47">
        <f t="shared" si="7"/>
        <v>0</v>
      </c>
      <c r="V12" s="47">
        <f t="shared" si="7"/>
        <v>0</v>
      </c>
      <c r="W12" s="47">
        <f t="shared" si="7"/>
        <v>0</v>
      </c>
      <c r="X12" s="47">
        <f t="shared" si="7"/>
        <v>0</v>
      </c>
      <c r="Y12" s="47">
        <f t="shared" si="7"/>
        <v>0</v>
      </c>
      <c r="Z12" s="47">
        <f t="shared" si="7"/>
        <v>0</v>
      </c>
      <c r="AA12" s="47">
        <f t="shared" si="7"/>
        <v>0</v>
      </c>
      <c r="AB12" s="47">
        <f t="shared" si="7"/>
        <v>0</v>
      </c>
      <c r="AC12" s="47">
        <f t="shared" si="7"/>
        <v>0</v>
      </c>
      <c r="AD12" s="47"/>
      <c r="AE12" s="47"/>
      <c r="AF12" s="47">
        <f t="shared" si="7"/>
        <v>0</v>
      </c>
      <c r="AG12" s="47">
        <f t="shared" si="7"/>
        <v>0</v>
      </c>
      <c r="AH12" s="47">
        <f t="shared" si="7"/>
        <v>0</v>
      </c>
      <c r="AI12" s="47">
        <f t="shared" si="7"/>
        <v>0</v>
      </c>
      <c r="AJ12" s="47">
        <f t="shared" si="7"/>
        <v>0</v>
      </c>
    </row>
    <row r="13" spans="1:36" ht="31.5" x14ac:dyDescent="0.25">
      <c r="A13" s="86"/>
      <c r="B13" s="86"/>
      <c r="C13" s="86"/>
      <c r="D13" s="86"/>
      <c r="E13" s="86"/>
      <c r="F13" s="86"/>
      <c r="G13" s="86"/>
      <c r="H13" s="86"/>
      <c r="I13" s="46" t="s">
        <v>268</v>
      </c>
      <c r="J13" s="47">
        <f>J10-J9</f>
        <v>0</v>
      </c>
      <c r="K13" s="47">
        <f t="shared" ref="K13:AJ13" si="8">K10-K9</f>
        <v>0</v>
      </c>
      <c r="L13" s="47">
        <f t="shared" si="8"/>
        <v>0</v>
      </c>
      <c r="M13" s="47"/>
      <c r="N13" s="47"/>
      <c r="O13" s="47"/>
      <c r="P13" s="47">
        <f t="shared" si="8"/>
        <v>0</v>
      </c>
      <c r="Q13" s="47"/>
      <c r="R13" s="47">
        <f t="shared" si="8"/>
        <v>0</v>
      </c>
      <c r="S13" s="47">
        <f>S10-S9</f>
        <v>0</v>
      </c>
      <c r="T13" s="47">
        <f t="shared" si="8"/>
        <v>0</v>
      </c>
      <c r="U13" s="47">
        <f t="shared" si="8"/>
        <v>0</v>
      </c>
      <c r="V13" s="47">
        <f t="shared" si="8"/>
        <v>0</v>
      </c>
      <c r="W13" s="47">
        <f t="shared" si="8"/>
        <v>0</v>
      </c>
      <c r="X13" s="47">
        <f t="shared" si="8"/>
        <v>0</v>
      </c>
      <c r="Y13" s="47">
        <f t="shared" si="8"/>
        <v>0</v>
      </c>
      <c r="Z13" s="47">
        <f t="shared" si="8"/>
        <v>0</v>
      </c>
      <c r="AA13" s="47">
        <f t="shared" si="8"/>
        <v>0</v>
      </c>
      <c r="AB13" s="47">
        <f t="shared" si="8"/>
        <v>0</v>
      </c>
      <c r="AC13" s="47">
        <f t="shared" si="8"/>
        <v>0</v>
      </c>
      <c r="AD13" s="47"/>
      <c r="AE13" s="47"/>
      <c r="AF13" s="47">
        <f t="shared" si="8"/>
        <v>0</v>
      </c>
      <c r="AG13" s="47">
        <f t="shared" si="8"/>
        <v>0</v>
      </c>
      <c r="AH13" s="47">
        <f t="shared" si="8"/>
        <v>0</v>
      </c>
      <c r="AI13" s="47">
        <f t="shared" si="8"/>
        <v>0</v>
      </c>
      <c r="AJ13" s="47">
        <f t="shared" si="8"/>
        <v>0</v>
      </c>
    </row>
    <row r="14" spans="1:36" ht="15.75" x14ac:dyDescent="0.25">
      <c r="A14" s="25"/>
      <c r="B14" s="25"/>
      <c r="C14" s="25"/>
      <c r="D14" s="25"/>
      <c r="E14" s="25"/>
      <c r="F14" s="25"/>
      <c r="G14" s="25"/>
      <c r="H14" s="25"/>
      <c r="I14" s="29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</row>
    <row r="15" spans="1:36" ht="26.25" x14ac:dyDescent="0.25">
      <c r="I15" s="87" t="s">
        <v>282</v>
      </c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</row>
    <row r="16" spans="1:36" ht="180" customHeight="1" x14ac:dyDescent="0.25">
      <c r="C16" s="81" t="s">
        <v>273</v>
      </c>
      <c r="D16" s="82"/>
      <c r="E16" s="83"/>
      <c r="F16" s="84"/>
      <c r="G16" s="84"/>
      <c r="H16" s="85"/>
      <c r="I16" s="70" t="s">
        <v>269</v>
      </c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</row>
    <row r="17" spans="3:10" x14ac:dyDescent="0.25">
      <c r="C17" s="12"/>
      <c r="D17" s="12"/>
      <c r="E17" s="12"/>
      <c r="F17" s="12"/>
      <c r="G17" s="12"/>
      <c r="H17" s="12"/>
      <c r="I17" s="12"/>
      <c r="J17" s="12"/>
    </row>
    <row r="18" spans="3:10" x14ac:dyDescent="0.25">
      <c r="C18" s="12"/>
      <c r="D18" s="12"/>
      <c r="E18" s="12"/>
      <c r="F18" s="12"/>
      <c r="G18" s="12"/>
      <c r="H18" s="12"/>
      <c r="I18" s="12"/>
      <c r="J18" s="12"/>
    </row>
    <row r="19" spans="3:10" x14ac:dyDescent="0.25">
      <c r="C19" s="12"/>
      <c r="D19" s="12"/>
      <c r="E19" s="12"/>
      <c r="F19" s="12"/>
      <c r="G19" s="12"/>
      <c r="H19" s="12"/>
      <c r="I19" s="12"/>
      <c r="J19" s="12"/>
    </row>
    <row r="20" spans="3:10" x14ac:dyDescent="0.25">
      <c r="C20" s="12"/>
      <c r="D20" s="12"/>
      <c r="E20" s="12"/>
      <c r="F20" s="12"/>
      <c r="G20" s="12"/>
      <c r="H20" s="12"/>
      <c r="I20" s="12"/>
      <c r="J20" s="12"/>
    </row>
    <row r="21" spans="3:10" x14ac:dyDescent="0.25">
      <c r="C21" s="12"/>
      <c r="D21" s="12"/>
      <c r="E21" s="12"/>
      <c r="F21" s="12"/>
      <c r="G21" s="12"/>
      <c r="H21" s="12"/>
      <c r="I21" s="12"/>
      <c r="J21" s="12"/>
    </row>
    <row r="22" spans="3:10" x14ac:dyDescent="0.25">
      <c r="C22" s="12"/>
      <c r="D22" s="12"/>
      <c r="E22" s="12"/>
      <c r="F22" s="12"/>
      <c r="G22" s="12"/>
      <c r="H22" s="12"/>
      <c r="I22" s="12"/>
      <c r="J22" s="12"/>
    </row>
    <row r="23" spans="3:10" x14ac:dyDescent="0.25">
      <c r="C23" s="12"/>
      <c r="D23" s="12"/>
      <c r="E23" s="12"/>
      <c r="F23" s="12"/>
      <c r="G23" s="12"/>
      <c r="H23" s="12"/>
      <c r="I23" s="12"/>
      <c r="J23" s="12"/>
    </row>
  </sheetData>
  <sheetProtection algorithmName="SHA-512" hashValue="ueYTnG2FUEahauNQM9vzXKr/1JFfLBqrTt84K9rUhqlPpPzxX6IrHz4JkpzyFvj/4txS1fJnVIKc2p6WM+DbBA==" saltValue="UFclg6gpoPjGFZ/n9iDlKA==" spinCount="100000" sheet="1" selectLockedCells="1"/>
  <mergeCells count="21">
    <mergeCell ref="C16:D16"/>
    <mergeCell ref="E16:H16"/>
    <mergeCell ref="I16:AJ16"/>
    <mergeCell ref="AD1:AE1"/>
    <mergeCell ref="AF1:AG1"/>
    <mergeCell ref="AH1:AI1"/>
    <mergeCell ref="AJ1:AJ2"/>
    <mergeCell ref="A11:H13"/>
    <mergeCell ref="I15:AJ15"/>
    <mergeCell ref="R1:S1"/>
    <mergeCell ref="T1:U1"/>
    <mergeCell ref="V1:W1"/>
    <mergeCell ref="X1:Y1"/>
    <mergeCell ref="Z1:AA1"/>
    <mergeCell ref="AB1:AC1"/>
    <mergeCell ref="A1:F1"/>
    <mergeCell ref="G1:I1"/>
    <mergeCell ref="J1:K1"/>
    <mergeCell ref="L1:M1"/>
    <mergeCell ref="N1:O1"/>
    <mergeCell ref="P1:Q1"/>
  </mergeCells>
  <conditionalFormatting sqref="J11:AJ14">
    <cfRule type="cellIs" dxfId="17" priority="6" operator="lessThan">
      <formula>0</formula>
    </cfRule>
  </conditionalFormatting>
  <conditionalFormatting sqref="J11:AJ11">
    <cfRule type="cellIs" dxfId="16" priority="5" stopIfTrue="1" operator="lessThan">
      <formula>0</formula>
    </cfRule>
  </conditionalFormatting>
  <conditionalFormatting sqref="D4">
    <cfRule type="containsText" dxfId="15" priority="3" operator="containsText" text="MFL Code">
      <formula>NOT(ISERROR(SEARCH("MFL Code",D4)))</formula>
    </cfRule>
    <cfRule type="containsText" dxfId="14" priority="4" operator="containsText" text="MFL Code">
      <formula>NOT(ISERROR(SEARCH("MFL Code",D4)))</formula>
    </cfRule>
  </conditionalFormatting>
  <conditionalFormatting sqref="J13:AJ14">
    <cfRule type="cellIs" dxfId="13" priority="2" operator="greaterThan">
      <formula>0</formula>
    </cfRule>
  </conditionalFormatting>
  <conditionalFormatting sqref="J7:AI7">
    <cfRule type="cellIs" dxfId="12" priority="1" operator="equal">
      <formula>0</formula>
    </cfRule>
  </conditionalFormatting>
  <dataValidations count="4">
    <dataValidation type="list" allowBlank="1" showInputMessage="1" showErrorMessage="1" sqref="C4" xr:uid="{BA7E8B59-B7B8-45AF-8526-8B49109E615C}">
      <formula1>OFFSET(INDIRECT(SUBSTITUTE($B4," ","")),0,0,COUNTA(INDIRECT(SUBSTITUTE($B4," ","")&amp;"Col")),1)</formula1>
    </dataValidation>
    <dataValidation type="list" allowBlank="1" showInputMessage="1" showErrorMessage="1" sqref="A4" xr:uid="{900B96CE-5B24-4D96-8045-670051528727}">
      <formula1>county</formula1>
    </dataValidation>
    <dataValidation type="list" allowBlank="1" showInputMessage="1" showErrorMessage="1" sqref="B4" xr:uid="{B4B2BBDA-942E-4483-B551-1E9139512E06}">
      <formula1>OFFSET(INDIRECT(SUBSTITUTE($A4," ","")),0,0,COUNTA(INDIRECT(SUBSTITUTE($A4," ","")&amp;"Col")),1)</formula1>
    </dataValidation>
    <dataValidation type="whole" allowBlank="1" showInputMessage="1" showErrorMessage="1" errorTitle="Wrong Data Value" error="Enter numeric values between 0 and 1000" sqref="J4:AI10" xr:uid="{AAB6F931-0AEA-492E-A02F-0B4DD839492B}">
      <formula1>0</formula1>
      <formula2>1000</formula2>
    </dataValidation>
  </dataValidations>
  <pageMargins left="0.7" right="0.7" top="0.75" bottom="0.75" header="0.3" footer="0.3"/>
  <pageSetup scale="44" fitToHeight="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2847E-41DD-4E09-A607-06AA94FE7118}">
  <sheetPr>
    <pageSetUpPr fitToPage="1"/>
  </sheetPr>
  <dimension ref="A1:AJ23"/>
  <sheetViews>
    <sheetView showGridLines="0" zoomScale="75" zoomScaleNormal="75" workbookViewId="0">
      <pane xSplit="4" ySplit="3" topLeftCell="I4" activePane="bottomRight" state="frozen"/>
      <selection activeCell="O4" sqref="O4"/>
      <selection pane="topRight" activeCell="O4" sqref="O4"/>
      <selection pane="bottomLeft" activeCell="O4" sqref="O4"/>
      <selection pane="bottomRight" activeCell="O4" sqref="O4"/>
    </sheetView>
  </sheetViews>
  <sheetFormatPr defaultColWidth="8.85546875" defaultRowHeight="15" x14ac:dyDescent="0.25"/>
  <cols>
    <col min="1" max="1" width="10.140625" style="10" customWidth="1"/>
    <col min="2" max="2" width="15.28515625" style="10" customWidth="1"/>
    <col min="3" max="3" width="30.85546875" style="10" customWidth="1"/>
    <col min="4" max="4" width="15" style="10" customWidth="1"/>
    <col min="5" max="5" width="5.85546875" style="10" hidden="1" customWidth="1"/>
    <col min="6" max="7" width="7.42578125" style="10" hidden="1" customWidth="1"/>
    <col min="8" max="8" width="7.5703125" style="10" hidden="1" customWidth="1"/>
    <col min="9" max="9" width="26.140625" style="10" customWidth="1"/>
    <col min="10" max="10" width="6.5703125" style="10" customWidth="1"/>
    <col min="11" max="11" width="5.7109375" style="10" customWidth="1"/>
    <col min="12" max="12" width="6.85546875" style="10" customWidth="1"/>
    <col min="13" max="13" width="5.85546875" style="10" bestFit="1" customWidth="1"/>
    <col min="14" max="14" width="7.7109375" style="10" customWidth="1"/>
    <col min="15" max="15" width="7" style="10" customWidth="1"/>
    <col min="16" max="17" width="7.5703125" style="10" customWidth="1"/>
    <col min="18" max="18" width="7.140625" style="10" customWidth="1"/>
    <col min="19" max="19" width="5.28515625" style="10" customWidth="1"/>
    <col min="20" max="20" width="6.85546875" style="10" customWidth="1"/>
    <col min="21" max="21" width="5.7109375" style="10" customWidth="1"/>
    <col min="22" max="22" width="6.5703125" style="10" customWidth="1"/>
    <col min="23" max="23" width="5.42578125" style="10" customWidth="1"/>
    <col min="24" max="24" width="7.42578125" style="10" customWidth="1"/>
    <col min="25" max="25" width="5.5703125" style="10" customWidth="1"/>
    <col min="26" max="26" width="7.42578125" style="10" customWidth="1"/>
    <col min="27" max="27" width="6" style="10" customWidth="1"/>
    <col min="28" max="28" width="7.140625" style="10" customWidth="1"/>
    <col min="29" max="29" width="5.42578125" style="10" customWidth="1"/>
    <col min="30" max="30" width="6.5703125" style="10" customWidth="1"/>
    <col min="31" max="31" width="5.42578125" style="10" customWidth="1"/>
    <col min="32" max="32" width="8" style="10" customWidth="1"/>
    <col min="33" max="33" width="5.28515625" style="10" customWidth="1"/>
    <col min="34" max="34" width="8.7109375" style="10" customWidth="1"/>
    <col min="35" max="35" width="6" style="10" bestFit="1" customWidth="1"/>
    <col min="36" max="36" width="7" style="10" customWidth="1"/>
    <col min="37" max="16384" width="8.85546875" style="10"/>
  </cols>
  <sheetData>
    <row r="1" spans="1:36" ht="18.75" customHeight="1" x14ac:dyDescent="0.25">
      <c r="A1" s="71" t="s">
        <v>281</v>
      </c>
      <c r="B1" s="71"/>
      <c r="C1" s="71"/>
      <c r="D1" s="71"/>
      <c r="E1" s="71"/>
      <c r="F1" s="71"/>
      <c r="G1" s="72" t="s">
        <v>283</v>
      </c>
      <c r="H1" s="72"/>
      <c r="I1" s="72"/>
      <c r="J1" s="67" t="s">
        <v>0</v>
      </c>
      <c r="K1" s="67"/>
      <c r="L1" s="75" t="s">
        <v>280</v>
      </c>
      <c r="M1" s="76"/>
      <c r="N1" s="77" t="s">
        <v>284</v>
      </c>
      <c r="O1" s="78"/>
      <c r="P1" s="75" t="s">
        <v>285</v>
      </c>
      <c r="Q1" s="76"/>
      <c r="R1" s="67" t="s">
        <v>274</v>
      </c>
      <c r="S1" s="67"/>
      <c r="T1" s="67" t="s">
        <v>275</v>
      </c>
      <c r="U1" s="67"/>
      <c r="V1" s="67" t="s">
        <v>276</v>
      </c>
      <c r="W1" s="67"/>
      <c r="X1" s="67" t="s">
        <v>277</v>
      </c>
      <c r="Y1" s="67"/>
      <c r="Z1" s="67" t="s">
        <v>278</v>
      </c>
      <c r="AA1" s="67"/>
      <c r="AB1" s="67" t="s">
        <v>271</v>
      </c>
      <c r="AC1" s="67"/>
      <c r="AD1" s="67" t="s">
        <v>286</v>
      </c>
      <c r="AE1" s="67"/>
      <c r="AF1" s="67" t="s">
        <v>287</v>
      </c>
      <c r="AG1" s="67"/>
      <c r="AH1" s="67" t="s">
        <v>279</v>
      </c>
      <c r="AI1" s="67"/>
      <c r="AJ1" s="79" t="s">
        <v>1</v>
      </c>
    </row>
    <row r="2" spans="1:36" ht="27" customHeight="1" x14ac:dyDescent="0.25">
      <c r="A2" s="43" t="s">
        <v>12</v>
      </c>
      <c r="B2" s="43" t="s">
        <v>14</v>
      </c>
      <c r="C2" s="43" t="s">
        <v>16</v>
      </c>
      <c r="D2" s="43" t="s">
        <v>17</v>
      </c>
      <c r="E2" s="43" t="s">
        <v>20</v>
      </c>
      <c r="F2" s="43" t="s">
        <v>11</v>
      </c>
      <c r="G2" s="48" t="s">
        <v>18</v>
      </c>
      <c r="H2" s="48" t="s">
        <v>19</v>
      </c>
      <c r="I2" s="50" t="s">
        <v>21</v>
      </c>
      <c r="J2" s="50" t="s">
        <v>2</v>
      </c>
      <c r="K2" s="50" t="s">
        <v>3</v>
      </c>
      <c r="L2" s="50" t="s">
        <v>2</v>
      </c>
      <c r="M2" s="50" t="s">
        <v>3</v>
      </c>
      <c r="N2" s="50" t="s">
        <v>2</v>
      </c>
      <c r="O2" s="50" t="s">
        <v>3</v>
      </c>
      <c r="P2" s="50" t="s">
        <v>2</v>
      </c>
      <c r="Q2" s="50" t="s">
        <v>3</v>
      </c>
      <c r="R2" s="50" t="s">
        <v>2</v>
      </c>
      <c r="S2" s="50" t="s">
        <v>3</v>
      </c>
      <c r="T2" s="50" t="s">
        <v>2</v>
      </c>
      <c r="U2" s="50" t="s">
        <v>3</v>
      </c>
      <c r="V2" s="50" t="s">
        <v>2</v>
      </c>
      <c r="W2" s="50" t="s">
        <v>3</v>
      </c>
      <c r="X2" s="50" t="s">
        <v>2</v>
      </c>
      <c r="Y2" s="50" t="s">
        <v>3</v>
      </c>
      <c r="Z2" s="50" t="s">
        <v>2</v>
      </c>
      <c r="AA2" s="50" t="s">
        <v>3</v>
      </c>
      <c r="AB2" s="50" t="s">
        <v>2</v>
      </c>
      <c r="AC2" s="50" t="s">
        <v>3</v>
      </c>
      <c r="AD2" s="50" t="s">
        <v>2</v>
      </c>
      <c r="AE2" s="50" t="s">
        <v>3</v>
      </c>
      <c r="AF2" s="50" t="s">
        <v>2</v>
      </c>
      <c r="AG2" s="50" t="s">
        <v>3</v>
      </c>
      <c r="AH2" s="50" t="s">
        <v>2</v>
      </c>
      <c r="AI2" s="50" t="s">
        <v>3</v>
      </c>
      <c r="AJ2" s="80"/>
    </row>
    <row r="3" spans="1:36" hidden="1" x14ac:dyDescent="0.25">
      <c r="A3" s="40" t="str">
        <f t="shared" ref="A3:H3" si="0">_xlfn.CONCAT(A1," ",A2)</f>
        <v xml:space="preserve"> Select County, Subcounty , facility and the mflcode will automatically be filled County</v>
      </c>
      <c r="B3" s="40" t="str">
        <f t="shared" si="0"/>
        <v xml:space="preserve"> Sub County</v>
      </c>
      <c r="C3" s="40" t="str">
        <f t="shared" si="0"/>
        <v xml:space="preserve"> Facility</v>
      </c>
      <c r="D3" s="40" t="str">
        <f t="shared" si="0"/>
        <v xml:space="preserve"> MFL Code</v>
      </c>
      <c r="E3" s="40" t="str">
        <f t="shared" si="0"/>
        <v xml:space="preserve"> Year</v>
      </c>
      <c r="F3" s="40" t="str">
        <f t="shared" si="0"/>
        <v xml:space="preserve"> Month</v>
      </c>
      <c r="G3" s="40" t="str">
        <f t="shared" si="0"/>
        <v>PNS Template V 2.0.0 Week Start</v>
      </c>
      <c r="H3" s="40" t="str">
        <f t="shared" si="0"/>
        <v xml:space="preserve"> Week End</v>
      </c>
      <c r="I3" s="56" t="str">
        <f>_xlfn.CONCAT(I1," ",I2)</f>
        <v xml:space="preserve"> Data Element</v>
      </c>
      <c r="J3" s="41" t="str">
        <f>_xlfn.CONCAT(J1," ",J2)</f>
        <v>Unknown Female</v>
      </c>
      <c r="K3" s="41" t="str">
        <f t="shared" ref="K3:AI3" si="1">_xlfn.CONCAT(K1," ",K2)</f>
        <v xml:space="preserve"> Male</v>
      </c>
      <c r="L3" s="42" t="str">
        <f t="shared" si="1"/>
        <v>&lt; 1 Yrs Female</v>
      </c>
      <c r="M3" s="42"/>
      <c r="N3" s="42"/>
      <c r="O3" s="42"/>
      <c r="P3" s="42" t="str">
        <f t="shared" si="1"/>
        <v>5- 9 Yrs Female</v>
      </c>
      <c r="Q3" s="42"/>
      <c r="R3" s="41" t="str">
        <f t="shared" si="1"/>
        <v>10-14 Yrs Female</v>
      </c>
      <c r="S3" s="41" t="str">
        <f t="shared" si="1"/>
        <v xml:space="preserve"> Male</v>
      </c>
      <c r="T3" s="41" t="str">
        <f t="shared" si="1"/>
        <v>15-19 Yrs Female</v>
      </c>
      <c r="U3" s="41" t="str">
        <f t="shared" si="1"/>
        <v xml:space="preserve"> Male</v>
      </c>
      <c r="V3" s="41" t="str">
        <f t="shared" si="1"/>
        <v>20-24 Yrs Female</v>
      </c>
      <c r="W3" s="41" t="str">
        <f t="shared" si="1"/>
        <v xml:space="preserve"> Male</v>
      </c>
      <c r="X3" s="41" t="str">
        <f t="shared" si="1"/>
        <v>25-29 Yrs Female</v>
      </c>
      <c r="Y3" s="41" t="str">
        <f t="shared" si="1"/>
        <v xml:space="preserve"> Male</v>
      </c>
      <c r="Z3" s="41" t="str">
        <f t="shared" si="1"/>
        <v>30-34 Yrs Female</v>
      </c>
      <c r="AA3" s="41" t="str">
        <f t="shared" si="1"/>
        <v xml:space="preserve"> Male</v>
      </c>
      <c r="AB3" s="41" t="str">
        <f t="shared" si="1"/>
        <v>35-39 Yrs Female</v>
      </c>
      <c r="AC3" s="41" t="str">
        <f t="shared" si="1"/>
        <v xml:space="preserve"> Male</v>
      </c>
      <c r="AD3" s="41"/>
      <c r="AE3" s="41"/>
      <c r="AF3" s="41" t="str">
        <f t="shared" si="1"/>
        <v>45-49 Yrs Female</v>
      </c>
      <c r="AG3" s="41" t="str">
        <f t="shared" si="1"/>
        <v xml:space="preserve"> Male</v>
      </c>
      <c r="AH3" s="41" t="str">
        <f t="shared" si="1"/>
        <v>50+ Yrs Female</v>
      </c>
      <c r="AI3" s="41" t="str">
        <f t="shared" si="1"/>
        <v xml:space="preserve"> Male</v>
      </c>
      <c r="AJ3" s="42" t="e">
        <f>_xlfn.CONCAT(#REF!," ",AJ1)</f>
        <v>#REF!</v>
      </c>
    </row>
    <row r="4" spans="1:36" s="11" customFormat="1" ht="24" customHeight="1" x14ac:dyDescent="0.25">
      <c r="A4" s="36"/>
      <c r="B4" s="37"/>
      <c r="C4" s="37"/>
      <c r="D4" s="38" t="str">
        <f>IFERROR(MID(C4,FIND("[",C4)+1,5),"Enter MFL Code")</f>
        <v>Enter MFL Code</v>
      </c>
      <c r="E4" s="49">
        <v>2018</v>
      </c>
      <c r="F4" s="49">
        <v>8</v>
      </c>
      <c r="G4" s="49">
        <v>12</v>
      </c>
      <c r="H4" s="52">
        <v>16</v>
      </c>
      <c r="I4" s="57" t="s">
        <v>4</v>
      </c>
      <c r="J4" s="32"/>
      <c r="K4" s="32"/>
      <c r="L4" s="32"/>
      <c r="M4" s="32"/>
      <c r="N4" s="32"/>
      <c r="O4" s="32"/>
      <c r="P4" s="32"/>
      <c r="Q4" s="32"/>
      <c r="R4" s="32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1"/>
      <c r="AJ4" s="35">
        <f t="shared" ref="AJ4:AJ10" si="2">SUM(J4:AI4)</f>
        <v>0</v>
      </c>
    </row>
    <row r="5" spans="1:36" s="11" customFormat="1" ht="17.25" customHeight="1" x14ac:dyDescent="0.25">
      <c r="A5" s="39">
        <f>A4</f>
        <v>0</v>
      </c>
      <c r="B5" s="39">
        <f t="shared" ref="B5:H10" si="3">B4</f>
        <v>0</v>
      </c>
      <c r="C5" s="39">
        <f t="shared" si="3"/>
        <v>0</v>
      </c>
      <c r="D5" s="39" t="str">
        <f t="shared" si="3"/>
        <v>Enter MFL Code</v>
      </c>
      <c r="E5" s="39">
        <f t="shared" si="3"/>
        <v>2018</v>
      </c>
      <c r="F5" s="39">
        <f t="shared" si="3"/>
        <v>8</v>
      </c>
      <c r="G5" s="39">
        <f t="shared" si="3"/>
        <v>12</v>
      </c>
      <c r="H5" s="53">
        <f t="shared" si="3"/>
        <v>16</v>
      </c>
      <c r="I5" s="57" t="s">
        <v>5</v>
      </c>
      <c r="J5" s="32"/>
      <c r="K5" s="30"/>
      <c r="L5" s="34"/>
      <c r="M5" s="34"/>
      <c r="N5" s="34"/>
      <c r="O5" s="34"/>
      <c r="P5" s="34"/>
      <c r="Q5" s="34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1"/>
      <c r="AJ5" s="35">
        <f t="shared" si="2"/>
        <v>0</v>
      </c>
    </row>
    <row r="6" spans="1:36" s="11" customFormat="1" x14ac:dyDescent="0.25">
      <c r="A6" s="39">
        <f t="shared" ref="A6:A10" si="4">A5</f>
        <v>0</v>
      </c>
      <c r="B6" s="39">
        <f t="shared" si="3"/>
        <v>0</v>
      </c>
      <c r="C6" s="39">
        <f t="shared" si="3"/>
        <v>0</v>
      </c>
      <c r="D6" s="39" t="str">
        <f t="shared" si="3"/>
        <v>Enter MFL Code</v>
      </c>
      <c r="E6" s="39">
        <f t="shared" si="3"/>
        <v>2018</v>
      </c>
      <c r="F6" s="39">
        <f t="shared" si="3"/>
        <v>8</v>
      </c>
      <c r="G6" s="39">
        <f t="shared" si="3"/>
        <v>12</v>
      </c>
      <c r="H6" s="53">
        <f t="shared" si="3"/>
        <v>16</v>
      </c>
      <c r="I6" s="57" t="s">
        <v>6</v>
      </c>
      <c r="J6" s="54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44"/>
      <c r="AJ6" s="35">
        <f t="shared" si="2"/>
        <v>0</v>
      </c>
    </row>
    <row r="7" spans="1:36" s="11" customFormat="1" ht="18" customHeight="1" x14ac:dyDescent="0.25">
      <c r="A7" s="39">
        <f t="shared" si="4"/>
        <v>0</v>
      </c>
      <c r="B7" s="39">
        <f t="shared" si="3"/>
        <v>0</v>
      </c>
      <c r="C7" s="39">
        <f t="shared" si="3"/>
        <v>0</v>
      </c>
      <c r="D7" s="39" t="str">
        <f t="shared" si="3"/>
        <v>Enter MFL Code</v>
      </c>
      <c r="E7" s="39">
        <f t="shared" si="3"/>
        <v>2018</v>
      </c>
      <c r="F7" s="39">
        <f t="shared" si="3"/>
        <v>8</v>
      </c>
      <c r="G7" s="39">
        <f t="shared" si="3"/>
        <v>12</v>
      </c>
      <c r="H7" s="53">
        <f t="shared" si="3"/>
        <v>16</v>
      </c>
      <c r="I7" s="57" t="s">
        <v>7</v>
      </c>
      <c r="J7" s="58">
        <f t="shared" ref="J7:AI7" si="5">J5-J6</f>
        <v>0</v>
      </c>
      <c r="K7" s="59">
        <f t="shared" si="5"/>
        <v>0</v>
      </c>
      <c r="L7" s="59">
        <f t="shared" si="5"/>
        <v>0</v>
      </c>
      <c r="M7" s="59">
        <f t="shared" si="5"/>
        <v>0</v>
      </c>
      <c r="N7" s="59">
        <f t="shared" si="5"/>
        <v>0</v>
      </c>
      <c r="O7" s="59">
        <f t="shared" si="5"/>
        <v>0</v>
      </c>
      <c r="P7" s="59">
        <f t="shared" si="5"/>
        <v>0</v>
      </c>
      <c r="Q7" s="59">
        <f t="shared" si="5"/>
        <v>0</v>
      </c>
      <c r="R7" s="59">
        <f t="shared" si="5"/>
        <v>0</v>
      </c>
      <c r="S7" s="59">
        <f t="shared" si="5"/>
        <v>0</v>
      </c>
      <c r="T7" s="59">
        <f t="shared" si="5"/>
        <v>0</v>
      </c>
      <c r="U7" s="59">
        <f t="shared" si="5"/>
        <v>0</v>
      </c>
      <c r="V7" s="59">
        <f t="shared" si="5"/>
        <v>0</v>
      </c>
      <c r="W7" s="59">
        <f t="shared" si="5"/>
        <v>0</v>
      </c>
      <c r="X7" s="59">
        <f t="shared" si="5"/>
        <v>0</v>
      </c>
      <c r="Y7" s="59">
        <f t="shared" si="5"/>
        <v>0</v>
      </c>
      <c r="Z7" s="59">
        <f t="shared" si="5"/>
        <v>0</v>
      </c>
      <c r="AA7" s="59">
        <f t="shared" si="5"/>
        <v>0</v>
      </c>
      <c r="AB7" s="59">
        <f t="shared" si="5"/>
        <v>0</v>
      </c>
      <c r="AC7" s="59">
        <f t="shared" si="5"/>
        <v>0</v>
      </c>
      <c r="AD7" s="59">
        <f t="shared" si="5"/>
        <v>0</v>
      </c>
      <c r="AE7" s="59">
        <f t="shared" si="5"/>
        <v>0</v>
      </c>
      <c r="AF7" s="59">
        <f t="shared" si="5"/>
        <v>0</v>
      </c>
      <c r="AG7" s="59">
        <f t="shared" si="5"/>
        <v>0</v>
      </c>
      <c r="AH7" s="59">
        <f t="shared" si="5"/>
        <v>0</v>
      </c>
      <c r="AI7" s="59">
        <f t="shared" si="5"/>
        <v>0</v>
      </c>
      <c r="AJ7" s="35">
        <f t="shared" si="2"/>
        <v>0</v>
      </c>
    </row>
    <row r="8" spans="1:36" s="11" customFormat="1" x14ac:dyDescent="0.25">
      <c r="A8" s="39">
        <f t="shared" si="4"/>
        <v>0</v>
      </c>
      <c r="B8" s="39">
        <f t="shared" si="3"/>
        <v>0</v>
      </c>
      <c r="C8" s="39">
        <f t="shared" si="3"/>
        <v>0</v>
      </c>
      <c r="D8" s="39" t="str">
        <f t="shared" si="3"/>
        <v>Enter MFL Code</v>
      </c>
      <c r="E8" s="39">
        <f t="shared" si="3"/>
        <v>2018</v>
      </c>
      <c r="F8" s="39">
        <f t="shared" si="3"/>
        <v>8</v>
      </c>
      <c r="G8" s="39">
        <f t="shared" si="3"/>
        <v>12</v>
      </c>
      <c r="H8" s="53">
        <f t="shared" si="3"/>
        <v>16</v>
      </c>
      <c r="I8" s="57" t="s">
        <v>8</v>
      </c>
      <c r="J8" s="55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51"/>
      <c r="AJ8" s="35">
        <f t="shared" si="2"/>
        <v>0</v>
      </c>
    </row>
    <row r="9" spans="1:36" s="11" customFormat="1" x14ac:dyDescent="0.25">
      <c r="A9" s="39">
        <f t="shared" si="4"/>
        <v>0</v>
      </c>
      <c r="B9" s="39">
        <f t="shared" si="3"/>
        <v>0</v>
      </c>
      <c r="C9" s="39">
        <f t="shared" si="3"/>
        <v>0</v>
      </c>
      <c r="D9" s="39" t="str">
        <f t="shared" si="3"/>
        <v>Enter MFL Code</v>
      </c>
      <c r="E9" s="39">
        <f t="shared" si="3"/>
        <v>2018</v>
      </c>
      <c r="F9" s="39">
        <f t="shared" si="3"/>
        <v>8</v>
      </c>
      <c r="G9" s="39">
        <f t="shared" si="3"/>
        <v>12</v>
      </c>
      <c r="H9" s="53">
        <f t="shared" si="3"/>
        <v>16</v>
      </c>
      <c r="I9" s="57" t="s">
        <v>9</v>
      </c>
      <c r="J9" s="32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1"/>
      <c r="AJ9" s="35">
        <f t="shared" si="2"/>
        <v>0</v>
      </c>
    </row>
    <row r="10" spans="1:36" s="11" customFormat="1" x14ac:dyDescent="0.25">
      <c r="A10" s="39">
        <f t="shared" si="4"/>
        <v>0</v>
      </c>
      <c r="B10" s="39">
        <f t="shared" si="3"/>
        <v>0</v>
      </c>
      <c r="C10" s="39">
        <f t="shared" si="3"/>
        <v>0</v>
      </c>
      <c r="D10" s="39" t="str">
        <f t="shared" si="3"/>
        <v>Enter MFL Code</v>
      </c>
      <c r="E10" s="39">
        <f t="shared" si="3"/>
        <v>2018</v>
      </c>
      <c r="F10" s="39">
        <f t="shared" si="3"/>
        <v>8</v>
      </c>
      <c r="G10" s="39">
        <f t="shared" si="3"/>
        <v>12</v>
      </c>
      <c r="H10" s="53">
        <f t="shared" si="3"/>
        <v>16</v>
      </c>
      <c r="I10" s="57" t="s">
        <v>10</v>
      </c>
      <c r="J10" s="54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44"/>
      <c r="AJ10" s="45">
        <f t="shared" si="2"/>
        <v>0</v>
      </c>
    </row>
    <row r="11" spans="1:36" ht="27.75" customHeight="1" x14ac:dyDescent="0.25">
      <c r="A11" s="86"/>
      <c r="B11" s="86"/>
      <c r="C11" s="86"/>
      <c r="D11" s="86"/>
      <c r="E11" s="86"/>
      <c r="F11" s="86"/>
      <c r="G11" s="86"/>
      <c r="H11" s="86"/>
      <c r="I11" s="46" t="s">
        <v>288</v>
      </c>
      <c r="J11" s="47">
        <f>J8-J9</f>
        <v>0</v>
      </c>
      <c r="K11" s="47">
        <f t="shared" ref="K11:AJ11" si="6">K8-K9</f>
        <v>0</v>
      </c>
      <c r="L11" s="47">
        <f t="shared" si="6"/>
        <v>0</v>
      </c>
      <c r="M11" s="47">
        <f t="shared" si="6"/>
        <v>0</v>
      </c>
      <c r="N11" s="47">
        <f t="shared" si="6"/>
        <v>0</v>
      </c>
      <c r="O11" s="47">
        <f t="shared" si="6"/>
        <v>0</v>
      </c>
      <c r="P11" s="47">
        <f t="shared" si="6"/>
        <v>0</v>
      </c>
      <c r="Q11" s="47">
        <f t="shared" si="6"/>
        <v>0</v>
      </c>
      <c r="R11" s="47">
        <f t="shared" si="6"/>
        <v>0</v>
      </c>
      <c r="S11" s="47">
        <f t="shared" si="6"/>
        <v>0</v>
      </c>
      <c r="T11" s="47">
        <f t="shared" si="6"/>
        <v>0</v>
      </c>
      <c r="U11" s="47">
        <f t="shared" si="6"/>
        <v>0</v>
      </c>
      <c r="V11" s="47">
        <f t="shared" si="6"/>
        <v>0</v>
      </c>
      <c r="W11" s="47">
        <f t="shared" si="6"/>
        <v>0</v>
      </c>
      <c r="X11" s="47">
        <f t="shared" si="6"/>
        <v>0</v>
      </c>
      <c r="Y11" s="47">
        <f t="shared" si="6"/>
        <v>0</v>
      </c>
      <c r="Z11" s="47">
        <f t="shared" si="6"/>
        <v>0</v>
      </c>
      <c r="AA11" s="47">
        <f t="shared" si="6"/>
        <v>0</v>
      </c>
      <c r="AB11" s="47">
        <f t="shared" si="6"/>
        <v>0</v>
      </c>
      <c r="AC11" s="47">
        <f t="shared" si="6"/>
        <v>0</v>
      </c>
      <c r="AD11" s="47">
        <f t="shared" si="6"/>
        <v>0</v>
      </c>
      <c r="AE11" s="47">
        <f t="shared" si="6"/>
        <v>0</v>
      </c>
      <c r="AF11" s="47">
        <f t="shared" si="6"/>
        <v>0</v>
      </c>
      <c r="AG11" s="47">
        <f t="shared" si="6"/>
        <v>0</v>
      </c>
      <c r="AH11" s="47">
        <f t="shared" si="6"/>
        <v>0</v>
      </c>
      <c r="AI11" s="47">
        <f t="shared" si="6"/>
        <v>0</v>
      </c>
      <c r="AJ11" s="47">
        <f t="shared" si="6"/>
        <v>0</v>
      </c>
    </row>
    <row r="12" spans="1:36" ht="31.5" customHeight="1" x14ac:dyDescent="0.25">
      <c r="A12" s="86"/>
      <c r="B12" s="86"/>
      <c r="C12" s="86"/>
      <c r="D12" s="86"/>
      <c r="E12" s="86"/>
      <c r="F12" s="86"/>
      <c r="G12" s="86"/>
      <c r="H12" s="86"/>
      <c r="I12" s="46" t="s">
        <v>68</v>
      </c>
      <c r="J12" s="47">
        <f>J7-J8</f>
        <v>0</v>
      </c>
      <c r="K12" s="47">
        <f t="shared" ref="K12:AJ12" si="7">K7-K8</f>
        <v>0</v>
      </c>
      <c r="L12" s="47">
        <f>L7-L8</f>
        <v>0</v>
      </c>
      <c r="M12" s="47"/>
      <c r="N12" s="47"/>
      <c r="O12" s="47"/>
      <c r="P12" s="47">
        <f t="shared" si="7"/>
        <v>0</v>
      </c>
      <c r="Q12" s="47"/>
      <c r="R12" s="47">
        <f t="shared" si="7"/>
        <v>0</v>
      </c>
      <c r="S12" s="47">
        <f>S7-S8</f>
        <v>0</v>
      </c>
      <c r="T12" s="47">
        <f t="shared" si="7"/>
        <v>0</v>
      </c>
      <c r="U12" s="47">
        <f t="shared" si="7"/>
        <v>0</v>
      </c>
      <c r="V12" s="47">
        <f t="shared" si="7"/>
        <v>0</v>
      </c>
      <c r="W12" s="47">
        <f t="shared" si="7"/>
        <v>0</v>
      </c>
      <c r="X12" s="47">
        <f t="shared" si="7"/>
        <v>0</v>
      </c>
      <c r="Y12" s="47">
        <f t="shared" si="7"/>
        <v>0</v>
      </c>
      <c r="Z12" s="47">
        <f t="shared" si="7"/>
        <v>0</v>
      </c>
      <c r="AA12" s="47">
        <f t="shared" si="7"/>
        <v>0</v>
      </c>
      <c r="AB12" s="47">
        <f t="shared" si="7"/>
        <v>0</v>
      </c>
      <c r="AC12" s="47">
        <f t="shared" si="7"/>
        <v>0</v>
      </c>
      <c r="AD12" s="47"/>
      <c r="AE12" s="47"/>
      <c r="AF12" s="47">
        <f t="shared" si="7"/>
        <v>0</v>
      </c>
      <c r="AG12" s="47">
        <f t="shared" si="7"/>
        <v>0</v>
      </c>
      <c r="AH12" s="47">
        <f t="shared" si="7"/>
        <v>0</v>
      </c>
      <c r="AI12" s="47">
        <f t="shared" si="7"/>
        <v>0</v>
      </c>
      <c r="AJ12" s="47">
        <f t="shared" si="7"/>
        <v>0</v>
      </c>
    </row>
    <row r="13" spans="1:36" ht="31.5" x14ac:dyDescent="0.25">
      <c r="A13" s="86"/>
      <c r="B13" s="86"/>
      <c r="C13" s="86"/>
      <c r="D13" s="86"/>
      <c r="E13" s="86"/>
      <c r="F13" s="86"/>
      <c r="G13" s="86"/>
      <c r="H13" s="86"/>
      <c r="I13" s="46" t="s">
        <v>268</v>
      </c>
      <c r="J13" s="47">
        <f>J10-J9</f>
        <v>0</v>
      </c>
      <c r="K13" s="47">
        <f t="shared" ref="K13:AJ13" si="8">K10-K9</f>
        <v>0</v>
      </c>
      <c r="L13" s="47">
        <f t="shared" si="8"/>
        <v>0</v>
      </c>
      <c r="M13" s="47"/>
      <c r="N13" s="47"/>
      <c r="O13" s="47"/>
      <c r="P13" s="47">
        <f t="shared" si="8"/>
        <v>0</v>
      </c>
      <c r="Q13" s="47"/>
      <c r="R13" s="47">
        <f t="shared" si="8"/>
        <v>0</v>
      </c>
      <c r="S13" s="47">
        <f>S10-S9</f>
        <v>0</v>
      </c>
      <c r="T13" s="47">
        <f t="shared" si="8"/>
        <v>0</v>
      </c>
      <c r="U13" s="47">
        <f t="shared" si="8"/>
        <v>0</v>
      </c>
      <c r="V13" s="47">
        <f t="shared" si="8"/>
        <v>0</v>
      </c>
      <c r="W13" s="47">
        <f t="shared" si="8"/>
        <v>0</v>
      </c>
      <c r="X13" s="47">
        <f t="shared" si="8"/>
        <v>0</v>
      </c>
      <c r="Y13" s="47">
        <f t="shared" si="8"/>
        <v>0</v>
      </c>
      <c r="Z13" s="47">
        <f t="shared" si="8"/>
        <v>0</v>
      </c>
      <c r="AA13" s="47">
        <f t="shared" si="8"/>
        <v>0</v>
      </c>
      <c r="AB13" s="47">
        <f t="shared" si="8"/>
        <v>0</v>
      </c>
      <c r="AC13" s="47">
        <f t="shared" si="8"/>
        <v>0</v>
      </c>
      <c r="AD13" s="47"/>
      <c r="AE13" s="47"/>
      <c r="AF13" s="47">
        <f t="shared" si="8"/>
        <v>0</v>
      </c>
      <c r="AG13" s="47">
        <f t="shared" si="8"/>
        <v>0</v>
      </c>
      <c r="AH13" s="47">
        <f t="shared" si="8"/>
        <v>0</v>
      </c>
      <c r="AI13" s="47">
        <f t="shared" si="8"/>
        <v>0</v>
      </c>
      <c r="AJ13" s="47">
        <f t="shared" si="8"/>
        <v>0</v>
      </c>
    </row>
    <row r="14" spans="1:36" ht="15.75" x14ac:dyDescent="0.25">
      <c r="A14" s="25"/>
      <c r="B14" s="25"/>
      <c r="C14" s="25"/>
      <c r="D14" s="25"/>
      <c r="E14" s="25"/>
      <c r="F14" s="25"/>
      <c r="G14" s="25"/>
      <c r="H14" s="25"/>
      <c r="I14" s="29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</row>
    <row r="15" spans="1:36" ht="26.25" x14ac:dyDescent="0.25">
      <c r="I15" s="87" t="s">
        <v>282</v>
      </c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</row>
    <row r="16" spans="1:36" ht="180" customHeight="1" x14ac:dyDescent="0.25">
      <c r="C16" s="81" t="s">
        <v>273</v>
      </c>
      <c r="D16" s="82"/>
      <c r="E16" s="83"/>
      <c r="F16" s="84"/>
      <c r="G16" s="84"/>
      <c r="H16" s="85"/>
      <c r="I16" s="70" t="s">
        <v>269</v>
      </c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</row>
    <row r="17" spans="3:10" x14ac:dyDescent="0.25">
      <c r="C17" s="12"/>
      <c r="D17" s="12"/>
      <c r="E17" s="12"/>
      <c r="F17" s="12"/>
      <c r="G17" s="12"/>
      <c r="H17" s="12"/>
      <c r="I17" s="12"/>
      <c r="J17" s="12"/>
    </row>
    <row r="18" spans="3:10" x14ac:dyDescent="0.25">
      <c r="C18" s="12"/>
      <c r="D18" s="12"/>
      <c r="E18" s="12"/>
      <c r="F18" s="12"/>
      <c r="G18" s="12"/>
      <c r="H18" s="12"/>
      <c r="I18" s="12"/>
      <c r="J18" s="12"/>
    </row>
    <row r="19" spans="3:10" x14ac:dyDescent="0.25">
      <c r="C19" s="12"/>
      <c r="D19" s="12"/>
      <c r="E19" s="12"/>
      <c r="F19" s="12"/>
      <c r="G19" s="12"/>
      <c r="H19" s="12"/>
      <c r="I19" s="12"/>
      <c r="J19" s="12"/>
    </row>
    <row r="20" spans="3:10" x14ac:dyDescent="0.25">
      <c r="C20" s="12"/>
      <c r="D20" s="12"/>
      <c r="E20" s="12"/>
      <c r="F20" s="12"/>
      <c r="G20" s="12"/>
      <c r="H20" s="12"/>
      <c r="I20" s="12"/>
      <c r="J20" s="12"/>
    </row>
    <row r="21" spans="3:10" x14ac:dyDescent="0.25">
      <c r="C21" s="12"/>
      <c r="D21" s="12"/>
      <c r="E21" s="12"/>
      <c r="F21" s="12"/>
      <c r="G21" s="12"/>
      <c r="H21" s="12"/>
      <c r="I21" s="12"/>
      <c r="J21" s="12"/>
    </row>
    <row r="22" spans="3:10" x14ac:dyDescent="0.25">
      <c r="C22" s="12"/>
      <c r="D22" s="12"/>
      <c r="E22" s="12"/>
      <c r="F22" s="12"/>
      <c r="G22" s="12"/>
      <c r="H22" s="12"/>
      <c r="I22" s="12"/>
      <c r="J22" s="12"/>
    </row>
    <row r="23" spans="3:10" x14ac:dyDescent="0.25">
      <c r="C23" s="12"/>
      <c r="D23" s="12"/>
      <c r="E23" s="12"/>
      <c r="F23" s="12"/>
      <c r="G23" s="12"/>
      <c r="H23" s="12"/>
      <c r="I23" s="12"/>
      <c r="J23" s="12"/>
    </row>
  </sheetData>
  <sheetProtection algorithmName="SHA-512" hashValue="ueYTnG2FUEahauNQM9vzXKr/1JFfLBqrTt84K9rUhqlPpPzxX6IrHz4JkpzyFvj/4txS1fJnVIKc2p6WM+DbBA==" saltValue="UFclg6gpoPjGFZ/n9iDlKA==" spinCount="100000" sheet="1" selectLockedCells="1"/>
  <mergeCells count="21">
    <mergeCell ref="C16:D16"/>
    <mergeCell ref="E16:H16"/>
    <mergeCell ref="I16:AJ16"/>
    <mergeCell ref="AD1:AE1"/>
    <mergeCell ref="AF1:AG1"/>
    <mergeCell ref="AH1:AI1"/>
    <mergeCell ref="AJ1:AJ2"/>
    <mergeCell ref="A11:H13"/>
    <mergeCell ref="I15:AJ15"/>
    <mergeCell ref="R1:S1"/>
    <mergeCell ref="T1:U1"/>
    <mergeCell ref="V1:W1"/>
    <mergeCell ref="X1:Y1"/>
    <mergeCell ref="Z1:AA1"/>
    <mergeCell ref="AB1:AC1"/>
    <mergeCell ref="A1:F1"/>
    <mergeCell ref="G1:I1"/>
    <mergeCell ref="J1:K1"/>
    <mergeCell ref="L1:M1"/>
    <mergeCell ref="N1:O1"/>
    <mergeCell ref="P1:Q1"/>
  </mergeCells>
  <conditionalFormatting sqref="J11:AJ14">
    <cfRule type="cellIs" dxfId="11" priority="6" operator="lessThan">
      <formula>0</formula>
    </cfRule>
  </conditionalFormatting>
  <conditionalFormatting sqref="J11:AJ11">
    <cfRule type="cellIs" dxfId="10" priority="5" stopIfTrue="1" operator="lessThan">
      <formula>0</formula>
    </cfRule>
  </conditionalFormatting>
  <conditionalFormatting sqref="D4">
    <cfRule type="containsText" dxfId="9" priority="3" operator="containsText" text="MFL Code">
      <formula>NOT(ISERROR(SEARCH("MFL Code",D4)))</formula>
    </cfRule>
    <cfRule type="containsText" dxfId="8" priority="4" operator="containsText" text="MFL Code">
      <formula>NOT(ISERROR(SEARCH("MFL Code",D4)))</formula>
    </cfRule>
  </conditionalFormatting>
  <conditionalFormatting sqref="J13:AJ14">
    <cfRule type="cellIs" dxfId="7" priority="2" operator="greaterThan">
      <formula>0</formula>
    </cfRule>
  </conditionalFormatting>
  <conditionalFormatting sqref="J7:AI7">
    <cfRule type="cellIs" dxfId="6" priority="1" operator="equal">
      <formula>0</formula>
    </cfRule>
  </conditionalFormatting>
  <dataValidations count="4">
    <dataValidation type="list" allowBlank="1" showInputMessage="1" showErrorMessage="1" sqref="C4" xr:uid="{2E45CEEE-AC78-4C13-A49A-9FE1A3DE6535}">
      <formula1>OFFSET(INDIRECT(SUBSTITUTE($B4," ","")),0,0,COUNTA(INDIRECT(SUBSTITUTE($B4," ","")&amp;"Col")),1)</formula1>
    </dataValidation>
    <dataValidation type="list" allowBlank="1" showInputMessage="1" showErrorMessage="1" sqref="A4" xr:uid="{A814BD55-4128-428C-9F26-1D2F4B5CE67E}">
      <formula1>county</formula1>
    </dataValidation>
    <dataValidation type="list" allowBlank="1" showInputMessage="1" showErrorMessage="1" sqref="B4" xr:uid="{6B076D77-A543-41EB-B607-80368C643A01}">
      <formula1>OFFSET(INDIRECT(SUBSTITUTE($A4," ","")),0,0,COUNTA(INDIRECT(SUBSTITUTE($A4," ","")&amp;"Col")),1)</formula1>
    </dataValidation>
    <dataValidation type="whole" allowBlank="1" showInputMessage="1" showErrorMessage="1" errorTitle="Wrong Data Value" error="Enter numeric values between 0 and 1000" sqref="J4:AI10" xr:uid="{7A71020D-592D-45C3-8DC3-A85D33871DAE}">
      <formula1>0</formula1>
      <formula2>1000</formula2>
    </dataValidation>
  </dataValidations>
  <pageMargins left="0.7" right="0.7" top="0.75" bottom="0.75" header="0.3" footer="0.3"/>
  <pageSetup scale="44" fitToHeight="0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117A-9E38-4338-BF0D-8FF2B2D7967D}">
  <sheetPr>
    <pageSetUpPr fitToPage="1"/>
  </sheetPr>
  <dimension ref="A1:AJ23"/>
  <sheetViews>
    <sheetView showGridLines="0" zoomScale="75" zoomScaleNormal="75" workbookViewId="0">
      <pane xSplit="4" ySplit="3" topLeftCell="I4" activePane="bottomRight" state="frozen"/>
      <selection activeCell="O4" sqref="O4"/>
      <selection pane="topRight" activeCell="O4" sqref="O4"/>
      <selection pane="bottomLeft" activeCell="O4" sqref="O4"/>
      <selection pane="bottomRight" activeCell="L8" sqref="L8"/>
    </sheetView>
  </sheetViews>
  <sheetFormatPr defaultColWidth="8.85546875" defaultRowHeight="15" x14ac:dyDescent="0.25"/>
  <cols>
    <col min="1" max="1" width="10.140625" style="10" customWidth="1"/>
    <col min="2" max="2" width="15.28515625" style="10" customWidth="1"/>
    <col min="3" max="3" width="30.85546875" style="10" customWidth="1"/>
    <col min="4" max="4" width="15" style="10" customWidth="1"/>
    <col min="5" max="5" width="5.85546875" style="10" hidden="1" customWidth="1"/>
    <col min="6" max="7" width="7.42578125" style="10" hidden="1" customWidth="1"/>
    <col min="8" max="8" width="7.5703125" style="10" hidden="1" customWidth="1"/>
    <col min="9" max="9" width="26.140625" style="10" customWidth="1"/>
    <col min="10" max="10" width="6.5703125" style="10" customWidth="1"/>
    <col min="11" max="11" width="5.7109375" style="10" customWidth="1"/>
    <col min="12" max="12" width="6.85546875" style="10" customWidth="1"/>
    <col min="13" max="13" width="5.85546875" style="10" bestFit="1" customWidth="1"/>
    <col min="14" max="14" width="7.7109375" style="10" customWidth="1"/>
    <col min="15" max="15" width="7" style="10" customWidth="1"/>
    <col min="16" max="17" width="7.5703125" style="10" customWidth="1"/>
    <col min="18" max="18" width="7.140625" style="10" customWidth="1"/>
    <col min="19" max="19" width="5.28515625" style="10" customWidth="1"/>
    <col min="20" max="20" width="6.85546875" style="10" customWidth="1"/>
    <col min="21" max="21" width="5.7109375" style="10" customWidth="1"/>
    <col min="22" max="22" width="6.5703125" style="10" customWidth="1"/>
    <col min="23" max="23" width="5.42578125" style="10" customWidth="1"/>
    <col min="24" max="24" width="7.42578125" style="10" customWidth="1"/>
    <col min="25" max="25" width="5.5703125" style="10" customWidth="1"/>
    <col min="26" max="26" width="7.42578125" style="10" customWidth="1"/>
    <col min="27" max="27" width="6" style="10" customWidth="1"/>
    <col min="28" max="28" width="7.140625" style="10" customWidth="1"/>
    <col min="29" max="29" width="5.42578125" style="10" customWidth="1"/>
    <col min="30" max="30" width="6.5703125" style="10" customWidth="1"/>
    <col min="31" max="31" width="5.42578125" style="10" customWidth="1"/>
    <col min="32" max="32" width="8" style="10" customWidth="1"/>
    <col min="33" max="33" width="5.28515625" style="10" customWidth="1"/>
    <col min="34" max="34" width="8.7109375" style="10" customWidth="1"/>
    <col min="35" max="35" width="6" style="10" bestFit="1" customWidth="1"/>
    <col min="36" max="36" width="7" style="10" customWidth="1"/>
    <col min="37" max="16384" width="8.85546875" style="10"/>
  </cols>
  <sheetData>
    <row r="1" spans="1:36" ht="18.75" customHeight="1" x14ac:dyDescent="0.25">
      <c r="A1" s="71" t="s">
        <v>281</v>
      </c>
      <c r="B1" s="71"/>
      <c r="C1" s="71"/>
      <c r="D1" s="71"/>
      <c r="E1" s="71"/>
      <c r="F1" s="71"/>
      <c r="G1" s="72" t="s">
        <v>283</v>
      </c>
      <c r="H1" s="72"/>
      <c r="I1" s="72"/>
      <c r="J1" s="67" t="s">
        <v>0</v>
      </c>
      <c r="K1" s="67"/>
      <c r="L1" s="75" t="s">
        <v>280</v>
      </c>
      <c r="M1" s="76"/>
      <c r="N1" s="77" t="s">
        <v>284</v>
      </c>
      <c r="O1" s="78"/>
      <c r="P1" s="75" t="s">
        <v>285</v>
      </c>
      <c r="Q1" s="76"/>
      <c r="R1" s="67" t="s">
        <v>274</v>
      </c>
      <c r="S1" s="67"/>
      <c r="T1" s="67" t="s">
        <v>275</v>
      </c>
      <c r="U1" s="67"/>
      <c r="V1" s="67" t="s">
        <v>276</v>
      </c>
      <c r="W1" s="67"/>
      <c r="X1" s="67" t="s">
        <v>277</v>
      </c>
      <c r="Y1" s="67"/>
      <c r="Z1" s="67" t="s">
        <v>278</v>
      </c>
      <c r="AA1" s="67"/>
      <c r="AB1" s="67" t="s">
        <v>271</v>
      </c>
      <c r="AC1" s="67"/>
      <c r="AD1" s="67" t="s">
        <v>286</v>
      </c>
      <c r="AE1" s="67"/>
      <c r="AF1" s="67" t="s">
        <v>287</v>
      </c>
      <c r="AG1" s="67"/>
      <c r="AH1" s="67" t="s">
        <v>279</v>
      </c>
      <c r="AI1" s="67"/>
      <c r="AJ1" s="79" t="s">
        <v>1</v>
      </c>
    </row>
    <row r="2" spans="1:36" ht="27" customHeight="1" x14ac:dyDescent="0.25">
      <c r="A2" s="43" t="s">
        <v>12</v>
      </c>
      <c r="B2" s="43" t="s">
        <v>14</v>
      </c>
      <c r="C2" s="43" t="s">
        <v>16</v>
      </c>
      <c r="D2" s="43" t="s">
        <v>17</v>
      </c>
      <c r="E2" s="43" t="s">
        <v>20</v>
      </c>
      <c r="F2" s="43" t="s">
        <v>11</v>
      </c>
      <c r="G2" s="48" t="s">
        <v>18</v>
      </c>
      <c r="H2" s="48" t="s">
        <v>19</v>
      </c>
      <c r="I2" s="50" t="s">
        <v>21</v>
      </c>
      <c r="J2" s="50" t="s">
        <v>2</v>
      </c>
      <c r="K2" s="50" t="s">
        <v>3</v>
      </c>
      <c r="L2" s="50" t="s">
        <v>2</v>
      </c>
      <c r="M2" s="50" t="s">
        <v>3</v>
      </c>
      <c r="N2" s="50" t="s">
        <v>2</v>
      </c>
      <c r="O2" s="50" t="s">
        <v>3</v>
      </c>
      <c r="P2" s="50" t="s">
        <v>2</v>
      </c>
      <c r="Q2" s="50" t="s">
        <v>3</v>
      </c>
      <c r="R2" s="50" t="s">
        <v>2</v>
      </c>
      <c r="S2" s="50" t="s">
        <v>3</v>
      </c>
      <c r="T2" s="50" t="s">
        <v>2</v>
      </c>
      <c r="U2" s="50" t="s">
        <v>3</v>
      </c>
      <c r="V2" s="50" t="s">
        <v>2</v>
      </c>
      <c r="W2" s="50" t="s">
        <v>3</v>
      </c>
      <c r="X2" s="50" t="s">
        <v>2</v>
      </c>
      <c r="Y2" s="50" t="s">
        <v>3</v>
      </c>
      <c r="Z2" s="50" t="s">
        <v>2</v>
      </c>
      <c r="AA2" s="50" t="s">
        <v>3</v>
      </c>
      <c r="AB2" s="50" t="s">
        <v>2</v>
      </c>
      <c r="AC2" s="50" t="s">
        <v>3</v>
      </c>
      <c r="AD2" s="50" t="s">
        <v>2</v>
      </c>
      <c r="AE2" s="50" t="s">
        <v>3</v>
      </c>
      <c r="AF2" s="50" t="s">
        <v>2</v>
      </c>
      <c r="AG2" s="50" t="s">
        <v>3</v>
      </c>
      <c r="AH2" s="50" t="s">
        <v>2</v>
      </c>
      <c r="AI2" s="50" t="s">
        <v>3</v>
      </c>
      <c r="AJ2" s="80"/>
    </row>
    <row r="3" spans="1:36" hidden="1" x14ac:dyDescent="0.25">
      <c r="A3" s="40" t="str">
        <f t="shared" ref="A3:H3" si="0">_xlfn.CONCAT(A1," ",A2)</f>
        <v xml:space="preserve"> Select County, Subcounty , facility and the mflcode will automatically be filled County</v>
      </c>
      <c r="B3" s="40" t="str">
        <f t="shared" si="0"/>
        <v xml:space="preserve"> Sub County</v>
      </c>
      <c r="C3" s="40" t="str">
        <f t="shared" si="0"/>
        <v xml:space="preserve"> Facility</v>
      </c>
      <c r="D3" s="40" t="str">
        <f t="shared" si="0"/>
        <v xml:space="preserve"> MFL Code</v>
      </c>
      <c r="E3" s="40" t="str">
        <f t="shared" si="0"/>
        <v xml:space="preserve"> Year</v>
      </c>
      <c r="F3" s="40" t="str">
        <f t="shared" si="0"/>
        <v xml:space="preserve"> Month</v>
      </c>
      <c r="G3" s="40" t="str">
        <f t="shared" si="0"/>
        <v>PNS Template V 2.0.0 Week Start</v>
      </c>
      <c r="H3" s="40" t="str">
        <f t="shared" si="0"/>
        <v xml:space="preserve"> Week End</v>
      </c>
      <c r="I3" s="56" t="str">
        <f>_xlfn.CONCAT(I1," ",I2)</f>
        <v xml:space="preserve"> Data Element</v>
      </c>
      <c r="J3" s="41" t="str">
        <f>_xlfn.CONCAT(J1," ",J2)</f>
        <v>Unknown Female</v>
      </c>
      <c r="K3" s="41" t="str">
        <f t="shared" ref="K3:AI3" si="1">_xlfn.CONCAT(K1," ",K2)</f>
        <v xml:space="preserve"> Male</v>
      </c>
      <c r="L3" s="42" t="str">
        <f t="shared" si="1"/>
        <v>&lt; 1 Yrs Female</v>
      </c>
      <c r="M3" s="42"/>
      <c r="N3" s="42"/>
      <c r="O3" s="42"/>
      <c r="P3" s="42" t="str">
        <f t="shared" si="1"/>
        <v>5- 9 Yrs Female</v>
      </c>
      <c r="Q3" s="42"/>
      <c r="R3" s="41" t="str">
        <f t="shared" si="1"/>
        <v>10-14 Yrs Female</v>
      </c>
      <c r="S3" s="41" t="str">
        <f t="shared" si="1"/>
        <v xml:space="preserve"> Male</v>
      </c>
      <c r="T3" s="41" t="str">
        <f t="shared" si="1"/>
        <v>15-19 Yrs Female</v>
      </c>
      <c r="U3" s="41" t="str">
        <f t="shared" si="1"/>
        <v xml:space="preserve"> Male</v>
      </c>
      <c r="V3" s="41" t="str">
        <f t="shared" si="1"/>
        <v>20-24 Yrs Female</v>
      </c>
      <c r="W3" s="41" t="str">
        <f t="shared" si="1"/>
        <v xml:space="preserve"> Male</v>
      </c>
      <c r="X3" s="41" t="str">
        <f t="shared" si="1"/>
        <v>25-29 Yrs Female</v>
      </c>
      <c r="Y3" s="41" t="str">
        <f t="shared" si="1"/>
        <v xml:space="preserve"> Male</v>
      </c>
      <c r="Z3" s="41" t="str">
        <f t="shared" si="1"/>
        <v>30-34 Yrs Female</v>
      </c>
      <c r="AA3" s="41" t="str">
        <f t="shared" si="1"/>
        <v xml:space="preserve"> Male</v>
      </c>
      <c r="AB3" s="41" t="str">
        <f t="shared" si="1"/>
        <v>35-39 Yrs Female</v>
      </c>
      <c r="AC3" s="41" t="str">
        <f t="shared" si="1"/>
        <v xml:space="preserve"> Male</v>
      </c>
      <c r="AD3" s="41"/>
      <c r="AE3" s="41"/>
      <c r="AF3" s="41" t="str">
        <f t="shared" si="1"/>
        <v>45-49 Yrs Female</v>
      </c>
      <c r="AG3" s="41" t="str">
        <f t="shared" si="1"/>
        <v xml:space="preserve"> Male</v>
      </c>
      <c r="AH3" s="41" t="str">
        <f t="shared" si="1"/>
        <v>50+ Yrs Female</v>
      </c>
      <c r="AI3" s="41" t="str">
        <f t="shared" si="1"/>
        <v xml:space="preserve"> Male</v>
      </c>
      <c r="AJ3" s="42" t="e">
        <f>_xlfn.CONCAT(#REF!," ",AJ1)</f>
        <v>#REF!</v>
      </c>
    </row>
    <row r="4" spans="1:36" s="11" customFormat="1" ht="24" customHeight="1" x14ac:dyDescent="0.25">
      <c r="A4" s="36"/>
      <c r="B4" s="37"/>
      <c r="C4" s="37"/>
      <c r="D4" s="38" t="str">
        <f>IFERROR(MID(C4,FIND("[",C4)+1,5),"Enter MFL Code")</f>
        <v>Enter MFL Code</v>
      </c>
      <c r="E4" s="49">
        <v>2018</v>
      </c>
      <c r="F4" s="49">
        <v>8</v>
      </c>
      <c r="G4" s="49">
        <v>12</v>
      </c>
      <c r="H4" s="52">
        <v>16</v>
      </c>
      <c r="I4" s="57" t="s">
        <v>4</v>
      </c>
      <c r="J4" s="32"/>
      <c r="K4" s="32"/>
      <c r="L4" s="32"/>
      <c r="M4" s="32"/>
      <c r="N4" s="32"/>
      <c r="O4" s="32"/>
      <c r="P4" s="32"/>
      <c r="Q4" s="32"/>
      <c r="R4" s="32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1"/>
      <c r="AJ4" s="35">
        <f t="shared" ref="AJ4:AJ10" si="2">SUM(J4:AI4)</f>
        <v>0</v>
      </c>
    </row>
    <row r="5" spans="1:36" s="11" customFormat="1" ht="17.25" customHeight="1" x14ac:dyDescent="0.25">
      <c r="A5" s="39">
        <f>A4</f>
        <v>0</v>
      </c>
      <c r="B5" s="39">
        <f t="shared" ref="B5:H10" si="3">B4</f>
        <v>0</v>
      </c>
      <c r="C5" s="39">
        <f t="shared" si="3"/>
        <v>0</v>
      </c>
      <c r="D5" s="39" t="str">
        <f t="shared" si="3"/>
        <v>Enter MFL Code</v>
      </c>
      <c r="E5" s="39">
        <f t="shared" si="3"/>
        <v>2018</v>
      </c>
      <c r="F5" s="39">
        <f t="shared" si="3"/>
        <v>8</v>
      </c>
      <c r="G5" s="39">
        <f t="shared" si="3"/>
        <v>12</v>
      </c>
      <c r="H5" s="53">
        <f t="shared" si="3"/>
        <v>16</v>
      </c>
      <c r="I5" s="57" t="s">
        <v>5</v>
      </c>
      <c r="J5" s="32"/>
      <c r="K5" s="30"/>
      <c r="L5" s="34"/>
      <c r="M5" s="34"/>
      <c r="N5" s="34"/>
      <c r="O5" s="34"/>
      <c r="P5" s="34"/>
      <c r="Q5" s="34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1"/>
      <c r="AJ5" s="35">
        <f t="shared" si="2"/>
        <v>0</v>
      </c>
    </row>
    <row r="6" spans="1:36" s="11" customFormat="1" x14ac:dyDescent="0.25">
      <c r="A6" s="39">
        <f t="shared" ref="A6:A10" si="4">A5</f>
        <v>0</v>
      </c>
      <c r="B6" s="39">
        <f t="shared" si="3"/>
        <v>0</v>
      </c>
      <c r="C6" s="39">
        <f t="shared" si="3"/>
        <v>0</v>
      </c>
      <c r="D6" s="39" t="str">
        <f t="shared" si="3"/>
        <v>Enter MFL Code</v>
      </c>
      <c r="E6" s="39">
        <f t="shared" si="3"/>
        <v>2018</v>
      </c>
      <c r="F6" s="39">
        <f t="shared" si="3"/>
        <v>8</v>
      </c>
      <c r="G6" s="39">
        <f t="shared" si="3"/>
        <v>12</v>
      </c>
      <c r="H6" s="53">
        <f t="shared" si="3"/>
        <v>16</v>
      </c>
      <c r="I6" s="57" t="s">
        <v>6</v>
      </c>
      <c r="J6" s="54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44"/>
      <c r="AJ6" s="35">
        <f t="shared" si="2"/>
        <v>0</v>
      </c>
    </row>
    <row r="7" spans="1:36" s="11" customFormat="1" ht="18" customHeight="1" x14ac:dyDescent="0.25">
      <c r="A7" s="39">
        <f t="shared" si="4"/>
        <v>0</v>
      </c>
      <c r="B7" s="39">
        <f t="shared" si="3"/>
        <v>0</v>
      </c>
      <c r="C7" s="39">
        <f t="shared" si="3"/>
        <v>0</v>
      </c>
      <c r="D7" s="39" t="str">
        <f t="shared" si="3"/>
        <v>Enter MFL Code</v>
      </c>
      <c r="E7" s="39">
        <f t="shared" si="3"/>
        <v>2018</v>
      </c>
      <c r="F7" s="39">
        <f t="shared" si="3"/>
        <v>8</v>
      </c>
      <c r="G7" s="39">
        <f t="shared" si="3"/>
        <v>12</v>
      </c>
      <c r="H7" s="53">
        <f t="shared" si="3"/>
        <v>16</v>
      </c>
      <c r="I7" s="57" t="s">
        <v>7</v>
      </c>
      <c r="J7" s="58">
        <f t="shared" ref="J7:AI7" si="5">J5-J6</f>
        <v>0</v>
      </c>
      <c r="K7" s="59">
        <f t="shared" si="5"/>
        <v>0</v>
      </c>
      <c r="L7" s="59">
        <f t="shared" si="5"/>
        <v>0</v>
      </c>
      <c r="M7" s="59">
        <f t="shared" si="5"/>
        <v>0</v>
      </c>
      <c r="N7" s="59">
        <f t="shared" si="5"/>
        <v>0</v>
      </c>
      <c r="O7" s="59">
        <f t="shared" si="5"/>
        <v>0</v>
      </c>
      <c r="P7" s="59">
        <f t="shared" si="5"/>
        <v>0</v>
      </c>
      <c r="Q7" s="59">
        <f t="shared" si="5"/>
        <v>0</v>
      </c>
      <c r="R7" s="59">
        <f t="shared" si="5"/>
        <v>0</v>
      </c>
      <c r="S7" s="59">
        <f t="shared" si="5"/>
        <v>0</v>
      </c>
      <c r="T7" s="59">
        <f t="shared" si="5"/>
        <v>0</v>
      </c>
      <c r="U7" s="59">
        <f t="shared" si="5"/>
        <v>0</v>
      </c>
      <c r="V7" s="59">
        <f t="shared" si="5"/>
        <v>0</v>
      </c>
      <c r="W7" s="59">
        <f t="shared" si="5"/>
        <v>0</v>
      </c>
      <c r="X7" s="59">
        <f t="shared" si="5"/>
        <v>0</v>
      </c>
      <c r="Y7" s="59">
        <f t="shared" si="5"/>
        <v>0</v>
      </c>
      <c r="Z7" s="59">
        <f t="shared" si="5"/>
        <v>0</v>
      </c>
      <c r="AA7" s="59">
        <f t="shared" si="5"/>
        <v>0</v>
      </c>
      <c r="AB7" s="59">
        <f t="shared" si="5"/>
        <v>0</v>
      </c>
      <c r="AC7" s="59">
        <f t="shared" si="5"/>
        <v>0</v>
      </c>
      <c r="AD7" s="59">
        <f t="shared" si="5"/>
        <v>0</v>
      </c>
      <c r="AE7" s="59">
        <f t="shared" si="5"/>
        <v>0</v>
      </c>
      <c r="AF7" s="59">
        <f t="shared" si="5"/>
        <v>0</v>
      </c>
      <c r="AG7" s="59">
        <f t="shared" si="5"/>
        <v>0</v>
      </c>
      <c r="AH7" s="59">
        <f t="shared" si="5"/>
        <v>0</v>
      </c>
      <c r="AI7" s="59">
        <f t="shared" si="5"/>
        <v>0</v>
      </c>
      <c r="AJ7" s="35">
        <f t="shared" si="2"/>
        <v>0</v>
      </c>
    </row>
    <row r="8" spans="1:36" s="11" customFormat="1" x14ac:dyDescent="0.25">
      <c r="A8" s="39">
        <f t="shared" si="4"/>
        <v>0</v>
      </c>
      <c r="B8" s="39">
        <f t="shared" si="3"/>
        <v>0</v>
      </c>
      <c r="C8" s="39">
        <f t="shared" si="3"/>
        <v>0</v>
      </c>
      <c r="D8" s="39" t="str">
        <f t="shared" si="3"/>
        <v>Enter MFL Code</v>
      </c>
      <c r="E8" s="39">
        <f t="shared" si="3"/>
        <v>2018</v>
      </c>
      <c r="F8" s="39">
        <f t="shared" si="3"/>
        <v>8</v>
      </c>
      <c r="G8" s="39">
        <f t="shared" si="3"/>
        <v>12</v>
      </c>
      <c r="H8" s="53">
        <f t="shared" si="3"/>
        <v>16</v>
      </c>
      <c r="I8" s="57" t="s">
        <v>8</v>
      </c>
      <c r="J8" s="55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51"/>
      <c r="AJ8" s="35">
        <f t="shared" si="2"/>
        <v>0</v>
      </c>
    </row>
    <row r="9" spans="1:36" s="11" customFormat="1" x14ac:dyDescent="0.25">
      <c r="A9" s="39">
        <f t="shared" si="4"/>
        <v>0</v>
      </c>
      <c r="B9" s="39">
        <f t="shared" si="3"/>
        <v>0</v>
      </c>
      <c r="C9" s="39">
        <f t="shared" si="3"/>
        <v>0</v>
      </c>
      <c r="D9" s="39" t="str">
        <f t="shared" si="3"/>
        <v>Enter MFL Code</v>
      </c>
      <c r="E9" s="39">
        <f t="shared" si="3"/>
        <v>2018</v>
      </c>
      <c r="F9" s="39">
        <f t="shared" si="3"/>
        <v>8</v>
      </c>
      <c r="G9" s="39">
        <f t="shared" si="3"/>
        <v>12</v>
      </c>
      <c r="H9" s="53">
        <f t="shared" si="3"/>
        <v>16</v>
      </c>
      <c r="I9" s="57" t="s">
        <v>9</v>
      </c>
      <c r="J9" s="32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1"/>
      <c r="AJ9" s="35">
        <f t="shared" si="2"/>
        <v>0</v>
      </c>
    </row>
    <row r="10" spans="1:36" s="11" customFormat="1" x14ac:dyDescent="0.25">
      <c r="A10" s="39">
        <f t="shared" si="4"/>
        <v>0</v>
      </c>
      <c r="B10" s="39">
        <f t="shared" si="3"/>
        <v>0</v>
      </c>
      <c r="C10" s="39">
        <f t="shared" si="3"/>
        <v>0</v>
      </c>
      <c r="D10" s="39" t="str">
        <f t="shared" si="3"/>
        <v>Enter MFL Code</v>
      </c>
      <c r="E10" s="39">
        <f t="shared" si="3"/>
        <v>2018</v>
      </c>
      <c r="F10" s="39">
        <f t="shared" si="3"/>
        <v>8</v>
      </c>
      <c r="G10" s="39">
        <f t="shared" si="3"/>
        <v>12</v>
      </c>
      <c r="H10" s="53">
        <f t="shared" si="3"/>
        <v>16</v>
      </c>
      <c r="I10" s="57" t="s">
        <v>10</v>
      </c>
      <c r="J10" s="54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44"/>
      <c r="AJ10" s="45">
        <f t="shared" si="2"/>
        <v>0</v>
      </c>
    </row>
    <row r="11" spans="1:36" ht="27.75" customHeight="1" x14ac:dyDescent="0.25">
      <c r="A11" s="86"/>
      <c r="B11" s="86"/>
      <c r="C11" s="86"/>
      <c r="D11" s="86"/>
      <c r="E11" s="86"/>
      <c r="F11" s="86"/>
      <c r="G11" s="86"/>
      <c r="H11" s="86"/>
      <c r="I11" s="46" t="s">
        <v>288</v>
      </c>
      <c r="J11" s="47">
        <f>J8-J9</f>
        <v>0</v>
      </c>
      <c r="K11" s="47">
        <f t="shared" ref="K11:AJ11" si="6">K8-K9</f>
        <v>0</v>
      </c>
      <c r="L11" s="47">
        <f t="shared" si="6"/>
        <v>0</v>
      </c>
      <c r="M11" s="47">
        <f t="shared" si="6"/>
        <v>0</v>
      </c>
      <c r="N11" s="47">
        <f t="shared" si="6"/>
        <v>0</v>
      </c>
      <c r="O11" s="47">
        <f t="shared" si="6"/>
        <v>0</v>
      </c>
      <c r="P11" s="47">
        <f t="shared" si="6"/>
        <v>0</v>
      </c>
      <c r="Q11" s="47">
        <f t="shared" si="6"/>
        <v>0</v>
      </c>
      <c r="R11" s="47">
        <f t="shared" si="6"/>
        <v>0</v>
      </c>
      <c r="S11" s="47">
        <f t="shared" si="6"/>
        <v>0</v>
      </c>
      <c r="T11" s="47">
        <f t="shared" si="6"/>
        <v>0</v>
      </c>
      <c r="U11" s="47">
        <f t="shared" si="6"/>
        <v>0</v>
      </c>
      <c r="V11" s="47">
        <f t="shared" si="6"/>
        <v>0</v>
      </c>
      <c r="W11" s="47">
        <f t="shared" si="6"/>
        <v>0</v>
      </c>
      <c r="X11" s="47">
        <f t="shared" si="6"/>
        <v>0</v>
      </c>
      <c r="Y11" s="47">
        <f t="shared" si="6"/>
        <v>0</v>
      </c>
      <c r="Z11" s="47">
        <f t="shared" si="6"/>
        <v>0</v>
      </c>
      <c r="AA11" s="47">
        <f t="shared" si="6"/>
        <v>0</v>
      </c>
      <c r="AB11" s="47">
        <f t="shared" si="6"/>
        <v>0</v>
      </c>
      <c r="AC11" s="47">
        <f t="shared" si="6"/>
        <v>0</v>
      </c>
      <c r="AD11" s="47">
        <f t="shared" si="6"/>
        <v>0</v>
      </c>
      <c r="AE11" s="47">
        <f t="shared" si="6"/>
        <v>0</v>
      </c>
      <c r="AF11" s="47">
        <f t="shared" si="6"/>
        <v>0</v>
      </c>
      <c r="AG11" s="47">
        <f t="shared" si="6"/>
        <v>0</v>
      </c>
      <c r="AH11" s="47">
        <f t="shared" si="6"/>
        <v>0</v>
      </c>
      <c r="AI11" s="47">
        <f t="shared" si="6"/>
        <v>0</v>
      </c>
      <c r="AJ11" s="47">
        <f t="shared" si="6"/>
        <v>0</v>
      </c>
    </row>
    <row r="12" spans="1:36" ht="31.5" customHeight="1" x14ac:dyDescent="0.25">
      <c r="A12" s="86"/>
      <c r="B12" s="86"/>
      <c r="C12" s="86"/>
      <c r="D12" s="86"/>
      <c r="E12" s="86"/>
      <c r="F12" s="86"/>
      <c r="G12" s="86"/>
      <c r="H12" s="86"/>
      <c r="I12" s="46" t="s">
        <v>68</v>
      </c>
      <c r="J12" s="47">
        <f>J7-J8</f>
        <v>0</v>
      </c>
      <c r="K12" s="47">
        <f t="shared" ref="K12:AJ12" si="7">K7-K8</f>
        <v>0</v>
      </c>
      <c r="L12" s="47">
        <f>L7-L8</f>
        <v>0</v>
      </c>
      <c r="M12" s="47"/>
      <c r="N12" s="47"/>
      <c r="O12" s="47"/>
      <c r="P12" s="47">
        <f t="shared" si="7"/>
        <v>0</v>
      </c>
      <c r="Q12" s="47"/>
      <c r="R12" s="47">
        <f t="shared" si="7"/>
        <v>0</v>
      </c>
      <c r="S12" s="47">
        <f>S7-S8</f>
        <v>0</v>
      </c>
      <c r="T12" s="47">
        <f t="shared" si="7"/>
        <v>0</v>
      </c>
      <c r="U12" s="47">
        <f t="shared" si="7"/>
        <v>0</v>
      </c>
      <c r="V12" s="47">
        <f t="shared" si="7"/>
        <v>0</v>
      </c>
      <c r="W12" s="47">
        <f t="shared" si="7"/>
        <v>0</v>
      </c>
      <c r="X12" s="47">
        <f t="shared" si="7"/>
        <v>0</v>
      </c>
      <c r="Y12" s="47">
        <f t="shared" si="7"/>
        <v>0</v>
      </c>
      <c r="Z12" s="47">
        <f t="shared" si="7"/>
        <v>0</v>
      </c>
      <c r="AA12" s="47">
        <f t="shared" si="7"/>
        <v>0</v>
      </c>
      <c r="AB12" s="47">
        <f t="shared" si="7"/>
        <v>0</v>
      </c>
      <c r="AC12" s="47">
        <f t="shared" si="7"/>
        <v>0</v>
      </c>
      <c r="AD12" s="47"/>
      <c r="AE12" s="47"/>
      <c r="AF12" s="47">
        <f t="shared" si="7"/>
        <v>0</v>
      </c>
      <c r="AG12" s="47">
        <f t="shared" si="7"/>
        <v>0</v>
      </c>
      <c r="AH12" s="47">
        <f t="shared" si="7"/>
        <v>0</v>
      </c>
      <c r="AI12" s="47">
        <f t="shared" si="7"/>
        <v>0</v>
      </c>
      <c r="AJ12" s="47">
        <f t="shared" si="7"/>
        <v>0</v>
      </c>
    </row>
    <row r="13" spans="1:36" ht="31.5" x14ac:dyDescent="0.25">
      <c r="A13" s="86"/>
      <c r="B13" s="86"/>
      <c r="C13" s="86"/>
      <c r="D13" s="86"/>
      <c r="E13" s="86"/>
      <c r="F13" s="86"/>
      <c r="G13" s="86"/>
      <c r="H13" s="86"/>
      <c r="I13" s="46" t="s">
        <v>268</v>
      </c>
      <c r="J13" s="47">
        <f>J10-J9</f>
        <v>0</v>
      </c>
      <c r="K13" s="47">
        <f t="shared" ref="K13:AJ13" si="8">K10-K9</f>
        <v>0</v>
      </c>
      <c r="L13" s="47">
        <f t="shared" si="8"/>
        <v>0</v>
      </c>
      <c r="M13" s="47"/>
      <c r="N13" s="47"/>
      <c r="O13" s="47"/>
      <c r="P13" s="47">
        <f t="shared" si="8"/>
        <v>0</v>
      </c>
      <c r="Q13" s="47"/>
      <c r="R13" s="47">
        <f t="shared" si="8"/>
        <v>0</v>
      </c>
      <c r="S13" s="47">
        <f>S10-S9</f>
        <v>0</v>
      </c>
      <c r="T13" s="47">
        <f t="shared" si="8"/>
        <v>0</v>
      </c>
      <c r="U13" s="47">
        <f t="shared" si="8"/>
        <v>0</v>
      </c>
      <c r="V13" s="47">
        <f t="shared" si="8"/>
        <v>0</v>
      </c>
      <c r="W13" s="47">
        <f t="shared" si="8"/>
        <v>0</v>
      </c>
      <c r="X13" s="47">
        <f t="shared" si="8"/>
        <v>0</v>
      </c>
      <c r="Y13" s="47">
        <f t="shared" si="8"/>
        <v>0</v>
      </c>
      <c r="Z13" s="47">
        <f t="shared" si="8"/>
        <v>0</v>
      </c>
      <c r="AA13" s="47">
        <f t="shared" si="8"/>
        <v>0</v>
      </c>
      <c r="AB13" s="47">
        <f t="shared" si="8"/>
        <v>0</v>
      </c>
      <c r="AC13" s="47">
        <f t="shared" si="8"/>
        <v>0</v>
      </c>
      <c r="AD13" s="47"/>
      <c r="AE13" s="47"/>
      <c r="AF13" s="47">
        <f t="shared" si="8"/>
        <v>0</v>
      </c>
      <c r="AG13" s="47">
        <f t="shared" si="8"/>
        <v>0</v>
      </c>
      <c r="AH13" s="47">
        <f t="shared" si="8"/>
        <v>0</v>
      </c>
      <c r="AI13" s="47">
        <f t="shared" si="8"/>
        <v>0</v>
      </c>
      <c r="AJ13" s="47">
        <f t="shared" si="8"/>
        <v>0</v>
      </c>
    </row>
    <row r="14" spans="1:36" ht="15.75" x14ac:dyDescent="0.25">
      <c r="A14" s="25"/>
      <c r="B14" s="25"/>
      <c r="C14" s="25"/>
      <c r="D14" s="25"/>
      <c r="E14" s="25"/>
      <c r="F14" s="25"/>
      <c r="G14" s="25"/>
      <c r="H14" s="25"/>
      <c r="I14" s="29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</row>
    <row r="15" spans="1:36" ht="26.25" x14ac:dyDescent="0.25">
      <c r="I15" s="87" t="s">
        <v>282</v>
      </c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</row>
    <row r="16" spans="1:36" ht="180" customHeight="1" x14ac:dyDescent="0.25">
      <c r="C16" s="81" t="s">
        <v>273</v>
      </c>
      <c r="D16" s="82"/>
      <c r="E16" s="83"/>
      <c r="F16" s="84"/>
      <c r="G16" s="84"/>
      <c r="H16" s="85"/>
      <c r="I16" s="70" t="s">
        <v>269</v>
      </c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</row>
    <row r="17" spans="3:10" x14ac:dyDescent="0.25">
      <c r="C17" s="12"/>
      <c r="D17" s="12"/>
      <c r="E17" s="12"/>
      <c r="F17" s="12"/>
      <c r="G17" s="12"/>
      <c r="H17" s="12"/>
      <c r="I17" s="12"/>
      <c r="J17" s="12"/>
    </row>
    <row r="18" spans="3:10" x14ac:dyDescent="0.25">
      <c r="C18" s="12"/>
      <c r="D18" s="12"/>
      <c r="E18" s="12"/>
      <c r="F18" s="12"/>
      <c r="G18" s="12"/>
      <c r="H18" s="12"/>
      <c r="I18" s="12"/>
      <c r="J18" s="12"/>
    </row>
    <row r="19" spans="3:10" x14ac:dyDescent="0.25">
      <c r="C19" s="12"/>
      <c r="D19" s="12"/>
      <c r="E19" s="12"/>
      <c r="F19" s="12"/>
      <c r="G19" s="12"/>
      <c r="H19" s="12"/>
      <c r="I19" s="12"/>
      <c r="J19" s="12"/>
    </row>
    <row r="20" spans="3:10" x14ac:dyDescent="0.25">
      <c r="C20" s="12"/>
      <c r="D20" s="12"/>
      <c r="E20" s="12"/>
      <c r="F20" s="12"/>
      <c r="G20" s="12"/>
      <c r="H20" s="12"/>
      <c r="I20" s="12"/>
      <c r="J20" s="12"/>
    </row>
    <row r="21" spans="3:10" x14ac:dyDescent="0.25">
      <c r="C21" s="12"/>
      <c r="D21" s="12"/>
      <c r="E21" s="12"/>
      <c r="F21" s="12"/>
      <c r="G21" s="12"/>
      <c r="H21" s="12"/>
      <c r="I21" s="12"/>
      <c r="J21" s="12"/>
    </row>
    <row r="22" spans="3:10" x14ac:dyDescent="0.25">
      <c r="C22" s="12"/>
      <c r="D22" s="12"/>
      <c r="E22" s="12"/>
      <c r="F22" s="12"/>
      <c r="G22" s="12"/>
      <c r="H22" s="12"/>
      <c r="I22" s="12"/>
      <c r="J22" s="12"/>
    </row>
    <row r="23" spans="3:10" x14ac:dyDescent="0.25">
      <c r="C23" s="12"/>
      <c r="D23" s="12"/>
      <c r="E23" s="12"/>
      <c r="F23" s="12"/>
      <c r="G23" s="12"/>
      <c r="H23" s="12"/>
      <c r="I23" s="12"/>
      <c r="J23" s="12"/>
    </row>
  </sheetData>
  <sheetProtection algorithmName="SHA-512" hashValue="ueYTnG2FUEahauNQM9vzXKr/1JFfLBqrTt84K9rUhqlPpPzxX6IrHz4JkpzyFvj/4txS1fJnVIKc2p6WM+DbBA==" saltValue="UFclg6gpoPjGFZ/n9iDlKA==" spinCount="100000" sheet="1" selectLockedCells="1"/>
  <mergeCells count="21">
    <mergeCell ref="C16:D16"/>
    <mergeCell ref="E16:H16"/>
    <mergeCell ref="I16:AJ16"/>
    <mergeCell ref="AD1:AE1"/>
    <mergeCell ref="AF1:AG1"/>
    <mergeCell ref="AH1:AI1"/>
    <mergeCell ref="AJ1:AJ2"/>
    <mergeCell ref="A11:H13"/>
    <mergeCell ref="I15:AJ15"/>
    <mergeCell ref="R1:S1"/>
    <mergeCell ref="T1:U1"/>
    <mergeCell ref="V1:W1"/>
    <mergeCell ref="X1:Y1"/>
    <mergeCell ref="Z1:AA1"/>
    <mergeCell ref="AB1:AC1"/>
    <mergeCell ref="A1:F1"/>
    <mergeCell ref="G1:I1"/>
    <mergeCell ref="J1:K1"/>
    <mergeCell ref="L1:M1"/>
    <mergeCell ref="N1:O1"/>
    <mergeCell ref="P1:Q1"/>
  </mergeCells>
  <conditionalFormatting sqref="J11:AJ14">
    <cfRule type="cellIs" dxfId="5" priority="6" operator="lessThan">
      <formula>0</formula>
    </cfRule>
  </conditionalFormatting>
  <conditionalFormatting sqref="J11:AJ11">
    <cfRule type="cellIs" dxfId="4" priority="5" stopIfTrue="1" operator="lessThan">
      <formula>0</formula>
    </cfRule>
  </conditionalFormatting>
  <conditionalFormatting sqref="D4">
    <cfRule type="containsText" dxfId="3" priority="3" operator="containsText" text="MFL Code">
      <formula>NOT(ISERROR(SEARCH("MFL Code",D4)))</formula>
    </cfRule>
    <cfRule type="containsText" dxfId="2" priority="4" operator="containsText" text="MFL Code">
      <formula>NOT(ISERROR(SEARCH("MFL Code",D4)))</formula>
    </cfRule>
  </conditionalFormatting>
  <conditionalFormatting sqref="J13:AJ14">
    <cfRule type="cellIs" dxfId="1" priority="2" operator="greaterThan">
      <formula>0</formula>
    </cfRule>
  </conditionalFormatting>
  <conditionalFormatting sqref="J7:AI7">
    <cfRule type="cellIs" dxfId="0" priority="1" operator="equal">
      <formula>0</formula>
    </cfRule>
  </conditionalFormatting>
  <dataValidations count="4">
    <dataValidation type="whole" allowBlank="1" showInputMessage="1" showErrorMessage="1" errorTitle="Wrong Data Value" error="Enter numeric values between 0 and 1000" sqref="J4:AI10" xr:uid="{321C8569-CBA4-4302-8D9B-CD4ECE50C5F4}">
      <formula1>0</formula1>
      <formula2>1000</formula2>
    </dataValidation>
    <dataValidation type="list" allowBlank="1" showInputMessage="1" showErrorMessage="1" sqref="B4" xr:uid="{1E8AEDB6-45C2-4DBA-93B0-156CFEE2105E}">
      <formula1>OFFSET(INDIRECT(SUBSTITUTE($A4," ","")),0,0,COUNTA(INDIRECT(SUBSTITUTE($A4," ","")&amp;"Col")),1)</formula1>
    </dataValidation>
    <dataValidation type="list" allowBlank="1" showInputMessage="1" showErrorMessage="1" sqref="A4" xr:uid="{0BA393A3-B6CA-4DD7-8D54-2B80CF5911A4}">
      <formula1>county</formula1>
    </dataValidation>
    <dataValidation type="list" allowBlank="1" showInputMessage="1" showErrorMessage="1" sqref="C4" xr:uid="{9FCF0CB6-41FE-4872-AB97-A7B65C7E6271}">
      <formula1>OFFSET(INDIRECT(SUBSTITUTE($B4," ","")),0,0,COUNTA(INDIRECT(SUBSTITUTE($B4," ","")&amp;"Col")),1)</formula1>
    </dataValidation>
  </dataValidations>
  <pageMargins left="0.7" right="0.7" top="0.75" bottom="0.75" header="0.3" footer="0.3"/>
  <pageSetup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92</vt:i4>
      </vt:variant>
    </vt:vector>
  </HeadingPairs>
  <TitlesOfParts>
    <vt:vector size="118" baseType="lpstr">
      <vt:lpstr>Pivot PNS</vt:lpstr>
      <vt:lpstr>do not delete1</vt:lpstr>
      <vt:lpstr>site1</vt:lpstr>
      <vt:lpstr>site2</vt:lpstr>
      <vt:lpstr>site3</vt:lpstr>
      <vt:lpstr>site4</vt:lpstr>
      <vt:lpstr>site5</vt:lpstr>
      <vt:lpstr>site6</vt:lpstr>
      <vt:lpstr>site7</vt:lpstr>
      <vt:lpstr>site8</vt:lpstr>
      <vt:lpstr>site9</vt:lpstr>
      <vt:lpstr>site10</vt:lpstr>
      <vt:lpstr>site11</vt:lpstr>
      <vt:lpstr>site12</vt:lpstr>
      <vt:lpstr>site13</vt:lpstr>
      <vt:lpstr>site14</vt:lpstr>
      <vt:lpstr>site15</vt:lpstr>
      <vt:lpstr>site16</vt:lpstr>
      <vt:lpstr>site17</vt:lpstr>
      <vt:lpstr>site18</vt:lpstr>
      <vt:lpstr>site19</vt:lpstr>
      <vt:lpstr>site20</vt:lpstr>
      <vt:lpstr>site21</vt:lpstr>
      <vt:lpstr>site22</vt:lpstr>
      <vt:lpstr>site23</vt:lpstr>
      <vt:lpstr>site24</vt:lpstr>
      <vt:lpstr>Baringo</vt:lpstr>
      <vt:lpstr>BaringoCentral</vt:lpstr>
      <vt:lpstr>BaringoCentralCol</vt:lpstr>
      <vt:lpstr>BaringoCol</vt:lpstr>
      <vt:lpstr>BaringoNorth</vt:lpstr>
      <vt:lpstr>BaringoNorthCol</vt:lpstr>
      <vt:lpstr>county</vt:lpstr>
      <vt:lpstr>Gilgil</vt:lpstr>
      <vt:lpstr>GilgilCol</vt:lpstr>
      <vt:lpstr>Kajiado</vt:lpstr>
      <vt:lpstr>KajiadoCentral</vt:lpstr>
      <vt:lpstr>KajiadoCentralCol</vt:lpstr>
      <vt:lpstr>KajiadoCol</vt:lpstr>
      <vt:lpstr>KajiadoEast</vt:lpstr>
      <vt:lpstr>KajiadoEastCol</vt:lpstr>
      <vt:lpstr>KajiadoNorth</vt:lpstr>
      <vt:lpstr>KajiadoNorthCol</vt:lpstr>
      <vt:lpstr>KajiadoWest</vt:lpstr>
      <vt:lpstr>KajiadoWestCol</vt:lpstr>
      <vt:lpstr>Kibish</vt:lpstr>
      <vt:lpstr>KibishCol</vt:lpstr>
      <vt:lpstr>Koibatek</vt:lpstr>
      <vt:lpstr>KoibatekCol</vt:lpstr>
      <vt:lpstr>KuresoiNorth</vt:lpstr>
      <vt:lpstr>KuresoiNorthCol</vt:lpstr>
      <vt:lpstr>KuresoiSouth</vt:lpstr>
      <vt:lpstr>KuresoiSouthCol</vt:lpstr>
      <vt:lpstr>Laikipia</vt:lpstr>
      <vt:lpstr>LaikipiaCol</vt:lpstr>
      <vt:lpstr>LaikipiaEast</vt:lpstr>
      <vt:lpstr>LaikipiaEastCol</vt:lpstr>
      <vt:lpstr>LaikipiaNorth</vt:lpstr>
      <vt:lpstr>LaikipiaNorthCol</vt:lpstr>
      <vt:lpstr>LaikipiaWest</vt:lpstr>
      <vt:lpstr>LaikipiaWestCol</vt:lpstr>
      <vt:lpstr>Loima</vt:lpstr>
      <vt:lpstr>LoimaCol</vt:lpstr>
      <vt:lpstr>Loitokitok</vt:lpstr>
      <vt:lpstr>LoitokitokCol</vt:lpstr>
      <vt:lpstr>Marigat</vt:lpstr>
      <vt:lpstr>MarigatCol</vt:lpstr>
      <vt:lpstr>Mogotio</vt:lpstr>
      <vt:lpstr>MogotioCol</vt:lpstr>
      <vt:lpstr>Molo</vt:lpstr>
      <vt:lpstr>MoloCol</vt:lpstr>
      <vt:lpstr>Naivasha</vt:lpstr>
      <vt:lpstr>NaivashaCol</vt:lpstr>
      <vt:lpstr>Nakuru</vt:lpstr>
      <vt:lpstr>NakuruCol</vt:lpstr>
      <vt:lpstr>NakuruEast</vt:lpstr>
      <vt:lpstr>NakuruEastCol</vt:lpstr>
      <vt:lpstr>NakuruNorth</vt:lpstr>
      <vt:lpstr>NakuruNorthCol</vt:lpstr>
      <vt:lpstr>NakuruWest</vt:lpstr>
      <vt:lpstr>NakuruWestCol</vt:lpstr>
      <vt:lpstr>Narok</vt:lpstr>
      <vt:lpstr>NarokCol</vt:lpstr>
      <vt:lpstr>NarokEast</vt:lpstr>
      <vt:lpstr>NarokEastCol</vt:lpstr>
      <vt:lpstr>NarokNorth</vt:lpstr>
      <vt:lpstr>NarokNorthCol</vt:lpstr>
      <vt:lpstr>NarokSouth</vt:lpstr>
      <vt:lpstr>NarokSouthCol</vt:lpstr>
      <vt:lpstr>NarokWest</vt:lpstr>
      <vt:lpstr>NarokWestCol</vt:lpstr>
      <vt:lpstr>Njoro</vt:lpstr>
      <vt:lpstr>NjoroCol</vt:lpstr>
      <vt:lpstr>Rongai</vt:lpstr>
      <vt:lpstr>RongaiCol</vt:lpstr>
      <vt:lpstr>Samburu</vt:lpstr>
      <vt:lpstr>SamburuCentral</vt:lpstr>
      <vt:lpstr>SamburuCentralCol</vt:lpstr>
      <vt:lpstr>SamburuCol</vt:lpstr>
      <vt:lpstr>SamburuEast</vt:lpstr>
      <vt:lpstr>SamburuEastCol</vt:lpstr>
      <vt:lpstr>SamburuNorth</vt:lpstr>
      <vt:lpstr>SamburuNorthCol</vt:lpstr>
      <vt:lpstr>subcounty</vt:lpstr>
      <vt:lpstr>Subukia</vt:lpstr>
      <vt:lpstr>SubukiaCol</vt:lpstr>
      <vt:lpstr>Turkana</vt:lpstr>
      <vt:lpstr>TurkanaCentral</vt:lpstr>
      <vt:lpstr>TurkanaCentralCol</vt:lpstr>
      <vt:lpstr>TurkanaCol</vt:lpstr>
      <vt:lpstr>TurkanaEast</vt:lpstr>
      <vt:lpstr>TurkanaEastCol</vt:lpstr>
      <vt:lpstr>TurkanaNorth</vt:lpstr>
      <vt:lpstr>TurkanaNorthCol</vt:lpstr>
      <vt:lpstr>TurkanaSouth</vt:lpstr>
      <vt:lpstr>TurkanaSouthCol</vt:lpstr>
      <vt:lpstr>TurkanaWest</vt:lpstr>
      <vt:lpstr>TurkanaWestCol</vt:lpstr>
    </vt:vector>
  </TitlesOfParts>
  <Company>USAID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USAID</dc:creator>
  <cp:lastModifiedBy>Emmanuel Kaunda</cp:lastModifiedBy>
  <cp:lastPrinted>2018-11-27T08:07:37Z</cp:lastPrinted>
  <dcterms:created xsi:type="dcterms:W3CDTF">2018-01-23T04:06:31Z</dcterms:created>
  <dcterms:modified xsi:type="dcterms:W3CDTF">2018-11-27T08:12:00Z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39791b93-8311-4d5f-8712-15657fd86135</vt:lpwstr>
  </property>
  <property fmtid="{D5CDD505-2E9C-101B-9397-08002B2CF9AE}" pid="3" name="ConnectionInfosStorage">
    <vt:lpwstr>WorkbookXmlParts</vt:lpwstr>
  </property>
</Properties>
</file>