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19200" windowHeight="7095" activeTab="2"/>
  </bookViews>
  <sheets>
    <sheet name="Reported Sites" sheetId="4" r:id="rId1"/>
    <sheet name="Missing Report" sheetId="5" r:id="rId2"/>
    <sheet name="UPI Data Summary" sheetId="2" r:id="rId3"/>
    <sheet name="rawdata" sheetId="1" state="hidden" r:id="rId4"/>
  </sheets>
  <definedNames>
    <definedName name="_xlnm._FilterDatabase" localSheetId="1" hidden="1">'Missing Report'!$B$3:$F$112</definedName>
    <definedName name="Slicer_county">#N/A</definedName>
    <definedName name="Slicer_county1">#N/A</definedName>
    <definedName name="Slicer_facility">#N/A</definedName>
    <definedName name="Slicer_facility1">#N/A</definedName>
    <definedName name="Slicer_Reporting_week">#N/A</definedName>
    <definedName name="Slicer_sub_county">#N/A</definedName>
    <definedName name="Slicer_sub_county1">#N/A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2" l="1"/>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21" i="2"/>
  <c r="L21" i="2"/>
  <c r="M21" i="2"/>
  <c r="K22" i="2"/>
  <c r="L22" i="2"/>
  <c r="M22" i="2"/>
  <c r="K23" i="2"/>
  <c r="L23" i="2"/>
  <c r="M23" i="2"/>
  <c r="K24" i="2"/>
  <c r="L24" i="2"/>
  <c r="M24" i="2"/>
  <c r="K25" i="2"/>
  <c r="L25" i="2"/>
  <c r="M25" i="2"/>
  <c r="K26" i="2"/>
  <c r="L26" i="2"/>
  <c r="M26" i="2"/>
  <c r="K27" i="2"/>
  <c r="L27" i="2"/>
  <c r="M27" i="2"/>
  <c r="K28" i="2"/>
  <c r="L28" i="2"/>
  <c r="M28" i="2"/>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L8" i="2"/>
  <c r="M8" i="2"/>
  <c r="K8" i="2"/>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4" i="5"/>
</calcChain>
</file>

<file path=xl/sharedStrings.xml><?xml version="1.0" encoding="utf-8"?>
<sst xmlns="http://schemas.openxmlformats.org/spreadsheetml/2006/main" count="592" uniqueCount="171">
  <si>
    <t>county</t>
  </si>
  <si>
    <t>section</t>
  </si>
  <si>
    <t>code</t>
  </si>
  <si>
    <t>indicator</t>
  </si>
  <si>
    <t>order_no</t>
  </si>
  <si>
    <t>Baringo</t>
  </si>
  <si>
    <t>Baringo Central</t>
  </si>
  <si>
    <t>Kabarnet District Hospital</t>
  </si>
  <si>
    <t>Values</t>
  </si>
  <si>
    <t xml:space="preserve"> Total</t>
  </si>
  <si>
    <t>Count of code</t>
  </si>
  <si>
    <t>Tenges Health Centre</t>
  </si>
  <si>
    <t>Sub-county</t>
  </si>
  <si>
    <t>Facility</t>
  </si>
  <si>
    <t>MFLCode</t>
  </si>
  <si>
    <t>Reporting Date</t>
  </si>
  <si>
    <t>Reporting week</t>
  </si>
  <si>
    <t>&lt; 15 Yrs</t>
  </si>
  <si>
    <t>Above 15 Yrs</t>
  </si>
  <si>
    <t>Total</t>
  </si>
  <si>
    <t xml:space="preserve"> &lt; 15 Yrs</t>
  </si>
  <si>
    <t xml:space="preserve"> Above 15 Yrs</t>
  </si>
  <si>
    <t>Baringo North</t>
  </si>
  <si>
    <t>Kabartonjo District Hospital</t>
  </si>
  <si>
    <t>2022-09-24 to 2022-09-30</t>
  </si>
  <si>
    <t>TX_CURR</t>
  </si>
  <si>
    <t>Verification</t>
  </si>
  <si>
    <t>East Pokot</t>
  </si>
  <si>
    <t>Chemolingot District Hospital</t>
  </si>
  <si>
    <t>Koibatek</t>
  </si>
  <si>
    <t>Eldama Ravine District Hospital</t>
  </si>
  <si>
    <t>Laikipia</t>
  </si>
  <si>
    <t>Laikipia East</t>
  </si>
  <si>
    <t>Lamuria Dispensary (Laikipia East)</t>
  </si>
  <si>
    <t>Likii Dispensary</t>
  </si>
  <si>
    <t>Laikipia West</t>
  </si>
  <si>
    <t>Rumuruti District Hospital</t>
  </si>
  <si>
    <t>Ndindika Health Centre</t>
  </si>
  <si>
    <t>Torongo Health Centre</t>
  </si>
  <si>
    <t>Nakuru</t>
  </si>
  <si>
    <t>Gilgil</t>
  </si>
  <si>
    <t>Gilgil Sub-District Hospital</t>
  </si>
  <si>
    <t>Kiambogo Dispensary (Naivasha)</t>
  </si>
  <si>
    <t>Kiptangwanyi Dispensary</t>
  </si>
  <si>
    <t>St Mary's Hospital (Naivasha)</t>
  </si>
  <si>
    <t>Marigat</t>
  </si>
  <si>
    <t>Marigat Catholic Mission</t>
  </si>
  <si>
    <t>Kuresoi South</t>
  </si>
  <si>
    <t>Keringet Health Centre (Kuresoi)</t>
  </si>
  <si>
    <t>Olenguruone Sub-District Hospital</t>
  </si>
  <si>
    <t>Molo</t>
  </si>
  <si>
    <t>Elburgon Sub-District Hospital</t>
  </si>
  <si>
    <t>Molo District Hospital</t>
  </si>
  <si>
    <t>Naivasha</t>
  </si>
  <si>
    <t>Finlays  Hospital</t>
  </si>
  <si>
    <t>Karagita Dispensary</t>
  </si>
  <si>
    <t>Kijani (Mirera) Dispensary</t>
  </si>
  <si>
    <t>Mai Mahiu Health centre</t>
  </si>
  <si>
    <t>Maiela Health Centre</t>
  </si>
  <si>
    <t>Ndabibi Dispensary</t>
  </si>
  <si>
    <t>Nakuru East</t>
  </si>
  <si>
    <t>Algadir Medical Clinic</t>
  </si>
  <si>
    <t>Family Health options Kenya (Nakuru)</t>
  </si>
  <si>
    <t>Nakuru West</t>
  </si>
  <si>
    <t>FITC Dispensary</t>
  </si>
  <si>
    <t>Lanet Health Centre</t>
  </si>
  <si>
    <t>Mother Kevin Dispensary (Catholic)</t>
  </si>
  <si>
    <t>Nakuru Provincial General Hospital (PGH)</t>
  </si>
  <si>
    <t>Nakuru North</t>
  </si>
  <si>
    <t>Bahati District Hospital</t>
  </si>
  <si>
    <t>Dundori Health Centre</t>
  </si>
  <si>
    <t>Njoro</t>
  </si>
  <si>
    <t>Lare Health Centre</t>
  </si>
  <si>
    <t>Mau Narok Health Centre</t>
  </si>
  <si>
    <t>Neissuit Dispensary</t>
  </si>
  <si>
    <t>Rongai</t>
  </si>
  <si>
    <t>Kabarak Health Centre</t>
  </si>
  <si>
    <t>Mogotio RHDC</t>
  </si>
  <si>
    <t>Rongai Health Centre</t>
  </si>
  <si>
    <t>Subukia</t>
  </si>
  <si>
    <t>Subukia Health Centre</t>
  </si>
  <si>
    <t>Rhonda Dispensary and Maternity</t>
  </si>
  <si>
    <t>Samburu</t>
  </si>
  <si>
    <t>Samburu East</t>
  </si>
  <si>
    <t>Archers Post Health Centre</t>
  </si>
  <si>
    <t>Samburu North</t>
  </si>
  <si>
    <t>Baragoi Sub-District Hospital</t>
  </si>
  <si>
    <t>Wamba Health Centre</t>
  </si>
  <si>
    <t>Nyahururu District Hospital</t>
  </si>
  <si>
    <t>Menengai Dispensary</t>
  </si>
  <si>
    <t>Mogotio</t>
  </si>
  <si>
    <t>Mogotio Sub County Hospital (Baringo)</t>
  </si>
  <si>
    <t>(blank)</t>
  </si>
  <si>
    <t>County</t>
  </si>
  <si>
    <t>SubCounty</t>
  </si>
  <si>
    <t>MflCode</t>
  </si>
  <si>
    <t>Kipsaraman Dispensary</t>
  </si>
  <si>
    <t>Esageri Health Centre</t>
  </si>
  <si>
    <t>Mercy Hospital</t>
  </si>
  <si>
    <t>Timboroa Health Centre</t>
  </si>
  <si>
    <t>Marigat Sub District Hospital</t>
  </si>
  <si>
    <t>Emining Health Centre</t>
  </si>
  <si>
    <t>Kisanana Health Centre</t>
  </si>
  <si>
    <t>Kalalu Dispensary</t>
  </si>
  <si>
    <t>Matanya Dispensary</t>
  </si>
  <si>
    <t>Nanyuki Cottage Hospital</t>
  </si>
  <si>
    <t>Nanyuki District Hospital</t>
  </si>
  <si>
    <t>Ngobit Dispensary</t>
  </si>
  <si>
    <t>St Joseph Catholic Dispensary (Laikipia East)</t>
  </si>
  <si>
    <t>Laikipia North</t>
  </si>
  <si>
    <t>Chumvi Dispensary</t>
  </si>
  <si>
    <t>Doldol Health Centre</t>
  </si>
  <si>
    <t>Kimanjo Dispensary</t>
  </si>
  <si>
    <t>Muramati Dispensary</t>
  </si>
  <si>
    <t>Segera Mission Dispensary</t>
  </si>
  <si>
    <t>Bennedict Xvi Dispensary</t>
  </si>
  <si>
    <t>Maina Village Dispensary</t>
  </si>
  <si>
    <t>Melwa Health Centre</t>
  </si>
  <si>
    <t>Ngarua Health Centre</t>
  </si>
  <si>
    <t>Oljabet Health Centre</t>
  </si>
  <si>
    <t>Olmoran Health Centre</t>
  </si>
  <si>
    <t>Sipili Health Centre</t>
  </si>
  <si>
    <t>Gilgil Astu Dispensary</t>
  </si>
  <si>
    <t>Holy Spirit Health Centre</t>
  </si>
  <si>
    <t>Ol-Jorai Health Center</t>
  </si>
  <si>
    <t>Rocco Dispensary</t>
  </si>
  <si>
    <t>St. Joseph RiftValley Hospital</t>
  </si>
  <si>
    <t>Kuresoi North</t>
  </si>
  <si>
    <t>Kamara Dispensary</t>
  </si>
  <si>
    <t>ASN Upendo Village Dispensary</t>
  </si>
  <si>
    <t>Moi Ndabi Dispensary</t>
  </si>
  <si>
    <t>Naivasha District Hospital</t>
  </si>
  <si>
    <t>Northstar Alliance Wellness Centre (Mai Mahiu)</t>
  </si>
  <si>
    <t>Oserian Health Centre</t>
  </si>
  <si>
    <t>Wangu Community Dispensary</t>
  </si>
  <si>
    <t>Bondeni Dispensary (Nakuru Central)</t>
  </si>
  <si>
    <t>Bondeni Maternity</t>
  </si>
  <si>
    <t>Langa Langa Health Centre</t>
  </si>
  <si>
    <t>Mercy Mission Hospital  Annex  (Nakuru)</t>
  </si>
  <si>
    <t>Mirugi Kariuki Dispensary</t>
  </si>
  <si>
    <t>Bahati Dispensary</t>
  </si>
  <si>
    <t>Engashura Health Centre</t>
  </si>
  <si>
    <t>Kiwamu Dispensary</t>
  </si>
  <si>
    <t>Annex Hospital (Nakuru)</t>
  </si>
  <si>
    <t>Industrial Area Dispensary</t>
  </si>
  <si>
    <t>Kapkures Dispensary (Nakuru Central)</t>
  </si>
  <si>
    <t>Nakuru War Memorial Hospital</t>
  </si>
  <si>
    <t>Nakuru West (PCEA) Health Centre</t>
  </si>
  <si>
    <t>Nakuru West Health Centre</t>
  </si>
  <si>
    <t>Sunrise  Evans Hospital</t>
  </si>
  <si>
    <t>Egerton University</t>
  </si>
  <si>
    <t>Kihingo Dispensary (CDF)</t>
  </si>
  <si>
    <t>Njoro Health Centre</t>
  </si>
  <si>
    <t>North Star Alliance VCT</t>
  </si>
  <si>
    <t>Kabazi Health Centre</t>
  </si>
  <si>
    <t>Upper Solai Health Centre</t>
  </si>
  <si>
    <t>Samburu Central</t>
  </si>
  <si>
    <t>Kisima Health Centre</t>
  </si>
  <si>
    <t>Maralal District Hospital</t>
  </si>
  <si>
    <t>Suguta Marmar Health Centre</t>
  </si>
  <si>
    <t>Catholic Hospital Wamba</t>
  </si>
  <si>
    <t>Site reported</t>
  </si>
  <si>
    <t>Baringo Total</t>
  </si>
  <si>
    <t>Laikipia Total</t>
  </si>
  <si>
    <t>Nakuru Total</t>
  </si>
  <si>
    <t>Samburu Total</t>
  </si>
  <si>
    <t>Missing UPI Verification Status Reports for the seelected Period</t>
  </si>
  <si>
    <t xml:space="preserve">TX_CURR </t>
  </si>
  <si>
    <t xml:space="preserve">TX_CURR Clients Verified </t>
  </si>
  <si>
    <t>% verified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</si>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</sst>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indexed="8"/>
      <name val="Calibri"/>
      <family val="2"/>
      <scheme val="minor"/>
    </font>
    <font>
      <sz val="11"/>
      <color theme="0"/>
      <name val="Calibri"/>
      <family val="2"/>
      <scheme val="minor"/>
    </font>
    <font>
      <sz val="11"/>
      <color indexed="0"/>
      <name val="Cambria"/>
      <family val="1"/>
    </font>
    <font>
      <sz val="11"/>
      <color indexed="8"/>
      <name val="Calibri"/>
      <family val="2"/>
      <scheme val="minor"/>
    </font>
    <font>
      <sz val="11"/>
      <color rgb="FFFF0000"/>
      <name val="Calibri"/>
      <family val="2"/>
      <scheme val="minor"/>
    </font>
    <font>
      <b/>
      <sz val="11"/>
      <color theme="1"/>
      <name val="Calibri"/>
      <family val="2"/>
      <scheme val="minor"/>
    </font>
    <font>
      <sz val="10"/>
      <color indexed="8"/>
      <name val="Cambria"/>
      <family val="1"/>
    </font>
    <font>
      <sz val="10"/>
      <color indexed="0"/>
      <name val="Cambria"/>
      <family val="1"/>
    </font>
    <font>
      <b/>
      <sz val="11"/>
      <color indexed="8"/>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indexed="22"/>
        <bgColor indexed="64"/>
      </patternFill>
    </fill>
    <fill>
      <patternFill patternType="solid">
        <fgColor theme="3" tint="0.59999389629810485"/>
        <bgColor indexed="64"/>
      </patternFill>
    </fill>
  </fills>
  <borders count="28">
    <border>
      <left/>
      <right/>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medium">
        <color theme="5"/>
      </right>
      <top style="medium">
        <color theme="5"/>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medium">
        <color theme="5"/>
      </left>
      <right style="thin">
        <color theme="5"/>
      </right>
      <top style="thin">
        <color theme="5"/>
      </top>
      <bottom style="medium">
        <color theme="5"/>
      </bottom>
      <diagonal/>
    </border>
    <border>
      <left style="thin">
        <color theme="5"/>
      </left>
      <right style="thin">
        <color theme="5"/>
      </right>
      <top style="thin">
        <color theme="5"/>
      </top>
      <bottom style="medium">
        <color theme="5"/>
      </bottom>
      <diagonal/>
    </border>
    <border>
      <left style="medium">
        <color theme="5"/>
      </left>
      <right style="thin">
        <color theme="5"/>
      </right>
      <top style="medium">
        <color theme="5"/>
      </top>
      <bottom style="medium">
        <color theme="5"/>
      </bottom>
      <diagonal/>
    </border>
    <border>
      <left style="thin">
        <color theme="5"/>
      </left>
      <right style="thin">
        <color theme="5"/>
      </right>
      <top style="medium">
        <color theme="5"/>
      </top>
      <bottom style="medium">
        <color theme="5"/>
      </bottom>
      <diagonal/>
    </border>
    <border>
      <left style="thin">
        <color theme="5"/>
      </left>
      <right style="medium">
        <color theme="5"/>
      </right>
      <top style="medium">
        <color theme="5"/>
      </top>
      <bottom style="medium">
        <color theme="5"/>
      </bottom>
      <diagonal/>
    </border>
    <border>
      <left style="medium">
        <color theme="5"/>
      </left>
      <right style="thin">
        <color theme="5"/>
      </right>
      <top style="medium">
        <color theme="5"/>
      </top>
      <bottom style="thin">
        <color theme="5"/>
      </bottom>
      <diagonal/>
    </border>
    <border>
      <left style="thin">
        <color theme="5"/>
      </left>
      <right style="thin">
        <color theme="5"/>
      </right>
      <top style="medium">
        <color theme="5"/>
      </top>
      <bottom style="thin">
        <color theme="5"/>
      </bottom>
      <diagonal/>
    </border>
    <border>
      <left style="thin">
        <color theme="5"/>
      </left>
      <right style="medium">
        <color theme="5"/>
      </right>
      <top style="thin">
        <color theme="5"/>
      </top>
      <bottom style="medium">
        <color theme="5"/>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5"/>
      </left>
      <right/>
      <top style="thin">
        <color theme="5"/>
      </top>
      <bottom style="thin">
        <color theme="5"/>
      </bottom>
      <diagonal/>
    </border>
    <border>
      <left style="thin">
        <color theme="5"/>
      </left>
      <right/>
      <top style="medium">
        <color theme="5"/>
      </top>
      <bottom style="thin">
        <color theme="5"/>
      </bottom>
      <diagonal/>
    </border>
    <border>
      <left style="thin">
        <color theme="5"/>
      </left>
      <right style="thin">
        <color theme="5"/>
      </right>
      <top style="thin">
        <color theme="5"/>
      </top>
      <bottom/>
      <diagonal/>
    </border>
  </borders>
  <cellStyleXfs count="2">
    <xf numFmtId="0" fontId="0" fillId="0" borderId="0"/>
    <xf numFmtId="9" fontId="3" fillId="0" borderId="0" applyFont="0" applyFill="0" applyBorder="0" applyAlignment="0" applyProtection="0"/>
  </cellStyleXfs>
  <cellXfs count="9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pivotButton="1" applyBorder="1" applyAlignment="1">
      <alignment horizontal="center"/>
    </xf>
    <xf numFmtId="0" fontId="0" fillId="0" borderId="2" xfId="0" pivotButton="1" applyBorder="1" applyAlignment="1">
      <alignment horizontal="center"/>
    </xf>
    <xf numFmtId="0" fontId="0" fillId="2" borderId="2" xfId="0" applyFill="1" applyBorder="1" applyAlignment="1">
      <alignment horizontal="center" vertical="center"/>
    </xf>
    <xf numFmtId="0" fontId="0" fillId="2" borderId="2" xfId="0" applyFill="1" applyBorder="1" applyAlignment="1">
      <alignment horizontal="center"/>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0" borderId="11" xfId="0" applyNumberFormat="1" applyBorder="1" applyAlignment="1">
      <alignment horizontal="center" vertical="center"/>
    </xf>
    <xf numFmtId="0" fontId="0" fillId="0" borderId="12" xfId="0" applyNumberFormat="1" applyBorder="1" applyAlignment="1">
      <alignment horizontal="center" vertical="center"/>
    </xf>
    <xf numFmtId="0" fontId="0" fillId="0" borderId="0" xfId="0" applyAlignment="1">
      <alignment horizontal="left"/>
    </xf>
    <xf numFmtId="0" fontId="0" fillId="0" borderId="8" xfId="0" pivotButton="1" applyBorder="1" applyAlignment="1">
      <alignment horizontal="left"/>
    </xf>
    <xf numFmtId="0" fontId="0" fillId="2" borderId="9" xfId="0" applyFill="1" applyBorder="1" applyAlignment="1">
      <alignment horizontal="left"/>
    </xf>
    <xf numFmtId="0" fontId="0" fillId="0" borderId="4" xfId="0" pivotButton="1" applyBorder="1" applyAlignment="1">
      <alignment horizontal="left"/>
    </xf>
    <xf numFmtId="0" fontId="0" fillId="0" borderId="1" xfId="0" pivotButton="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5" xfId="0" applyBorder="1" applyAlignment="1">
      <alignment horizontal="center"/>
    </xf>
    <xf numFmtId="0" fontId="0" fillId="2" borderId="10" xfId="0" applyFill="1" applyBorder="1" applyAlignment="1">
      <alignment horizontal="left"/>
    </xf>
    <xf numFmtId="0" fontId="0" fillId="0" borderId="2" xfId="0" applyFill="1" applyBorder="1" applyAlignment="1">
      <alignment horizontal="center"/>
    </xf>
    <xf numFmtId="0" fontId="0" fillId="0" borderId="14" xfId="0" applyBorder="1"/>
    <xf numFmtId="0" fontId="0" fillId="0" borderId="15" xfId="0" applyBorder="1"/>
    <xf numFmtId="0" fontId="0" fillId="0" borderId="16" xfId="0" applyBorder="1"/>
    <xf numFmtId="0" fontId="0" fillId="0" borderId="1" xfId="0" applyBorder="1" applyAlignment="1">
      <alignment horizontal="center" vertical="center" wrapText="1"/>
    </xf>
    <xf numFmtId="0" fontId="2" fillId="0" borderId="17" xfId="0" applyFont="1" applyBorder="1" applyAlignment="1">
      <alignment horizontal="left"/>
    </xf>
    <xf numFmtId="0" fontId="0" fillId="0" borderId="1" xfId="0" applyBorder="1" applyAlignment="1">
      <alignment horizontal="center" vertical="center" wrapText="1"/>
    </xf>
    <xf numFmtId="0" fontId="5" fillId="3" borderId="1" xfId="0" applyFont="1" applyFill="1" applyBorder="1" applyAlignment="1">
      <alignment horizontal="center" vertical="center" wrapText="1"/>
    </xf>
    <xf numFmtId="0" fontId="0" fillId="0" borderId="0" xfId="0" applyAlignment="1">
      <alignment horizontal="center"/>
    </xf>
    <xf numFmtId="0" fontId="0" fillId="0" borderId="1" xfId="0" applyNumberFormat="1" applyBorder="1" applyAlignment="1">
      <alignment horizontal="center" vertical="center"/>
    </xf>
    <xf numFmtId="0" fontId="0" fillId="0" borderId="4" xfId="0" applyBorder="1" applyAlignment="1">
      <alignment horizontal="left"/>
    </xf>
    <xf numFmtId="0" fontId="0" fillId="0" borderId="1"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4" xfId="0" applyNumberFormat="1" applyBorder="1" applyAlignment="1">
      <alignment horizontal="center" vertical="center"/>
    </xf>
    <xf numFmtId="0" fontId="0" fillId="0" borderId="1" xfId="0" applyBorder="1" applyAlignment="1">
      <alignment horizontal="left" vertical="center" wrapText="1"/>
    </xf>
    <xf numFmtId="0" fontId="0" fillId="0" borderId="1" xfId="0" pivotButton="1" applyBorder="1"/>
    <xf numFmtId="0" fontId="0" fillId="0" borderId="1" xfId="0" applyBorder="1"/>
    <xf numFmtId="0" fontId="0" fillId="0" borderId="5" xfId="0" applyBorder="1"/>
    <xf numFmtId="0" fontId="0" fillId="0" borderId="7" xfId="0" applyBorder="1"/>
    <xf numFmtId="0" fontId="7" fillId="0" borderId="24" xfId="0" applyFont="1" applyBorder="1" applyAlignment="1">
      <alignment horizontal="left"/>
    </xf>
    <xf numFmtId="0" fontId="0" fillId="0" borderId="24" xfId="0" applyBorder="1" applyAlignment="1">
      <alignment horizontal="center"/>
    </xf>
    <xf numFmtId="0" fontId="7" fillId="0" borderId="15" xfId="0" applyFont="1" applyBorder="1" applyAlignment="1">
      <alignment horizontal="left"/>
    </xf>
    <xf numFmtId="0" fontId="0" fillId="0" borderId="15" xfId="0" applyBorder="1" applyAlignment="1">
      <alignment horizontal="center"/>
    </xf>
    <xf numFmtId="0" fontId="6" fillId="4" borderId="21" xfId="0" applyFont="1" applyFill="1" applyBorder="1" applyAlignment="1">
      <alignment horizontal="left" wrapText="1"/>
    </xf>
    <xf numFmtId="0" fontId="6" fillId="4" borderId="22" xfId="0" applyFont="1" applyFill="1" applyBorder="1" applyAlignment="1">
      <alignment horizontal="left" wrapText="1"/>
    </xf>
    <xf numFmtId="0" fontId="6" fillId="4" borderId="23" xfId="0" applyFont="1" applyFill="1" applyBorder="1" applyAlignment="1">
      <alignment horizontal="left" wrapText="1"/>
    </xf>
    <xf numFmtId="0" fontId="8" fillId="0" borderId="18" xfId="0" applyFont="1" applyBorder="1" applyAlignment="1">
      <alignment vertical="center"/>
    </xf>
    <xf numFmtId="0" fontId="8" fillId="0" borderId="19" xfId="0" applyFont="1" applyBorder="1" applyAlignment="1">
      <alignment vertical="center"/>
    </xf>
    <xf numFmtId="0" fontId="8" fillId="0" borderId="20" xfId="0" applyFont="1" applyBorder="1" applyAlignment="1">
      <alignment vertical="center"/>
    </xf>
    <xf numFmtId="0" fontId="0" fillId="0" borderId="13"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vertical="center" wrapText="1"/>
    </xf>
    <xf numFmtId="0" fontId="0" fillId="0" borderId="1" xfId="0" applyBorder="1" applyAlignment="1">
      <alignment horizontal="center"/>
    </xf>
    <xf numFmtId="0" fontId="0" fillId="0" borderId="5" xfId="0" applyBorder="1" applyAlignment="1">
      <alignment horizontal="center"/>
    </xf>
    <xf numFmtId="0" fontId="0" fillId="0" borderId="3" xfId="0" applyFill="1" applyBorder="1" applyAlignment="1">
      <alignment horizontal="center"/>
    </xf>
    <xf numFmtId="0" fontId="0" fillId="2" borderId="12" xfId="0" applyFill="1" applyBorder="1" applyAlignment="1">
      <alignment horizontal="left"/>
    </xf>
    <xf numFmtId="0" fontId="0" fillId="5" borderId="1" xfId="0" applyNumberFormat="1" applyFill="1" applyBorder="1" applyAlignment="1">
      <alignment horizontal="center" vertical="center"/>
    </xf>
    <xf numFmtId="0" fontId="0" fillId="5" borderId="7" xfId="0" applyNumberFormat="1" applyFill="1" applyBorder="1" applyAlignment="1">
      <alignment horizontal="center" vertical="center"/>
    </xf>
    <xf numFmtId="0" fontId="5" fillId="5" borderId="2" xfId="0" applyFont="1" applyFill="1" applyBorder="1" applyAlignment="1">
      <alignment horizontal="center" vertical="center" wrapText="1"/>
    </xf>
    <xf numFmtId="0" fontId="0" fillId="0" borderId="12" xfId="0" pivotButton="1" applyBorder="1"/>
    <xf numFmtId="0" fontId="1" fillId="0" borderId="11"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5" xfId="0" applyNumberFormat="1" applyFont="1" applyBorder="1" applyAlignment="1">
      <alignment horizontal="center" vertical="center"/>
    </xf>
    <xf numFmtId="0" fontId="1" fillId="0" borderId="6" xfId="0" applyNumberFormat="1" applyFont="1" applyBorder="1" applyAlignment="1">
      <alignment horizontal="center" vertical="center"/>
    </xf>
    <xf numFmtId="0" fontId="1" fillId="0" borderId="13" xfId="0" applyNumberFormat="1" applyFont="1" applyBorder="1" applyAlignment="1">
      <alignment horizontal="center" vertical="center"/>
    </xf>
    <xf numFmtId="0" fontId="8" fillId="5" borderId="2" xfId="0" applyFont="1" applyFill="1" applyBorder="1" applyAlignment="1">
      <alignment horizontal="center" vertical="center" wrapText="1"/>
    </xf>
    <xf numFmtId="0" fontId="8" fillId="5" borderId="12" xfId="0" applyNumberFormat="1" applyFont="1" applyFill="1" applyBorder="1" applyAlignment="1">
      <alignment horizontal="center" vertical="center"/>
    </xf>
    <xf numFmtId="0" fontId="8" fillId="5" borderId="1" xfId="0" applyNumberFormat="1" applyFont="1" applyFill="1" applyBorder="1" applyAlignment="1">
      <alignment horizontal="center" vertical="center"/>
    </xf>
    <xf numFmtId="0" fontId="8" fillId="5" borderId="7"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13" xfId="0" applyNumberFormat="1" applyFont="1" applyFill="1" applyBorder="1" applyAlignment="1">
      <alignment horizontal="center" vertical="center"/>
    </xf>
    <xf numFmtId="0" fontId="0" fillId="0" borderId="25" xfId="0" applyBorder="1" applyAlignment="1">
      <alignment horizontal="center"/>
    </xf>
    <xf numFmtId="0" fontId="8" fillId="5" borderId="18" xfId="0" applyFont="1" applyFill="1" applyBorder="1" applyAlignment="1">
      <alignment horizontal="center"/>
    </xf>
    <xf numFmtId="0" fontId="8" fillId="5" borderId="19" xfId="0" applyFont="1" applyFill="1" applyBorder="1" applyAlignment="1">
      <alignment horizontal="center"/>
    </xf>
    <xf numFmtId="0" fontId="8" fillId="5" borderId="20" xfId="0" applyFont="1" applyFill="1" applyBorder="1" applyAlignment="1">
      <alignment horizontal="center"/>
    </xf>
    <xf numFmtId="0" fontId="8" fillId="5" borderId="26" xfId="0" applyNumberFormat="1" applyFont="1" applyFill="1" applyBorder="1" applyAlignment="1">
      <alignment horizontal="center" vertical="center"/>
    </xf>
    <xf numFmtId="0" fontId="5" fillId="3" borderId="27" xfId="0" applyFont="1" applyFill="1" applyBorder="1" applyAlignment="1">
      <alignment horizontal="center" vertical="center" wrapText="1"/>
    </xf>
    <xf numFmtId="9" fontId="0" fillId="0" borderId="1" xfId="1" applyFont="1" applyBorder="1" applyAlignment="1">
      <alignment horizontal="center"/>
    </xf>
    <xf numFmtId="0" fontId="0" fillId="0" borderId="11" xfId="0" applyBorder="1" applyAlignment="1">
      <alignment horizontal="left"/>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0" xfId="0" applyFill="1" applyAlignment="1">
      <alignment horizontal="center" vertical="center"/>
    </xf>
    <xf numFmtId="0" fontId="4" fillId="0" borderId="1" xfId="0" applyFont="1" applyBorder="1" applyAlignment="1">
      <alignment horizontal="left" vertical="center" wrapText="1"/>
    </xf>
    <xf numFmtId="0" fontId="0" fillId="5" borderId="4" xfId="0" applyFill="1" applyBorder="1" applyAlignment="1">
      <alignment horizontal="center" vertical="center" wrapText="1"/>
    </xf>
    <xf numFmtId="0" fontId="0" fillId="5" borderId="1" xfId="0" applyFill="1" applyBorder="1" applyAlignment="1">
      <alignment horizontal="center"/>
    </xf>
    <xf numFmtId="0" fontId="0" fillId="5" borderId="4" xfId="0" applyNumberFormat="1"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xf>
    <xf numFmtId="0" fontId="0" fillId="5" borderId="6" xfId="0" applyNumberFormat="1" applyFill="1" applyBorder="1" applyAlignment="1">
      <alignment horizontal="center" vertical="center"/>
    </xf>
    <xf numFmtId="9" fontId="0" fillId="5" borderId="1" xfId="1" applyFont="1" applyFill="1" applyBorder="1" applyAlignment="1">
      <alignment horizontal="center"/>
    </xf>
  </cellXfs>
  <cellStyles count="2">
    <cellStyle name="Normal" xfId="0" builtinId="0"/>
    <cellStyle name="Percent" xfId="1" builtinId="5"/>
  </cellStyles>
  <dxfs count="1906">
    <dxf>
      <fill>
        <patternFill>
          <bgColor theme="3" tint="0.59999389629810485"/>
        </patternFill>
      </fill>
    </dxf>
    <dxf>
      <font>
        <color rgb="FFFF0000"/>
      </font>
    </dxf>
    <dxf>
      <font>
        <color rgb="FFFF0000"/>
      </font>
    </dxf>
    <dxf>
      <font>
        <color rgb="FFFF0000"/>
      </font>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ont>
        <b/>
      </font>
    </dxf>
    <dxf>
      <fill>
        <patternFill>
          <bgColor theme="3" tint="0.59999389629810485"/>
        </patternFill>
      </fill>
    </dxf>
    <dxf>
      <fill>
        <patternFill>
          <bgColor theme="0" tint="-0.34998626667073579"/>
        </patternFill>
      </fill>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numFmt numFmtId="19" formatCode="yyyy/mm/dd"/>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17"/>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64"/>
        </bottom>
      </border>
    </dxf>
    <dxf>
      <border diagonalUp="0" diagonalDown="0" outline="0">
        <left style="thin">
          <color indexed="64"/>
        </left>
        <right style="thin">
          <color indexed="64"/>
        </right>
        <top/>
        <bottom/>
      </border>
    </dxf>
    <dxf>
      <fill>
        <patternFill patternType="none">
          <bgColor auto="1"/>
        </patternFill>
      </fill>
    </dxf>
    <dxf>
      <fill>
        <patternFill patternType="none">
          <bgColor auto="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font>
        <color theme="0"/>
      </font>
    </dxf>
    <dxf>
      <font>
        <color rgb="FFFF0000"/>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32807</xdr:colOff>
      <xdr:row>4</xdr:row>
      <xdr:rowOff>21695</xdr:rowOff>
    </xdr:from>
    <xdr:to>
      <xdr:col>9</xdr:col>
      <xdr:colOff>539750</xdr:colOff>
      <xdr:row>12</xdr:row>
      <xdr:rowOff>95249</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774390" y="794278"/>
              <a:ext cx="1798110" cy="151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548216</xdr:colOff>
      <xdr:row>4</xdr:row>
      <xdr:rowOff>21166</xdr:rowOff>
    </xdr:from>
    <xdr:to>
      <xdr:col>12</xdr:col>
      <xdr:colOff>418041</xdr:colOff>
      <xdr:row>11</xdr:row>
      <xdr:rowOff>89958</xdr:rowOff>
    </xdr:to>
    <mc:AlternateContent xmlns:mc="http://schemas.openxmlformats.org/markup-compatibility/2006" xmlns:a14="http://schemas.microsoft.com/office/drawing/2010/main">
      <mc:Choice Requires="a14">
        <xdr:graphicFrame macro="">
          <xdr:nvGraphicFramePr>
            <xdr:cNvPr id="3" name="sub-county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8580966" y="793749"/>
              <a:ext cx="1806575"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19049</xdr:colOff>
      <xdr:row>12</xdr:row>
      <xdr:rowOff>119590</xdr:rowOff>
    </xdr:from>
    <xdr:to>
      <xdr:col>9</xdr:col>
      <xdr:colOff>556682</xdr:colOff>
      <xdr:row>26</xdr:row>
      <xdr:rowOff>117474</xdr:rowOff>
    </xdr:to>
    <mc:AlternateContent xmlns:mc="http://schemas.openxmlformats.org/markup-compatibility/2006" xmlns:a14="http://schemas.microsoft.com/office/drawing/2010/main">
      <mc:Choice Requires="a14">
        <xdr:graphicFrame macro="">
          <xdr:nvGraphicFramePr>
            <xdr:cNvPr id="4" name="facility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6760632" y="2331507"/>
              <a:ext cx="1828800" cy="251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1075265</xdr:colOff>
      <xdr:row>0</xdr:row>
      <xdr:rowOff>52917</xdr:rowOff>
    </xdr:from>
    <xdr:to>
      <xdr:col>2</xdr:col>
      <xdr:colOff>1820329</xdr:colOff>
      <xdr:row>1</xdr:row>
      <xdr:rowOff>42333</xdr:rowOff>
    </xdr:to>
    <mc:AlternateContent xmlns:mc="http://schemas.openxmlformats.org/markup-compatibility/2006">
      <mc:Choice xmlns:a14="http://schemas.microsoft.com/office/drawing/2010/main" Requires="a14">
        <xdr:graphicFrame macro="">
          <xdr:nvGraphicFramePr>
            <xdr:cNvPr id="2" name="count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1874307" y="52917"/>
              <a:ext cx="1824564" cy="613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324377</xdr:colOff>
      <xdr:row>0</xdr:row>
      <xdr:rowOff>52917</xdr:rowOff>
    </xdr:from>
    <xdr:to>
      <xdr:col>6</xdr:col>
      <xdr:colOff>347661</xdr:colOff>
      <xdr:row>1</xdr:row>
      <xdr:rowOff>79374</xdr:rowOff>
    </xdr:to>
    <mc:AlternateContent xmlns:mc="http://schemas.openxmlformats.org/markup-compatibility/2006">
      <mc:Choice xmlns:a14="http://schemas.microsoft.com/office/drawing/2010/main" Requires="a14">
        <xdr:graphicFrame macro="">
          <xdr:nvGraphicFramePr>
            <xdr:cNvPr id="3" name="sub-coun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dr:sp macro="" textlink="">
          <xdr:nvSpPr>
            <xdr:cNvPr id="0" name=""/>
            <xdr:cNvSpPr>
              <a:spLocks noTextEdit="1"/>
            </xdr:cNvSpPr>
          </xdr:nvSpPr>
          <xdr:spPr>
            <a:xfrm>
              <a:off x="5674253" y="52917"/>
              <a:ext cx="1806575" cy="650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1924049</xdr:colOff>
      <xdr:row>0</xdr:row>
      <xdr:rowOff>50798</xdr:rowOff>
    </xdr:from>
    <xdr:to>
      <xdr:col>4</xdr:col>
      <xdr:colOff>285746</xdr:colOff>
      <xdr:row>1</xdr:row>
      <xdr:rowOff>63500</xdr:rowOff>
    </xdr:to>
    <mc:AlternateContent xmlns:mc="http://schemas.openxmlformats.org/markup-compatibility/2006">
      <mc:Choice xmlns:a14="http://schemas.microsoft.com/office/drawing/2010/main" Requires="a14">
        <xdr:graphicFrame macro="">
          <xdr:nvGraphicFramePr>
            <xdr:cNvPr id="4" name="facility">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dr:sp macro="" textlink="">
          <xdr:nvSpPr>
            <xdr:cNvPr id="0" name=""/>
            <xdr:cNvSpPr>
              <a:spLocks noTextEdit="1"/>
            </xdr:cNvSpPr>
          </xdr:nvSpPr>
          <xdr:spPr>
            <a:xfrm>
              <a:off x="3802591" y="50798"/>
              <a:ext cx="1833031" cy="637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28046</xdr:colOff>
      <xdr:row>0</xdr:row>
      <xdr:rowOff>52917</xdr:rowOff>
    </xdr:from>
    <xdr:to>
      <xdr:col>1</xdr:col>
      <xdr:colOff>1057804</xdr:colOff>
      <xdr:row>1</xdr:row>
      <xdr:rowOff>15875</xdr:rowOff>
    </xdr:to>
    <mc:AlternateContent xmlns:mc="http://schemas.openxmlformats.org/markup-compatibility/2006">
      <mc:Choice xmlns:a14="http://schemas.microsoft.com/office/drawing/2010/main" Requires="a14">
        <xdr:graphicFrame macro="">
          <xdr:nvGraphicFramePr>
            <xdr:cNvPr id="5" name="Reporting week"/>
            <xdr:cNvGraphicFramePr/>
          </xdr:nvGraphicFramePr>
          <xdr:xfrm>
            <a:off x="0" y="0"/>
            <a:ext cx="0" cy="0"/>
          </xdr:xfrm>
          <a:graphic>
            <a:graphicData uri="http://schemas.microsoft.com/office/drawing/2010/slicer">
              <sle:slicer xmlns:sle="http://schemas.microsoft.com/office/drawing/2010/slicer" name="Reporting week"/>
            </a:graphicData>
          </a:graphic>
        </xdr:graphicFrame>
      </mc:Choice>
      <mc:Fallback>
        <xdr:sp macro="" textlink="">
          <xdr:nvSpPr>
            <xdr:cNvPr id="0" name=""/>
            <xdr:cNvSpPr>
              <a:spLocks noTextEdit="1"/>
            </xdr:cNvSpPr>
          </xdr:nvSpPr>
          <xdr:spPr>
            <a:xfrm>
              <a:off x="28046" y="52917"/>
              <a:ext cx="1828800" cy="58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837.877401273145" createdVersion="6" refreshedVersion="6" minRefreshableVersion="3" recordCount="279">
  <cacheSource type="worksheet">
    <worksheetSource name="Table2"/>
  </cacheSource>
  <cacheFields count="13">
    <cacheField name="county" numFmtId="0">
      <sharedItems containsBlank="1" count="5">
        <m/>
        <s v="Baringo"/>
        <s v="Laikipia"/>
        <s v="Nakuru"/>
        <s v="Samburu"/>
      </sharedItems>
    </cacheField>
    <cacheField name="Sub-county" numFmtId="0">
      <sharedItems containsBlank="1" count="24">
        <m/>
        <s v="Baringo North"/>
        <s v="East Pokot"/>
        <s v="Koibatek"/>
        <s v="Laikipia East"/>
        <s v="Laikipia West"/>
        <s v="Gilgil"/>
        <s v="Marigat"/>
        <s v="Kuresoi South"/>
        <s v="Molo"/>
        <s v="Naivasha"/>
        <s v="Nakuru East"/>
        <s v="Nakuru West"/>
        <s v="Nakuru North"/>
        <s v="Njoro"/>
        <s v="Rongai"/>
        <s v="Subukia"/>
        <s v="Baringo Central"/>
        <s v="Samburu East"/>
        <s v="Samburu North"/>
        <s v="Mogotio"/>
        <s v="Laikipia North" u="1"/>
        <s v="Samburu Central" u="1"/>
        <s v="Kuresoi North" u="1"/>
      </sharedItems>
    </cacheField>
    <cacheField name="Facility" numFmtId="0">
      <sharedItems containsBlank="1" count="188">
        <m/>
        <s v="Kabartonjo District Hospital"/>
        <s v="Chemolingot District Hospital"/>
        <s v="Eldama Ravine District Hospital"/>
        <s v="Lamuria Dispensary (Laikipia East)"/>
        <s v="Likii Dispensary"/>
        <s v="Rumuruti District Hospital"/>
        <s v="Ndindika Health Centre"/>
        <s v="Torongo Health Centre"/>
        <s v="Gilgil Sub-District Hospital"/>
        <s v="Kiambogo Dispensary (Naivasha)"/>
        <s v="Kiptangwanyi Dispensary"/>
        <s v="St Mary's Hospital (Naivasha)"/>
        <s v="Marigat Catholic Mission"/>
        <s v="Keringet Health Centre (Kuresoi)"/>
        <s v="Olenguruone Sub-District Hospital"/>
        <s v="Elburgon Sub-District Hospital"/>
        <s v="Molo District Hospital"/>
        <s v="Finlays  Hospital"/>
        <s v="Karagita Dispensary"/>
        <s v="Kijani (Mirera) Dispensary"/>
        <s v="Mai Mahiu Health centre"/>
        <s v="Maiela Health Centre"/>
        <s v="Ndabibi Dispensary"/>
        <s v="Algadir Medical Clinic"/>
        <s v="Family Health options Kenya (Nakuru)"/>
        <s v="FITC Dispensary"/>
        <s v="Lanet Health Centre"/>
        <s v="Mother Kevin Dispensary (Catholic)"/>
        <s v="Nakuru Provincial General Hospital (PGH)"/>
        <s v="Bahati District Hospital"/>
        <s v="Dundori Health Centre"/>
        <s v="Lare Health Centre"/>
        <s v="Mau Narok Health Centre"/>
        <s v="Neissuit Dispensary"/>
        <s v="Kabarak Health Centre"/>
        <s v="Mogotio RHDC"/>
        <s v="Rongai Health Centre"/>
        <s v="Subukia Health Centre"/>
        <s v="Rhonda Dispensary and Maternity"/>
        <s v="Tenges Health Centre"/>
        <s v="Archers Post Health Centre"/>
        <s v="Baragoi Sub-District Hospital"/>
        <s v="Wamba Health Centre"/>
        <s v="Nyahururu District Hospital"/>
        <s v="Menengai Dispensary"/>
        <s v="Mogotio Sub County Hospital (Baringo)"/>
        <s v="Suguta Marmar Health Centre" u="1"/>
        <s v="Nakuru Heart Centre" u="1"/>
        <s v="Mwenje Dispensary" u="1"/>
        <s v="Naibor Dispensary" u="1"/>
        <s v="Mbogoini Dispensary" u="1"/>
        <s v="Gilgil Astu Dispensary" u="1"/>
        <s v="Kiptagich Dispensary" u="1"/>
        <s v="Kipsaraman Dispensary" u="1"/>
        <s v="Timboroa Health Centre" u="1"/>
        <s v="St Martin De Porres (Static)" u="1"/>
        <s v="St Elizabeth Nursing Home" u="1"/>
        <s v="Holy Spirit Health Centre" u="1"/>
        <s v="Kapkures Dispensary (Nakuru Central)" u="1"/>
        <s v="Catholic Hospital Wamba" u="1"/>
        <s v="Langa Langa Health Centre" u="1"/>
        <s v="Rocco Dispensary" u="1"/>
        <s v="Ol-Jorai Health Center" u="1"/>
        <s v="Bondeni Maternity" u="1"/>
        <s v="Holy Trinity Health Centre(Mai Mahiu)" u="1"/>
        <s v="Ol-Arabel Dispensary" u="1"/>
        <s v="Barwessa HealthCentre" u="1"/>
        <s v="Ngobit Dispensary" u="1"/>
        <s v="Kuresoi Health Centre" u="1"/>
        <s v="Muramati Dispensary" u="1"/>
        <s v="NYS Karate Dispensary" u="1"/>
        <s v="Industrial Area Dispensary" u="1"/>
        <s v="Hekima Dispensary" u="1"/>
        <s v="Mutara Dispensary" u="1"/>
        <s v="Sunrise  Evans Hospital" u="1"/>
        <s v="Olmoran Health Centre" u="1"/>
        <s v="Fountain Medical clinic" u="1"/>
        <s v="Kihingo Dispensary (CDF)" u="1"/>
        <s v="Segera Mission Dispensary" u="1"/>
        <s v="Wangu Community Dispensary" u="1"/>
        <s v="Mogorwa Health Centre" u="1"/>
        <s v="Upper Solai Health Centre" u="1"/>
        <s v="Seketet Dispensary" u="1"/>
        <s v="Kisanana Health Centre" u="1"/>
        <s v="Ngondi Dispensary" u="1"/>
        <s v="Mochongoi Health Centre" u="1"/>
        <s v="Engashura Health Centre" u="1"/>
        <s v="Survey Dispensary" u="1"/>
        <s v="Lesirikan Health Centre" u="1"/>
        <s v="Nakuru War Memorial Hospital" u="1"/>
        <s v="Esageri Health Centre" u="1"/>
        <s v="Marigat Sub District Hospital" u="1"/>
        <s v="Kimalel Health centre" u="1"/>
        <s v="Mercy Mission Hospital  Annex  (Nakuru)" u="1"/>
        <s v="Nyakiambi Dispensary" u="1"/>
        <s v="Nyamathi Dispensary" u="1"/>
        <s v="St Joseph Nursing home" u="1"/>
        <s v="Turi (PCEA) Dispensary" u="1"/>
        <s v="Sachang'wan Dispensary" u="1"/>
        <s v="Maina Village Dispensary" u="1"/>
        <s v="South Horr Dispensary" u="1"/>
        <s v="Longewan Dispensary" u="1"/>
        <s v="Kabatini Health Centre" u="1"/>
        <s v="Total Dispensary" u="1"/>
        <s v="St. Joseph RiftValley Hospital" u="1"/>
        <s v="Northstar Alliance Wellness Centre (Mai Mahiu)" u="1"/>
        <s v="Emining Health Centre" u="1"/>
        <s v="Esther Memorial Nursing Home" u="1"/>
        <s v="Nanyuki District Hospital" u="1"/>
        <s v="Loosuk Health Centre" u="1"/>
        <s v="Thome Dispensary" u="1"/>
        <s v="East Laikipia Dispensary" u="1"/>
        <s v="Wei Dispensary" u="1"/>
        <s v="Marti Dispensary" u="1"/>
        <s v="Nakuru Nursing Home" u="1"/>
        <s v="North Star Alliance VCT" u="1"/>
        <s v="Gsu Dispensary" u="1"/>
        <s v="Powys Dispensary" u="1"/>
        <s v="Kiwamu Dispensary" u="1"/>
        <s v="GOK Farm (Nahrc) Dispensary" u="1"/>
        <s v="Bondeni Dispensary (Nakuru Central)" u="1"/>
        <s v="Valley Hospital" u="1"/>
        <s v="Nanyuki Cottage Hospital" u="1"/>
        <s v="Bennedict Xvi Dispensary" u="1"/>
        <s v="Archers Post Sub-County Hospital" u="1"/>
        <s v="St Antony Health Centre" u="1"/>
        <s v="Tonymed Medical Clinic" u="1"/>
        <s v="Maralal District Hospital" u="1"/>
        <s v="Oserian Health Centre" u="1"/>
        <s v="Annex Hospital (Nakuru)" u="1"/>
        <s v="Lodungokwe Health Centre" u="1"/>
        <s v="Egerton University" u="1"/>
        <s v="Kampi Samaki Health Centre" u="1"/>
        <s v="Barsaloi GK Dispensary" u="1"/>
        <s v="Kabazi Health Centre" u="1"/>
        <s v="Korao Dispensary" u="1"/>
        <s v="Salawa Health Centre" u="1"/>
        <s v="Kalalu Dispensary" u="1"/>
        <s v="Karunga Dispensary" u="1"/>
        <s v="Kamara Dispensary" u="1"/>
        <s v="Karati Dispensary" u="1"/>
        <s v="Nyahururu Private Hospital" u="1"/>
        <s v="Maraigushu Dispensary" u="1"/>
        <s v="Afraha Maternity and Nursing Home" u="1"/>
        <s v="Moi Ndabi Dispensary" u="1"/>
        <s v="Impact Health Care" u="1"/>
        <s v="Matanya Dispensary" u="1"/>
        <s v="Shabab Integrated Clinic" u="1"/>
        <s v="Nakuru West (PCEA) Health Centre" u="1"/>
        <s v="Naivasha District Hospital" u="1"/>
        <s v="Chumvi Dispensary" u="1"/>
        <s v="Piave Dispensary" u="1"/>
        <s v="Sereolipi Health Centre" u="1"/>
        <s v="Oljabet Health Centre" u="1"/>
        <s v="Latakweny Dispensary" u="1"/>
        <s v="Maralal Catholic Dispensary" u="1"/>
        <s v="Ikumbi Health Centre" u="1"/>
        <s v="Nyamamithi Dispensary" u="1"/>
        <s v="St Joseph Catholic Dispensary (Laikipia East)" u="1"/>
        <s v="Melwa Health Centre" u="1"/>
        <s v="ASN Upendo Village Dispensary" u="1"/>
        <s v="Nys Dispensary (Gilgil)" u="1"/>
        <s v="Mercy Hospital" u="1"/>
        <s v="Swari Model Health Centre" u="1"/>
        <s v="Sipili Health Centre" u="1"/>
        <s v="Ngilai Dispensary" u="1"/>
        <s v="Kabarnet District Hospital" u="1"/>
        <s v="St Clare Dispensary" u="1"/>
        <s v="Miti-Mingi Dispensary" u="1"/>
        <s v="Huruma Dispensary" u="1"/>
        <s v="Ngarua Health Centre" u="1"/>
        <s v="Doldol Health Centre" u="1"/>
        <s v="Mbaruk Health Centre" u="1"/>
        <s v="Murindoku Dispensary" u="1"/>
        <s v="Kisima Health Centre" u="1"/>
        <s v="Bahati Dispensary" u="1"/>
        <s v="Simboiyon Dispensary" u="1"/>
        <s v="Solio Dispensary" u="1"/>
        <s v="Mirugi Kariuki Dispensary" u="1"/>
        <s v="Mogotio Dispensary" u="1"/>
        <s v="Wesley Health Centre" u="1"/>
        <s v="Ewaso Dispensary" u="1"/>
        <s v="Nacoharg Medical Centre" u="1"/>
        <s v="Njoro Health Centre" u="1"/>
        <s v="Nakuru West Health Centre" u="1"/>
        <s v="Kimanjo Dispensary" u="1"/>
        <s v="Eburru Dispensary" u="1"/>
      </sharedItems>
    </cacheField>
    <cacheField name="MFLCode" numFmtId="0">
      <sharedItems containsString="0" containsBlank="1" containsNumber="1" containsInteger="1" minValue="10056" maxValue="25155" count="188">
        <m/>
        <n v="14609"/>
        <n v="14321"/>
        <n v="14432"/>
        <n v="15007"/>
        <n v="15035"/>
        <n v="15502"/>
        <n v="15325"/>
        <n v="15735"/>
        <n v="14510"/>
        <n v="14845"/>
        <n v="14926"/>
        <n v="15654"/>
        <n v="15137"/>
        <n v="14836"/>
        <n v="15398"/>
        <n v="14431"/>
        <n v="15212"/>
        <n v="14551"/>
        <n v="14801"/>
        <n v="17821"/>
        <n v="15108"/>
        <n v="15106"/>
        <n v="15318"/>
        <n v="18009"/>
        <n v="14177"/>
        <n v="14498"/>
        <n v="15008"/>
        <n v="15232"/>
        <n v="15288"/>
        <n v="14224"/>
        <n v="14424"/>
        <n v="15013"/>
        <n v="15156"/>
        <n v="15331"/>
        <n v="14606"/>
        <n v="15200"/>
        <n v="15495"/>
        <n v="15678"/>
        <n v="20137"/>
        <n v="15718"/>
        <n v="14212"/>
        <n v="14228"/>
        <n v="15768"/>
        <n v="10890"/>
        <n v="20138"/>
        <n v="20005"/>
        <n v="18599" u="1"/>
        <n v="15373" u="1"/>
        <n v="14458" u="1"/>
        <n v="14391" u="1"/>
        <n v="14426" u="1"/>
        <n v="15682" u="1"/>
        <n v="14869" u="1"/>
        <n v="14802" u="1"/>
        <n v="14668" u="1"/>
        <n v="16682" u="1"/>
        <n v="15076" u="1"/>
        <n v="14805" u="1"/>
        <n v="15280" u="1"/>
        <n v="14263" u="1"/>
        <n v="15009" u="1"/>
        <n v="15417" u="1"/>
        <n v="15621" u="1"/>
        <n v="15079" u="1"/>
        <n v="15589" u="1"/>
        <n v="15522" u="1"/>
        <n v="14607" u="1"/>
        <n v="16391" u="1"/>
        <n v="23140" u="1"/>
        <n v="14575" u="1"/>
        <n v="17988" u="1"/>
        <n v="14677" u="1"/>
        <n v="15152" u="1"/>
        <n v="14508" u="1"/>
        <n v="14237" u="1"/>
        <n v="14610" u="1"/>
        <n v="15289" u="1"/>
        <n v="15764" u="1"/>
        <n v="16403" u="1"/>
        <n v="15190" u="1"/>
        <n v="14954" u="1"/>
        <n v="14243" u="1"/>
        <n v="16409" u="1"/>
        <n v="20343" u="1"/>
        <n v="14549" u="1"/>
        <n v="15126" u="1"/>
        <n v="16683" u="1"/>
        <n v="16382" u="1"/>
        <n v="15365" u="1"/>
        <n v="14552" u="1"/>
        <n v="15266" u="1"/>
        <n v="17575" u="1"/>
        <n v="15776" u="1"/>
        <n v="15304" u="1"/>
        <n v="15406" u="1"/>
        <n v="15339" u="1"/>
        <n v="20839" u="1"/>
        <n v="15170" u="1"/>
        <n v="15543" u="1"/>
        <n v="15272" u="1"/>
        <n v="14459" u="1"/>
        <n v="15138" u="1"/>
        <n v="14867" u="1"/>
        <n v="14223" u="1"/>
        <n v="15377" u="1"/>
        <n v="14733" u="1"/>
        <n v="15447" u="1"/>
        <n v="10056" u="1"/>
        <n v="15651" u="1"/>
        <n v="15380" u="1"/>
        <n v="17191" u="1"/>
        <n v="14940" u="1"/>
        <n v="15686" u="1"/>
        <n v="15144" u="1"/>
        <n v="14943" u="1"/>
        <n v="15386" u="1"/>
        <n v="15048" u="1"/>
        <n v="14404" u="1"/>
        <n v="15287" u="1"/>
        <n v="15762" u="1"/>
        <n v="15628" u="1"/>
        <n v="14611" u="1"/>
        <n v="21248" u="1"/>
        <n v="15188" u="1"/>
        <n v="15290" u="1"/>
        <n v="14477" u="1"/>
        <n v="15462" u="1"/>
        <n v="22950" u="1"/>
        <n v="15124" u="1"/>
        <n v="15261" u="1"/>
        <n v="14550" u="1"/>
        <n v="14483" u="1"/>
        <n v="15637" u="1"/>
        <n v="18824" u="1"/>
        <n v="15197" u="1"/>
        <n v="17029" u="1"/>
        <n v="15165" u="1"/>
        <n v="15404" u="1"/>
        <n v="15372" u="1"/>
        <n v="15203" u="1"/>
        <n v="14559" u="1"/>
        <n v="15305" u="1"/>
        <n v="17787" u="1"/>
        <n v="15509" u="1"/>
        <n v="14425" u="1"/>
        <n v="15646" u="1"/>
        <n v="24233" u="1"/>
        <n v="15174" u="1"/>
        <n v="15547" u="1"/>
        <n v="16820" u="1"/>
        <n v="18382" u="1"/>
        <n v="15349" u="1"/>
        <n v="14265" u="1"/>
        <n v="15690" u="1"/>
        <n v="10672" u="1"/>
        <n v="15725" u="1"/>
        <n v="14912" u="1"/>
        <n v="15014" u="1"/>
        <n v="15489" u="1"/>
        <n v="15693" u="1"/>
        <n v="15253" u="1"/>
        <n v="15763" u="1"/>
        <n v="15358" u="1"/>
        <n v="14545" u="1"/>
        <n v="14478" u="1"/>
        <n v="14207" u="1"/>
        <n v="14513" u="1"/>
        <n v="25155" u="1"/>
        <n v="14446" u="1"/>
        <n v="15192" u="1"/>
        <n v="20545" u="1"/>
        <n v="15769" u="1"/>
        <n v="21122" u="1"/>
        <n v="15125" u="1"/>
        <n v="19123" u="1"/>
        <n v="15635" u="1"/>
        <n v="16413" u="1"/>
        <n v="14924" u="1"/>
        <n v="15772" u="1"/>
        <n v="22859" u="1"/>
        <n v="10891" u="1"/>
        <n v="15198" u="1"/>
        <n v="15029" u="1"/>
        <n v="16390" u="1"/>
        <n v="15370" u="1"/>
        <n v="14659" u="1"/>
        <n v="15778" u="1"/>
      </sharedItems>
    </cacheField>
    <cacheField name="Reporting Date" numFmtId="0">
      <sharedItems containsBlank="1" count="2">
        <m/>
        <s v="2022-09-30"/>
      </sharedItems>
    </cacheField>
    <cacheField name="Reporting week" numFmtId="0">
      <sharedItems containsBlank="1" count="2">
        <m/>
        <s v="2022-09-24 to 2022-09-30"/>
      </sharedItems>
    </cacheField>
    <cacheField name="section" numFmtId="0">
      <sharedItems containsBlank="1" containsMixedTypes="1" containsNumber="1" containsInteger="1" minValue="1" maxValue="6" count="9">
        <m/>
        <s v="TX_CURR"/>
        <s v="Verification"/>
        <n v="6" u="1"/>
        <n v="3" u="1"/>
        <n v="4" u="1"/>
        <n v="2" u="1"/>
        <n v="1" u="1"/>
        <n v="5" u="1"/>
      </sharedItems>
    </cacheField>
    <cacheField name="code" numFmtId="0">
      <sharedItems containsBlank="1" count="39">
        <m/>
        <s v="UPI_01"/>
        <s v="UPI_03"/>
        <s v="OT-033" u="1"/>
        <s v="OT-020" u="1"/>
        <s v="OT-021" u="1"/>
        <s v="OT-022" u="1"/>
        <s v="OT-023" u="1"/>
        <s v="OT-010" u="1"/>
        <s v="OT-024" u="1"/>
        <s v="OT-011" u="1"/>
        <s v="OT-025" u="1"/>
        <s v="OT-012" u="1"/>
        <s v="OT-026" u="1"/>
        <s v="OT-013" u="1"/>
        <s v="OT-014" u="1"/>
        <s v="OT-015" u="1"/>
        <s v="OT-060" u="1"/>
        <s v="OT-016" u="1"/>
        <s v="OT-061" u="1"/>
        <s v="OT-062" u="1"/>
        <s v="OT-063" u="1"/>
        <s v="OT-050" u="1"/>
        <s v="OT-064" u="1"/>
        <s v="OT-051" u="1"/>
        <s v="OT-065" u="1"/>
        <s v="OT-052" u="1"/>
        <s v="OT-066" u="1"/>
        <s v="OT-053" u="1"/>
        <s v="OT-067" u="1"/>
        <s v="OT-040" u="1"/>
        <s v="OT-041" u="1"/>
        <s v="OT-042" u="1"/>
        <s v="OT-043" u="1"/>
        <s v="OT-030" u="1"/>
        <s v="OT-044" u="1"/>
        <s v="OT-031" u="1"/>
        <s v="OT-045" u="1"/>
        <s v="OT-032" u="1"/>
      </sharedItems>
    </cacheField>
    <cacheField name="indicator" numFmtId="0">
      <sharedItems containsBlank="1" count="39">
        <m/>
        <s v="TX_CURR (as at reporting date)"/>
        <s v="TX_CURR Clients Verified (as at reporting date)"/>
        <s v="Number transferred out this month" u="1"/>
        <s v="# of adolescents in OTZ who were booked for appointments in the month" u="1"/>
        <s v="Number whose samples were collected" u="1"/>
        <s v="# of ALHIV whose samples were taken for routine viral load testing" u="1"/>
        <s v="Newly enrolled in OTZ within the month" u="1"/>
        <s v="Total ALHIV for the month of review who had repeat VL test results " u="1"/>
        <s v="# with repeat VL &gt;= 1000  copies/ml" u="1"/>
        <s v="Number Lost to follow up this month" u="1"/>
        <s v="# switched to third line ART" u="1"/>
        <s v="# with routine follow up VL &lt; 1000 copies/ml" u="1"/>
        <s v="ALHIVs enrolled in OTZ with VL = LDL at baseline " u="1"/>
        <s v="ALHIVs enrolled in OTZ with VL&lt; 1000 at baseline " u="1"/>
        <s v="No. transitioned to young adults (Age 20+) this month" u="1"/>
        <s v="Number with VL &gt;=1000 copies/ml" u="1"/>
        <s v="Total ALHIV who were eligible for routine viral load testing during the reporting month" u="1"/>
        <s v="# of ALHIV with routine follow up VL results at the end of the reporting month" u="1"/>
        <s v="Total ALHIV who were eligible for routine viral load testing from previous months" u="1"/>
        <s v="Number of adolescents graduating from OTZ and still in the program" u="1"/>
        <s v="ALHIVs enrolled in OTZ with VL&gt;= 1000 at baseline " u="1"/>
        <s v="Adolescent Active in OTZ" u="1"/>
        <s v="No. reported as dead this month" u="1"/>
        <s v="ALHIV in OTZ with baseline VL results (VL within the last 12 months) " u="1"/>
        <s v="Total number eligible for routine VL testing this month" u="1"/>
        <s v="# switched to second line ART" u="1"/>
        <s v="# with routine VL results reported as LDL" u="1"/>
        <s v="Number with VL results &lt;1000 copies/ml" u="1"/>
        <s v="Number with VL results" u="1"/>
        <s v="# with repeat VL &lt; 1000 copies/ml" u="1"/>
        <s v="# of adolescents in OTZ with adherence &gt;95% adherence" u="1"/>
        <s v="Cumulative number of young people in post OTZ group" u="1"/>
        <s v="Adolescent currently on ART" u="1"/>
        <s v="# with follow up VL &gt;= 1000 copies/ml" u="1"/>
        <s v="Number exited from Post OTZ group this month" u="1"/>
        <s v="# of adolescents in OTZ who kept their clinic appointments " u="1"/>
        <s v="Total number of ALHIV with VL&gt;=1000 copies/ml from the 6 months earlier" u="1"/>
        <s v="# No of OTZ who attended support group and received motivational messages" u="1"/>
      </sharedItems>
    </cacheField>
    <cacheField name="order_no" numFmtId="0">
      <sharedItems containsString="0" containsBlank="1" containsNumber="1" containsInteger="1" minValue="1" maxValue="36" count="37">
        <m/>
        <n v="1"/>
        <n v="2"/>
        <n v="34" u="1"/>
        <n v="13" u="1"/>
        <n v="36" u="1"/>
        <n v="5" u="1"/>
        <n v="14" u="1"/>
        <n v="15" u="1"/>
        <n v="6" u="1"/>
        <n v="16" u="1"/>
        <n v="17" u="1"/>
        <n v="18" u="1"/>
        <n v="19" u="1"/>
        <n v="7" u="1"/>
        <n v="20" u="1"/>
        <n v="33" u="1"/>
        <n v="21" u="1"/>
        <n v="35" u="1"/>
        <n v="22" u="1"/>
        <n v="23" u="1"/>
        <n v="3" u="1"/>
        <n v="8" u="1"/>
        <n v="24" u="1"/>
        <n v="25" u="1"/>
        <n v="9" u="1"/>
        <n v="26" u="1"/>
        <n v="27" u="1"/>
        <n v="10" u="1"/>
        <n v="28" u="1"/>
        <n v="29" u="1"/>
        <n v="11" u="1"/>
        <n v="30" u="1"/>
        <n v="31" u="1"/>
        <n v="4" u="1"/>
        <n v="12" u="1"/>
        <n v="32" u="1"/>
      </sharedItems>
    </cacheField>
    <cacheField name="&lt; 15 Yrs" numFmtId="0">
      <sharedItems containsBlank="1" containsMixedTypes="1" containsNumber="1" containsInteger="1" minValue="0" maxValue="259"/>
    </cacheField>
    <cacheField name="Above 15 Yrs" numFmtId="0">
      <sharedItems containsBlank="1" containsMixedTypes="1" containsNumber="1" containsInteger="1" minValue="0" maxValue="7222"/>
    </cacheField>
    <cacheField name="Total" numFmtId="0">
      <sharedItems containsBlank="1" containsMixedTypes="1" containsNumber="1" containsInteger="1" minValue="0" maxValue="7481"/>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1" firstHeaderRow="1" firstDataRow="2" firstDataCol="4"/>
  <pivotFields count="13">
    <pivotField axis="axisRow" compact="0" outline="0" showAll="0" defaultSubtotal="0">
      <items count="5">
        <item x="1"/>
        <item x="3"/>
        <item x="2"/>
        <item x="4"/>
        <item x="0"/>
      </items>
      <extLst>
        <ext xmlns:x14="http://schemas.microsoft.com/office/spreadsheetml/2009/9/main" uri="{2946ED86-A175-432a-8AC1-64E0C546D7DE}">
          <x14:pivotField fillDownLabels="1"/>
        </ext>
      </extLst>
    </pivotField>
    <pivotField axis="axisRow" compact="0" outline="0" showAll="0" defaultSubtotal="0">
      <items count="24">
        <item x="17"/>
        <item x="8"/>
        <item x="11"/>
        <item x="1"/>
        <item x="2"/>
        <item x="3"/>
        <item x="7"/>
        <item x="20"/>
        <item x="4"/>
        <item m="1" x="21"/>
        <item x="5"/>
        <item x="6"/>
        <item m="1" x="23"/>
        <item x="9"/>
        <item x="10"/>
        <item x="13"/>
        <item x="12"/>
        <item x="14"/>
        <item x="15"/>
        <item x="16"/>
        <item m="1" x="22"/>
        <item x="18"/>
        <item x="19"/>
        <item x="0"/>
      </items>
      <extLst>
        <ext xmlns:x14="http://schemas.microsoft.com/office/spreadsheetml/2009/9/main" uri="{2946ED86-A175-432a-8AC1-64E0C546D7DE}">
          <x14:pivotField fillDownLabels="1"/>
        </ext>
      </extLst>
    </pivotField>
    <pivotField axis="axisRow" compact="0" outline="0" showAll="0" defaultSubtotal="0">
      <items count="188">
        <item m="1" x="167"/>
        <item x="27"/>
        <item m="1" x="81"/>
        <item x="15"/>
        <item m="1" x="137"/>
        <item x="40"/>
        <item m="1" x="67"/>
        <item x="1"/>
        <item m="1" x="54"/>
        <item x="2"/>
        <item x="3"/>
        <item m="1" x="91"/>
        <item m="1" x="163"/>
        <item m="1" x="55"/>
        <item x="8"/>
        <item m="1" x="133"/>
        <item m="1" x="93"/>
        <item x="13"/>
        <item m="1" x="92"/>
        <item m="1" x="86"/>
        <item m="1" x="66"/>
        <item m="1" x="107"/>
        <item m="1" x="84"/>
        <item m="1" x="180"/>
        <item x="46"/>
        <item m="1" x="138"/>
        <item x="4"/>
        <item x="5"/>
        <item m="1" x="147"/>
        <item m="1" x="123"/>
        <item m="1" x="109"/>
        <item m="1" x="68"/>
        <item m="1" x="178"/>
        <item m="1" x="159"/>
        <item m="1" x="151"/>
        <item m="1" x="172"/>
        <item m="1" x="112"/>
        <item m="1" x="182"/>
        <item m="1" x="186"/>
        <item m="1" x="70"/>
        <item m="1" x="50"/>
        <item m="1" x="118"/>
        <item m="1" x="79"/>
        <item m="1" x="124"/>
        <item m="1" x="100"/>
        <item m="1" x="160"/>
        <item m="1" x="74"/>
        <item m="1" x="49"/>
        <item x="7"/>
        <item m="1" x="171"/>
        <item x="44"/>
        <item m="1" x="142"/>
        <item m="1" x="154"/>
        <item m="1" x="76"/>
        <item x="6"/>
        <item m="1" x="165"/>
        <item m="1" x="88"/>
        <item m="1" x="111"/>
        <item m="1" x="187"/>
        <item m="1" x="52"/>
        <item x="9"/>
        <item m="1" x="120"/>
        <item m="1" x="58"/>
        <item m="1" x="141"/>
        <item m="1" x="139"/>
        <item x="10"/>
        <item x="11"/>
        <item m="1" x="173"/>
        <item m="1" x="169"/>
        <item m="1" x="162"/>
        <item m="1" x="63"/>
        <item m="1" x="62"/>
        <item x="12"/>
        <item m="1" x="105"/>
        <item m="1" x="157"/>
        <item m="1" x="140"/>
        <item m="1" x="69"/>
        <item m="1" x="174"/>
        <item m="1" x="97"/>
        <item m="1" x="56"/>
        <item m="1" x="104"/>
        <item x="14"/>
        <item m="1" x="53"/>
        <item m="1" x="136"/>
        <item m="1" x="127"/>
        <item x="16"/>
        <item m="1" x="117"/>
        <item x="17"/>
        <item m="1" x="95"/>
        <item m="1" x="99"/>
        <item m="1" x="168"/>
        <item m="1" x="98"/>
        <item m="1" x="161"/>
        <item x="18"/>
        <item m="1" x="65"/>
        <item x="19"/>
        <item x="20"/>
        <item x="21"/>
        <item x="22"/>
        <item m="1" x="143"/>
        <item m="1" x="145"/>
        <item m="1" x="183"/>
        <item m="1" x="150"/>
        <item x="23"/>
        <item m="1" x="85"/>
        <item m="1" x="106"/>
        <item m="1" x="96"/>
        <item m="1" x="71"/>
        <item m="1" x="129"/>
        <item m="1" x="80"/>
        <item m="1" x="144"/>
        <item x="24"/>
        <item m="1" x="121"/>
        <item m="1" x="64"/>
        <item x="25"/>
        <item m="1" x="77"/>
        <item m="1" x="73"/>
        <item m="1" x="61"/>
        <item x="45"/>
        <item m="1" x="94"/>
        <item m="1" x="179"/>
        <item m="1" x="115"/>
        <item m="1" x="57"/>
        <item m="1" x="122"/>
        <item m="1" x="176"/>
        <item x="30"/>
        <item x="31"/>
        <item m="1" x="87"/>
        <item m="1" x="108"/>
        <item m="1" x="146"/>
        <item m="1" x="103"/>
        <item m="1" x="119"/>
        <item m="1" x="126"/>
        <item m="1" x="181"/>
        <item m="1" x="130"/>
        <item x="26"/>
        <item m="1" x="72"/>
        <item m="1" x="59"/>
        <item x="28"/>
        <item m="1" x="48"/>
        <item x="29"/>
        <item m="1" x="90"/>
        <item m="1" x="149"/>
        <item m="1" x="185"/>
        <item x="39"/>
        <item m="1" x="148"/>
        <item m="1" x="75"/>
        <item m="1" x="132"/>
        <item m="1" x="170"/>
        <item m="1" x="78"/>
        <item x="32"/>
        <item x="33"/>
        <item x="34"/>
        <item m="1" x="184"/>
        <item m="1" x="152"/>
        <item x="35"/>
        <item x="36"/>
        <item m="1" x="116"/>
        <item m="1" x="158"/>
        <item x="37"/>
        <item m="1" x="135"/>
        <item m="1" x="51"/>
        <item m="1" x="177"/>
        <item x="38"/>
        <item m="1" x="82"/>
        <item m="1" x="113"/>
        <item m="1" x="175"/>
        <item m="1" x="102"/>
        <item m="1" x="110"/>
        <item m="1" x="156"/>
        <item m="1" x="128"/>
        <item m="1" x="83"/>
        <item m="1" x="47"/>
        <item x="41"/>
        <item m="1" x="125"/>
        <item m="1" x="60"/>
        <item m="1" x="131"/>
        <item m="1" x="166"/>
        <item m="1" x="153"/>
        <item m="1" x="164"/>
        <item x="43"/>
        <item x="42"/>
        <item m="1" x="134"/>
        <item m="1" x="155"/>
        <item m="1" x="89"/>
        <item m="1" x="114"/>
        <item m="1" x="101"/>
        <item x="0"/>
      </items>
      <extLst>
        <ext xmlns:x14="http://schemas.microsoft.com/office/spreadsheetml/2009/9/main" uri="{2946ED86-A175-432a-8AC1-64E0C546D7DE}">
          <x14:pivotField fillDownLabels="1"/>
        </ext>
      </extLst>
    </pivotField>
    <pivotField axis="axisRow" compact="0" outline="0" showAll="0">
      <items count="189">
        <item m="1" x="67"/>
        <item x="27"/>
        <item m="1" x="135"/>
        <item x="15"/>
        <item m="1" x="66"/>
        <item x="40"/>
        <item m="1" x="82"/>
        <item x="1"/>
        <item m="1" x="157"/>
        <item x="2"/>
        <item x="3"/>
        <item m="1" x="126"/>
        <item m="1" x="148"/>
        <item m="1" x="156"/>
        <item x="8"/>
        <item m="1" x="72"/>
        <item m="1" x="103"/>
        <item x="13"/>
        <item m="1" x="102"/>
        <item m="1" x="170"/>
        <item m="1" x="116"/>
        <item m="1" x="169"/>
        <item m="1" x="112"/>
        <item m="1" x="182"/>
        <item x="46"/>
        <item m="1" x="186"/>
        <item x="4"/>
        <item x="5"/>
        <item m="1" x="73"/>
        <item m="1" x="94"/>
        <item m="1" x="142"/>
        <item m="1" x="152"/>
        <item m="1" x="92"/>
        <item m="1" x="146"/>
        <item m="1" x="50"/>
        <item m="1" x="118"/>
        <item m="1" x="173"/>
        <item m="1" x="132"/>
        <item m="1" x="53"/>
        <item m="1" x="161"/>
        <item m="1" x="123"/>
        <item m="1" x="128"/>
        <item m="1" x="136"/>
        <item m="1" x="108"/>
        <item m="1" x="155"/>
        <item m="1" x="98"/>
        <item m="1" x="130"/>
        <item m="1" x="91"/>
        <item x="7"/>
        <item m="1" x="96"/>
        <item x="44"/>
        <item m="1" x="181"/>
        <item m="1" x="138"/>
        <item m="1" x="62"/>
        <item x="6"/>
        <item m="1" x="65"/>
        <item m="1" x="154"/>
        <item m="1" x="69"/>
        <item m="1" x="145"/>
        <item m="1" x="74"/>
        <item x="9"/>
        <item m="1" x="167"/>
        <item m="1" x="85"/>
        <item m="1" x="54"/>
        <item m="1" x="58"/>
        <item x="10"/>
        <item x="11"/>
        <item m="1" x="134"/>
        <item m="1" x="80"/>
        <item m="1" x="105"/>
        <item m="1" x="95"/>
        <item m="1" x="159"/>
        <item x="12"/>
        <item m="1" x="168"/>
        <item m="1" x="141"/>
        <item m="1" x="55"/>
        <item m="1" x="87"/>
        <item m="1" x="111"/>
        <item m="1" x="83"/>
        <item m="1" x="109"/>
        <item m="1" x="79"/>
        <item x="14"/>
        <item m="1" x="178"/>
        <item m="1" x="68"/>
        <item m="1" x="56"/>
        <item x="16"/>
        <item m="1" x="177"/>
        <item x="17"/>
        <item m="1" x="185"/>
        <item m="1" x="144"/>
        <item m="1" x="176"/>
        <item m="1" x="150"/>
        <item m="1" x="120"/>
        <item x="18"/>
        <item m="1" x="131"/>
        <item x="19"/>
        <item x="20"/>
        <item x="21"/>
        <item x="22"/>
        <item m="1" x="129"/>
        <item m="1" x="140"/>
        <item m="1" x="100"/>
        <item m="1" x="59"/>
        <item x="23"/>
        <item m="1" x="88"/>
        <item m="1" x="175"/>
        <item m="1" x="48"/>
        <item m="1" x="110"/>
        <item m="1" x="107"/>
        <item m="1" x="179"/>
        <item m="1" x="151"/>
        <item x="24"/>
        <item m="1" x="60"/>
        <item m="1" x="153"/>
        <item x="25"/>
        <item m="1" x="143"/>
        <item m="1" x="164"/>
        <item m="1" x="61"/>
        <item x="45"/>
        <item m="1" x="180"/>
        <item m="1" x="124"/>
        <item m="1" x="119"/>
        <item m="1" x="133"/>
        <item m="1" x="78"/>
        <item m="1" x="104"/>
        <item x="30"/>
        <item x="31"/>
        <item m="1" x="49"/>
        <item m="1" x="165"/>
        <item m="1" x="97"/>
        <item m="1" x="76"/>
        <item m="1" x="81"/>
        <item m="1" x="121"/>
        <item m="1" x="187"/>
        <item m="1" x="166"/>
        <item x="26"/>
        <item m="1" x="70"/>
        <item m="1" x="106"/>
        <item x="28"/>
        <item m="1" x="84"/>
        <item x="29"/>
        <item m="1" x="77"/>
        <item m="1" x="125"/>
        <item m="1" x="89"/>
        <item x="39"/>
        <item m="1" x="171"/>
        <item m="1" x="113"/>
        <item m="1" x="51"/>
        <item m="1" x="90"/>
        <item m="1" x="184"/>
        <item x="32"/>
        <item x="33"/>
        <item x="34"/>
        <item m="1" x="163"/>
        <item m="1" x="127"/>
        <item x="35"/>
        <item x="36"/>
        <item m="1" x="47"/>
        <item m="1" x="139"/>
        <item x="37"/>
        <item m="1" x="122"/>
        <item m="1" x="137"/>
        <item m="1" x="71"/>
        <item x="38"/>
        <item m="1" x="162"/>
        <item m="1" x="93"/>
        <item m="1" x="115"/>
        <item m="1" x="57"/>
        <item m="1" x="64"/>
        <item m="1" x="174"/>
        <item m="1" x="86"/>
        <item m="1" x="99"/>
        <item m="1" x="52"/>
        <item x="41"/>
        <item m="1" x="147"/>
        <item m="1" x="172"/>
        <item m="1" x="117"/>
        <item m="1" x="101"/>
        <item m="1" x="149"/>
        <item m="1" x="160"/>
        <item x="43"/>
        <item x="42"/>
        <item m="1" x="75"/>
        <item m="1" x="158"/>
        <item m="1" x="183"/>
        <item m="1" x="114"/>
        <item m="1" x="63"/>
        <item x="0"/>
        <item t="default"/>
      </items>
      <extLst>
        <ext xmlns:x14="http://schemas.microsoft.com/office/spreadsheetml/2009/9/main" uri="{2946ED86-A175-432a-8AC1-64E0C546D7DE}">
          <x14:pivotField fillDownLabels="1"/>
        </ext>
      </extLst>
    </pivotField>
    <pivotField compact="0" numFmtId="14" outline="0" showAll="0" defaultSubtotal="0">
      <items count="2">
        <item x="1"/>
        <item x="0"/>
      </items>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9">
        <item m="1" x="7"/>
        <item m="1" x="6"/>
        <item m="1" x="4"/>
        <item m="1" x="5"/>
        <item m="1" x="8"/>
        <item m="1" x="3"/>
        <item x="0"/>
        <item x="1"/>
        <item x="2"/>
      </items>
      <extLst>
        <ext xmlns:x14="http://schemas.microsoft.com/office/spreadsheetml/2009/9/main" uri="{2946ED86-A175-432a-8AC1-64E0C546D7DE}">
          <x14:pivotField fillDownLabels="1"/>
        </ext>
      </extLst>
    </pivotField>
    <pivotField dataField="1" compact="0" outline="0" showAll="0" defaultSubtotal="0">
      <items count="39">
        <item m="1" x="8"/>
        <item m="1" x="10"/>
        <item m="1" x="12"/>
        <item m="1" x="14"/>
        <item m="1" x="15"/>
        <item m="1" x="16"/>
        <item m="1" x="18"/>
        <item m="1" x="4"/>
        <item m="1" x="5"/>
        <item m="1" x="6"/>
        <item m="1" x="7"/>
        <item m="1" x="9"/>
        <item m="1" x="11"/>
        <item m="1" x="13"/>
        <item m="1" x="34"/>
        <item m="1" x="36"/>
        <item m="1" x="38"/>
        <item m="1" x="3"/>
        <item m="1" x="30"/>
        <item m="1" x="31"/>
        <item m="1" x="32"/>
        <item m="1" x="33"/>
        <item m="1" x="35"/>
        <item m="1" x="37"/>
        <item m="1" x="22"/>
        <item m="1" x="24"/>
        <item m="1" x="26"/>
        <item m="1" x="28"/>
        <item m="1" x="17"/>
        <item m="1" x="19"/>
        <item m="1" x="20"/>
        <item m="1" x="21"/>
        <item m="1" x="23"/>
        <item m="1" x="25"/>
        <item m="1" x="27"/>
        <item m="1" x="29"/>
        <item x="0"/>
        <item x="1"/>
        <item x="2"/>
      </items>
      <extLst>
        <ext xmlns:x14="http://schemas.microsoft.com/office/spreadsheetml/2009/9/main" uri="{2946ED86-A175-432a-8AC1-64E0C546D7DE}">
          <x14:pivotField fillDownLabels="1"/>
        </ext>
      </extLst>
    </pivotField>
    <pivotField compact="0" outline="0" showAll="0">
      <items count="40">
        <item m="1" x="38"/>
        <item m="1" x="36"/>
        <item m="1" x="4"/>
        <item m="1" x="31"/>
        <item m="1" x="6"/>
        <item m="1" x="18"/>
        <item m="1" x="26"/>
        <item m="1" x="11"/>
        <item m="1" x="34"/>
        <item m="1" x="30"/>
        <item m="1" x="9"/>
        <item m="1" x="12"/>
        <item m="1" x="27"/>
        <item m="1" x="22"/>
        <item m="1" x="33"/>
        <item m="1" x="24"/>
        <item m="1" x="13"/>
        <item m="1" x="14"/>
        <item m="1" x="21"/>
        <item m="1" x="32"/>
        <item m="1" x="7"/>
        <item m="1" x="23"/>
        <item m="1" x="15"/>
        <item m="1" x="35"/>
        <item m="1" x="10"/>
        <item m="1" x="20"/>
        <item m="1" x="3"/>
        <item m="1" x="5"/>
        <item m="1" x="16"/>
        <item m="1" x="29"/>
        <item m="1" x="28"/>
        <item m="1" x="8"/>
        <item m="1" x="17"/>
        <item m="1" x="19"/>
        <item m="1" x="25"/>
        <item m="1" x="37"/>
        <item x="0"/>
        <item x="1"/>
        <item x="2"/>
        <item t="default"/>
      </items>
      <extLst>
        <ext xmlns:x14="http://schemas.microsoft.com/office/spreadsheetml/2009/9/main" uri="{2946ED86-A175-432a-8AC1-64E0C546D7DE}">
          <x14:pivotField fillDownLabels="1"/>
        </ext>
      </extLst>
    </pivotField>
    <pivotField compact="0" outline="0" showAll="0" defaultSubtotal="0">
      <items count="37">
        <item x="1"/>
        <item x="2"/>
        <item m="1" x="21"/>
        <item m="1" x="34"/>
        <item m="1" x="6"/>
        <item m="1" x="9"/>
        <item m="1" x="14"/>
        <item m="1" x="22"/>
        <item m="1" x="25"/>
        <item m="1" x="28"/>
        <item m="1" x="31"/>
        <item m="1" x="35"/>
        <item m="1" x="4"/>
        <item m="1" x="7"/>
        <item m="1" x="8"/>
        <item m="1" x="10"/>
        <item m="1" x="11"/>
        <item m="1" x="12"/>
        <item m="1" x="13"/>
        <item m="1" x="15"/>
        <item m="1" x="17"/>
        <item m="1" x="19"/>
        <item m="1" x="20"/>
        <item m="1" x="23"/>
        <item m="1" x="24"/>
        <item m="1" x="26"/>
        <item m="1" x="27"/>
        <item m="1" x="29"/>
        <item m="1" x="30"/>
        <item m="1" x="32"/>
        <item m="1" x="33"/>
        <item m="1" x="36"/>
        <item m="1" x="16"/>
        <item m="1" x="3"/>
        <item m="1" x="18"/>
        <item m="1" x="5"/>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4">
    <field x="0"/>
    <field x="1"/>
    <field x="2"/>
    <field x="3"/>
  </rowFields>
  <rowItems count="47">
    <i>
      <x/>
      <x/>
      <x v="5"/>
      <x v="5"/>
    </i>
    <i r="1">
      <x v="3"/>
      <x v="7"/>
      <x v="7"/>
    </i>
    <i r="1">
      <x v="4"/>
      <x v="9"/>
      <x v="9"/>
    </i>
    <i r="1">
      <x v="5"/>
      <x v="10"/>
      <x v="10"/>
    </i>
    <i r="2">
      <x v="14"/>
      <x v="14"/>
    </i>
    <i r="1">
      <x v="6"/>
      <x v="17"/>
      <x v="17"/>
    </i>
    <i r="1">
      <x v="7"/>
      <x v="24"/>
      <x v="24"/>
    </i>
    <i>
      <x v="1"/>
      <x v="1"/>
      <x v="3"/>
      <x v="3"/>
    </i>
    <i r="2">
      <x v="81"/>
      <x v="81"/>
    </i>
    <i r="1">
      <x v="2"/>
      <x v="1"/>
      <x v="1"/>
    </i>
    <i r="2">
      <x v="111"/>
      <x v="111"/>
    </i>
    <i r="2">
      <x v="114"/>
      <x v="114"/>
    </i>
    <i r="2">
      <x v="118"/>
      <x v="118"/>
    </i>
    <i r="1">
      <x v="11"/>
      <x v="60"/>
      <x v="60"/>
    </i>
    <i r="2">
      <x v="65"/>
      <x v="65"/>
    </i>
    <i r="2">
      <x v="66"/>
      <x v="66"/>
    </i>
    <i r="2">
      <x v="72"/>
      <x v="72"/>
    </i>
    <i r="1">
      <x v="13"/>
      <x v="85"/>
      <x v="85"/>
    </i>
    <i r="2">
      <x v="87"/>
      <x v="87"/>
    </i>
    <i r="1">
      <x v="14"/>
      <x v="93"/>
      <x v="93"/>
    </i>
    <i r="2">
      <x v="95"/>
      <x v="95"/>
    </i>
    <i r="2">
      <x v="96"/>
      <x v="96"/>
    </i>
    <i r="2">
      <x v="97"/>
      <x v="97"/>
    </i>
    <i r="2">
      <x v="98"/>
      <x v="98"/>
    </i>
    <i r="2">
      <x v="103"/>
      <x v="103"/>
    </i>
    <i r="1">
      <x v="15"/>
      <x v="125"/>
      <x v="125"/>
    </i>
    <i r="2">
      <x v="126"/>
      <x v="126"/>
    </i>
    <i r="1">
      <x v="16"/>
      <x v="135"/>
      <x v="135"/>
    </i>
    <i r="2">
      <x v="138"/>
      <x v="138"/>
    </i>
    <i r="2">
      <x v="140"/>
      <x v="140"/>
    </i>
    <i r="2">
      <x v="144"/>
      <x v="144"/>
    </i>
    <i r="1">
      <x v="17"/>
      <x v="150"/>
      <x v="150"/>
    </i>
    <i r="2">
      <x v="151"/>
      <x v="151"/>
    </i>
    <i r="2">
      <x v="152"/>
      <x v="152"/>
    </i>
    <i r="1">
      <x v="18"/>
      <x v="155"/>
      <x v="155"/>
    </i>
    <i r="2">
      <x v="156"/>
      <x v="156"/>
    </i>
    <i r="2">
      <x v="159"/>
      <x v="159"/>
    </i>
    <i r="1">
      <x v="19"/>
      <x v="163"/>
      <x v="163"/>
    </i>
    <i>
      <x v="2"/>
      <x v="8"/>
      <x v="26"/>
      <x v="26"/>
    </i>
    <i r="2">
      <x v="27"/>
      <x v="27"/>
    </i>
    <i r="1">
      <x v="10"/>
      <x v="48"/>
      <x v="48"/>
    </i>
    <i r="2">
      <x v="50"/>
      <x v="50"/>
    </i>
    <i r="2">
      <x v="54"/>
      <x v="54"/>
    </i>
    <i>
      <x v="3"/>
      <x v="21"/>
      <x v="173"/>
      <x v="173"/>
    </i>
    <i r="2">
      <x v="180"/>
      <x v="180"/>
    </i>
    <i r="1">
      <x v="22"/>
      <x v="181"/>
      <x v="181"/>
    </i>
    <i>
      <x v="4"/>
      <x v="23"/>
      <x v="187"/>
      <x v="187"/>
    </i>
  </rowItems>
  <colFields count="1">
    <field x="5"/>
  </colFields>
  <colItems count="2">
    <i>
      <x/>
    </i>
    <i>
      <x v="1"/>
    </i>
  </colItems>
  <dataFields count="1">
    <dataField name="Count of code" fld="7" subtotal="count" baseField="0" baseItem="0"/>
  </dataFields>
  <formats count="129">
    <format dxfId="1905">
      <pivotArea outline="0" collapsedLevelsAreSubtotals="1" fieldPosition="0"/>
    </format>
    <format dxfId="1904">
      <pivotArea field="-2" type="button" dataOnly="0" labelOnly="1" outline="0" axis="axisValues" fieldPosition="0"/>
    </format>
    <format dxfId="1903">
      <pivotArea type="topRight" dataOnly="0" labelOnly="1" outline="0" fieldPosition="0"/>
    </format>
    <format dxfId="1902">
      <pivotArea outline="0" collapsedLevelsAreSubtotals="1" fieldPosition="0"/>
    </format>
    <format dxfId="1901">
      <pivotArea field="-2" type="button" dataOnly="0" labelOnly="1" outline="0" axis="axisValues" fieldPosition="0"/>
    </format>
    <format dxfId="1900">
      <pivotArea type="topRight" dataOnly="0" labelOnly="1" outline="0" fieldPosition="0"/>
    </format>
    <format dxfId="1899">
      <pivotArea outline="0" collapsedLevelsAreSubtotals="1" fieldPosition="0"/>
    </format>
    <format dxfId="1898">
      <pivotArea field="-2" type="button" dataOnly="0" labelOnly="1" outline="0" axis="axisValues" fieldPosition="0"/>
    </format>
    <format dxfId="1897">
      <pivotArea type="topRight" dataOnly="0" labelOnly="1" outline="0" fieldPosition="0"/>
    </format>
    <format dxfId="1896">
      <pivotArea outline="0" collapsedLevelsAreSubtotals="1" fieldPosition="0"/>
    </format>
    <format dxfId="1895">
      <pivotArea field="-2" type="button" dataOnly="0" labelOnly="1" outline="0" axis="axisValues" fieldPosition="0"/>
    </format>
    <format dxfId="1894">
      <pivotArea type="topRight" dataOnly="0" labelOnly="1" outline="0" fieldPosition="0"/>
    </format>
    <format dxfId="1893">
      <pivotArea type="all" dataOnly="0" outline="0" fieldPosition="0"/>
    </format>
    <format dxfId="1892">
      <pivotArea outline="0" collapsedLevelsAreSubtotals="1" fieldPosition="0"/>
    </format>
    <format dxfId="1891">
      <pivotArea type="origin" dataOnly="0" labelOnly="1" outline="0" fieldPosition="0"/>
    </format>
    <format dxfId="1890">
      <pivotArea field="-2" type="button" dataOnly="0" labelOnly="1" outline="0" axis="axisValues" fieldPosition="0"/>
    </format>
    <format dxfId="1889">
      <pivotArea type="topRight" dataOnly="0" labelOnly="1" outline="0" fieldPosition="0"/>
    </format>
    <format dxfId="1888">
      <pivotArea field="6" type="button" dataOnly="0" labelOnly="1" outline="0"/>
    </format>
    <format dxfId="1887">
      <pivotArea field="9" type="button" dataOnly="0" labelOnly="1" outline="0"/>
    </format>
    <format dxfId="1886">
      <pivotArea field="7" type="button" dataOnly="0" labelOnly="1" outline="0"/>
    </format>
    <format dxfId="1885">
      <pivotArea field="8" type="button" dataOnly="0" labelOnly="1" outline="0"/>
    </format>
    <format dxfId="1884">
      <pivotArea type="all" dataOnly="0" outline="0" fieldPosition="0"/>
    </format>
    <format dxfId="1883">
      <pivotArea outline="0" collapsedLevelsAreSubtotals="1" fieldPosition="0"/>
    </format>
    <format dxfId="1882">
      <pivotArea type="origin" dataOnly="0" labelOnly="1" outline="0" fieldPosition="0"/>
    </format>
    <format dxfId="1881">
      <pivotArea field="-2" type="button" dataOnly="0" labelOnly="1" outline="0" axis="axisValues" fieldPosition="0"/>
    </format>
    <format dxfId="1880">
      <pivotArea type="topRight" dataOnly="0" labelOnly="1" outline="0" fieldPosition="0"/>
    </format>
    <format dxfId="1879">
      <pivotArea field="9" type="button" dataOnly="0" labelOnly="1" outline="0"/>
    </format>
    <format dxfId="1878">
      <pivotArea field="6" type="button" dataOnly="0" labelOnly="1" outline="0"/>
    </format>
    <format dxfId="1877">
      <pivotArea field="7" type="button" dataOnly="0" labelOnly="1" outline="0"/>
    </format>
    <format dxfId="1876">
      <pivotArea field="8" type="button" dataOnly="0" labelOnly="1" outline="0"/>
    </format>
    <format dxfId="1875">
      <pivotArea type="all" dataOnly="0" outline="0" fieldPosition="0"/>
    </format>
    <format dxfId="1874">
      <pivotArea outline="0" collapsedLevelsAreSubtotals="1" fieldPosition="0"/>
    </format>
    <format dxfId="1873">
      <pivotArea type="origin" dataOnly="0" labelOnly="1" outline="0" fieldPosition="0"/>
    </format>
    <format dxfId="1872">
      <pivotArea field="-2" type="button" dataOnly="0" labelOnly="1" outline="0" axis="axisValues" fieldPosition="0"/>
    </format>
    <format dxfId="1871">
      <pivotArea type="topRight" dataOnly="0" labelOnly="1" outline="0" fieldPosition="0"/>
    </format>
    <format dxfId="1870">
      <pivotArea field="9" type="button" dataOnly="0" labelOnly="1" outline="0"/>
    </format>
    <format dxfId="1869">
      <pivotArea field="6" type="button" dataOnly="0" labelOnly="1" outline="0"/>
    </format>
    <format dxfId="1868">
      <pivotArea field="7" type="button" dataOnly="0" labelOnly="1" outline="0"/>
    </format>
    <format dxfId="1867">
      <pivotArea field="8" type="button" dataOnly="0" labelOnly="1" outline="0"/>
    </format>
    <format dxfId="1866">
      <pivotArea type="all" dataOnly="0" outline="0" fieldPosition="0"/>
    </format>
    <format dxfId="1865">
      <pivotArea outline="0" collapsedLevelsAreSubtotals="1" fieldPosition="0"/>
    </format>
    <format dxfId="1864">
      <pivotArea type="origin" dataOnly="0" labelOnly="1" outline="0" fieldPosition="0"/>
    </format>
    <format dxfId="1863">
      <pivotArea field="-2" type="button" dataOnly="0" labelOnly="1" outline="0" axis="axisValues" fieldPosition="0"/>
    </format>
    <format dxfId="1862">
      <pivotArea type="topRight" dataOnly="0" labelOnly="1" outline="0" fieldPosition="0"/>
    </format>
    <format dxfId="1861">
      <pivotArea field="9" type="button" dataOnly="0" labelOnly="1" outline="0"/>
    </format>
    <format dxfId="1860">
      <pivotArea field="6" type="button" dataOnly="0" labelOnly="1" outline="0"/>
    </format>
    <format dxfId="1859">
      <pivotArea field="7" type="button" dataOnly="0" labelOnly="1" outline="0"/>
    </format>
    <format dxfId="1858">
      <pivotArea field="8" type="button" dataOnly="0" labelOnly="1" outline="0"/>
    </format>
    <format dxfId="1857">
      <pivotArea type="all" dataOnly="0" outline="0" fieldPosition="0"/>
    </format>
    <format dxfId="1856">
      <pivotArea outline="0" collapsedLevelsAreSubtotals="1" fieldPosition="0"/>
    </format>
    <format dxfId="1855">
      <pivotArea type="origin" dataOnly="0" labelOnly="1" outline="0" fieldPosition="0"/>
    </format>
    <format dxfId="1854">
      <pivotArea field="-2" type="button" dataOnly="0" labelOnly="1" outline="0" axis="axisValues" fieldPosition="0"/>
    </format>
    <format dxfId="1853">
      <pivotArea type="topRight" dataOnly="0" labelOnly="1" outline="0" fieldPosition="0"/>
    </format>
    <format dxfId="1852">
      <pivotArea field="9" type="button" dataOnly="0" labelOnly="1" outline="0"/>
    </format>
    <format dxfId="1851">
      <pivotArea field="6" type="button" dataOnly="0" labelOnly="1" outline="0"/>
    </format>
    <format dxfId="1850">
      <pivotArea field="7" type="button" dataOnly="0" labelOnly="1" outline="0"/>
    </format>
    <format dxfId="1849">
      <pivotArea field="8" type="button" dataOnly="0" labelOnly="1" outline="0"/>
    </format>
    <format dxfId="1848">
      <pivotArea type="origin" dataOnly="0" labelOnly="1" outline="0" offset="B1:D1" fieldPosition="0"/>
    </format>
    <format dxfId="1847">
      <pivotArea field="-2" type="button" dataOnly="0" labelOnly="1" outline="0" axis="axisValues" fieldPosition="0"/>
    </format>
    <format dxfId="1846">
      <pivotArea type="topRight" dataOnly="0" labelOnly="1" outline="0" fieldPosition="0"/>
    </format>
    <format dxfId="1845">
      <pivotArea field="6" type="button" dataOnly="0" labelOnly="1" outline="0"/>
    </format>
    <format dxfId="1844">
      <pivotArea field="7" type="button" dataOnly="0" labelOnly="1" outline="0"/>
    </format>
    <format dxfId="1843">
      <pivotArea field="8" type="button" dataOnly="0" labelOnly="1" outline="0"/>
    </format>
    <format dxfId="1842">
      <pivotArea outline="0" collapsedLevelsAreSubtotals="1" fieldPosition="0"/>
    </format>
    <format dxfId="1841">
      <pivotArea outline="0" collapsedLevelsAreSubtotals="1" fieldPosition="0"/>
    </format>
    <format dxfId="1840">
      <pivotArea type="origin" dataOnly="0" labelOnly="1" outline="0" fieldPosition="0"/>
    </format>
    <format dxfId="1839">
      <pivotArea field="0" type="button" dataOnly="0" labelOnly="1" outline="0" axis="axisRow" fieldPosition="0"/>
    </format>
    <format dxfId="1838">
      <pivotArea field="1" type="button" dataOnly="0" labelOnly="1" outline="0" axis="axisRow" fieldPosition="1"/>
    </format>
    <format dxfId="1837">
      <pivotArea field="2" type="button" dataOnly="0" labelOnly="1" outline="0" axis="axisRow" fieldPosition="2"/>
    </format>
    <format dxfId="1836">
      <pivotArea dataOnly="0" labelOnly="1" outline="0" fieldPosition="0">
        <references count="1">
          <reference field="0" count="0"/>
        </references>
      </pivotArea>
    </format>
    <format dxfId="1835">
      <pivotArea dataOnly="0" labelOnly="1" outline="0" fieldPosition="0">
        <references count="2">
          <reference field="0" count="1" selected="0">
            <x v="0"/>
          </reference>
          <reference field="1" count="6">
            <x v="0"/>
            <x v="3"/>
            <x v="4"/>
            <x v="5"/>
            <x v="6"/>
            <x v="7"/>
          </reference>
        </references>
      </pivotArea>
    </format>
    <format dxfId="1834">
      <pivotArea dataOnly="0" labelOnly="1" outline="0" fieldPosition="0">
        <references count="2">
          <reference field="0" count="1" selected="0">
            <x v="1"/>
          </reference>
          <reference field="1" count="11">
            <x v="1"/>
            <x v="2"/>
            <x v="11"/>
            <x v="12"/>
            <x v="13"/>
            <x v="14"/>
            <x v="15"/>
            <x v="16"/>
            <x v="17"/>
            <x v="18"/>
            <x v="19"/>
          </reference>
        </references>
      </pivotArea>
    </format>
    <format dxfId="1833">
      <pivotArea dataOnly="0" labelOnly="1" outline="0" fieldPosition="0">
        <references count="2">
          <reference field="0" count="1" selected="0">
            <x v="2"/>
          </reference>
          <reference field="1" count="3">
            <x v="8"/>
            <x v="9"/>
            <x v="10"/>
          </reference>
        </references>
      </pivotArea>
    </format>
    <format dxfId="1832">
      <pivotArea dataOnly="0" labelOnly="1" outline="0" fieldPosition="0">
        <references count="2">
          <reference field="0" count="1" selected="0">
            <x v="3"/>
          </reference>
          <reference field="1" count="3">
            <x v="20"/>
            <x v="21"/>
            <x v="22"/>
          </reference>
        </references>
      </pivotArea>
    </format>
    <format dxfId="1831">
      <pivotArea dataOnly="0" labelOnly="1" outline="0" fieldPosition="0">
        <references count="3">
          <reference field="0" count="1" selected="0">
            <x v="0"/>
          </reference>
          <reference field="1" count="1" selected="0">
            <x v="0"/>
          </reference>
          <reference field="2" count="4">
            <x v="0"/>
            <x v="2"/>
            <x v="4"/>
            <x v="5"/>
          </reference>
        </references>
      </pivotArea>
    </format>
    <format dxfId="1830">
      <pivotArea dataOnly="0" labelOnly="1" outline="0" fieldPosition="0">
        <references count="3">
          <reference field="0" count="1" selected="0">
            <x v="0"/>
          </reference>
          <reference field="1" count="1" selected="0">
            <x v="3"/>
          </reference>
          <reference field="2" count="3">
            <x v="6"/>
            <x v="7"/>
            <x v="8"/>
          </reference>
        </references>
      </pivotArea>
    </format>
    <format dxfId="1829">
      <pivotArea dataOnly="0" labelOnly="1" outline="0" fieldPosition="0">
        <references count="3">
          <reference field="0" count="1" selected="0">
            <x v="0"/>
          </reference>
          <reference field="1" count="1" selected="0">
            <x v="4"/>
          </reference>
          <reference field="2" count="1">
            <x v="9"/>
          </reference>
        </references>
      </pivotArea>
    </format>
    <format dxfId="1828">
      <pivotArea dataOnly="0" labelOnly="1" outline="0" fieldPosition="0">
        <references count="3">
          <reference field="0" count="1" selected="0">
            <x v="0"/>
          </reference>
          <reference field="1" count="1" selected="0">
            <x v="5"/>
          </reference>
          <reference field="2" count="5">
            <x v="10"/>
            <x v="11"/>
            <x v="12"/>
            <x v="13"/>
            <x v="14"/>
          </reference>
        </references>
      </pivotArea>
    </format>
    <format dxfId="1827">
      <pivotArea dataOnly="0" labelOnly="1" outline="0" fieldPosition="0">
        <references count="3">
          <reference field="0" count="1" selected="0">
            <x v="0"/>
          </reference>
          <reference field="1" count="1" selected="0">
            <x v="6"/>
          </reference>
          <reference field="2" count="6">
            <x v="15"/>
            <x v="16"/>
            <x v="17"/>
            <x v="18"/>
            <x v="19"/>
            <x v="20"/>
          </reference>
        </references>
      </pivotArea>
    </format>
    <format dxfId="1826">
      <pivotArea dataOnly="0" labelOnly="1" outline="0" fieldPosition="0">
        <references count="3">
          <reference field="0" count="1" selected="0">
            <x v="0"/>
          </reference>
          <reference field="1" count="1" selected="0">
            <x v="7"/>
          </reference>
          <reference field="2" count="4">
            <x v="21"/>
            <x v="22"/>
            <x v="23"/>
            <x v="24"/>
          </reference>
        </references>
      </pivotArea>
    </format>
    <format dxfId="1825">
      <pivotArea dataOnly="0" labelOnly="1" outline="0" fieldPosition="0">
        <references count="3">
          <reference field="0" count="1" selected="0">
            <x v="1"/>
          </reference>
          <reference field="1" count="1" selected="0">
            <x v="1"/>
          </reference>
          <reference field="2" count="5">
            <x v="3"/>
            <x v="81"/>
            <x v="82"/>
            <x v="83"/>
            <x v="84"/>
          </reference>
        </references>
      </pivotArea>
    </format>
    <format dxfId="1824">
      <pivotArea dataOnly="0" labelOnly="1" outline="0" fieldPosition="0">
        <references count="3">
          <reference field="0" count="1" selected="0">
            <x v="1"/>
          </reference>
          <reference field="1" count="1" selected="0">
            <x v="2"/>
          </reference>
          <reference field="2" count="15">
            <x v="1"/>
            <x v="110"/>
            <x v="111"/>
            <x v="112"/>
            <x v="113"/>
            <x v="114"/>
            <x v="115"/>
            <x v="116"/>
            <x v="117"/>
            <x v="118"/>
            <x v="119"/>
            <x v="120"/>
            <x v="121"/>
            <x v="122"/>
            <x v="123"/>
          </reference>
        </references>
      </pivotArea>
    </format>
    <format dxfId="1823">
      <pivotArea dataOnly="0" labelOnly="1" outline="0" fieldPosition="0">
        <references count="3">
          <reference field="0" count="1" selected="0">
            <x v="1"/>
          </reference>
          <reference field="1" count="1" selected="0">
            <x v="11"/>
          </reference>
          <reference field="2" count="16">
            <x v="58"/>
            <x v="59"/>
            <x v="60"/>
            <x v="61"/>
            <x v="62"/>
            <x v="63"/>
            <x v="64"/>
            <x v="65"/>
            <x v="66"/>
            <x v="67"/>
            <x v="68"/>
            <x v="69"/>
            <x v="70"/>
            <x v="71"/>
            <x v="72"/>
            <x v="73"/>
          </reference>
        </references>
      </pivotArea>
    </format>
    <format dxfId="1822">
      <pivotArea dataOnly="0" labelOnly="1" outline="0" fieldPosition="0">
        <references count="3">
          <reference field="0" count="1" selected="0">
            <x v="1"/>
          </reference>
          <reference field="1" count="1" selected="0">
            <x v="12"/>
          </reference>
          <reference field="2" count="7">
            <x v="74"/>
            <x v="75"/>
            <x v="76"/>
            <x v="77"/>
            <x v="78"/>
            <x v="79"/>
            <x v="80"/>
          </reference>
        </references>
      </pivotArea>
    </format>
    <format dxfId="1821">
      <pivotArea dataOnly="0" labelOnly="1" outline="0" fieldPosition="0">
        <references count="3">
          <reference field="0" count="1" selected="0">
            <x v="1"/>
          </reference>
          <reference field="1" count="1" selected="0">
            <x v="13"/>
          </reference>
          <reference field="2" count="7">
            <x v="85"/>
            <x v="86"/>
            <x v="87"/>
            <x v="88"/>
            <x v="89"/>
            <x v="90"/>
            <x v="91"/>
          </reference>
        </references>
      </pivotArea>
    </format>
    <format dxfId="1820">
      <pivotArea dataOnly="0" labelOnly="1" outline="0" fieldPosition="0">
        <references count="3">
          <reference field="0" count="1" selected="0">
            <x v="1"/>
          </reference>
          <reference field="1" count="1" selected="0">
            <x v="14"/>
          </reference>
          <reference field="2" count="18">
            <x v="92"/>
            <x v="93"/>
            <x v="94"/>
            <x v="95"/>
            <x v="96"/>
            <x v="97"/>
            <x v="98"/>
            <x v="99"/>
            <x v="100"/>
            <x v="101"/>
            <x v="102"/>
            <x v="103"/>
            <x v="104"/>
            <x v="105"/>
            <x v="106"/>
            <x v="107"/>
            <x v="108"/>
            <x v="109"/>
          </reference>
        </references>
      </pivotArea>
    </format>
    <format dxfId="1819">
      <pivotArea dataOnly="0" labelOnly="1" outline="0" fieldPosition="0">
        <references count="3">
          <reference field="0" count="1" selected="0">
            <x v="1"/>
          </reference>
          <reference field="1" count="1" selected="0">
            <x v="15"/>
          </reference>
          <reference field="2" count="10">
            <x v="124"/>
            <x v="125"/>
            <x v="126"/>
            <x v="127"/>
            <x v="128"/>
            <x v="129"/>
            <x v="130"/>
            <x v="131"/>
            <x v="132"/>
            <x v="133"/>
          </reference>
        </references>
      </pivotArea>
    </format>
    <format dxfId="1818">
      <pivotArea dataOnly="0" labelOnly="1" outline="0" fieldPosition="0">
        <references count="3">
          <reference field="0" count="1" selected="0">
            <x v="1"/>
          </reference>
          <reference field="1" count="1" selected="0">
            <x v="16"/>
          </reference>
          <reference field="2" count="13">
            <x v="134"/>
            <x v="135"/>
            <x v="136"/>
            <x v="137"/>
            <x v="138"/>
            <x v="139"/>
            <x v="140"/>
            <x v="141"/>
            <x v="142"/>
            <x v="143"/>
            <x v="144"/>
            <x v="145"/>
            <x v="146"/>
          </reference>
        </references>
      </pivotArea>
    </format>
    <format dxfId="1817">
      <pivotArea dataOnly="0" labelOnly="1" outline="0" fieldPosition="0">
        <references count="3">
          <reference field="0" count="1" selected="0">
            <x v="1"/>
          </reference>
          <reference field="1" count="1" selected="0">
            <x v="17"/>
          </reference>
          <reference field="2" count="8">
            <x v="147"/>
            <x v="148"/>
            <x v="149"/>
            <x v="150"/>
            <x v="151"/>
            <x v="152"/>
            <x v="153"/>
            <x v="154"/>
          </reference>
        </references>
      </pivotArea>
    </format>
    <format dxfId="1816">
      <pivotArea dataOnly="0" labelOnly="1" outline="0" fieldPosition="0">
        <references count="3">
          <reference field="0" count="1" selected="0">
            <x v="1"/>
          </reference>
          <reference field="1" count="1" selected="0">
            <x v="18"/>
          </reference>
          <reference field="2" count="5">
            <x v="155"/>
            <x v="156"/>
            <x v="157"/>
            <x v="158"/>
            <x v="159"/>
          </reference>
        </references>
      </pivotArea>
    </format>
    <format dxfId="1815">
      <pivotArea dataOnly="0" labelOnly="1" outline="0" fieldPosition="0">
        <references count="3">
          <reference field="0" count="1" selected="0">
            <x v="1"/>
          </reference>
          <reference field="1" count="1" selected="0">
            <x v="19"/>
          </reference>
          <reference field="2" count="6">
            <x v="160"/>
            <x v="161"/>
            <x v="162"/>
            <x v="163"/>
            <x v="164"/>
            <x v="165"/>
          </reference>
        </references>
      </pivotArea>
    </format>
    <format dxfId="1814">
      <pivotArea dataOnly="0" labelOnly="1" outline="0" fieldPosition="0">
        <references count="3">
          <reference field="0" count="1" selected="0">
            <x v="2"/>
          </reference>
          <reference field="1" count="1" selected="0">
            <x v="8"/>
          </reference>
          <reference field="2" count="9">
            <x v="25"/>
            <x v="26"/>
            <x v="27"/>
            <x v="28"/>
            <x v="29"/>
            <x v="30"/>
            <x v="31"/>
            <x v="32"/>
            <x v="33"/>
          </reference>
        </references>
      </pivotArea>
    </format>
    <format dxfId="1813">
      <pivotArea dataOnly="0" labelOnly="1" outline="0" fieldPosition="0">
        <references count="3">
          <reference field="0" count="1" selected="0">
            <x v="2"/>
          </reference>
          <reference field="1" count="1" selected="0">
            <x v="9"/>
          </reference>
          <reference field="2" count="9">
            <x v="34"/>
            <x v="35"/>
            <x v="36"/>
            <x v="37"/>
            <x v="38"/>
            <x v="39"/>
            <x v="40"/>
            <x v="41"/>
            <x v="42"/>
          </reference>
        </references>
      </pivotArea>
    </format>
    <format dxfId="1812">
      <pivotArea dataOnly="0" labelOnly="1" outline="0" fieldPosition="0">
        <references count="3">
          <reference field="0" count="1" selected="0">
            <x v="2"/>
          </reference>
          <reference field="1" count="1" selected="0">
            <x v="10"/>
          </reference>
          <reference field="2" count="15">
            <x v="43"/>
            <x v="44"/>
            <x v="45"/>
            <x v="46"/>
            <x v="47"/>
            <x v="48"/>
            <x v="49"/>
            <x v="50"/>
            <x v="51"/>
            <x v="52"/>
            <x v="53"/>
            <x v="54"/>
            <x v="55"/>
            <x v="56"/>
            <x v="57"/>
          </reference>
        </references>
      </pivotArea>
    </format>
    <format dxfId="1811">
      <pivotArea dataOnly="0" labelOnly="1" outline="0" fieldPosition="0">
        <references count="3">
          <reference field="0" count="1" selected="0">
            <x v="3"/>
          </reference>
          <reference field="1" count="1" selected="0">
            <x v="20"/>
          </reference>
          <reference field="2" count="7">
            <x v="166"/>
            <x v="167"/>
            <x v="168"/>
            <x v="169"/>
            <x v="170"/>
            <x v="171"/>
            <x v="172"/>
          </reference>
        </references>
      </pivotArea>
    </format>
    <format dxfId="1810">
      <pivotArea dataOnly="0" labelOnly="1" outline="0" fieldPosition="0">
        <references count="3">
          <reference field="0" count="1" selected="0">
            <x v="3"/>
          </reference>
          <reference field="1" count="1" selected="0">
            <x v="21"/>
          </reference>
          <reference field="2" count="8">
            <x v="173"/>
            <x v="174"/>
            <x v="175"/>
            <x v="176"/>
            <x v="177"/>
            <x v="178"/>
            <x v="179"/>
            <x v="180"/>
          </reference>
        </references>
      </pivotArea>
    </format>
    <format dxfId="1809">
      <pivotArea dataOnly="0" labelOnly="1" outline="0" fieldPosition="0">
        <references count="3">
          <reference field="0" count="1" selected="0">
            <x v="3"/>
          </reference>
          <reference field="1" count="1" selected="0">
            <x v="22"/>
          </reference>
          <reference field="2" count="6">
            <x v="181"/>
            <x v="182"/>
            <x v="183"/>
            <x v="184"/>
            <x v="185"/>
            <x v="186"/>
          </reference>
        </references>
      </pivotArea>
    </format>
    <format dxfId="1808">
      <pivotArea type="origin" dataOnly="0" labelOnly="1" outline="0" fieldPosition="0"/>
    </format>
    <format dxfId="1807">
      <pivotArea field="0" type="button" dataOnly="0" labelOnly="1" outline="0" axis="axisRow" fieldPosition="0"/>
    </format>
    <format dxfId="1806">
      <pivotArea field="1" type="button" dataOnly="0" labelOnly="1" outline="0" axis="axisRow" fieldPosition="1"/>
    </format>
    <format dxfId="1805">
      <pivotArea field="2" type="button" dataOnly="0" labelOnly="1" outline="0" axis="axisRow" fieldPosition="2"/>
    </format>
    <format dxfId="1804">
      <pivotArea dataOnly="0" labelOnly="1" outline="0" fieldPosition="0">
        <references count="1">
          <reference field="0" count="0"/>
        </references>
      </pivotArea>
    </format>
    <format dxfId="1803">
      <pivotArea dataOnly="0" labelOnly="1" outline="0" fieldPosition="0">
        <references count="2">
          <reference field="0" count="1" selected="0">
            <x v="0"/>
          </reference>
          <reference field="1" count="6">
            <x v="0"/>
            <x v="3"/>
            <x v="4"/>
            <x v="5"/>
            <x v="6"/>
            <x v="7"/>
          </reference>
        </references>
      </pivotArea>
    </format>
    <format dxfId="1802">
      <pivotArea dataOnly="0" labelOnly="1" outline="0" fieldPosition="0">
        <references count="2">
          <reference field="0" count="1" selected="0">
            <x v="1"/>
          </reference>
          <reference field="1" count="11">
            <x v="1"/>
            <x v="2"/>
            <x v="11"/>
            <x v="12"/>
            <x v="13"/>
            <x v="14"/>
            <x v="15"/>
            <x v="16"/>
            <x v="17"/>
            <x v="18"/>
            <x v="19"/>
          </reference>
        </references>
      </pivotArea>
    </format>
    <format dxfId="1801">
      <pivotArea dataOnly="0" labelOnly="1" outline="0" fieldPosition="0">
        <references count="2">
          <reference field="0" count="1" selected="0">
            <x v="2"/>
          </reference>
          <reference field="1" count="3">
            <x v="8"/>
            <x v="9"/>
            <x v="10"/>
          </reference>
        </references>
      </pivotArea>
    </format>
    <format dxfId="1800">
      <pivotArea dataOnly="0" labelOnly="1" outline="0" fieldPosition="0">
        <references count="2">
          <reference field="0" count="1" selected="0">
            <x v="3"/>
          </reference>
          <reference field="1" count="3">
            <x v="20"/>
            <x v="21"/>
            <x v="22"/>
          </reference>
        </references>
      </pivotArea>
    </format>
    <format dxfId="1799">
      <pivotArea dataOnly="0" labelOnly="1" outline="0" fieldPosition="0">
        <references count="3">
          <reference field="0" count="1" selected="0">
            <x v="0"/>
          </reference>
          <reference field="1" count="1" selected="0">
            <x v="0"/>
          </reference>
          <reference field="2" count="4">
            <x v="0"/>
            <x v="2"/>
            <x v="4"/>
            <x v="5"/>
          </reference>
        </references>
      </pivotArea>
    </format>
    <format dxfId="1798">
      <pivotArea dataOnly="0" labelOnly="1" outline="0" fieldPosition="0">
        <references count="3">
          <reference field="0" count="1" selected="0">
            <x v="0"/>
          </reference>
          <reference field="1" count="1" selected="0">
            <x v="3"/>
          </reference>
          <reference field="2" count="3">
            <x v="6"/>
            <x v="7"/>
            <x v="8"/>
          </reference>
        </references>
      </pivotArea>
    </format>
    <format dxfId="1797">
      <pivotArea dataOnly="0" labelOnly="1" outline="0" fieldPosition="0">
        <references count="3">
          <reference field="0" count="1" selected="0">
            <x v="0"/>
          </reference>
          <reference field="1" count="1" selected="0">
            <x v="4"/>
          </reference>
          <reference field="2" count="1">
            <x v="9"/>
          </reference>
        </references>
      </pivotArea>
    </format>
    <format dxfId="1796">
      <pivotArea dataOnly="0" labelOnly="1" outline="0" fieldPosition="0">
        <references count="3">
          <reference field="0" count="1" selected="0">
            <x v="0"/>
          </reference>
          <reference field="1" count="1" selected="0">
            <x v="5"/>
          </reference>
          <reference field="2" count="5">
            <x v="10"/>
            <x v="11"/>
            <x v="12"/>
            <x v="13"/>
            <x v="14"/>
          </reference>
        </references>
      </pivotArea>
    </format>
    <format dxfId="1795">
      <pivotArea dataOnly="0" labelOnly="1" outline="0" fieldPosition="0">
        <references count="3">
          <reference field="0" count="1" selected="0">
            <x v="0"/>
          </reference>
          <reference field="1" count="1" selected="0">
            <x v="6"/>
          </reference>
          <reference field="2" count="6">
            <x v="15"/>
            <x v="16"/>
            <x v="17"/>
            <x v="18"/>
            <x v="19"/>
            <x v="20"/>
          </reference>
        </references>
      </pivotArea>
    </format>
    <format dxfId="1794">
      <pivotArea dataOnly="0" labelOnly="1" outline="0" fieldPosition="0">
        <references count="3">
          <reference field="0" count="1" selected="0">
            <x v="0"/>
          </reference>
          <reference field="1" count="1" selected="0">
            <x v="7"/>
          </reference>
          <reference field="2" count="4">
            <x v="21"/>
            <x v="22"/>
            <x v="23"/>
            <x v="24"/>
          </reference>
        </references>
      </pivotArea>
    </format>
    <format dxfId="1793">
      <pivotArea dataOnly="0" labelOnly="1" outline="0" fieldPosition="0">
        <references count="3">
          <reference field="0" count="1" selected="0">
            <x v="1"/>
          </reference>
          <reference field="1" count="1" selected="0">
            <x v="1"/>
          </reference>
          <reference field="2" count="5">
            <x v="3"/>
            <x v="81"/>
            <x v="82"/>
            <x v="83"/>
            <x v="84"/>
          </reference>
        </references>
      </pivotArea>
    </format>
    <format dxfId="1792">
      <pivotArea dataOnly="0" labelOnly="1" outline="0" fieldPosition="0">
        <references count="3">
          <reference field="0" count="1" selected="0">
            <x v="1"/>
          </reference>
          <reference field="1" count="1" selected="0">
            <x v="2"/>
          </reference>
          <reference field="2" count="15">
            <x v="1"/>
            <x v="110"/>
            <x v="111"/>
            <x v="112"/>
            <x v="113"/>
            <x v="114"/>
            <x v="115"/>
            <x v="116"/>
            <x v="117"/>
            <x v="118"/>
            <x v="119"/>
            <x v="120"/>
            <x v="121"/>
            <x v="122"/>
            <x v="123"/>
          </reference>
        </references>
      </pivotArea>
    </format>
    <format dxfId="1791">
      <pivotArea dataOnly="0" labelOnly="1" outline="0" fieldPosition="0">
        <references count="3">
          <reference field="0" count="1" selected="0">
            <x v="1"/>
          </reference>
          <reference field="1" count="1" selected="0">
            <x v="11"/>
          </reference>
          <reference field="2" count="16">
            <x v="58"/>
            <x v="59"/>
            <x v="60"/>
            <x v="61"/>
            <x v="62"/>
            <x v="63"/>
            <x v="64"/>
            <x v="65"/>
            <x v="66"/>
            <x v="67"/>
            <x v="68"/>
            <x v="69"/>
            <x v="70"/>
            <x v="71"/>
            <x v="72"/>
            <x v="73"/>
          </reference>
        </references>
      </pivotArea>
    </format>
    <format dxfId="1790">
      <pivotArea dataOnly="0" labelOnly="1" outline="0" fieldPosition="0">
        <references count="3">
          <reference field="0" count="1" selected="0">
            <x v="1"/>
          </reference>
          <reference field="1" count="1" selected="0">
            <x v="12"/>
          </reference>
          <reference field="2" count="7">
            <x v="74"/>
            <x v="75"/>
            <x v="76"/>
            <x v="77"/>
            <x v="78"/>
            <x v="79"/>
            <x v="80"/>
          </reference>
        </references>
      </pivotArea>
    </format>
    <format dxfId="1789">
      <pivotArea dataOnly="0" labelOnly="1" outline="0" fieldPosition="0">
        <references count="3">
          <reference field="0" count="1" selected="0">
            <x v="1"/>
          </reference>
          <reference field="1" count="1" selected="0">
            <x v="13"/>
          </reference>
          <reference field="2" count="7">
            <x v="85"/>
            <x v="86"/>
            <x v="87"/>
            <x v="88"/>
            <x v="89"/>
            <x v="90"/>
            <x v="91"/>
          </reference>
        </references>
      </pivotArea>
    </format>
    <format dxfId="1788">
      <pivotArea dataOnly="0" labelOnly="1" outline="0" fieldPosition="0">
        <references count="3">
          <reference field="0" count="1" selected="0">
            <x v="1"/>
          </reference>
          <reference field="1" count="1" selected="0">
            <x v="14"/>
          </reference>
          <reference field="2" count="18">
            <x v="92"/>
            <x v="93"/>
            <x v="94"/>
            <x v="95"/>
            <x v="96"/>
            <x v="97"/>
            <x v="98"/>
            <x v="99"/>
            <x v="100"/>
            <x v="101"/>
            <x v="102"/>
            <x v="103"/>
            <x v="104"/>
            <x v="105"/>
            <x v="106"/>
            <x v="107"/>
            <x v="108"/>
            <x v="109"/>
          </reference>
        </references>
      </pivotArea>
    </format>
    <format dxfId="1787">
      <pivotArea dataOnly="0" labelOnly="1" outline="0" fieldPosition="0">
        <references count="3">
          <reference field="0" count="1" selected="0">
            <x v="1"/>
          </reference>
          <reference field="1" count="1" selected="0">
            <x v="15"/>
          </reference>
          <reference field="2" count="10">
            <x v="124"/>
            <x v="125"/>
            <x v="126"/>
            <x v="127"/>
            <x v="128"/>
            <x v="129"/>
            <x v="130"/>
            <x v="131"/>
            <x v="132"/>
            <x v="133"/>
          </reference>
        </references>
      </pivotArea>
    </format>
    <format dxfId="1786">
      <pivotArea dataOnly="0" labelOnly="1" outline="0" fieldPosition="0">
        <references count="3">
          <reference field="0" count="1" selected="0">
            <x v="1"/>
          </reference>
          <reference field="1" count="1" selected="0">
            <x v="16"/>
          </reference>
          <reference field="2" count="13">
            <x v="134"/>
            <x v="135"/>
            <x v="136"/>
            <x v="137"/>
            <x v="138"/>
            <x v="139"/>
            <x v="140"/>
            <x v="141"/>
            <x v="142"/>
            <x v="143"/>
            <x v="144"/>
            <x v="145"/>
            <x v="146"/>
          </reference>
        </references>
      </pivotArea>
    </format>
    <format dxfId="1785">
      <pivotArea dataOnly="0" labelOnly="1" outline="0" fieldPosition="0">
        <references count="3">
          <reference field="0" count="1" selected="0">
            <x v="1"/>
          </reference>
          <reference field="1" count="1" selected="0">
            <x v="17"/>
          </reference>
          <reference field="2" count="8">
            <x v="147"/>
            <x v="148"/>
            <x v="149"/>
            <x v="150"/>
            <x v="151"/>
            <x v="152"/>
            <x v="153"/>
            <x v="154"/>
          </reference>
        </references>
      </pivotArea>
    </format>
    <format dxfId="1784">
      <pivotArea dataOnly="0" labelOnly="1" outline="0" fieldPosition="0">
        <references count="3">
          <reference field="0" count="1" selected="0">
            <x v="1"/>
          </reference>
          <reference field="1" count="1" selected="0">
            <x v="18"/>
          </reference>
          <reference field="2" count="5">
            <x v="155"/>
            <x v="156"/>
            <x v="157"/>
            <x v="158"/>
            <x v="159"/>
          </reference>
        </references>
      </pivotArea>
    </format>
    <format dxfId="1783">
      <pivotArea dataOnly="0" labelOnly="1" outline="0" fieldPosition="0">
        <references count="3">
          <reference field="0" count="1" selected="0">
            <x v="1"/>
          </reference>
          <reference field="1" count="1" selected="0">
            <x v="19"/>
          </reference>
          <reference field="2" count="6">
            <x v="160"/>
            <x v="161"/>
            <x v="162"/>
            <x v="163"/>
            <x v="164"/>
            <x v="165"/>
          </reference>
        </references>
      </pivotArea>
    </format>
    <format dxfId="1782">
      <pivotArea dataOnly="0" labelOnly="1" outline="0" fieldPosition="0">
        <references count="3">
          <reference field="0" count="1" selected="0">
            <x v="2"/>
          </reference>
          <reference field="1" count="1" selected="0">
            <x v="8"/>
          </reference>
          <reference field="2" count="9">
            <x v="25"/>
            <x v="26"/>
            <x v="27"/>
            <x v="28"/>
            <x v="29"/>
            <x v="30"/>
            <x v="31"/>
            <x v="32"/>
            <x v="33"/>
          </reference>
        </references>
      </pivotArea>
    </format>
    <format dxfId="1781">
      <pivotArea dataOnly="0" labelOnly="1" outline="0" fieldPosition="0">
        <references count="3">
          <reference field="0" count="1" selected="0">
            <x v="2"/>
          </reference>
          <reference field="1" count="1" selected="0">
            <x v="9"/>
          </reference>
          <reference field="2" count="9">
            <x v="34"/>
            <x v="35"/>
            <x v="36"/>
            <x v="37"/>
            <x v="38"/>
            <x v="39"/>
            <x v="40"/>
            <x v="41"/>
            <x v="42"/>
          </reference>
        </references>
      </pivotArea>
    </format>
    <format dxfId="1780">
      <pivotArea dataOnly="0" labelOnly="1" outline="0" fieldPosition="0">
        <references count="3">
          <reference field="0" count="1" selected="0">
            <x v="2"/>
          </reference>
          <reference field="1" count="1" selected="0">
            <x v="10"/>
          </reference>
          <reference field="2" count="15">
            <x v="43"/>
            <x v="44"/>
            <x v="45"/>
            <x v="46"/>
            <x v="47"/>
            <x v="48"/>
            <x v="49"/>
            <x v="50"/>
            <x v="51"/>
            <x v="52"/>
            <x v="53"/>
            <x v="54"/>
            <x v="55"/>
            <x v="56"/>
            <x v="57"/>
          </reference>
        </references>
      </pivotArea>
    </format>
    <format dxfId="1779">
      <pivotArea dataOnly="0" labelOnly="1" outline="0" fieldPosition="0">
        <references count="3">
          <reference field="0" count="1" selected="0">
            <x v="3"/>
          </reference>
          <reference field="1" count="1" selected="0">
            <x v="20"/>
          </reference>
          <reference field="2" count="7">
            <x v="166"/>
            <x v="167"/>
            <x v="168"/>
            <x v="169"/>
            <x v="170"/>
            <x v="171"/>
            <x v="172"/>
          </reference>
        </references>
      </pivotArea>
    </format>
    <format dxfId="1778">
      <pivotArea dataOnly="0" labelOnly="1" outline="0" fieldPosition="0">
        <references count="3">
          <reference field="0" count="1" selected="0">
            <x v="3"/>
          </reference>
          <reference field="1" count="1" selected="0">
            <x v="21"/>
          </reference>
          <reference field="2" count="8">
            <x v="173"/>
            <x v="174"/>
            <x v="175"/>
            <x v="176"/>
            <x v="177"/>
            <x v="178"/>
            <x v="179"/>
            <x v="180"/>
          </reference>
        </references>
      </pivotArea>
    </format>
    <format dxfId="1777">
      <pivotArea dataOnly="0" labelOnly="1" outline="0" fieldPosition="0">
        <references count="3">
          <reference field="0" count="1" selected="0">
            <x v="3"/>
          </reference>
          <reference field="1" count="1" selected="0">
            <x v="22"/>
          </reference>
          <reference field="2" count="6">
            <x v="181"/>
            <x v="182"/>
            <x v="183"/>
            <x v="184"/>
            <x v="185"/>
            <x v="186"/>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J57" firstHeaderRow="1" firstDataRow="5" firstDataCol="4"/>
  <pivotFields count="13">
    <pivotField axis="axisRow" compact="0" outline="0" showAll="0">
      <items count="6">
        <item x="1"/>
        <item x="2"/>
        <item x="3"/>
        <item x="4"/>
        <item x="0"/>
        <item t="default"/>
      </items>
    </pivotField>
    <pivotField axis="axisRow" compact="0" outline="0" showAll="0" defaultSubtotal="0">
      <items count="24">
        <item x="17"/>
        <item x="1"/>
        <item x="2"/>
        <item x="6"/>
        <item x="3"/>
        <item m="1" x="23"/>
        <item x="8"/>
        <item x="4"/>
        <item m="1" x="21"/>
        <item x="5"/>
        <item x="7"/>
        <item x="20"/>
        <item x="9"/>
        <item x="10"/>
        <item x="11"/>
        <item x="13"/>
        <item x="12"/>
        <item x="14"/>
        <item x="15"/>
        <item m="1" x="22"/>
        <item x="18"/>
        <item x="19"/>
        <item x="16"/>
        <item x="0"/>
      </items>
    </pivotField>
    <pivotField axis="axisRow" compact="0" outline="0" showAll="0" defaultSubtotal="0">
      <items count="188">
        <item m="1" x="144"/>
        <item x="24"/>
        <item m="1" x="130"/>
        <item x="41"/>
        <item m="1" x="125"/>
        <item m="1" x="161"/>
        <item m="1" x="176"/>
        <item x="30"/>
        <item x="42"/>
        <item m="1" x="134"/>
        <item m="1" x="67"/>
        <item m="1" x="124"/>
        <item m="1" x="121"/>
        <item m="1" x="64"/>
        <item m="1" x="60"/>
        <item x="2"/>
        <item m="1" x="151"/>
        <item m="1" x="172"/>
        <item x="31"/>
        <item m="1" x="112"/>
        <item m="1" x="187"/>
        <item m="1" x="132"/>
        <item x="16"/>
        <item x="3"/>
        <item m="1" x="107"/>
        <item m="1" x="87"/>
        <item m="1" x="91"/>
        <item m="1" x="108"/>
        <item m="1" x="182"/>
        <item x="25"/>
        <item x="18"/>
        <item x="26"/>
        <item m="1" x="77"/>
        <item m="1" x="52"/>
        <item x="9"/>
        <item m="1" x="120"/>
        <item m="1" x="117"/>
        <item m="1" x="73"/>
        <item m="1" x="58"/>
        <item m="1" x="65"/>
        <item m="1" x="170"/>
        <item m="1" x="157"/>
        <item m="1" x="146"/>
        <item m="1" x="72"/>
        <item x="35"/>
        <item m="1" x="167"/>
        <item x="1"/>
        <item m="1" x="103"/>
        <item m="1" x="135"/>
        <item m="1" x="138"/>
        <item m="1" x="140"/>
        <item m="1" x="133"/>
        <item m="1" x="59"/>
        <item x="19"/>
        <item m="1" x="141"/>
        <item m="1" x="139"/>
        <item x="14"/>
        <item x="10"/>
        <item m="1" x="78"/>
        <item x="20"/>
        <item m="1" x="93"/>
        <item m="1" x="186"/>
        <item m="1" x="54"/>
        <item m="1" x="53"/>
        <item x="11"/>
        <item m="1" x="84"/>
        <item m="1" x="175"/>
        <item m="1" x="119"/>
        <item m="1" x="136"/>
        <item m="1" x="69"/>
        <item x="4"/>
        <item x="27"/>
        <item m="1" x="61"/>
        <item x="32"/>
        <item m="1" x="155"/>
        <item m="1" x="89"/>
        <item x="5"/>
        <item m="1" x="131"/>
        <item m="1" x="102"/>
        <item m="1" x="110"/>
        <item x="21"/>
        <item x="22"/>
        <item m="1" x="100"/>
        <item m="1" x="143"/>
        <item m="1" x="156"/>
        <item m="1" x="128"/>
        <item x="13"/>
        <item m="1" x="92"/>
        <item m="1" x="114"/>
        <item m="1" x="147"/>
        <item x="33"/>
        <item m="1" x="173"/>
        <item m="1" x="51"/>
        <item m="1" x="160"/>
        <item x="45"/>
        <item m="1" x="163"/>
        <item m="1" x="94"/>
        <item m="1" x="179"/>
        <item m="1" x="169"/>
        <item m="1" x="86"/>
        <item m="1" x="81"/>
        <item m="1" x="180"/>
        <item x="36"/>
        <item x="46"/>
        <item m="1" x="145"/>
        <item x="17"/>
        <item x="28"/>
        <item m="1" x="70"/>
        <item m="1" x="174"/>
        <item m="1" x="74"/>
        <item m="1" x="49"/>
        <item m="1" x="183"/>
        <item m="1" x="50"/>
        <item m="1" x="150"/>
        <item m="1" x="48"/>
        <item m="1" x="115"/>
        <item x="29"/>
        <item m="1" x="90"/>
        <item m="1" x="149"/>
        <item m="1" x="185"/>
        <item m="1" x="123"/>
        <item m="1" x="109"/>
        <item x="23"/>
        <item x="7"/>
        <item x="34"/>
        <item m="1" x="171"/>
        <item m="1" x="166"/>
        <item m="1" x="68"/>
        <item m="1" x="85"/>
        <item m="1" x="184"/>
        <item m="1" x="116"/>
        <item m="1" x="106"/>
        <item x="44"/>
        <item m="1" x="142"/>
        <item m="1" x="95"/>
        <item m="1" x="158"/>
        <item m="1" x="96"/>
        <item m="1" x="162"/>
        <item m="1" x="71"/>
        <item m="1" x="66"/>
        <item x="15"/>
        <item m="1" x="154"/>
        <item m="1" x="63"/>
        <item m="1" x="76"/>
        <item m="1" x="129"/>
        <item m="1" x="152"/>
        <item m="1" x="118"/>
        <item x="39"/>
        <item m="1" x="62"/>
        <item x="37"/>
        <item x="6"/>
        <item m="1" x="99"/>
        <item m="1" x="137"/>
        <item m="1" x="79"/>
        <item m="1" x="83"/>
        <item m="1" x="153"/>
        <item m="1" x="148"/>
        <item m="1" x="177"/>
        <item m="1" x="165"/>
        <item m="1" x="178"/>
        <item m="1" x="101"/>
        <item m="1" x="126"/>
        <item m="1" x="168"/>
        <item m="1" x="57"/>
        <item m="1" x="159"/>
        <item m="1" x="97"/>
        <item m="1" x="56"/>
        <item x="12"/>
        <item m="1" x="105"/>
        <item x="38"/>
        <item m="1" x="47"/>
        <item m="1" x="75"/>
        <item m="1" x="88"/>
        <item m="1" x="164"/>
        <item x="40"/>
        <item m="1" x="111"/>
        <item m="1" x="55"/>
        <item m="1" x="127"/>
        <item x="8"/>
        <item m="1" x="104"/>
        <item m="1" x="98"/>
        <item m="1" x="82"/>
        <item m="1" x="122"/>
        <item x="43"/>
        <item m="1" x="80"/>
        <item m="1" x="113"/>
        <item m="1" x="181"/>
        <item x="0"/>
      </items>
    </pivotField>
    <pivotField axis="axisRow" compact="0" outline="0" showAll="0">
      <items count="189">
        <item m="1" x="108"/>
        <item m="1" x="155"/>
        <item x="44"/>
        <item m="1" x="181"/>
        <item x="25"/>
        <item m="1" x="166"/>
        <item x="41"/>
        <item m="1" x="104"/>
        <item x="30"/>
        <item x="42"/>
        <item m="1" x="75"/>
        <item m="1" x="82"/>
        <item m="1" x="60"/>
        <item m="1" x="153"/>
        <item x="2"/>
        <item m="1" x="50"/>
        <item m="1" x="118"/>
        <item x="31"/>
        <item m="1" x="145"/>
        <item m="1" x="51"/>
        <item x="16"/>
        <item x="3"/>
        <item m="1" x="169"/>
        <item m="1" x="49"/>
        <item m="1" x="101"/>
        <item m="1" x="126"/>
        <item m="1" x="165"/>
        <item m="1" x="132"/>
        <item x="26"/>
        <item m="1" x="74"/>
        <item x="9"/>
        <item m="1" x="167"/>
        <item m="1" x="164"/>
        <item m="1" x="85"/>
        <item m="1" x="131"/>
        <item x="18"/>
        <item m="1" x="90"/>
        <item m="1" x="141"/>
        <item m="1" x="70"/>
        <item x="35"/>
        <item m="1" x="67"/>
        <item x="1"/>
        <item m="1" x="76"/>
        <item m="1" x="122"/>
        <item m="1" x="186"/>
        <item m="1" x="55"/>
        <item m="1" x="72"/>
        <item m="1" x="106"/>
        <item x="19"/>
        <item m="1" x="54"/>
        <item m="1" x="58"/>
        <item x="14"/>
        <item x="10"/>
        <item m="1" x="103"/>
        <item m="1" x="53"/>
        <item m="1" x="157"/>
        <item m="1" x="178"/>
        <item x="11"/>
        <item m="1" x="112"/>
        <item m="1" x="115"/>
        <item m="1" x="81"/>
        <item x="4"/>
        <item x="27"/>
        <item m="1" x="61"/>
        <item x="32"/>
        <item m="1" x="158"/>
        <item m="1" x="183"/>
        <item x="5"/>
        <item m="1" x="117"/>
        <item m="1" x="57"/>
        <item m="1" x="64"/>
        <item x="22"/>
        <item x="21"/>
        <item m="1" x="129"/>
        <item m="1" x="174"/>
        <item m="1" x="86"/>
        <item x="13"/>
        <item m="1" x="102"/>
        <item m="1" x="114"/>
        <item m="1" x="73"/>
        <item x="33"/>
        <item m="1" x="137"/>
        <item m="1" x="98"/>
        <item m="1" x="148"/>
        <item m="1" x="124"/>
        <item m="1" x="80"/>
        <item m="1" x="170"/>
        <item m="1" x="135"/>
        <item m="1" x="182"/>
        <item x="36"/>
        <item m="1" x="140"/>
        <item x="17"/>
        <item x="28"/>
        <item m="1" x="161"/>
        <item m="1" x="130"/>
        <item m="1" x="91"/>
        <item m="1" x="100"/>
        <item m="1" x="59"/>
        <item m="1" x="119"/>
        <item x="29"/>
        <item m="1" x="77"/>
        <item m="1" x="125"/>
        <item m="1" x="94"/>
        <item m="1" x="142"/>
        <item x="23"/>
        <item x="7"/>
        <item x="34"/>
        <item m="1" x="96"/>
        <item m="1" x="152"/>
        <item m="1" x="163"/>
        <item m="1" x="89"/>
        <item m="1" x="185"/>
        <item m="1" x="139"/>
        <item m="1" x="48"/>
        <item m="1" x="105"/>
        <item m="1" x="110"/>
        <item m="1" x="116"/>
        <item x="15"/>
        <item m="1" x="138"/>
        <item m="1" x="95"/>
        <item m="1" x="62"/>
        <item m="1" x="107"/>
        <item m="1" x="127"/>
        <item m="1" x="159"/>
        <item x="37"/>
        <item x="6"/>
        <item m="1" x="144"/>
        <item m="1" x="66"/>
        <item m="1" x="99"/>
        <item m="1" x="149"/>
        <item m="1" x="65"/>
        <item m="1" x="63"/>
        <item m="1" x="121"/>
        <item m="1" x="176"/>
        <item m="1" x="133"/>
        <item m="1" x="146"/>
        <item m="1" x="109"/>
        <item x="12"/>
        <item x="38"/>
        <item m="1" x="52"/>
        <item m="1" x="113"/>
        <item m="1" x="154"/>
        <item m="1" x="160"/>
        <item x="40"/>
        <item m="1" x="156"/>
        <item x="8"/>
        <item m="1" x="120"/>
        <item m="1" x="162"/>
        <item m="1" x="78"/>
        <item x="43"/>
        <item m="1" x="172"/>
        <item m="1" x="179"/>
        <item m="1" x="93"/>
        <item m="1" x="187"/>
        <item m="1" x="88"/>
        <item m="1" x="184"/>
        <item m="1" x="68"/>
        <item m="1" x="79"/>
        <item m="1" x="83"/>
        <item m="1" x="177"/>
        <item m="1" x="56"/>
        <item m="1" x="87"/>
        <item m="1" x="150"/>
        <item m="1" x="136"/>
        <item m="1" x="111"/>
        <item m="1" x="92"/>
        <item m="1" x="143"/>
        <item x="20"/>
        <item m="1" x="71"/>
        <item x="24"/>
        <item m="1" x="151"/>
        <item m="1" x="47"/>
        <item m="1" x="134"/>
        <item m="1" x="175"/>
        <item x="46"/>
        <item x="39"/>
        <item x="45"/>
        <item m="1" x="84"/>
        <item m="1" x="171"/>
        <item m="1" x="97"/>
        <item m="1" x="173"/>
        <item m="1" x="123"/>
        <item m="1" x="180"/>
        <item m="1" x="128"/>
        <item m="1" x="69"/>
        <item m="1" x="147"/>
        <item m="1" x="168"/>
        <item x="0"/>
        <item t="default"/>
      </items>
    </pivotField>
    <pivotField compact="0" numFmtId="14" outline="0" showAll="0" defaultSubtotal="0"/>
    <pivotField compact="0" outline="0" showAll="0" defaultSubtotal="0">
      <items count="2">
        <item x="1"/>
        <item x="0"/>
      </items>
    </pivotField>
    <pivotField axis="axisCol" compact="0" outline="0" showAll="0" defaultSubtotal="0">
      <items count="9">
        <item h="1" m="1" x="7"/>
        <item h="1" m="1" x="6"/>
        <item h="1" m="1" x="4"/>
        <item h="1" m="1" x="5"/>
        <item h="1" m="1" x="8"/>
        <item h="1" m="1" x="3"/>
        <item h="1" x="0"/>
        <item x="1"/>
        <item x="2"/>
      </items>
    </pivotField>
    <pivotField compact="0" outline="0" showAll="0" defaultSubtotal="0">
      <items count="39">
        <item m="1" x="8"/>
        <item m="1" x="10"/>
        <item m="1" x="12"/>
        <item m="1" x="14"/>
        <item m="1" x="15"/>
        <item m="1" x="16"/>
        <item m="1" x="18"/>
        <item m="1" x="4"/>
        <item m="1" x="5"/>
        <item m="1" x="6"/>
        <item m="1" x="7"/>
        <item m="1" x="9"/>
        <item m="1" x="11"/>
        <item m="1" x="13"/>
        <item m="1" x="34"/>
        <item m="1" x="36"/>
        <item m="1" x="38"/>
        <item m="1" x="3"/>
        <item m="1" x="30"/>
        <item m="1" x="31"/>
        <item m="1" x="32"/>
        <item m="1" x="33"/>
        <item m="1" x="35"/>
        <item m="1" x="37"/>
        <item m="1" x="22"/>
        <item m="1" x="24"/>
        <item m="1" x="26"/>
        <item m="1" x="28"/>
        <item m="1" x="17"/>
        <item m="1" x="19"/>
        <item m="1" x="20"/>
        <item m="1" x="21"/>
        <item m="1" x="23"/>
        <item m="1" x="25"/>
        <item m="1" x="27"/>
        <item m="1" x="29"/>
        <item x="0"/>
        <item x="1"/>
        <item x="2"/>
      </items>
    </pivotField>
    <pivotField axis="axisCol" compact="0" outline="0" showAll="0">
      <items count="40">
        <item m="1" x="38"/>
        <item m="1" x="36"/>
        <item m="1" x="4"/>
        <item m="1" x="31"/>
        <item m="1" x="6"/>
        <item m="1" x="18"/>
        <item m="1" x="26"/>
        <item m="1" x="11"/>
        <item m="1" x="34"/>
        <item m="1" x="30"/>
        <item m="1" x="9"/>
        <item m="1" x="12"/>
        <item m="1" x="27"/>
        <item m="1" x="22"/>
        <item m="1" x="33"/>
        <item m="1" x="24"/>
        <item m="1" x="13"/>
        <item m="1" x="14"/>
        <item m="1" x="21"/>
        <item m="1" x="32"/>
        <item m="1" x="7"/>
        <item m="1" x="23"/>
        <item m="1" x="15"/>
        <item m="1" x="35"/>
        <item m="1" x="10"/>
        <item m="1" x="20"/>
        <item m="1" x="3"/>
        <item m="1" x="5"/>
        <item m="1" x="16"/>
        <item m="1" x="29"/>
        <item m="1" x="28"/>
        <item m="1" x="8"/>
        <item m="1" x="17"/>
        <item m="1" x="19"/>
        <item m="1" x="25"/>
        <item m="1" x="37"/>
        <item x="0"/>
        <item n="TX_CURR " x="1"/>
        <item n="TX_CURR Clients Verified " x="2"/>
        <item t="default"/>
      </items>
    </pivotField>
    <pivotField axis="axisCol" compact="0" outline="0" showAll="0" defaultSubtotal="0">
      <items count="37">
        <item x="1"/>
        <item x="2"/>
        <item m="1" x="21"/>
        <item m="1" x="34"/>
        <item m="1" x="6"/>
        <item m="1" x="9"/>
        <item m="1" x="14"/>
        <item m="1" x="22"/>
        <item m="1" x="25"/>
        <item m="1" x="28"/>
        <item m="1" x="31"/>
        <item m="1" x="35"/>
        <item m="1" x="4"/>
        <item m="1" x="7"/>
        <item m="1" x="8"/>
        <item m="1" x="10"/>
        <item m="1" x="11"/>
        <item m="1" x="12"/>
        <item m="1" x="13"/>
        <item m="1" x="15"/>
        <item m="1" x="17"/>
        <item m="1" x="19"/>
        <item m="1" x="20"/>
        <item m="1" x="23"/>
        <item m="1" x="24"/>
        <item m="1" x="26"/>
        <item m="1" x="27"/>
        <item m="1" x="29"/>
        <item m="1" x="30"/>
        <item m="1" x="32"/>
        <item m="1" x="33"/>
        <item m="1" x="36"/>
        <item m="1" x="16"/>
        <item m="1" x="3"/>
        <item m="1" x="18"/>
        <item m="1" x="5"/>
        <item x="0"/>
      </items>
    </pivotField>
    <pivotField dataField="1" compact="0" outline="0" showAll="0" defaultSubtotal="0"/>
    <pivotField dataField="1" compact="0" outline="0" showAll="0" defaultSubtotal="0"/>
    <pivotField dataField="1" compact="0" outline="0" showAll="0"/>
  </pivotFields>
  <rowFields count="4">
    <field x="0"/>
    <field x="1"/>
    <field x="2"/>
    <field x="3"/>
  </rowFields>
  <rowItems count="50">
    <i>
      <x/>
      <x/>
      <x v="174"/>
      <x v="143"/>
    </i>
    <i r="1">
      <x v="1"/>
      <x v="46"/>
      <x v="41"/>
    </i>
    <i r="1">
      <x v="2"/>
      <x v="15"/>
      <x v="14"/>
    </i>
    <i r="1">
      <x v="4"/>
      <x v="23"/>
      <x v="21"/>
    </i>
    <i r="2">
      <x v="178"/>
      <x v="145"/>
    </i>
    <i r="1">
      <x v="10"/>
      <x v="86"/>
      <x v="76"/>
    </i>
    <i r="1">
      <x v="11"/>
      <x v="103"/>
      <x v="174"/>
    </i>
    <i t="default">
      <x/>
    </i>
    <i>
      <x v="1"/>
      <x v="7"/>
      <x v="70"/>
      <x v="61"/>
    </i>
    <i r="2">
      <x v="76"/>
      <x v="67"/>
    </i>
    <i r="1">
      <x v="9"/>
      <x v="123"/>
      <x v="105"/>
    </i>
    <i r="2">
      <x v="132"/>
      <x v="2"/>
    </i>
    <i r="2">
      <x v="150"/>
      <x v="125"/>
    </i>
    <i t="default">
      <x v="1"/>
    </i>
    <i>
      <x v="2"/>
      <x v="3"/>
      <x v="34"/>
      <x v="30"/>
    </i>
    <i r="2">
      <x v="57"/>
      <x v="52"/>
    </i>
    <i r="2">
      <x v="64"/>
      <x v="57"/>
    </i>
    <i r="2">
      <x v="167"/>
      <x v="137"/>
    </i>
    <i r="1">
      <x v="6"/>
      <x v="56"/>
      <x v="51"/>
    </i>
    <i r="2">
      <x v="140"/>
      <x v="117"/>
    </i>
    <i r="1">
      <x v="12"/>
      <x v="22"/>
      <x v="20"/>
    </i>
    <i r="2">
      <x v="105"/>
      <x v="91"/>
    </i>
    <i r="1">
      <x v="13"/>
      <x v="30"/>
      <x v="35"/>
    </i>
    <i r="2">
      <x v="53"/>
      <x v="48"/>
    </i>
    <i r="2">
      <x v="59"/>
      <x v="167"/>
    </i>
    <i r="2">
      <x v="80"/>
      <x v="72"/>
    </i>
    <i r="2">
      <x v="81"/>
      <x v="71"/>
    </i>
    <i r="2">
      <x v="122"/>
      <x v="104"/>
    </i>
    <i r="1">
      <x v="14"/>
      <x v="1"/>
      <x v="169"/>
    </i>
    <i r="2">
      <x v="29"/>
      <x v="4"/>
    </i>
    <i r="2">
      <x v="71"/>
      <x v="62"/>
    </i>
    <i r="2">
      <x v="94"/>
      <x v="176"/>
    </i>
    <i r="1">
      <x v="15"/>
      <x v="7"/>
      <x v="8"/>
    </i>
    <i r="2">
      <x v="18"/>
      <x v="17"/>
    </i>
    <i r="1">
      <x v="16"/>
      <x v="31"/>
      <x v="28"/>
    </i>
    <i r="2">
      <x v="106"/>
      <x v="92"/>
    </i>
    <i r="2">
      <x v="116"/>
      <x v="99"/>
    </i>
    <i r="2">
      <x v="147"/>
      <x v="175"/>
    </i>
    <i r="1">
      <x v="17"/>
      <x v="73"/>
      <x v="64"/>
    </i>
    <i r="2">
      <x v="90"/>
      <x v="80"/>
    </i>
    <i r="2">
      <x v="124"/>
      <x v="106"/>
    </i>
    <i r="1">
      <x v="18"/>
      <x v="44"/>
      <x v="39"/>
    </i>
    <i r="2">
      <x v="102"/>
      <x v="89"/>
    </i>
    <i r="2">
      <x v="149"/>
      <x v="124"/>
    </i>
    <i r="1">
      <x v="22"/>
      <x v="169"/>
      <x v="138"/>
    </i>
    <i t="default">
      <x v="2"/>
    </i>
    <i>
      <x v="3"/>
      <x v="20"/>
      <x v="3"/>
      <x v="6"/>
    </i>
    <i r="2">
      <x v="183"/>
      <x v="149"/>
    </i>
    <i r="1">
      <x v="21"/>
      <x v="8"/>
      <x v="9"/>
    </i>
    <i t="default">
      <x v="3"/>
    </i>
  </rowItems>
  <colFields count="4">
    <field x="9"/>
    <field x="6"/>
    <field x="8"/>
    <field x="-2"/>
  </colFields>
  <colItems count="6">
    <i>
      <x/>
      <x v="7"/>
      <x v="37"/>
      <x/>
    </i>
    <i r="3" i="1">
      <x v="1"/>
    </i>
    <i r="3" i="2">
      <x v="2"/>
    </i>
    <i>
      <x v="1"/>
      <x v="8"/>
      <x v="38"/>
      <x/>
    </i>
    <i r="3" i="1">
      <x v="1"/>
    </i>
    <i r="3" i="2">
      <x v="2"/>
    </i>
  </colItems>
  <dataFields count="3">
    <dataField name=" &lt; 15 Yrs" fld="10" baseField="0" baseItem="0"/>
    <dataField name=" Above 15 Yrs" fld="11" baseField="0" baseItem="0"/>
    <dataField name=" Total" fld="12" baseField="7" baseItem="3"/>
  </dataFields>
  <formats count="377">
    <format dxfId="1776">
      <pivotArea outline="0" collapsedLevelsAreSubtotals="1" fieldPosition="0"/>
    </format>
    <format dxfId="1775">
      <pivotArea field="-2" type="button" dataOnly="0" labelOnly="1" outline="0" axis="axisCol" fieldPosition="3"/>
    </format>
    <format dxfId="1774">
      <pivotArea type="topRight" dataOnly="0" labelOnly="1" outline="0" fieldPosition="0"/>
    </format>
    <format dxfId="1773">
      <pivotArea dataOnly="0" labelOnly="1" outline="0" fieldPosition="0">
        <references count="1">
          <reference field="4294967294" count="1">
            <x v="2"/>
          </reference>
        </references>
      </pivotArea>
    </format>
    <format dxfId="1772">
      <pivotArea outline="0" collapsedLevelsAreSubtotals="1" fieldPosition="0"/>
    </format>
    <format dxfId="1771">
      <pivotArea field="-2" type="button" dataOnly="0" labelOnly="1" outline="0" axis="axisCol" fieldPosition="3"/>
    </format>
    <format dxfId="1770">
      <pivotArea type="topRight" dataOnly="0" labelOnly="1" outline="0" fieldPosition="0"/>
    </format>
    <format dxfId="1769">
      <pivotArea dataOnly="0" labelOnly="1" outline="0" fieldPosition="0">
        <references count="1">
          <reference field="4294967294" count="1">
            <x v="2"/>
          </reference>
        </references>
      </pivotArea>
    </format>
    <format dxfId="1768">
      <pivotArea outline="0" collapsedLevelsAreSubtotals="1" fieldPosition="0"/>
    </format>
    <format dxfId="1767">
      <pivotArea field="-2" type="button" dataOnly="0" labelOnly="1" outline="0" axis="axisCol" fieldPosition="3"/>
    </format>
    <format dxfId="1766">
      <pivotArea type="topRight" dataOnly="0" labelOnly="1" outline="0" fieldPosition="0"/>
    </format>
    <format dxfId="1765">
      <pivotArea dataOnly="0" labelOnly="1" outline="0" fieldPosition="0">
        <references count="1">
          <reference field="4294967294" count="1">
            <x v="2"/>
          </reference>
        </references>
      </pivotArea>
    </format>
    <format dxfId="1764">
      <pivotArea outline="0" collapsedLevelsAreSubtotals="1" fieldPosition="0"/>
    </format>
    <format dxfId="1763">
      <pivotArea field="-2" type="button" dataOnly="0" labelOnly="1" outline="0" axis="axisCol" fieldPosition="3"/>
    </format>
    <format dxfId="1762">
      <pivotArea type="topRight" dataOnly="0" labelOnly="1" outline="0" fieldPosition="0"/>
    </format>
    <format dxfId="1761">
      <pivotArea dataOnly="0" labelOnly="1" outline="0" fieldPosition="0">
        <references count="1">
          <reference field="4294967294" count="1">
            <x v="2"/>
          </reference>
        </references>
      </pivotArea>
    </format>
    <format dxfId="1760">
      <pivotArea type="all" dataOnly="0" outline="0" fieldPosition="0"/>
    </format>
    <format dxfId="1759">
      <pivotArea outline="0" collapsedLevelsAreSubtotals="1" fieldPosition="0"/>
    </format>
    <format dxfId="1758">
      <pivotArea type="origin" dataOnly="0" labelOnly="1" outline="0" fieldPosition="0"/>
    </format>
    <format dxfId="1757">
      <pivotArea field="-2" type="button" dataOnly="0" labelOnly="1" outline="0" axis="axisCol" fieldPosition="3"/>
    </format>
    <format dxfId="1756">
      <pivotArea type="topRight" dataOnly="0" labelOnly="1" outline="0" fieldPosition="0"/>
    </format>
    <format dxfId="1755">
      <pivotArea field="6" type="button" dataOnly="0" labelOnly="1" outline="0" axis="axisCol" fieldPosition="1"/>
    </format>
    <format dxfId="1754">
      <pivotArea field="9" type="button" dataOnly="0" labelOnly="1" outline="0" axis="axisCol" fieldPosition="0"/>
    </format>
    <format dxfId="1753">
      <pivotArea field="7" type="button" dataOnly="0" labelOnly="1" outline="0"/>
    </format>
    <format dxfId="1752">
      <pivotArea field="8" type="button" dataOnly="0" labelOnly="1" outline="0" axis="axisCol" fieldPosition="2"/>
    </format>
    <format dxfId="1751">
      <pivotArea dataOnly="0" labelOnly="1" outline="0" fieldPosition="0">
        <references count="1">
          <reference field="6" count="0"/>
        </references>
      </pivotArea>
    </format>
    <format dxfId="1750">
      <pivotArea dataOnly="0" labelOnly="1" outline="0" fieldPosition="0">
        <references count="2">
          <reference field="6" count="1" selected="0">
            <x v="0"/>
          </reference>
          <reference field="9" count="7">
            <x v="0"/>
            <x v="1"/>
            <x v="2"/>
            <x v="3"/>
            <x v="4"/>
            <x v="5"/>
            <x v="6"/>
          </reference>
        </references>
      </pivotArea>
    </format>
    <format dxfId="1749">
      <pivotArea dataOnly="0" labelOnly="1" outline="0" fieldPosition="0">
        <references count="2">
          <reference field="6" count="1" selected="0">
            <x v="1"/>
          </reference>
          <reference field="9" count="7">
            <x v="7"/>
            <x v="8"/>
            <x v="9"/>
            <x v="10"/>
            <x v="11"/>
            <x v="12"/>
            <x v="13"/>
          </reference>
        </references>
      </pivotArea>
    </format>
    <format dxfId="1748">
      <pivotArea dataOnly="0" labelOnly="1" outline="0" fieldPosition="0">
        <references count="2">
          <reference field="6" count="1" selected="0">
            <x v="2"/>
          </reference>
          <reference field="9" count="4">
            <x v="14"/>
            <x v="15"/>
            <x v="16"/>
            <x v="17"/>
          </reference>
        </references>
      </pivotArea>
    </format>
    <format dxfId="1747">
      <pivotArea dataOnly="0" labelOnly="1" outline="0" fieldPosition="0">
        <references count="2">
          <reference field="6" count="1" selected="0">
            <x v="3"/>
          </reference>
          <reference field="9" count="6">
            <x v="18"/>
            <x v="19"/>
            <x v="20"/>
            <x v="21"/>
            <x v="22"/>
            <x v="23"/>
          </reference>
        </references>
      </pivotArea>
    </format>
    <format dxfId="1746">
      <pivotArea dataOnly="0" labelOnly="1" outline="0" fieldPosition="0">
        <references count="2">
          <reference field="6" count="1" selected="0">
            <x v="4"/>
          </reference>
          <reference field="9" count="4">
            <x v="24"/>
            <x v="25"/>
            <x v="26"/>
            <x v="27"/>
          </reference>
        </references>
      </pivotArea>
    </format>
    <format dxfId="1745">
      <pivotArea dataOnly="0" labelOnly="1" outline="0" fieldPosition="0">
        <references count="2">
          <reference field="6" count="1" selected="0">
            <x v="5"/>
          </reference>
          <reference field="9" count="8">
            <x v="28"/>
            <x v="29"/>
            <x v="30"/>
            <x v="31"/>
            <x v="32"/>
            <x v="33"/>
            <x v="34"/>
            <x v="35"/>
          </reference>
        </references>
      </pivotArea>
    </format>
    <format dxfId="1744">
      <pivotArea dataOnly="0" labelOnly="1" outline="0" fieldPosition="0">
        <references count="1">
          <reference field="4294967294" count="1">
            <x v="2"/>
          </reference>
        </references>
      </pivotArea>
    </format>
    <format dxfId="1743">
      <pivotArea type="all" dataOnly="0" outline="0" fieldPosition="0"/>
    </format>
    <format dxfId="1742">
      <pivotArea outline="0" collapsedLevelsAreSubtotals="1" fieldPosition="0"/>
    </format>
    <format dxfId="1741">
      <pivotArea type="origin" dataOnly="0" labelOnly="1" outline="0" fieldPosition="0"/>
    </format>
    <format dxfId="1740">
      <pivotArea field="-2" type="button" dataOnly="0" labelOnly="1" outline="0" axis="axisCol" fieldPosition="3"/>
    </format>
    <format dxfId="1739">
      <pivotArea type="topRight" dataOnly="0" labelOnly="1" outline="0" fieldPosition="0"/>
    </format>
    <format dxfId="1738">
      <pivotArea field="9" type="button" dataOnly="0" labelOnly="1" outline="0" axis="axisCol" fieldPosition="0"/>
    </format>
    <format dxfId="1737">
      <pivotArea field="6" type="button" dataOnly="0" labelOnly="1" outline="0" axis="axisCol" fieldPosition="1"/>
    </format>
    <format dxfId="1736">
      <pivotArea field="7" type="button" dataOnly="0" labelOnly="1" outline="0"/>
    </format>
    <format dxfId="1735">
      <pivotArea field="8" type="button" dataOnly="0" labelOnly="1" outline="0" axis="axisCol" fieldPosition="2"/>
    </format>
    <format dxfId="1734">
      <pivotArea dataOnly="0" labelOnly="1" outline="0" fieldPosition="0">
        <references count="1">
          <reference field="9" count="0"/>
        </references>
      </pivotArea>
    </format>
    <format dxfId="1733">
      <pivotArea dataOnly="0" labelOnly="1" outline="0" fieldPosition="0">
        <references count="2">
          <reference field="6" count="1">
            <x v="0"/>
          </reference>
          <reference field="9" count="1" selected="0">
            <x v="0"/>
          </reference>
        </references>
      </pivotArea>
    </format>
    <format dxfId="1732">
      <pivotArea dataOnly="0" labelOnly="1" outline="0" fieldPosition="0">
        <references count="2">
          <reference field="6" count="1">
            <x v="1"/>
          </reference>
          <reference field="9" count="1" selected="0">
            <x v="7"/>
          </reference>
        </references>
      </pivotArea>
    </format>
    <format dxfId="1731">
      <pivotArea dataOnly="0" labelOnly="1" outline="0" fieldPosition="0">
        <references count="2">
          <reference field="6" count="1">
            <x v="2"/>
          </reference>
          <reference field="9" count="1" selected="0">
            <x v="14"/>
          </reference>
        </references>
      </pivotArea>
    </format>
    <format dxfId="1730">
      <pivotArea dataOnly="0" labelOnly="1" outline="0" fieldPosition="0">
        <references count="2">
          <reference field="6" count="1">
            <x v="3"/>
          </reference>
          <reference field="9" count="1" selected="0">
            <x v="18"/>
          </reference>
        </references>
      </pivotArea>
    </format>
    <format dxfId="1729">
      <pivotArea dataOnly="0" labelOnly="1" outline="0" fieldPosition="0">
        <references count="2">
          <reference field="6" count="1">
            <x v="4"/>
          </reference>
          <reference field="9" count="1" selected="0">
            <x v="24"/>
          </reference>
        </references>
      </pivotArea>
    </format>
    <format dxfId="1728">
      <pivotArea dataOnly="0" labelOnly="1" outline="0" fieldPosition="0">
        <references count="2">
          <reference field="6" count="1">
            <x v="5"/>
          </reference>
          <reference field="9" count="1" selected="0">
            <x v="28"/>
          </reference>
        </references>
      </pivotArea>
    </format>
    <format dxfId="1727">
      <pivotArea dataOnly="0" labelOnly="1" outline="0" fieldPosition="0">
        <references count="1">
          <reference field="4294967294" count="1">
            <x v="2"/>
          </reference>
        </references>
      </pivotArea>
    </format>
    <format dxfId="1726">
      <pivotArea type="all" dataOnly="0" outline="0" fieldPosition="0"/>
    </format>
    <format dxfId="1725">
      <pivotArea outline="0" collapsedLevelsAreSubtotals="1" fieldPosition="0"/>
    </format>
    <format dxfId="1724">
      <pivotArea type="origin" dataOnly="0" labelOnly="1" outline="0" fieldPosition="0"/>
    </format>
    <format dxfId="1723">
      <pivotArea field="-2" type="button" dataOnly="0" labelOnly="1" outline="0" axis="axisCol" fieldPosition="3"/>
    </format>
    <format dxfId="1722">
      <pivotArea type="topRight" dataOnly="0" labelOnly="1" outline="0" fieldPosition="0"/>
    </format>
    <format dxfId="1721">
      <pivotArea field="9" type="button" dataOnly="0" labelOnly="1" outline="0" axis="axisCol" fieldPosition="0"/>
    </format>
    <format dxfId="1720">
      <pivotArea field="6" type="button" dataOnly="0" labelOnly="1" outline="0" axis="axisCol" fieldPosition="1"/>
    </format>
    <format dxfId="1719">
      <pivotArea field="7" type="button" dataOnly="0" labelOnly="1" outline="0"/>
    </format>
    <format dxfId="1718">
      <pivotArea field="8" type="button" dataOnly="0" labelOnly="1" outline="0" axis="axisCol" fieldPosition="2"/>
    </format>
    <format dxfId="1717">
      <pivotArea dataOnly="0" labelOnly="1" outline="0" fieldPosition="0">
        <references count="1">
          <reference field="9" count="0"/>
        </references>
      </pivotArea>
    </format>
    <format dxfId="1716">
      <pivotArea dataOnly="0" labelOnly="1" outline="0" fieldPosition="0">
        <references count="2">
          <reference field="6" count="1">
            <x v="0"/>
          </reference>
          <reference field="9" count="1" selected="0">
            <x v="0"/>
          </reference>
        </references>
      </pivotArea>
    </format>
    <format dxfId="1715">
      <pivotArea dataOnly="0" labelOnly="1" outline="0" fieldPosition="0">
        <references count="2">
          <reference field="6" count="1">
            <x v="1"/>
          </reference>
          <reference field="9" count="1" selected="0">
            <x v="7"/>
          </reference>
        </references>
      </pivotArea>
    </format>
    <format dxfId="1714">
      <pivotArea dataOnly="0" labelOnly="1" outline="0" fieldPosition="0">
        <references count="2">
          <reference field="6" count="1">
            <x v="2"/>
          </reference>
          <reference field="9" count="1" selected="0">
            <x v="14"/>
          </reference>
        </references>
      </pivotArea>
    </format>
    <format dxfId="1713">
      <pivotArea dataOnly="0" labelOnly="1" outline="0" fieldPosition="0">
        <references count="2">
          <reference field="6" count="1">
            <x v="3"/>
          </reference>
          <reference field="9" count="1" selected="0">
            <x v="18"/>
          </reference>
        </references>
      </pivotArea>
    </format>
    <format dxfId="1712">
      <pivotArea dataOnly="0" labelOnly="1" outline="0" fieldPosition="0">
        <references count="2">
          <reference field="6" count="1">
            <x v="4"/>
          </reference>
          <reference field="9" count="1" selected="0">
            <x v="24"/>
          </reference>
        </references>
      </pivotArea>
    </format>
    <format dxfId="1711">
      <pivotArea dataOnly="0" labelOnly="1" outline="0" fieldPosition="0">
        <references count="2">
          <reference field="6" count="1">
            <x v="5"/>
          </reference>
          <reference field="9" count="1" selected="0">
            <x v="28"/>
          </reference>
        </references>
      </pivotArea>
    </format>
    <format dxfId="1710">
      <pivotArea dataOnly="0" labelOnly="1" outline="0" fieldPosition="0">
        <references count="1">
          <reference field="4294967294" count="1">
            <x v="2"/>
          </reference>
        </references>
      </pivotArea>
    </format>
    <format dxfId="1709">
      <pivotArea type="all" dataOnly="0" outline="0" fieldPosition="0"/>
    </format>
    <format dxfId="1708">
      <pivotArea outline="0" collapsedLevelsAreSubtotals="1" fieldPosition="0"/>
    </format>
    <format dxfId="1707">
      <pivotArea type="origin" dataOnly="0" labelOnly="1" outline="0" fieldPosition="0"/>
    </format>
    <format dxfId="1706">
      <pivotArea field="-2" type="button" dataOnly="0" labelOnly="1" outline="0" axis="axisCol" fieldPosition="3"/>
    </format>
    <format dxfId="1705">
      <pivotArea type="topRight" dataOnly="0" labelOnly="1" outline="0" fieldPosition="0"/>
    </format>
    <format dxfId="1704">
      <pivotArea field="9" type="button" dataOnly="0" labelOnly="1" outline="0" axis="axisCol" fieldPosition="0"/>
    </format>
    <format dxfId="1703">
      <pivotArea field="6" type="button" dataOnly="0" labelOnly="1" outline="0" axis="axisCol" fieldPosition="1"/>
    </format>
    <format dxfId="1702">
      <pivotArea field="7" type="button" dataOnly="0" labelOnly="1" outline="0"/>
    </format>
    <format dxfId="1701">
      <pivotArea field="8" type="button" dataOnly="0" labelOnly="1" outline="0" axis="axisCol" fieldPosition="2"/>
    </format>
    <format dxfId="1700">
      <pivotArea dataOnly="0" labelOnly="1" outline="0" fieldPosition="0">
        <references count="1">
          <reference field="9" count="0"/>
        </references>
      </pivotArea>
    </format>
    <format dxfId="1699">
      <pivotArea dataOnly="0" labelOnly="1" outline="0" fieldPosition="0">
        <references count="2">
          <reference field="6" count="1">
            <x v="0"/>
          </reference>
          <reference field="9" count="1" selected="0">
            <x v="0"/>
          </reference>
        </references>
      </pivotArea>
    </format>
    <format dxfId="1698">
      <pivotArea dataOnly="0" labelOnly="1" outline="0" fieldPosition="0">
        <references count="2">
          <reference field="6" count="1">
            <x v="1"/>
          </reference>
          <reference field="9" count="1" selected="0">
            <x v="7"/>
          </reference>
        </references>
      </pivotArea>
    </format>
    <format dxfId="1697">
      <pivotArea dataOnly="0" labelOnly="1" outline="0" fieldPosition="0">
        <references count="2">
          <reference field="6" count="1">
            <x v="2"/>
          </reference>
          <reference field="9" count="1" selected="0">
            <x v="14"/>
          </reference>
        </references>
      </pivotArea>
    </format>
    <format dxfId="1696">
      <pivotArea dataOnly="0" labelOnly="1" outline="0" fieldPosition="0">
        <references count="2">
          <reference field="6" count="1">
            <x v="3"/>
          </reference>
          <reference field="9" count="1" selected="0">
            <x v="18"/>
          </reference>
        </references>
      </pivotArea>
    </format>
    <format dxfId="1695">
      <pivotArea dataOnly="0" labelOnly="1" outline="0" fieldPosition="0">
        <references count="2">
          <reference field="6" count="1">
            <x v="4"/>
          </reference>
          <reference field="9" count="1" selected="0">
            <x v="24"/>
          </reference>
        </references>
      </pivotArea>
    </format>
    <format dxfId="1694">
      <pivotArea dataOnly="0" labelOnly="1" outline="0" fieldPosition="0">
        <references count="2">
          <reference field="6" count="1">
            <x v="5"/>
          </reference>
          <reference field="9" count="1" selected="0">
            <x v="28"/>
          </reference>
        </references>
      </pivotArea>
    </format>
    <format dxfId="1693">
      <pivotArea dataOnly="0" labelOnly="1" outline="0" fieldPosition="0">
        <references count="1">
          <reference field="4294967294" count="1">
            <x v="2"/>
          </reference>
        </references>
      </pivotArea>
    </format>
    <format dxfId="1692">
      <pivotArea type="all" dataOnly="0" outline="0" fieldPosition="0"/>
    </format>
    <format dxfId="1691">
      <pivotArea outline="0" collapsedLevelsAreSubtotals="1" fieldPosition="0"/>
    </format>
    <format dxfId="1690">
      <pivotArea type="origin" dataOnly="0" labelOnly="1" outline="0" fieldPosition="0"/>
    </format>
    <format dxfId="1689">
      <pivotArea field="-2" type="button" dataOnly="0" labelOnly="1" outline="0" axis="axisCol" fieldPosition="3"/>
    </format>
    <format dxfId="1688">
      <pivotArea type="topRight" dataOnly="0" labelOnly="1" outline="0" fieldPosition="0"/>
    </format>
    <format dxfId="1687">
      <pivotArea field="9" type="button" dataOnly="0" labelOnly="1" outline="0" axis="axisCol" fieldPosition="0"/>
    </format>
    <format dxfId="1686">
      <pivotArea field="6" type="button" dataOnly="0" labelOnly="1" outline="0" axis="axisCol" fieldPosition="1"/>
    </format>
    <format dxfId="1685">
      <pivotArea field="7" type="button" dataOnly="0" labelOnly="1" outline="0"/>
    </format>
    <format dxfId="1684">
      <pivotArea field="8" type="button" dataOnly="0" labelOnly="1" outline="0" axis="axisCol" fieldPosition="2"/>
    </format>
    <format dxfId="1683">
      <pivotArea dataOnly="0" labelOnly="1" outline="0" fieldPosition="0">
        <references count="1">
          <reference field="9" count="0"/>
        </references>
      </pivotArea>
    </format>
    <format dxfId="1682">
      <pivotArea dataOnly="0" labelOnly="1" outline="0" fieldPosition="0">
        <references count="2">
          <reference field="6" count="1">
            <x v="0"/>
          </reference>
          <reference field="9" count="1" selected="0">
            <x v="0"/>
          </reference>
        </references>
      </pivotArea>
    </format>
    <format dxfId="1681">
      <pivotArea dataOnly="0" labelOnly="1" outline="0" fieldPosition="0">
        <references count="2">
          <reference field="6" count="1">
            <x v="1"/>
          </reference>
          <reference field="9" count="1" selected="0">
            <x v="7"/>
          </reference>
        </references>
      </pivotArea>
    </format>
    <format dxfId="1680">
      <pivotArea dataOnly="0" labelOnly="1" outline="0" fieldPosition="0">
        <references count="2">
          <reference field="6" count="1">
            <x v="2"/>
          </reference>
          <reference field="9" count="1" selected="0">
            <x v="14"/>
          </reference>
        </references>
      </pivotArea>
    </format>
    <format dxfId="1679">
      <pivotArea dataOnly="0" labelOnly="1" outline="0" fieldPosition="0">
        <references count="2">
          <reference field="6" count="1">
            <x v="3"/>
          </reference>
          <reference field="9" count="1" selected="0">
            <x v="18"/>
          </reference>
        </references>
      </pivotArea>
    </format>
    <format dxfId="1678">
      <pivotArea dataOnly="0" labelOnly="1" outline="0" fieldPosition="0">
        <references count="2">
          <reference field="6" count="1">
            <x v="4"/>
          </reference>
          <reference field="9" count="1" selected="0">
            <x v="24"/>
          </reference>
        </references>
      </pivotArea>
    </format>
    <format dxfId="1677">
      <pivotArea dataOnly="0" labelOnly="1" outline="0" fieldPosition="0">
        <references count="2">
          <reference field="6" count="1">
            <x v="5"/>
          </reference>
          <reference field="9" count="1" selected="0">
            <x v="28"/>
          </reference>
        </references>
      </pivotArea>
    </format>
    <format dxfId="1676">
      <pivotArea dataOnly="0" labelOnly="1" outline="0" fieldPosition="0">
        <references count="1">
          <reference field="4294967294" count="1">
            <x v="2"/>
          </reference>
        </references>
      </pivotArea>
    </format>
    <format dxfId="1675">
      <pivotArea type="origin" dataOnly="0" labelOnly="1" outline="0" offset="B1:D1" fieldPosition="0"/>
    </format>
    <format dxfId="1674">
      <pivotArea field="-2" type="button" dataOnly="0" labelOnly="1" outline="0" axis="axisCol" fieldPosition="3"/>
    </format>
    <format dxfId="1673">
      <pivotArea type="topRight" dataOnly="0" labelOnly="1" outline="0" fieldPosition="0"/>
    </format>
    <format dxfId="1672">
      <pivotArea field="6" type="button" dataOnly="0" labelOnly="1" outline="0" axis="axisCol" fieldPosition="1"/>
    </format>
    <format dxfId="1671">
      <pivotArea field="7" type="button" dataOnly="0" labelOnly="1" outline="0"/>
    </format>
    <format dxfId="1670">
      <pivotArea field="8" type="button" dataOnly="0" labelOnly="1" outline="0" axis="axisCol" fieldPosition="2"/>
    </format>
    <format dxfId="1669">
      <pivotArea dataOnly="0" labelOnly="1" outline="0" fieldPosition="0">
        <references count="1">
          <reference field="4294967294" count="1">
            <x v="2"/>
          </reference>
        </references>
      </pivotArea>
    </format>
    <format dxfId="1668">
      <pivotArea type="origin" dataOnly="0" labelOnly="1" outline="0" offset="D1" fieldPosition="0"/>
    </format>
    <format dxfId="1667">
      <pivotArea field="8" type="button" dataOnly="0" labelOnly="1" outline="0" axis="axisCol" fieldPosition="2"/>
    </format>
    <format dxfId="1648">
      <pivotArea type="all" dataOnly="0" outline="0" fieldPosition="0"/>
    </format>
    <format dxfId="1647">
      <pivotArea outline="0" collapsedLevelsAreSubtotals="1" fieldPosition="0"/>
    </format>
    <format dxfId="1646">
      <pivotArea type="origin" dataOnly="0" labelOnly="1" outline="0" fieldPosition="0"/>
    </format>
    <format dxfId="1645">
      <pivotArea field="-2" type="button" dataOnly="0" labelOnly="1" outline="0" axis="axisCol" fieldPosition="3"/>
    </format>
    <format dxfId="1644">
      <pivotArea type="topRight" dataOnly="0" labelOnly="1" outline="0" fieldPosition="0"/>
    </format>
    <format dxfId="1643">
      <pivotArea field="9" type="button" dataOnly="0" labelOnly="1" outline="0" axis="axisCol" fieldPosition="0"/>
    </format>
    <format dxfId="1642">
      <pivotArea field="6" type="button" dataOnly="0" labelOnly="1" outline="0" axis="axisCol" fieldPosition="1"/>
    </format>
    <format dxfId="1641">
      <pivotArea field="7" type="button" dataOnly="0" labelOnly="1" outline="0"/>
    </format>
    <format dxfId="1640">
      <pivotArea field="8" type="button" dataOnly="0" labelOnly="1" outline="0" axis="axisCol" fieldPosition="2"/>
    </format>
    <format dxfId="1639">
      <pivotArea dataOnly="0" labelOnly="1" outline="0" fieldPosition="0">
        <references count="1">
          <reference field="9" count="2">
            <x v="0"/>
            <x v="1"/>
          </reference>
        </references>
      </pivotArea>
    </format>
    <format dxfId="1638">
      <pivotArea dataOnly="0" labelOnly="1" outline="0" fieldPosition="0">
        <references count="2">
          <reference field="6" count="1">
            <x v="7"/>
          </reference>
          <reference field="9" count="1" selected="0">
            <x v="0"/>
          </reference>
        </references>
      </pivotArea>
    </format>
    <format dxfId="1637">
      <pivotArea dataOnly="0" labelOnly="1" outline="0" fieldPosition="0">
        <references count="2">
          <reference field="6" count="1">
            <x v="8"/>
          </reference>
          <reference field="9" count="1" selected="0">
            <x v="1"/>
          </reference>
        </references>
      </pivotArea>
    </format>
    <format dxfId="1636">
      <pivotArea dataOnly="0" labelOnly="1" outline="0" fieldPosition="0">
        <references count="1">
          <reference field="4294967294" count="3">
            <x v="0"/>
            <x v="1"/>
            <x v="2"/>
          </reference>
        </references>
      </pivotArea>
    </format>
    <format dxfId="1635">
      <pivotArea type="all" dataOnly="0" outline="0" fieldPosition="0"/>
    </format>
    <format dxfId="1634">
      <pivotArea outline="0" collapsedLevelsAreSubtotals="1" fieldPosition="0"/>
    </format>
    <format dxfId="1633">
      <pivotArea type="origin" dataOnly="0" labelOnly="1" outline="0" fieldPosition="0"/>
    </format>
    <format dxfId="1632">
      <pivotArea field="-2" type="button" dataOnly="0" labelOnly="1" outline="0" axis="axisCol" fieldPosition="3"/>
    </format>
    <format dxfId="1631">
      <pivotArea type="topRight" dataOnly="0" labelOnly="1" outline="0" fieldPosition="0"/>
    </format>
    <format dxfId="1630">
      <pivotArea field="9" type="button" dataOnly="0" labelOnly="1" outline="0" axis="axisCol" fieldPosition="0"/>
    </format>
    <format dxfId="1629">
      <pivotArea field="6" type="button" dataOnly="0" labelOnly="1" outline="0" axis="axisCol" fieldPosition="1"/>
    </format>
    <format dxfId="1628">
      <pivotArea field="7" type="button" dataOnly="0" labelOnly="1" outline="0"/>
    </format>
    <format dxfId="1627">
      <pivotArea field="8" type="button" dataOnly="0" labelOnly="1" outline="0" axis="axisCol" fieldPosition="2"/>
    </format>
    <format dxfId="1626">
      <pivotArea dataOnly="0" labelOnly="1" outline="0" fieldPosition="0">
        <references count="1">
          <reference field="9" count="2">
            <x v="0"/>
            <x v="1"/>
          </reference>
        </references>
      </pivotArea>
    </format>
    <format dxfId="1625">
      <pivotArea dataOnly="0" labelOnly="1" outline="0" fieldPosition="0">
        <references count="2">
          <reference field="6" count="1">
            <x v="7"/>
          </reference>
          <reference field="9" count="1" selected="0">
            <x v="0"/>
          </reference>
        </references>
      </pivotArea>
    </format>
    <format dxfId="1624">
      <pivotArea dataOnly="0" labelOnly="1" outline="0" fieldPosition="0">
        <references count="2">
          <reference field="6" count="1">
            <x v="8"/>
          </reference>
          <reference field="9" count="1" selected="0">
            <x v="1"/>
          </reference>
        </references>
      </pivotArea>
    </format>
    <format dxfId="1623">
      <pivotArea dataOnly="0" labelOnly="1" outline="0" fieldPosition="0">
        <references count="1">
          <reference field="4294967294" count="3">
            <x v="0"/>
            <x v="1"/>
            <x v="2"/>
          </reference>
        </references>
      </pivotArea>
    </format>
    <format dxfId="1622">
      <pivotArea type="all" dataOnly="0" outline="0" fieldPosition="0"/>
    </format>
    <format dxfId="1621">
      <pivotArea outline="0" collapsedLevelsAreSubtotals="1" fieldPosition="0"/>
    </format>
    <format dxfId="1620">
      <pivotArea type="origin" dataOnly="0" labelOnly="1" outline="0" fieldPosition="0"/>
    </format>
    <format dxfId="1619">
      <pivotArea field="9" type="button" dataOnly="0" labelOnly="1" outline="0" axis="axisCol" fieldPosition="0"/>
    </format>
    <format dxfId="1618">
      <pivotArea field="6" type="button" dataOnly="0" labelOnly="1" outline="0" axis="axisCol" fieldPosition="1"/>
    </format>
    <format dxfId="1617">
      <pivotArea field="8" type="button" dataOnly="0" labelOnly="1" outline="0" axis="axisCol" fieldPosition="2"/>
    </format>
    <format dxfId="1616">
      <pivotArea field="-2" type="button" dataOnly="0" labelOnly="1" outline="0" axis="axisCol" fieldPosition="3"/>
    </format>
    <format dxfId="1615">
      <pivotArea type="topRight" dataOnly="0" labelOnly="1" outline="0" fieldPosition="0"/>
    </format>
    <format dxfId="1614">
      <pivotArea type="all" dataOnly="0" outline="0" fieldPosition="0"/>
    </format>
    <format dxfId="1613">
      <pivotArea outline="0" collapsedLevelsAreSubtotals="1" fieldPosition="0"/>
    </format>
    <format dxfId="1612">
      <pivotArea type="origin" dataOnly="0" labelOnly="1" outline="0" fieldPosition="0"/>
    </format>
    <format dxfId="1611">
      <pivotArea field="9" type="button" dataOnly="0" labelOnly="1" outline="0" axis="axisCol" fieldPosition="0"/>
    </format>
    <format dxfId="1610">
      <pivotArea field="6" type="button" dataOnly="0" labelOnly="1" outline="0" axis="axisCol" fieldPosition="1"/>
    </format>
    <format dxfId="1609">
      <pivotArea field="8" type="button" dataOnly="0" labelOnly="1" outline="0" axis="axisCol" fieldPosition="2"/>
    </format>
    <format dxfId="1608">
      <pivotArea field="-2" type="button" dataOnly="0" labelOnly="1" outline="0" axis="axisCol" fieldPosition="3"/>
    </format>
    <format dxfId="1607">
      <pivotArea type="topRight" dataOnly="0" labelOnly="1" outline="0" fieldPosition="0"/>
    </format>
    <format dxfId="224">
      <pivotArea dataOnly="0" outline="0" fieldPosition="0">
        <references count="1">
          <reference field="4294967294" count="1">
            <x v="2"/>
          </reference>
        </references>
      </pivotArea>
    </format>
    <format dxfId="223">
      <pivotArea dataOnly="0" outline="0" fieldPosition="0">
        <references count="1">
          <reference field="4294967294" count="1">
            <x v="2"/>
          </reference>
        </references>
      </pivotArea>
    </format>
    <format dxfId="222">
      <pivotArea dataOnly="0" outline="0" fieldPosition="0">
        <references count="1">
          <reference field="4294967294" count="1">
            <x v="2"/>
          </reference>
        </references>
      </pivotArea>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9" type="button" dataOnly="0" labelOnly="1" outline="0" axis="axisCol" fieldPosition="0"/>
    </format>
    <format dxfId="217">
      <pivotArea field="6" type="button" dataOnly="0" labelOnly="1" outline="0" axis="axisCol" fieldPosition="1"/>
    </format>
    <format dxfId="216">
      <pivotArea field="8" type="button" dataOnly="0" labelOnly="1" outline="0" axis="axisCol" fieldPosition="2"/>
    </format>
    <format dxfId="215">
      <pivotArea field="-2" type="button" dataOnly="0" labelOnly="1" outline="0" axis="axisCol" fieldPosition="3"/>
    </format>
    <format dxfId="214">
      <pivotArea type="topRight" dataOnly="0" labelOnly="1" outline="0" fieldPosition="0"/>
    </format>
    <format dxfId="213">
      <pivotArea field="0" type="button" dataOnly="0" labelOnly="1" outline="0" axis="axisRow" fieldPosition="0"/>
    </format>
    <format dxfId="212">
      <pivotArea field="1" type="button" dataOnly="0" labelOnly="1" outline="0" axis="axisRow" fieldPosition="1"/>
    </format>
    <format dxfId="211">
      <pivotArea field="2" type="button" dataOnly="0" labelOnly="1" outline="0" axis="axisRow" fieldPosition="2"/>
    </format>
    <format dxfId="210">
      <pivotArea field="3" type="button" dataOnly="0" labelOnly="1" outline="0" axis="axisRow" fieldPosition="3"/>
    </format>
    <format dxfId="209">
      <pivotArea dataOnly="0" labelOnly="1" outline="0" fieldPosition="0">
        <references count="1">
          <reference field="0" count="4">
            <x v="0"/>
            <x v="1"/>
            <x v="2"/>
            <x v="3"/>
          </reference>
        </references>
      </pivotArea>
    </format>
    <format dxfId="208">
      <pivotArea dataOnly="0" labelOnly="1" outline="0" fieldPosition="0">
        <references count="1">
          <reference field="0" count="4" defaultSubtotal="1">
            <x v="0"/>
            <x v="1"/>
            <x v="2"/>
            <x v="3"/>
          </reference>
        </references>
      </pivotArea>
    </format>
    <format dxfId="207">
      <pivotArea dataOnly="0" labelOnly="1" outline="0" fieldPosition="0">
        <references count="2">
          <reference field="0" count="1" selected="0">
            <x v="0"/>
          </reference>
          <reference field="1" count="6">
            <x v="0"/>
            <x v="1"/>
            <x v="2"/>
            <x v="4"/>
            <x v="10"/>
            <x v="11"/>
          </reference>
        </references>
      </pivotArea>
    </format>
    <format dxfId="206">
      <pivotArea dataOnly="0" labelOnly="1" outline="0" fieldPosition="0">
        <references count="2">
          <reference field="0" count="1" selected="0">
            <x v="1"/>
          </reference>
          <reference field="1" count="2">
            <x v="7"/>
            <x v="9"/>
          </reference>
        </references>
      </pivotArea>
    </format>
    <format dxfId="205">
      <pivotArea dataOnly="0" labelOnly="1" outline="0" fieldPosition="0">
        <references count="2">
          <reference field="0" count="1" selected="0">
            <x v="2"/>
          </reference>
          <reference field="1" count="10">
            <x v="3"/>
            <x v="6"/>
            <x v="12"/>
            <x v="13"/>
            <x v="14"/>
            <x v="15"/>
            <x v="16"/>
            <x v="17"/>
            <x v="18"/>
            <x v="22"/>
          </reference>
        </references>
      </pivotArea>
    </format>
    <format dxfId="204">
      <pivotArea dataOnly="0" labelOnly="1" outline="0" fieldPosition="0">
        <references count="2">
          <reference field="0" count="1" selected="0">
            <x v="3"/>
          </reference>
          <reference field="1" count="2">
            <x v="20"/>
            <x v="21"/>
          </reference>
        </references>
      </pivotArea>
    </format>
    <format dxfId="203">
      <pivotArea dataOnly="0" labelOnly="1" outline="0" fieldPosition="0">
        <references count="3">
          <reference field="0" count="1" selected="0">
            <x v="0"/>
          </reference>
          <reference field="1" count="1" selected="0">
            <x v="0"/>
          </reference>
          <reference field="2" count="1">
            <x v="174"/>
          </reference>
        </references>
      </pivotArea>
    </format>
    <format dxfId="202">
      <pivotArea dataOnly="0" labelOnly="1" outline="0" fieldPosition="0">
        <references count="3">
          <reference field="0" count="1" selected="0">
            <x v="0"/>
          </reference>
          <reference field="1" count="1" selected="0">
            <x v="1"/>
          </reference>
          <reference field="2" count="1">
            <x v="46"/>
          </reference>
        </references>
      </pivotArea>
    </format>
    <format dxfId="201">
      <pivotArea dataOnly="0" labelOnly="1" outline="0" fieldPosition="0">
        <references count="3">
          <reference field="0" count="1" selected="0">
            <x v="0"/>
          </reference>
          <reference field="1" count="1" selected="0">
            <x v="2"/>
          </reference>
          <reference field="2" count="1">
            <x v="15"/>
          </reference>
        </references>
      </pivotArea>
    </format>
    <format dxfId="200">
      <pivotArea dataOnly="0" labelOnly="1" outline="0" fieldPosition="0">
        <references count="3">
          <reference field="0" count="1" selected="0">
            <x v="0"/>
          </reference>
          <reference field="1" count="1" selected="0">
            <x v="4"/>
          </reference>
          <reference field="2" count="2">
            <x v="23"/>
            <x v="178"/>
          </reference>
        </references>
      </pivotArea>
    </format>
    <format dxfId="199">
      <pivotArea dataOnly="0" labelOnly="1" outline="0" fieldPosition="0">
        <references count="3">
          <reference field="0" count="1" selected="0">
            <x v="0"/>
          </reference>
          <reference field="1" count="1" selected="0">
            <x v="10"/>
          </reference>
          <reference field="2" count="1">
            <x v="86"/>
          </reference>
        </references>
      </pivotArea>
    </format>
    <format dxfId="198">
      <pivotArea dataOnly="0" labelOnly="1" outline="0" fieldPosition="0">
        <references count="3">
          <reference field="0" count="1" selected="0">
            <x v="0"/>
          </reference>
          <reference field="1" count="1" selected="0">
            <x v="11"/>
          </reference>
          <reference field="2" count="1">
            <x v="103"/>
          </reference>
        </references>
      </pivotArea>
    </format>
    <format dxfId="197">
      <pivotArea dataOnly="0" labelOnly="1" outline="0" fieldPosition="0">
        <references count="3">
          <reference field="0" count="1" selected="0">
            <x v="1"/>
          </reference>
          <reference field="1" count="1" selected="0">
            <x v="7"/>
          </reference>
          <reference field="2" count="2">
            <x v="70"/>
            <x v="76"/>
          </reference>
        </references>
      </pivotArea>
    </format>
    <format dxfId="196">
      <pivotArea dataOnly="0" labelOnly="1" outline="0" fieldPosition="0">
        <references count="3">
          <reference field="0" count="1" selected="0">
            <x v="1"/>
          </reference>
          <reference field="1" count="1" selected="0">
            <x v="9"/>
          </reference>
          <reference field="2" count="3">
            <x v="123"/>
            <x v="132"/>
            <x v="150"/>
          </reference>
        </references>
      </pivotArea>
    </format>
    <format dxfId="195">
      <pivotArea dataOnly="0" labelOnly="1" outline="0" fieldPosition="0">
        <references count="3">
          <reference field="0" count="1" selected="0">
            <x v="2"/>
          </reference>
          <reference field="1" count="1" selected="0">
            <x v="3"/>
          </reference>
          <reference field="2" count="4">
            <x v="34"/>
            <x v="57"/>
            <x v="64"/>
            <x v="167"/>
          </reference>
        </references>
      </pivotArea>
    </format>
    <format dxfId="194">
      <pivotArea dataOnly="0" labelOnly="1" outline="0" fieldPosition="0">
        <references count="3">
          <reference field="0" count="1" selected="0">
            <x v="2"/>
          </reference>
          <reference field="1" count="1" selected="0">
            <x v="6"/>
          </reference>
          <reference field="2" count="2">
            <x v="56"/>
            <x v="140"/>
          </reference>
        </references>
      </pivotArea>
    </format>
    <format dxfId="193">
      <pivotArea dataOnly="0" labelOnly="1" outline="0" fieldPosition="0">
        <references count="3">
          <reference field="0" count="1" selected="0">
            <x v="2"/>
          </reference>
          <reference field="1" count="1" selected="0">
            <x v="12"/>
          </reference>
          <reference field="2" count="2">
            <x v="22"/>
            <x v="105"/>
          </reference>
        </references>
      </pivotArea>
    </format>
    <format dxfId="192">
      <pivotArea dataOnly="0" labelOnly="1" outline="0" fieldPosition="0">
        <references count="3">
          <reference field="0" count="1" selected="0">
            <x v="2"/>
          </reference>
          <reference field="1" count="1" selected="0">
            <x v="13"/>
          </reference>
          <reference field="2" count="6">
            <x v="30"/>
            <x v="53"/>
            <x v="59"/>
            <x v="80"/>
            <x v="81"/>
            <x v="122"/>
          </reference>
        </references>
      </pivotArea>
    </format>
    <format dxfId="191">
      <pivotArea dataOnly="0" labelOnly="1" outline="0" fieldPosition="0">
        <references count="3">
          <reference field="0" count="1" selected="0">
            <x v="2"/>
          </reference>
          <reference field="1" count="1" selected="0">
            <x v="14"/>
          </reference>
          <reference field="2" count="4">
            <x v="1"/>
            <x v="29"/>
            <x v="71"/>
            <x v="94"/>
          </reference>
        </references>
      </pivotArea>
    </format>
    <format dxfId="190">
      <pivotArea dataOnly="0" labelOnly="1" outline="0" fieldPosition="0">
        <references count="3">
          <reference field="0" count="1" selected="0">
            <x v="2"/>
          </reference>
          <reference field="1" count="1" selected="0">
            <x v="15"/>
          </reference>
          <reference field="2" count="2">
            <x v="7"/>
            <x v="18"/>
          </reference>
        </references>
      </pivotArea>
    </format>
    <format dxfId="189">
      <pivotArea dataOnly="0" labelOnly="1" outline="0" fieldPosition="0">
        <references count="3">
          <reference field="0" count="1" selected="0">
            <x v="2"/>
          </reference>
          <reference field="1" count="1" selected="0">
            <x v="16"/>
          </reference>
          <reference field="2" count="4">
            <x v="31"/>
            <x v="106"/>
            <x v="116"/>
            <x v="147"/>
          </reference>
        </references>
      </pivotArea>
    </format>
    <format dxfId="188">
      <pivotArea dataOnly="0" labelOnly="1" outline="0" fieldPosition="0">
        <references count="3">
          <reference field="0" count="1" selected="0">
            <x v="2"/>
          </reference>
          <reference field="1" count="1" selected="0">
            <x v="17"/>
          </reference>
          <reference field="2" count="3">
            <x v="73"/>
            <x v="90"/>
            <x v="124"/>
          </reference>
        </references>
      </pivotArea>
    </format>
    <format dxfId="187">
      <pivotArea dataOnly="0" labelOnly="1" outline="0" fieldPosition="0">
        <references count="3">
          <reference field="0" count="1" selected="0">
            <x v="2"/>
          </reference>
          <reference field="1" count="1" selected="0">
            <x v="18"/>
          </reference>
          <reference field="2" count="3">
            <x v="44"/>
            <x v="102"/>
            <x v="149"/>
          </reference>
        </references>
      </pivotArea>
    </format>
    <format dxfId="186">
      <pivotArea dataOnly="0" labelOnly="1" outline="0" fieldPosition="0">
        <references count="3">
          <reference field="0" count="1" selected="0">
            <x v="2"/>
          </reference>
          <reference field="1" count="1" selected="0">
            <x v="22"/>
          </reference>
          <reference field="2" count="1">
            <x v="169"/>
          </reference>
        </references>
      </pivotArea>
    </format>
    <format dxfId="185">
      <pivotArea dataOnly="0" labelOnly="1" outline="0" fieldPosition="0">
        <references count="3">
          <reference field="0" count="1" selected="0">
            <x v="3"/>
          </reference>
          <reference field="1" count="1" selected="0">
            <x v="20"/>
          </reference>
          <reference field="2" count="2">
            <x v="3"/>
            <x v="183"/>
          </reference>
        </references>
      </pivotArea>
    </format>
    <format dxfId="184">
      <pivotArea dataOnly="0" labelOnly="1" outline="0" fieldPosition="0">
        <references count="3">
          <reference field="0" count="1" selected="0">
            <x v="3"/>
          </reference>
          <reference field="1" count="1" selected="0">
            <x v="21"/>
          </reference>
          <reference field="2" count="1">
            <x v="8"/>
          </reference>
        </references>
      </pivotArea>
    </format>
    <format dxfId="183">
      <pivotArea dataOnly="0" labelOnly="1" outline="0" fieldPosition="0">
        <references count="4">
          <reference field="0" count="1" selected="0">
            <x v="0"/>
          </reference>
          <reference field="1" count="1" selected="0">
            <x v="0"/>
          </reference>
          <reference field="2" count="1" selected="0">
            <x v="174"/>
          </reference>
          <reference field="3" count="1">
            <x v="143"/>
          </reference>
        </references>
      </pivotArea>
    </format>
    <format dxfId="182">
      <pivotArea dataOnly="0" labelOnly="1" outline="0" fieldPosition="0">
        <references count="4">
          <reference field="0" count="1" selected="0">
            <x v="0"/>
          </reference>
          <reference field="1" count="1" selected="0">
            <x v="1"/>
          </reference>
          <reference field="2" count="1" selected="0">
            <x v="46"/>
          </reference>
          <reference field="3" count="1">
            <x v="41"/>
          </reference>
        </references>
      </pivotArea>
    </format>
    <format dxfId="181">
      <pivotArea dataOnly="0" labelOnly="1" outline="0" fieldPosition="0">
        <references count="4">
          <reference field="0" count="1" selected="0">
            <x v="0"/>
          </reference>
          <reference field="1" count="1" selected="0">
            <x v="2"/>
          </reference>
          <reference field="2" count="1" selected="0">
            <x v="15"/>
          </reference>
          <reference field="3" count="1">
            <x v="14"/>
          </reference>
        </references>
      </pivotArea>
    </format>
    <format dxfId="180">
      <pivotArea dataOnly="0" labelOnly="1" outline="0" fieldPosition="0">
        <references count="4">
          <reference field="0" count="1" selected="0">
            <x v="0"/>
          </reference>
          <reference field="1" count="1" selected="0">
            <x v="4"/>
          </reference>
          <reference field="2" count="1" selected="0">
            <x v="23"/>
          </reference>
          <reference field="3" count="1">
            <x v="21"/>
          </reference>
        </references>
      </pivotArea>
    </format>
    <format dxfId="179">
      <pivotArea dataOnly="0" labelOnly="1" outline="0" fieldPosition="0">
        <references count="4">
          <reference field="0" count="1" selected="0">
            <x v="0"/>
          </reference>
          <reference field="1" count="1" selected="0">
            <x v="4"/>
          </reference>
          <reference field="2" count="1" selected="0">
            <x v="178"/>
          </reference>
          <reference field="3" count="1">
            <x v="145"/>
          </reference>
        </references>
      </pivotArea>
    </format>
    <format dxfId="178">
      <pivotArea dataOnly="0" labelOnly="1" outline="0" fieldPosition="0">
        <references count="4">
          <reference field="0" count="1" selected="0">
            <x v="0"/>
          </reference>
          <reference field="1" count="1" selected="0">
            <x v="10"/>
          </reference>
          <reference field="2" count="1" selected="0">
            <x v="86"/>
          </reference>
          <reference field="3" count="1">
            <x v="76"/>
          </reference>
        </references>
      </pivotArea>
    </format>
    <format dxfId="177">
      <pivotArea dataOnly="0" labelOnly="1" outline="0" fieldPosition="0">
        <references count="4">
          <reference field="0" count="1" selected="0">
            <x v="0"/>
          </reference>
          <reference field="1" count="1" selected="0">
            <x v="11"/>
          </reference>
          <reference field="2" count="1" selected="0">
            <x v="103"/>
          </reference>
          <reference field="3" count="1">
            <x v="174"/>
          </reference>
        </references>
      </pivotArea>
    </format>
    <format dxfId="176">
      <pivotArea dataOnly="0" labelOnly="1" outline="0" fieldPosition="0">
        <references count="4">
          <reference field="0" count="1" selected="0">
            <x v="1"/>
          </reference>
          <reference field="1" count="1" selected="0">
            <x v="7"/>
          </reference>
          <reference field="2" count="1" selected="0">
            <x v="70"/>
          </reference>
          <reference field="3" count="1">
            <x v="61"/>
          </reference>
        </references>
      </pivotArea>
    </format>
    <format dxfId="175">
      <pivotArea dataOnly="0" labelOnly="1" outline="0" fieldPosition="0">
        <references count="4">
          <reference field="0" count="1" selected="0">
            <x v="1"/>
          </reference>
          <reference field="1" count="1" selected="0">
            <x v="7"/>
          </reference>
          <reference field="2" count="1" selected="0">
            <x v="76"/>
          </reference>
          <reference field="3" count="1">
            <x v="67"/>
          </reference>
        </references>
      </pivotArea>
    </format>
    <format dxfId="174">
      <pivotArea dataOnly="0" labelOnly="1" outline="0" fieldPosition="0">
        <references count="4">
          <reference field="0" count="1" selected="0">
            <x v="1"/>
          </reference>
          <reference field="1" count="1" selected="0">
            <x v="9"/>
          </reference>
          <reference field="2" count="1" selected="0">
            <x v="123"/>
          </reference>
          <reference field="3" count="1">
            <x v="105"/>
          </reference>
        </references>
      </pivotArea>
    </format>
    <format dxfId="173">
      <pivotArea dataOnly="0" labelOnly="1" outline="0" fieldPosition="0">
        <references count="4">
          <reference field="0" count="1" selected="0">
            <x v="1"/>
          </reference>
          <reference field="1" count="1" selected="0">
            <x v="9"/>
          </reference>
          <reference field="2" count="1" selected="0">
            <x v="132"/>
          </reference>
          <reference field="3" count="1">
            <x v="2"/>
          </reference>
        </references>
      </pivotArea>
    </format>
    <format dxfId="172">
      <pivotArea dataOnly="0" labelOnly="1" outline="0" fieldPosition="0">
        <references count="4">
          <reference field="0" count="1" selected="0">
            <x v="1"/>
          </reference>
          <reference field="1" count="1" selected="0">
            <x v="9"/>
          </reference>
          <reference field="2" count="1" selected="0">
            <x v="150"/>
          </reference>
          <reference field="3" count="1">
            <x v="125"/>
          </reference>
        </references>
      </pivotArea>
    </format>
    <format dxfId="171">
      <pivotArea dataOnly="0" labelOnly="1" outline="0" fieldPosition="0">
        <references count="4">
          <reference field="0" count="1" selected="0">
            <x v="2"/>
          </reference>
          <reference field="1" count="1" selected="0">
            <x v="3"/>
          </reference>
          <reference field="2" count="1" selected="0">
            <x v="34"/>
          </reference>
          <reference field="3" count="1">
            <x v="30"/>
          </reference>
        </references>
      </pivotArea>
    </format>
    <format dxfId="170">
      <pivotArea dataOnly="0" labelOnly="1" outline="0" fieldPosition="0">
        <references count="4">
          <reference field="0" count="1" selected="0">
            <x v="2"/>
          </reference>
          <reference field="1" count="1" selected="0">
            <x v="3"/>
          </reference>
          <reference field="2" count="1" selected="0">
            <x v="57"/>
          </reference>
          <reference field="3" count="1">
            <x v="52"/>
          </reference>
        </references>
      </pivotArea>
    </format>
    <format dxfId="169">
      <pivotArea dataOnly="0" labelOnly="1" outline="0" fieldPosition="0">
        <references count="4">
          <reference field="0" count="1" selected="0">
            <x v="2"/>
          </reference>
          <reference field="1" count="1" selected="0">
            <x v="3"/>
          </reference>
          <reference field="2" count="1" selected="0">
            <x v="64"/>
          </reference>
          <reference field="3" count="1">
            <x v="57"/>
          </reference>
        </references>
      </pivotArea>
    </format>
    <format dxfId="168">
      <pivotArea dataOnly="0" labelOnly="1" outline="0" fieldPosition="0">
        <references count="4">
          <reference field="0" count="1" selected="0">
            <x v="2"/>
          </reference>
          <reference field="1" count="1" selected="0">
            <x v="3"/>
          </reference>
          <reference field="2" count="1" selected="0">
            <x v="167"/>
          </reference>
          <reference field="3" count="1">
            <x v="137"/>
          </reference>
        </references>
      </pivotArea>
    </format>
    <format dxfId="167">
      <pivotArea dataOnly="0" labelOnly="1" outline="0" fieldPosition="0">
        <references count="4">
          <reference field="0" count="1" selected="0">
            <x v="2"/>
          </reference>
          <reference field="1" count="1" selected="0">
            <x v="6"/>
          </reference>
          <reference field="2" count="1" selected="0">
            <x v="56"/>
          </reference>
          <reference field="3" count="1">
            <x v="51"/>
          </reference>
        </references>
      </pivotArea>
    </format>
    <format dxfId="166">
      <pivotArea dataOnly="0" labelOnly="1" outline="0" fieldPosition="0">
        <references count="4">
          <reference field="0" count="1" selected="0">
            <x v="2"/>
          </reference>
          <reference field="1" count="1" selected="0">
            <x v="6"/>
          </reference>
          <reference field="2" count="1" selected="0">
            <x v="140"/>
          </reference>
          <reference field="3" count="1">
            <x v="117"/>
          </reference>
        </references>
      </pivotArea>
    </format>
    <format dxfId="165">
      <pivotArea dataOnly="0" labelOnly="1" outline="0" fieldPosition="0">
        <references count="4">
          <reference field="0" count="1" selected="0">
            <x v="2"/>
          </reference>
          <reference field="1" count="1" selected="0">
            <x v="12"/>
          </reference>
          <reference field="2" count="1" selected="0">
            <x v="22"/>
          </reference>
          <reference field="3" count="1">
            <x v="20"/>
          </reference>
        </references>
      </pivotArea>
    </format>
    <format dxfId="164">
      <pivotArea dataOnly="0" labelOnly="1" outline="0" fieldPosition="0">
        <references count="4">
          <reference field="0" count="1" selected="0">
            <x v="2"/>
          </reference>
          <reference field="1" count="1" selected="0">
            <x v="12"/>
          </reference>
          <reference field="2" count="1" selected="0">
            <x v="105"/>
          </reference>
          <reference field="3" count="1">
            <x v="91"/>
          </reference>
        </references>
      </pivotArea>
    </format>
    <format dxfId="163">
      <pivotArea dataOnly="0" labelOnly="1" outline="0" fieldPosition="0">
        <references count="4">
          <reference field="0" count="1" selected="0">
            <x v="2"/>
          </reference>
          <reference field="1" count="1" selected="0">
            <x v="13"/>
          </reference>
          <reference field="2" count="1" selected="0">
            <x v="30"/>
          </reference>
          <reference field="3" count="1">
            <x v="35"/>
          </reference>
        </references>
      </pivotArea>
    </format>
    <format dxfId="162">
      <pivotArea dataOnly="0" labelOnly="1" outline="0" fieldPosition="0">
        <references count="4">
          <reference field="0" count="1" selected="0">
            <x v="2"/>
          </reference>
          <reference field="1" count="1" selected="0">
            <x v="13"/>
          </reference>
          <reference field="2" count="1" selected="0">
            <x v="53"/>
          </reference>
          <reference field="3" count="1">
            <x v="48"/>
          </reference>
        </references>
      </pivotArea>
    </format>
    <format dxfId="161">
      <pivotArea dataOnly="0" labelOnly="1" outline="0" fieldPosition="0">
        <references count="4">
          <reference field="0" count="1" selected="0">
            <x v="2"/>
          </reference>
          <reference field="1" count="1" selected="0">
            <x v="13"/>
          </reference>
          <reference field="2" count="1" selected="0">
            <x v="59"/>
          </reference>
          <reference field="3" count="1">
            <x v="167"/>
          </reference>
        </references>
      </pivotArea>
    </format>
    <format dxfId="160">
      <pivotArea dataOnly="0" labelOnly="1" outline="0" fieldPosition="0">
        <references count="4">
          <reference field="0" count="1" selected="0">
            <x v="2"/>
          </reference>
          <reference field="1" count="1" selected="0">
            <x v="13"/>
          </reference>
          <reference field="2" count="1" selected="0">
            <x v="80"/>
          </reference>
          <reference field="3" count="1">
            <x v="72"/>
          </reference>
        </references>
      </pivotArea>
    </format>
    <format dxfId="159">
      <pivotArea dataOnly="0" labelOnly="1" outline="0" fieldPosition="0">
        <references count="4">
          <reference field="0" count="1" selected="0">
            <x v="2"/>
          </reference>
          <reference field="1" count="1" selected="0">
            <x v="13"/>
          </reference>
          <reference field="2" count="1" selected="0">
            <x v="81"/>
          </reference>
          <reference field="3" count="1">
            <x v="71"/>
          </reference>
        </references>
      </pivotArea>
    </format>
    <format dxfId="158">
      <pivotArea dataOnly="0" labelOnly="1" outline="0" fieldPosition="0">
        <references count="4">
          <reference field="0" count="1" selected="0">
            <x v="2"/>
          </reference>
          <reference field="1" count="1" selected="0">
            <x v="13"/>
          </reference>
          <reference field="2" count="1" selected="0">
            <x v="122"/>
          </reference>
          <reference field="3" count="1">
            <x v="104"/>
          </reference>
        </references>
      </pivotArea>
    </format>
    <format dxfId="157">
      <pivotArea dataOnly="0" labelOnly="1" outline="0" fieldPosition="0">
        <references count="4">
          <reference field="0" count="1" selected="0">
            <x v="2"/>
          </reference>
          <reference field="1" count="1" selected="0">
            <x v="14"/>
          </reference>
          <reference field="2" count="1" selected="0">
            <x v="1"/>
          </reference>
          <reference field="3" count="1">
            <x v="169"/>
          </reference>
        </references>
      </pivotArea>
    </format>
    <format dxfId="156">
      <pivotArea dataOnly="0" labelOnly="1" outline="0" fieldPosition="0">
        <references count="4">
          <reference field="0" count="1" selected="0">
            <x v="2"/>
          </reference>
          <reference field="1" count="1" selected="0">
            <x v="14"/>
          </reference>
          <reference field="2" count="1" selected="0">
            <x v="29"/>
          </reference>
          <reference field="3" count="1">
            <x v="4"/>
          </reference>
        </references>
      </pivotArea>
    </format>
    <format dxfId="155">
      <pivotArea dataOnly="0" labelOnly="1" outline="0" fieldPosition="0">
        <references count="4">
          <reference field="0" count="1" selected="0">
            <x v="2"/>
          </reference>
          <reference field="1" count="1" selected="0">
            <x v="14"/>
          </reference>
          <reference field="2" count="1" selected="0">
            <x v="71"/>
          </reference>
          <reference field="3" count="1">
            <x v="62"/>
          </reference>
        </references>
      </pivotArea>
    </format>
    <format dxfId="154">
      <pivotArea dataOnly="0" labelOnly="1" outline="0" fieldPosition="0">
        <references count="4">
          <reference field="0" count="1" selected="0">
            <x v="2"/>
          </reference>
          <reference field="1" count="1" selected="0">
            <x v="14"/>
          </reference>
          <reference field="2" count="1" selected="0">
            <x v="94"/>
          </reference>
          <reference field="3" count="1">
            <x v="176"/>
          </reference>
        </references>
      </pivotArea>
    </format>
    <format dxfId="153">
      <pivotArea dataOnly="0" labelOnly="1" outline="0" fieldPosition="0">
        <references count="4">
          <reference field="0" count="1" selected="0">
            <x v="2"/>
          </reference>
          <reference field="1" count="1" selected="0">
            <x v="15"/>
          </reference>
          <reference field="2" count="1" selected="0">
            <x v="7"/>
          </reference>
          <reference field="3" count="1">
            <x v="8"/>
          </reference>
        </references>
      </pivotArea>
    </format>
    <format dxfId="152">
      <pivotArea dataOnly="0" labelOnly="1" outline="0" fieldPosition="0">
        <references count="4">
          <reference field="0" count="1" selected="0">
            <x v="2"/>
          </reference>
          <reference field="1" count="1" selected="0">
            <x v="15"/>
          </reference>
          <reference field="2" count="1" selected="0">
            <x v="18"/>
          </reference>
          <reference field="3" count="1">
            <x v="17"/>
          </reference>
        </references>
      </pivotArea>
    </format>
    <format dxfId="151">
      <pivotArea dataOnly="0" labelOnly="1" outline="0" fieldPosition="0">
        <references count="4">
          <reference field="0" count="1" selected="0">
            <x v="2"/>
          </reference>
          <reference field="1" count="1" selected="0">
            <x v="16"/>
          </reference>
          <reference field="2" count="1" selected="0">
            <x v="31"/>
          </reference>
          <reference field="3" count="1">
            <x v="28"/>
          </reference>
        </references>
      </pivotArea>
    </format>
    <format dxfId="150">
      <pivotArea dataOnly="0" labelOnly="1" outline="0" fieldPosition="0">
        <references count="4">
          <reference field="0" count="1" selected="0">
            <x v="2"/>
          </reference>
          <reference field="1" count="1" selected="0">
            <x v="16"/>
          </reference>
          <reference field="2" count="1" selected="0">
            <x v="106"/>
          </reference>
          <reference field="3" count="1">
            <x v="92"/>
          </reference>
        </references>
      </pivotArea>
    </format>
    <format dxfId="149">
      <pivotArea dataOnly="0" labelOnly="1" outline="0" fieldPosition="0">
        <references count="4">
          <reference field="0" count="1" selected="0">
            <x v="2"/>
          </reference>
          <reference field="1" count="1" selected="0">
            <x v="16"/>
          </reference>
          <reference field="2" count="1" selected="0">
            <x v="116"/>
          </reference>
          <reference field="3" count="1">
            <x v="99"/>
          </reference>
        </references>
      </pivotArea>
    </format>
    <format dxfId="148">
      <pivotArea dataOnly="0" labelOnly="1" outline="0" fieldPosition="0">
        <references count="4">
          <reference field="0" count="1" selected="0">
            <x v="2"/>
          </reference>
          <reference field="1" count="1" selected="0">
            <x v="16"/>
          </reference>
          <reference field="2" count="1" selected="0">
            <x v="147"/>
          </reference>
          <reference field="3" count="1">
            <x v="175"/>
          </reference>
        </references>
      </pivotArea>
    </format>
    <format dxfId="147">
      <pivotArea dataOnly="0" labelOnly="1" outline="0" fieldPosition="0">
        <references count="4">
          <reference field="0" count="1" selected="0">
            <x v="2"/>
          </reference>
          <reference field="1" count="1" selected="0">
            <x v="17"/>
          </reference>
          <reference field="2" count="1" selected="0">
            <x v="73"/>
          </reference>
          <reference field="3" count="1">
            <x v="64"/>
          </reference>
        </references>
      </pivotArea>
    </format>
    <format dxfId="146">
      <pivotArea dataOnly="0" labelOnly="1" outline="0" fieldPosition="0">
        <references count="4">
          <reference field="0" count="1" selected="0">
            <x v="2"/>
          </reference>
          <reference field="1" count="1" selected="0">
            <x v="17"/>
          </reference>
          <reference field="2" count="1" selected="0">
            <x v="90"/>
          </reference>
          <reference field="3" count="1">
            <x v="80"/>
          </reference>
        </references>
      </pivotArea>
    </format>
    <format dxfId="145">
      <pivotArea dataOnly="0" labelOnly="1" outline="0" fieldPosition="0">
        <references count="4">
          <reference field="0" count="1" selected="0">
            <x v="2"/>
          </reference>
          <reference field="1" count="1" selected="0">
            <x v="17"/>
          </reference>
          <reference field="2" count="1" selected="0">
            <x v="124"/>
          </reference>
          <reference field="3" count="1">
            <x v="106"/>
          </reference>
        </references>
      </pivotArea>
    </format>
    <format dxfId="144">
      <pivotArea dataOnly="0" labelOnly="1" outline="0" fieldPosition="0">
        <references count="4">
          <reference field="0" count="1" selected="0">
            <x v="2"/>
          </reference>
          <reference field="1" count="1" selected="0">
            <x v="18"/>
          </reference>
          <reference field="2" count="1" selected="0">
            <x v="44"/>
          </reference>
          <reference field="3" count="1">
            <x v="39"/>
          </reference>
        </references>
      </pivotArea>
    </format>
    <format dxfId="143">
      <pivotArea dataOnly="0" labelOnly="1" outline="0" fieldPosition="0">
        <references count="4">
          <reference field="0" count="1" selected="0">
            <x v="2"/>
          </reference>
          <reference field="1" count="1" selected="0">
            <x v="18"/>
          </reference>
          <reference field="2" count="1" selected="0">
            <x v="102"/>
          </reference>
          <reference field="3" count="1">
            <x v="89"/>
          </reference>
        </references>
      </pivotArea>
    </format>
    <format dxfId="142">
      <pivotArea dataOnly="0" labelOnly="1" outline="0" fieldPosition="0">
        <references count="4">
          <reference field="0" count="1" selected="0">
            <x v="2"/>
          </reference>
          <reference field="1" count="1" selected="0">
            <x v="18"/>
          </reference>
          <reference field="2" count="1" selected="0">
            <x v="149"/>
          </reference>
          <reference field="3" count="1">
            <x v="124"/>
          </reference>
        </references>
      </pivotArea>
    </format>
    <format dxfId="141">
      <pivotArea dataOnly="0" labelOnly="1" outline="0" fieldPosition="0">
        <references count="4">
          <reference field="0" count="1" selected="0">
            <x v="2"/>
          </reference>
          <reference field="1" count="1" selected="0">
            <x v="22"/>
          </reference>
          <reference field="2" count="1" selected="0">
            <x v="169"/>
          </reference>
          <reference field="3" count="1">
            <x v="138"/>
          </reference>
        </references>
      </pivotArea>
    </format>
    <format dxfId="140">
      <pivotArea dataOnly="0" labelOnly="1" outline="0" fieldPosition="0">
        <references count="4">
          <reference field="0" count="1" selected="0">
            <x v="3"/>
          </reference>
          <reference field="1" count="1" selected="0">
            <x v="20"/>
          </reference>
          <reference field="2" count="1" selected="0">
            <x v="3"/>
          </reference>
          <reference field="3" count="1">
            <x v="6"/>
          </reference>
        </references>
      </pivotArea>
    </format>
    <format dxfId="139">
      <pivotArea dataOnly="0" labelOnly="1" outline="0" fieldPosition="0">
        <references count="4">
          <reference field="0" count="1" selected="0">
            <x v="3"/>
          </reference>
          <reference field="1" count="1" selected="0">
            <x v="20"/>
          </reference>
          <reference field="2" count="1" selected="0">
            <x v="183"/>
          </reference>
          <reference field="3" count="1">
            <x v="149"/>
          </reference>
        </references>
      </pivotArea>
    </format>
    <format dxfId="138">
      <pivotArea dataOnly="0" labelOnly="1" outline="0" fieldPosition="0">
        <references count="4">
          <reference field="0" count="1" selected="0">
            <x v="3"/>
          </reference>
          <reference field="1" count="1" selected="0">
            <x v="21"/>
          </reference>
          <reference field="2" count="1" selected="0">
            <x v="8"/>
          </reference>
          <reference field="3" count="1">
            <x v="9"/>
          </reference>
        </references>
      </pivotArea>
    </format>
    <format dxfId="137">
      <pivotArea dataOnly="0" labelOnly="1" outline="0" fieldPosition="0">
        <references count="1">
          <reference field="9" count="2">
            <x v="0"/>
            <x v="1"/>
          </reference>
        </references>
      </pivotArea>
    </format>
    <format dxfId="136">
      <pivotArea dataOnly="0" labelOnly="1" outline="0" fieldPosition="0">
        <references count="2">
          <reference field="6" count="1">
            <x v="7"/>
          </reference>
          <reference field="9" count="1" selected="0">
            <x v="0"/>
          </reference>
        </references>
      </pivotArea>
    </format>
    <format dxfId="135">
      <pivotArea dataOnly="0" labelOnly="1" outline="0" fieldPosition="0">
        <references count="2">
          <reference field="6" count="1">
            <x v="8"/>
          </reference>
          <reference field="9" count="1" selected="0">
            <x v="1"/>
          </reference>
        </references>
      </pivotArea>
    </format>
    <format dxfId="134">
      <pivotArea dataOnly="0" labelOnly="1" outline="0" fieldPosition="0">
        <references count="3">
          <reference field="6" count="1" selected="0">
            <x v="7"/>
          </reference>
          <reference field="8" count="1">
            <x v="37"/>
          </reference>
          <reference field="9" count="1" selected="0">
            <x v="0"/>
          </reference>
        </references>
      </pivotArea>
    </format>
    <format dxfId="133">
      <pivotArea dataOnly="0" labelOnly="1" outline="0" fieldPosition="0">
        <references count="3">
          <reference field="6" count="1" selected="0">
            <x v="8"/>
          </reference>
          <reference field="8" count="1">
            <x v="38"/>
          </reference>
          <reference field="9" count="1" selected="0">
            <x v="1"/>
          </reference>
        </references>
      </pivotArea>
    </format>
    <format dxfId="132">
      <pivotArea dataOnly="0" labelOnly="1" outline="0" fieldPosition="0">
        <references count="4">
          <reference field="4294967294" count="3">
            <x v="0"/>
            <x v="1"/>
            <x v="2"/>
          </reference>
          <reference field="6" count="1" selected="0">
            <x v="7"/>
          </reference>
          <reference field="8" count="1" selected="0">
            <x v="37"/>
          </reference>
          <reference field="9" count="1" selected="0">
            <x v="0"/>
          </reference>
        </references>
      </pivotArea>
    </format>
    <format dxfId="131">
      <pivotArea dataOnly="0" labelOnly="1" outline="0" fieldPosition="0">
        <references count="4">
          <reference field="4294967294" count="3">
            <x v="0"/>
            <x v="1"/>
            <x v="2"/>
          </reference>
          <reference field="6" count="1" selected="0">
            <x v="8"/>
          </reference>
          <reference field="8" count="1" selected="0">
            <x v="38"/>
          </reference>
          <reference field="9" count="1" selected="0">
            <x v="1"/>
          </reference>
        </references>
      </pivotArea>
    </format>
    <format dxfId="130">
      <pivotArea type="all" dataOnly="0" outline="0" fieldPosition="0"/>
    </format>
    <format dxfId="129">
      <pivotArea outline="0" collapsedLevelsAreSubtotals="1" fieldPosition="0"/>
    </format>
    <format dxfId="128">
      <pivotArea type="origin" dataOnly="0" labelOnly="1" outline="0" fieldPosition="0"/>
    </format>
    <format dxfId="127">
      <pivotArea field="9" type="button" dataOnly="0" labelOnly="1" outline="0" axis="axisCol" fieldPosition="0"/>
    </format>
    <format dxfId="126">
      <pivotArea field="6" type="button" dataOnly="0" labelOnly="1" outline="0" axis="axisCol" fieldPosition="1"/>
    </format>
    <format dxfId="125">
      <pivotArea field="8" type="button" dataOnly="0" labelOnly="1" outline="0" axis="axisCol" fieldPosition="2"/>
    </format>
    <format dxfId="124">
      <pivotArea field="-2" type="button" dataOnly="0" labelOnly="1" outline="0" axis="axisCol" fieldPosition="3"/>
    </format>
    <format dxfId="123">
      <pivotArea type="topRight" dataOnly="0" labelOnly="1" outline="0" fieldPosition="0"/>
    </format>
    <format dxfId="122">
      <pivotArea field="0" type="button" dataOnly="0" labelOnly="1" outline="0" axis="axisRow" fieldPosition="0"/>
    </format>
    <format dxfId="121">
      <pivotArea field="1" type="button" dataOnly="0" labelOnly="1" outline="0" axis="axisRow" fieldPosition="1"/>
    </format>
    <format dxfId="120">
      <pivotArea field="2" type="button" dataOnly="0" labelOnly="1" outline="0" axis="axisRow" fieldPosition="2"/>
    </format>
    <format dxfId="119">
      <pivotArea field="3" type="button" dataOnly="0" labelOnly="1" outline="0" axis="axisRow" fieldPosition="3"/>
    </format>
    <format dxfId="118">
      <pivotArea dataOnly="0" labelOnly="1" outline="0" fieldPosition="0">
        <references count="1">
          <reference field="0" count="4">
            <x v="0"/>
            <x v="1"/>
            <x v="2"/>
            <x v="3"/>
          </reference>
        </references>
      </pivotArea>
    </format>
    <format dxfId="117">
      <pivotArea dataOnly="0" labelOnly="1" outline="0" fieldPosition="0">
        <references count="1">
          <reference field="0" count="4" defaultSubtotal="1">
            <x v="0"/>
            <x v="1"/>
            <x v="2"/>
            <x v="3"/>
          </reference>
        </references>
      </pivotArea>
    </format>
    <format dxfId="116">
      <pivotArea dataOnly="0" labelOnly="1" outline="0" fieldPosition="0">
        <references count="2">
          <reference field="0" count="1" selected="0">
            <x v="0"/>
          </reference>
          <reference field="1" count="6">
            <x v="0"/>
            <x v="1"/>
            <x v="2"/>
            <x v="4"/>
            <x v="10"/>
            <x v="11"/>
          </reference>
        </references>
      </pivotArea>
    </format>
    <format dxfId="115">
      <pivotArea dataOnly="0" labelOnly="1" outline="0" fieldPosition="0">
        <references count="2">
          <reference field="0" count="1" selected="0">
            <x v="1"/>
          </reference>
          <reference field="1" count="2">
            <x v="7"/>
            <x v="9"/>
          </reference>
        </references>
      </pivotArea>
    </format>
    <format dxfId="114">
      <pivotArea dataOnly="0" labelOnly="1" outline="0" fieldPosition="0">
        <references count="2">
          <reference field="0" count="1" selected="0">
            <x v="2"/>
          </reference>
          <reference field="1" count="10">
            <x v="3"/>
            <x v="6"/>
            <x v="12"/>
            <x v="13"/>
            <x v="14"/>
            <x v="15"/>
            <x v="16"/>
            <x v="17"/>
            <x v="18"/>
            <x v="22"/>
          </reference>
        </references>
      </pivotArea>
    </format>
    <format dxfId="113">
      <pivotArea dataOnly="0" labelOnly="1" outline="0" fieldPosition="0">
        <references count="2">
          <reference field="0" count="1" selected="0">
            <x v="3"/>
          </reference>
          <reference field="1" count="2">
            <x v="20"/>
            <x v="21"/>
          </reference>
        </references>
      </pivotArea>
    </format>
    <format dxfId="112">
      <pivotArea dataOnly="0" labelOnly="1" outline="0" fieldPosition="0">
        <references count="3">
          <reference field="0" count="1" selected="0">
            <x v="0"/>
          </reference>
          <reference field="1" count="1" selected="0">
            <x v="0"/>
          </reference>
          <reference field="2" count="1">
            <x v="174"/>
          </reference>
        </references>
      </pivotArea>
    </format>
    <format dxfId="111">
      <pivotArea dataOnly="0" labelOnly="1" outline="0" fieldPosition="0">
        <references count="3">
          <reference field="0" count="1" selected="0">
            <x v="0"/>
          </reference>
          <reference field="1" count="1" selected="0">
            <x v="1"/>
          </reference>
          <reference field="2" count="1">
            <x v="46"/>
          </reference>
        </references>
      </pivotArea>
    </format>
    <format dxfId="110">
      <pivotArea dataOnly="0" labelOnly="1" outline="0" fieldPosition="0">
        <references count="3">
          <reference field="0" count="1" selected="0">
            <x v="0"/>
          </reference>
          <reference field="1" count="1" selected="0">
            <x v="2"/>
          </reference>
          <reference field="2" count="1">
            <x v="15"/>
          </reference>
        </references>
      </pivotArea>
    </format>
    <format dxfId="109">
      <pivotArea dataOnly="0" labelOnly="1" outline="0" fieldPosition="0">
        <references count="3">
          <reference field="0" count="1" selected="0">
            <x v="0"/>
          </reference>
          <reference field="1" count="1" selected="0">
            <x v="4"/>
          </reference>
          <reference field="2" count="2">
            <x v="23"/>
            <x v="178"/>
          </reference>
        </references>
      </pivotArea>
    </format>
    <format dxfId="108">
      <pivotArea dataOnly="0" labelOnly="1" outline="0" fieldPosition="0">
        <references count="3">
          <reference field="0" count="1" selected="0">
            <x v="0"/>
          </reference>
          <reference field="1" count="1" selected="0">
            <x v="10"/>
          </reference>
          <reference field="2" count="1">
            <x v="86"/>
          </reference>
        </references>
      </pivotArea>
    </format>
    <format dxfId="107">
      <pivotArea dataOnly="0" labelOnly="1" outline="0" fieldPosition="0">
        <references count="3">
          <reference field="0" count="1" selected="0">
            <x v="0"/>
          </reference>
          <reference field="1" count="1" selected="0">
            <x v="11"/>
          </reference>
          <reference field="2" count="1">
            <x v="103"/>
          </reference>
        </references>
      </pivotArea>
    </format>
    <format dxfId="106">
      <pivotArea dataOnly="0" labelOnly="1" outline="0" fieldPosition="0">
        <references count="3">
          <reference field="0" count="1" selected="0">
            <x v="1"/>
          </reference>
          <reference field="1" count="1" selected="0">
            <x v="7"/>
          </reference>
          <reference field="2" count="2">
            <x v="70"/>
            <x v="76"/>
          </reference>
        </references>
      </pivotArea>
    </format>
    <format dxfId="105">
      <pivotArea dataOnly="0" labelOnly="1" outline="0" fieldPosition="0">
        <references count="3">
          <reference field="0" count="1" selected="0">
            <x v="1"/>
          </reference>
          <reference field="1" count="1" selected="0">
            <x v="9"/>
          </reference>
          <reference field="2" count="3">
            <x v="123"/>
            <x v="132"/>
            <x v="150"/>
          </reference>
        </references>
      </pivotArea>
    </format>
    <format dxfId="104">
      <pivotArea dataOnly="0" labelOnly="1" outline="0" fieldPosition="0">
        <references count="3">
          <reference field="0" count="1" selected="0">
            <x v="2"/>
          </reference>
          <reference field="1" count="1" selected="0">
            <x v="3"/>
          </reference>
          <reference field="2" count="4">
            <x v="34"/>
            <x v="57"/>
            <x v="64"/>
            <x v="167"/>
          </reference>
        </references>
      </pivotArea>
    </format>
    <format dxfId="103">
      <pivotArea dataOnly="0" labelOnly="1" outline="0" fieldPosition="0">
        <references count="3">
          <reference field="0" count="1" selected="0">
            <x v="2"/>
          </reference>
          <reference field="1" count="1" selected="0">
            <x v="6"/>
          </reference>
          <reference field="2" count="2">
            <x v="56"/>
            <x v="140"/>
          </reference>
        </references>
      </pivotArea>
    </format>
    <format dxfId="102">
      <pivotArea dataOnly="0" labelOnly="1" outline="0" fieldPosition="0">
        <references count="3">
          <reference field="0" count="1" selected="0">
            <x v="2"/>
          </reference>
          <reference field="1" count="1" selected="0">
            <x v="12"/>
          </reference>
          <reference field="2" count="2">
            <x v="22"/>
            <x v="105"/>
          </reference>
        </references>
      </pivotArea>
    </format>
    <format dxfId="101">
      <pivotArea dataOnly="0" labelOnly="1" outline="0" fieldPosition="0">
        <references count="3">
          <reference field="0" count="1" selected="0">
            <x v="2"/>
          </reference>
          <reference field="1" count="1" selected="0">
            <x v="13"/>
          </reference>
          <reference field="2" count="6">
            <x v="30"/>
            <x v="53"/>
            <x v="59"/>
            <x v="80"/>
            <x v="81"/>
            <x v="122"/>
          </reference>
        </references>
      </pivotArea>
    </format>
    <format dxfId="100">
      <pivotArea dataOnly="0" labelOnly="1" outline="0" fieldPosition="0">
        <references count="3">
          <reference field="0" count="1" selected="0">
            <x v="2"/>
          </reference>
          <reference field="1" count="1" selected="0">
            <x v="14"/>
          </reference>
          <reference field="2" count="4">
            <x v="1"/>
            <x v="29"/>
            <x v="71"/>
            <x v="94"/>
          </reference>
        </references>
      </pivotArea>
    </format>
    <format dxfId="99">
      <pivotArea dataOnly="0" labelOnly="1" outline="0" fieldPosition="0">
        <references count="3">
          <reference field="0" count="1" selected="0">
            <x v="2"/>
          </reference>
          <reference field="1" count="1" selected="0">
            <x v="15"/>
          </reference>
          <reference field="2" count="2">
            <x v="7"/>
            <x v="18"/>
          </reference>
        </references>
      </pivotArea>
    </format>
    <format dxfId="98">
      <pivotArea dataOnly="0" labelOnly="1" outline="0" fieldPosition="0">
        <references count="3">
          <reference field="0" count="1" selected="0">
            <x v="2"/>
          </reference>
          <reference field="1" count="1" selected="0">
            <x v="16"/>
          </reference>
          <reference field="2" count="4">
            <x v="31"/>
            <x v="106"/>
            <x v="116"/>
            <x v="147"/>
          </reference>
        </references>
      </pivotArea>
    </format>
    <format dxfId="97">
      <pivotArea dataOnly="0" labelOnly="1" outline="0" fieldPosition="0">
        <references count="3">
          <reference field="0" count="1" selected="0">
            <x v="2"/>
          </reference>
          <reference field="1" count="1" selected="0">
            <x v="17"/>
          </reference>
          <reference field="2" count="3">
            <x v="73"/>
            <x v="90"/>
            <x v="124"/>
          </reference>
        </references>
      </pivotArea>
    </format>
    <format dxfId="96">
      <pivotArea dataOnly="0" labelOnly="1" outline="0" fieldPosition="0">
        <references count="3">
          <reference field="0" count="1" selected="0">
            <x v="2"/>
          </reference>
          <reference field="1" count="1" selected="0">
            <x v="18"/>
          </reference>
          <reference field="2" count="3">
            <x v="44"/>
            <x v="102"/>
            <x v="149"/>
          </reference>
        </references>
      </pivotArea>
    </format>
    <format dxfId="95">
      <pivotArea dataOnly="0" labelOnly="1" outline="0" fieldPosition="0">
        <references count="3">
          <reference field="0" count="1" selected="0">
            <x v="2"/>
          </reference>
          <reference field="1" count="1" selected="0">
            <x v="22"/>
          </reference>
          <reference field="2" count="1">
            <x v="169"/>
          </reference>
        </references>
      </pivotArea>
    </format>
    <format dxfId="94">
      <pivotArea dataOnly="0" labelOnly="1" outline="0" fieldPosition="0">
        <references count="3">
          <reference field="0" count="1" selected="0">
            <x v="3"/>
          </reference>
          <reference field="1" count="1" selected="0">
            <x v="20"/>
          </reference>
          <reference field="2" count="2">
            <x v="3"/>
            <x v="183"/>
          </reference>
        </references>
      </pivotArea>
    </format>
    <format dxfId="93">
      <pivotArea dataOnly="0" labelOnly="1" outline="0" fieldPosition="0">
        <references count="3">
          <reference field="0" count="1" selected="0">
            <x v="3"/>
          </reference>
          <reference field="1" count="1" selected="0">
            <x v="21"/>
          </reference>
          <reference field="2" count="1">
            <x v="8"/>
          </reference>
        </references>
      </pivotArea>
    </format>
    <format dxfId="92">
      <pivotArea dataOnly="0" labelOnly="1" outline="0" fieldPosition="0">
        <references count="4">
          <reference field="0" count="1" selected="0">
            <x v="0"/>
          </reference>
          <reference field="1" count="1" selected="0">
            <x v="0"/>
          </reference>
          <reference field="2" count="1" selected="0">
            <x v="174"/>
          </reference>
          <reference field="3" count="1">
            <x v="143"/>
          </reference>
        </references>
      </pivotArea>
    </format>
    <format dxfId="91">
      <pivotArea dataOnly="0" labelOnly="1" outline="0" fieldPosition="0">
        <references count="4">
          <reference field="0" count="1" selected="0">
            <x v="0"/>
          </reference>
          <reference field="1" count="1" selected="0">
            <x v="1"/>
          </reference>
          <reference field="2" count="1" selected="0">
            <x v="46"/>
          </reference>
          <reference field="3" count="1">
            <x v="41"/>
          </reference>
        </references>
      </pivotArea>
    </format>
    <format dxfId="90">
      <pivotArea dataOnly="0" labelOnly="1" outline="0" fieldPosition="0">
        <references count="4">
          <reference field="0" count="1" selected="0">
            <x v="0"/>
          </reference>
          <reference field="1" count="1" selected="0">
            <x v="2"/>
          </reference>
          <reference field="2" count="1" selected="0">
            <x v="15"/>
          </reference>
          <reference field="3" count="1">
            <x v="14"/>
          </reference>
        </references>
      </pivotArea>
    </format>
    <format dxfId="89">
      <pivotArea dataOnly="0" labelOnly="1" outline="0" fieldPosition="0">
        <references count="4">
          <reference field="0" count="1" selected="0">
            <x v="0"/>
          </reference>
          <reference field="1" count="1" selected="0">
            <x v="4"/>
          </reference>
          <reference field="2" count="1" selected="0">
            <x v="23"/>
          </reference>
          <reference field="3" count="1">
            <x v="21"/>
          </reference>
        </references>
      </pivotArea>
    </format>
    <format dxfId="88">
      <pivotArea dataOnly="0" labelOnly="1" outline="0" fieldPosition="0">
        <references count="4">
          <reference field="0" count="1" selected="0">
            <x v="0"/>
          </reference>
          <reference field="1" count="1" selected="0">
            <x v="4"/>
          </reference>
          <reference field="2" count="1" selected="0">
            <x v="178"/>
          </reference>
          <reference field="3" count="1">
            <x v="145"/>
          </reference>
        </references>
      </pivotArea>
    </format>
    <format dxfId="87">
      <pivotArea dataOnly="0" labelOnly="1" outline="0" fieldPosition="0">
        <references count="4">
          <reference field="0" count="1" selected="0">
            <x v="0"/>
          </reference>
          <reference field="1" count="1" selected="0">
            <x v="10"/>
          </reference>
          <reference field="2" count="1" selected="0">
            <x v="86"/>
          </reference>
          <reference field="3" count="1">
            <x v="76"/>
          </reference>
        </references>
      </pivotArea>
    </format>
    <format dxfId="86">
      <pivotArea dataOnly="0" labelOnly="1" outline="0" fieldPosition="0">
        <references count="4">
          <reference field="0" count="1" selected="0">
            <x v="0"/>
          </reference>
          <reference field="1" count="1" selected="0">
            <x v="11"/>
          </reference>
          <reference field="2" count="1" selected="0">
            <x v="103"/>
          </reference>
          <reference field="3" count="1">
            <x v="174"/>
          </reference>
        </references>
      </pivotArea>
    </format>
    <format dxfId="85">
      <pivotArea dataOnly="0" labelOnly="1" outline="0" fieldPosition="0">
        <references count="4">
          <reference field="0" count="1" selected="0">
            <x v="1"/>
          </reference>
          <reference field="1" count="1" selected="0">
            <x v="7"/>
          </reference>
          <reference field="2" count="1" selected="0">
            <x v="70"/>
          </reference>
          <reference field="3" count="1">
            <x v="61"/>
          </reference>
        </references>
      </pivotArea>
    </format>
    <format dxfId="84">
      <pivotArea dataOnly="0" labelOnly="1" outline="0" fieldPosition="0">
        <references count="4">
          <reference field="0" count="1" selected="0">
            <x v="1"/>
          </reference>
          <reference field="1" count="1" selected="0">
            <x v="7"/>
          </reference>
          <reference field="2" count="1" selected="0">
            <x v="76"/>
          </reference>
          <reference field="3" count="1">
            <x v="67"/>
          </reference>
        </references>
      </pivotArea>
    </format>
    <format dxfId="83">
      <pivotArea dataOnly="0" labelOnly="1" outline="0" fieldPosition="0">
        <references count="4">
          <reference field="0" count="1" selected="0">
            <x v="1"/>
          </reference>
          <reference field="1" count="1" selected="0">
            <x v="9"/>
          </reference>
          <reference field="2" count="1" selected="0">
            <x v="123"/>
          </reference>
          <reference field="3" count="1">
            <x v="105"/>
          </reference>
        </references>
      </pivotArea>
    </format>
    <format dxfId="82">
      <pivotArea dataOnly="0" labelOnly="1" outline="0" fieldPosition="0">
        <references count="4">
          <reference field="0" count="1" selected="0">
            <x v="1"/>
          </reference>
          <reference field="1" count="1" selected="0">
            <x v="9"/>
          </reference>
          <reference field="2" count="1" selected="0">
            <x v="132"/>
          </reference>
          <reference field="3" count="1">
            <x v="2"/>
          </reference>
        </references>
      </pivotArea>
    </format>
    <format dxfId="81">
      <pivotArea dataOnly="0" labelOnly="1" outline="0" fieldPosition="0">
        <references count="4">
          <reference field="0" count="1" selected="0">
            <x v="1"/>
          </reference>
          <reference field="1" count="1" selected="0">
            <x v="9"/>
          </reference>
          <reference field="2" count="1" selected="0">
            <x v="150"/>
          </reference>
          <reference field="3" count="1">
            <x v="125"/>
          </reference>
        </references>
      </pivotArea>
    </format>
    <format dxfId="80">
      <pivotArea dataOnly="0" labelOnly="1" outline="0" fieldPosition="0">
        <references count="4">
          <reference field="0" count="1" selected="0">
            <x v="2"/>
          </reference>
          <reference field="1" count="1" selected="0">
            <x v="3"/>
          </reference>
          <reference field="2" count="1" selected="0">
            <x v="34"/>
          </reference>
          <reference field="3" count="1">
            <x v="30"/>
          </reference>
        </references>
      </pivotArea>
    </format>
    <format dxfId="79">
      <pivotArea dataOnly="0" labelOnly="1" outline="0" fieldPosition="0">
        <references count="4">
          <reference field="0" count="1" selected="0">
            <x v="2"/>
          </reference>
          <reference field="1" count="1" selected="0">
            <x v="3"/>
          </reference>
          <reference field="2" count="1" selected="0">
            <x v="57"/>
          </reference>
          <reference field="3" count="1">
            <x v="52"/>
          </reference>
        </references>
      </pivotArea>
    </format>
    <format dxfId="78">
      <pivotArea dataOnly="0" labelOnly="1" outline="0" fieldPosition="0">
        <references count="4">
          <reference field="0" count="1" selected="0">
            <x v="2"/>
          </reference>
          <reference field="1" count="1" selected="0">
            <x v="3"/>
          </reference>
          <reference field="2" count="1" selected="0">
            <x v="64"/>
          </reference>
          <reference field="3" count="1">
            <x v="57"/>
          </reference>
        </references>
      </pivotArea>
    </format>
    <format dxfId="77">
      <pivotArea dataOnly="0" labelOnly="1" outline="0" fieldPosition="0">
        <references count="4">
          <reference field="0" count="1" selected="0">
            <x v="2"/>
          </reference>
          <reference field="1" count="1" selected="0">
            <x v="3"/>
          </reference>
          <reference field="2" count="1" selected="0">
            <x v="167"/>
          </reference>
          <reference field="3" count="1">
            <x v="137"/>
          </reference>
        </references>
      </pivotArea>
    </format>
    <format dxfId="76">
      <pivotArea dataOnly="0" labelOnly="1" outline="0" fieldPosition="0">
        <references count="4">
          <reference field="0" count="1" selected="0">
            <x v="2"/>
          </reference>
          <reference field="1" count="1" selected="0">
            <x v="6"/>
          </reference>
          <reference field="2" count="1" selected="0">
            <x v="56"/>
          </reference>
          <reference field="3" count="1">
            <x v="51"/>
          </reference>
        </references>
      </pivotArea>
    </format>
    <format dxfId="75">
      <pivotArea dataOnly="0" labelOnly="1" outline="0" fieldPosition="0">
        <references count="4">
          <reference field="0" count="1" selected="0">
            <x v="2"/>
          </reference>
          <reference field="1" count="1" selected="0">
            <x v="6"/>
          </reference>
          <reference field="2" count="1" selected="0">
            <x v="140"/>
          </reference>
          <reference field="3" count="1">
            <x v="117"/>
          </reference>
        </references>
      </pivotArea>
    </format>
    <format dxfId="74">
      <pivotArea dataOnly="0" labelOnly="1" outline="0" fieldPosition="0">
        <references count="4">
          <reference field="0" count="1" selected="0">
            <x v="2"/>
          </reference>
          <reference field="1" count="1" selected="0">
            <x v="12"/>
          </reference>
          <reference field="2" count="1" selected="0">
            <x v="22"/>
          </reference>
          <reference field="3" count="1">
            <x v="20"/>
          </reference>
        </references>
      </pivotArea>
    </format>
    <format dxfId="73">
      <pivotArea dataOnly="0" labelOnly="1" outline="0" fieldPosition="0">
        <references count="4">
          <reference field="0" count="1" selected="0">
            <x v="2"/>
          </reference>
          <reference field="1" count="1" selected="0">
            <x v="12"/>
          </reference>
          <reference field="2" count="1" selected="0">
            <x v="105"/>
          </reference>
          <reference field="3" count="1">
            <x v="91"/>
          </reference>
        </references>
      </pivotArea>
    </format>
    <format dxfId="72">
      <pivotArea dataOnly="0" labelOnly="1" outline="0" fieldPosition="0">
        <references count="4">
          <reference field="0" count="1" selected="0">
            <x v="2"/>
          </reference>
          <reference field="1" count="1" selected="0">
            <x v="13"/>
          </reference>
          <reference field="2" count="1" selected="0">
            <x v="30"/>
          </reference>
          <reference field="3" count="1">
            <x v="35"/>
          </reference>
        </references>
      </pivotArea>
    </format>
    <format dxfId="71">
      <pivotArea dataOnly="0" labelOnly="1" outline="0" fieldPosition="0">
        <references count="4">
          <reference field="0" count="1" selected="0">
            <x v="2"/>
          </reference>
          <reference field="1" count="1" selected="0">
            <x v="13"/>
          </reference>
          <reference field="2" count="1" selected="0">
            <x v="53"/>
          </reference>
          <reference field="3" count="1">
            <x v="48"/>
          </reference>
        </references>
      </pivotArea>
    </format>
    <format dxfId="70">
      <pivotArea dataOnly="0" labelOnly="1" outline="0" fieldPosition="0">
        <references count="4">
          <reference field="0" count="1" selected="0">
            <x v="2"/>
          </reference>
          <reference field="1" count="1" selected="0">
            <x v="13"/>
          </reference>
          <reference field="2" count="1" selected="0">
            <x v="59"/>
          </reference>
          <reference field="3" count="1">
            <x v="167"/>
          </reference>
        </references>
      </pivotArea>
    </format>
    <format dxfId="69">
      <pivotArea dataOnly="0" labelOnly="1" outline="0" fieldPosition="0">
        <references count="4">
          <reference field="0" count="1" selected="0">
            <x v="2"/>
          </reference>
          <reference field="1" count="1" selected="0">
            <x v="13"/>
          </reference>
          <reference field="2" count="1" selected="0">
            <x v="80"/>
          </reference>
          <reference field="3" count="1">
            <x v="72"/>
          </reference>
        </references>
      </pivotArea>
    </format>
    <format dxfId="68">
      <pivotArea dataOnly="0" labelOnly="1" outline="0" fieldPosition="0">
        <references count="4">
          <reference field="0" count="1" selected="0">
            <x v="2"/>
          </reference>
          <reference field="1" count="1" selected="0">
            <x v="13"/>
          </reference>
          <reference field="2" count="1" selected="0">
            <x v="81"/>
          </reference>
          <reference field="3" count="1">
            <x v="71"/>
          </reference>
        </references>
      </pivotArea>
    </format>
    <format dxfId="67">
      <pivotArea dataOnly="0" labelOnly="1" outline="0" fieldPosition="0">
        <references count="4">
          <reference field="0" count="1" selected="0">
            <x v="2"/>
          </reference>
          <reference field="1" count="1" selected="0">
            <x v="13"/>
          </reference>
          <reference field="2" count="1" selected="0">
            <x v="122"/>
          </reference>
          <reference field="3" count="1">
            <x v="104"/>
          </reference>
        </references>
      </pivotArea>
    </format>
    <format dxfId="66">
      <pivotArea dataOnly="0" labelOnly="1" outline="0" fieldPosition="0">
        <references count="4">
          <reference field="0" count="1" selected="0">
            <x v="2"/>
          </reference>
          <reference field="1" count="1" selected="0">
            <x v="14"/>
          </reference>
          <reference field="2" count="1" selected="0">
            <x v="1"/>
          </reference>
          <reference field="3" count="1">
            <x v="169"/>
          </reference>
        </references>
      </pivotArea>
    </format>
    <format dxfId="65">
      <pivotArea dataOnly="0" labelOnly="1" outline="0" fieldPosition="0">
        <references count="4">
          <reference field="0" count="1" selected="0">
            <x v="2"/>
          </reference>
          <reference field="1" count="1" selected="0">
            <x v="14"/>
          </reference>
          <reference field="2" count="1" selected="0">
            <x v="29"/>
          </reference>
          <reference field="3" count="1">
            <x v="4"/>
          </reference>
        </references>
      </pivotArea>
    </format>
    <format dxfId="64">
      <pivotArea dataOnly="0" labelOnly="1" outline="0" fieldPosition="0">
        <references count="4">
          <reference field="0" count="1" selected="0">
            <x v="2"/>
          </reference>
          <reference field="1" count="1" selected="0">
            <x v="14"/>
          </reference>
          <reference field="2" count="1" selected="0">
            <x v="71"/>
          </reference>
          <reference field="3" count="1">
            <x v="62"/>
          </reference>
        </references>
      </pivotArea>
    </format>
    <format dxfId="63">
      <pivotArea dataOnly="0" labelOnly="1" outline="0" fieldPosition="0">
        <references count="4">
          <reference field="0" count="1" selected="0">
            <x v="2"/>
          </reference>
          <reference field="1" count="1" selected="0">
            <x v="14"/>
          </reference>
          <reference field="2" count="1" selected="0">
            <x v="94"/>
          </reference>
          <reference field="3" count="1">
            <x v="176"/>
          </reference>
        </references>
      </pivotArea>
    </format>
    <format dxfId="62">
      <pivotArea dataOnly="0" labelOnly="1" outline="0" fieldPosition="0">
        <references count="4">
          <reference field="0" count="1" selected="0">
            <x v="2"/>
          </reference>
          <reference field="1" count="1" selected="0">
            <x v="15"/>
          </reference>
          <reference field="2" count="1" selected="0">
            <x v="7"/>
          </reference>
          <reference field="3" count="1">
            <x v="8"/>
          </reference>
        </references>
      </pivotArea>
    </format>
    <format dxfId="61">
      <pivotArea dataOnly="0" labelOnly="1" outline="0" fieldPosition="0">
        <references count="4">
          <reference field="0" count="1" selected="0">
            <x v="2"/>
          </reference>
          <reference field="1" count="1" selected="0">
            <x v="15"/>
          </reference>
          <reference field="2" count="1" selected="0">
            <x v="18"/>
          </reference>
          <reference field="3" count="1">
            <x v="17"/>
          </reference>
        </references>
      </pivotArea>
    </format>
    <format dxfId="60">
      <pivotArea dataOnly="0" labelOnly="1" outline="0" fieldPosition="0">
        <references count="4">
          <reference field="0" count="1" selected="0">
            <x v="2"/>
          </reference>
          <reference field="1" count="1" selected="0">
            <x v="16"/>
          </reference>
          <reference field="2" count="1" selected="0">
            <x v="31"/>
          </reference>
          <reference field="3" count="1">
            <x v="28"/>
          </reference>
        </references>
      </pivotArea>
    </format>
    <format dxfId="59">
      <pivotArea dataOnly="0" labelOnly="1" outline="0" fieldPosition="0">
        <references count="4">
          <reference field="0" count="1" selected="0">
            <x v="2"/>
          </reference>
          <reference field="1" count="1" selected="0">
            <x v="16"/>
          </reference>
          <reference field="2" count="1" selected="0">
            <x v="106"/>
          </reference>
          <reference field="3" count="1">
            <x v="92"/>
          </reference>
        </references>
      </pivotArea>
    </format>
    <format dxfId="58">
      <pivotArea dataOnly="0" labelOnly="1" outline="0" fieldPosition="0">
        <references count="4">
          <reference field="0" count="1" selected="0">
            <x v="2"/>
          </reference>
          <reference field="1" count="1" selected="0">
            <x v="16"/>
          </reference>
          <reference field="2" count="1" selected="0">
            <x v="116"/>
          </reference>
          <reference field="3" count="1">
            <x v="99"/>
          </reference>
        </references>
      </pivotArea>
    </format>
    <format dxfId="57">
      <pivotArea dataOnly="0" labelOnly="1" outline="0" fieldPosition="0">
        <references count="4">
          <reference field="0" count="1" selected="0">
            <x v="2"/>
          </reference>
          <reference field="1" count="1" selected="0">
            <x v="16"/>
          </reference>
          <reference field="2" count="1" selected="0">
            <x v="147"/>
          </reference>
          <reference field="3" count="1">
            <x v="175"/>
          </reference>
        </references>
      </pivotArea>
    </format>
    <format dxfId="56">
      <pivotArea dataOnly="0" labelOnly="1" outline="0" fieldPosition="0">
        <references count="4">
          <reference field="0" count="1" selected="0">
            <x v="2"/>
          </reference>
          <reference field="1" count="1" selected="0">
            <x v="17"/>
          </reference>
          <reference field="2" count="1" selected="0">
            <x v="73"/>
          </reference>
          <reference field="3" count="1">
            <x v="64"/>
          </reference>
        </references>
      </pivotArea>
    </format>
    <format dxfId="55">
      <pivotArea dataOnly="0" labelOnly="1" outline="0" fieldPosition="0">
        <references count="4">
          <reference field="0" count="1" selected="0">
            <x v="2"/>
          </reference>
          <reference field="1" count="1" selected="0">
            <x v="17"/>
          </reference>
          <reference field="2" count="1" selected="0">
            <x v="90"/>
          </reference>
          <reference field="3" count="1">
            <x v="80"/>
          </reference>
        </references>
      </pivotArea>
    </format>
    <format dxfId="54">
      <pivotArea dataOnly="0" labelOnly="1" outline="0" fieldPosition="0">
        <references count="4">
          <reference field="0" count="1" selected="0">
            <x v="2"/>
          </reference>
          <reference field="1" count="1" selected="0">
            <x v="17"/>
          </reference>
          <reference field="2" count="1" selected="0">
            <x v="124"/>
          </reference>
          <reference field="3" count="1">
            <x v="106"/>
          </reference>
        </references>
      </pivotArea>
    </format>
    <format dxfId="53">
      <pivotArea dataOnly="0" labelOnly="1" outline="0" fieldPosition="0">
        <references count="4">
          <reference field="0" count="1" selected="0">
            <x v="2"/>
          </reference>
          <reference field="1" count="1" selected="0">
            <x v="18"/>
          </reference>
          <reference field="2" count="1" selected="0">
            <x v="44"/>
          </reference>
          <reference field="3" count="1">
            <x v="39"/>
          </reference>
        </references>
      </pivotArea>
    </format>
    <format dxfId="52">
      <pivotArea dataOnly="0" labelOnly="1" outline="0" fieldPosition="0">
        <references count="4">
          <reference field="0" count="1" selected="0">
            <x v="2"/>
          </reference>
          <reference field="1" count="1" selected="0">
            <x v="18"/>
          </reference>
          <reference field="2" count="1" selected="0">
            <x v="102"/>
          </reference>
          <reference field="3" count="1">
            <x v="89"/>
          </reference>
        </references>
      </pivotArea>
    </format>
    <format dxfId="51">
      <pivotArea dataOnly="0" labelOnly="1" outline="0" fieldPosition="0">
        <references count="4">
          <reference field="0" count="1" selected="0">
            <x v="2"/>
          </reference>
          <reference field="1" count="1" selected="0">
            <x v="18"/>
          </reference>
          <reference field="2" count="1" selected="0">
            <x v="149"/>
          </reference>
          <reference field="3" count="1">
            <x v="124"/>
          </reference>
        </references>
      </pivotArea>
    </format>
    <format dxfId="50">
      <pivotArea dataOnly="0" labelOnly="1" outline="0" fieldPosition="0">
        <references count="4">
          <reference field="0" count="1" selected="0">
            <x v="2"/>
          </reference>
          <reference field="1" count="1" selected="0">
            <x v="22"/>
          </reference>
          <reference field="2" count="1" selected="0">
            <x v="169"/>
          </reference>
          <reference field="3" count="1">
            <x v="138"/>
          </reference>
        </references>
      </pivotArea>
    </format>
    <format dxfId="49">
      <pivotArea dataOnly="0" labelOnly="1" outline="0" fieldPosition="0">
        <references count="4">
          <reference field="0" count="1" selected="0">
            <x v="3"/>
          </reference>
          <reference field="1" count="1" selected="0">
            <x v="20"/>
          </reference>
          <reference field="2" count="1" selected="0">
            <x v="3"/>
          </reference>
          <reference field="3" count="1">
            <x v="6"/>
          </reference>
        </references>
      </pivotArea>
    </format>
    <format dxfId="48">
      <pivotArea dataOnly="0" labelOnly="1" outline="0" fieldPosition="0">
        <references count="4">
          <reference field="0" count="1" selected="0">
            <x v="3"/>
          </reference>
          <reference field="1" count="1" selected="0">
            <x v="20"/>
          </reference>
          <reference field="2" count="1" selected="0">
            <x v="183"/>
          </reference>
          <reference field="3" count="1">
            <x v="149"/>
          </reference>
        </references>
      </pivotArea>
    </format>
    <format dxfId="47">
      <pivotArea dataOnly="0" labelOnly="1" outline="0" fieldPosition="0">
        <references count="4">
          <reference field="0" count="1" selected="0">
            <x v="3"/>
          </reference>
          <reference field="1" count="1" selected="0">
            <x v="21"/>
          </reference>
          <reference field="2" count="1" selected="0">
            <x v="8"/>
          </reference>
          <reference field="3" count="1">
            <x v="9"/>
          </reference>
        </references>
      </pivotArea>
    </format>
    <format dxfId="46">
      <pivotArea dataOnly="0" labelOnly="1" outline="0" fieldPosition="0">
        <references count="1">
          <reference field="9" count="2">
            <x v="0"/>
            <x v="1"/>
          </reference>
        </references>
      </pivotArea>
    </format>
    <format dxfId="45">
      <pivotArea dataOnly="0" labelOnly="1" outline="0" fieldPosition="0">
        <references count="2">
          <reference field="6" count="1">
            <x v="7"/>
          </reference>
          <reference field="9" count="1" selected="0">
            <x v="0"/>
          </reference>
        </references>
      </pivotArea>
    </format>
    <format dxfId="44">
      <pivotArea dataOnly="0" labelOnly="1" outline="0" fieldPosition="0">
        <references count="2">
          <reference field="6" count="1">
            <x v="8"/>
          </reference>
          <reference field="9" count="1" selected="0">
            <x v="1"/>
          </reference>
        </references>
      </pivotArea>
    </format>
    <format dxfId="43">
      <pivotArea dataOnly="0" labelOnly="1" outline="0" fieldPosition="0">
        <references count="3">
          <reference field="6" count="1" selected="0">
            <x v="7"/>
          </reference>
          <reference field="8" count="1">
            <x v="37"/>
          </reference>
          <reference field="9" count="1" selected="0">
            <x v="0"/>
          </reference>
        </references>
      </pivotArea>
    </format>
    <format dxfId="42">
      <pivotArea dataOnly="0" labelOnly="1" outline="0" fieldPosition="0">
        <references count="3">
          <reference field="6" count="1" selected="0">
            <x v="8"/>
          </reference>
          <reference field="8" count="1">
            <x v="38"/>
          </reference>
          <reference field="9" count="1" selected="0">
            <x v="1"/>
          </reference>
        </references>
      </pivotArea>
    </format>
    <format dxfId="41">
      <pivotArea dataOnly="0" labelOnly="1" outline="0" fieldPosition="0">
        <references count="4">
          <reference field="4294967294" count="3">
            <x v="0"/>
            <x v="1"/>
            <x v="2"/>
          </reference>
          <reference field="6" count="1" selected="0">
            <x v="7"/>
          </reference>
          <reference field="8" count="1" selected="0">
            <x v="37"/>
          </reference>
          <reference field="9" count="1" selected="0">
            <x v="0"/>
          </reference>
        </references>
      </pivotArea>
    </format>
    <format dxfId="40">
      <pivotArea dataOnly="0" labelOnly="1" outline="0" fieldPosition="0">
        <references count="4">
          <reference field="4294967294" count="3">
            <x v="0"/>
            <x v="1"/>
            <x v="2"/>
          </reference>
          <reference field="6" count="1" selected="0">
            <x v="8"/>
          </reference>
          <reference field="8" count="1" selected="0">
            <x v="38"/>
          </reference>
          <reference field="9" count="1" selected="0">
            <x v="1"/>
          </reference>
        </references>
      </pivotArea>
    </format>
    <format dxfId="39">
      <pivotArea type="origin" dataOnly="0" labelOnly="1" outline="0" fieldPosition="0"/>
    </format>
    <format dxfId="38">
      <pivotArea field="0" type="button" dataOnly="0" labelOnly="1" outline="0" axis="axisRow" fieldPosition="0"/>
    </format>
    <format dxfId="37">
      <pivotArea field="1" type="button" dataOnly="0" labelOnly="1" outline="0" axis="axisRow" fieldPosition="1"/>
    </format>
    <format dxfId="36">
      <pivotArea field="2" type="button" dataOnly="0" labelOnly="1" outline="0" axis="axisRow" fieldPosition="2"/>
    </format>
    <format dxfId="35">
      <pivotArea dataOnly="0" labelOnly="1" outline="0" fieldPosition="0">
        <references count="1">
          <reference field="0" count="1">
            <x v="0"/>
          </reference>
        </references>
      </pivotArea>
    </format>
    <format dxfId="34">
      <pivotArea dataOnly="0" labelOnly="1" outline="0" fieldPosition="0">
        <references count="1">
          <reference field="0" count="1" defaultSubtotal="1">
            <x v="0"/>
          </reference>
        </references>
      </pivotArea>
    </format>
    <format dxfId="33">
      <pivotArea dataOnly="0" labelOnly="1" outline="0" fieldPosition="0">
        <references count="1">
          <reference field="0" count="1">
            <x v="1"/>
          </reference>
        </references>
      </pivotArea>
    </format>
    <format dxfId="32">
      <pivotArea dataOnly="0" labelOnly="1" outline="0" fieldPosition="0">
        <references count="1">
          <reference field="0" count="1" defaultSubtotal="1">
            <x v="1"/>
          </reference>
        </references>
      </pivotArea>
    </format>
    <format dxfId="31">
      <pivotArea dataOnly="0" labelOnly="1" outline="0" fieldPosition="0">
        <references count="1">
          <reference field="0" count="1">
            <x v="2"/>
          </reference>
        </references>
      </pivotArea>
    </format>
    <format dxfId="30">
      <pivotArea dataOnly="0" labelOnly="1" outline="0" fieldPosition="0">
        <references count="1">
          <reference field="0" count="1" defaultSubtotal="1">
            <x v="2"/>
          </reference>
        </references>
      </pivotArea>
    </format>
    <format dxfId="29">
      <pivotArea dataOnly="0" labelOnly="1" outline="0" fieldPosition="0">
        <references count="1">
          <reference field="0" count="1">
            <x v="3"/>
          </reference>
        </references>
      </pivotArea>
    </format>
    <format dxfId="28">
      <pivotArea dataOnly="0" labelOnly="1" outline="0" fieldPosition="0">
        <references count="1">
          <reference field="0" count="1" defaultSubtotal="1">
            <x v="3"/>
          </reference>
        </references>
      </pivotArea>
    </format>
    <format dxfId="27">
      <pivotArea dataOnly="0" labelOnly="1" outline="0" fieldPosition="0">
        <references count="2">
          <reference field="0" count="1" selected="0">
            <x v="0"/>
          </reference>
          <reference field="1" count="6">
            <x v="0"/>
            <x v="1"/>
            <x v="2"/>
            <x v="4"/>
            <x v="10"/>
            <x v="11"/>
          </reference>
        </references>
      </pivotArea>
    </format>
    <format dxfId="26">
      <pivotArea dataOnly="0" labelOnly="1" outline="0" fieldPosition="0">
        <references count="2">
          <reference field="0" count="1" selected="0">
            <x v="1"/>
          </reference>
          <reference field="1" count="2">
            <x v="7"/>
            <x v="9"/>
          </reference>
        </references>
      </pivotArea>
    </format>
    <format dxfId="25">
      <pivotArea dataOnly="0" labelOnly="1" outline="0" fieldPosition="0">
        <references count="2">
          <reference field="0" count="1" selected="0">
            <x v="2"/>
          </reference>
          <reference field="1" count="10">
            <x v="3"/>
            <x v="6"/>
            <x v="12"/>
            <x v="13"/>
            <x v="14"/>
            <x v="15"/>
            <x v="16"/>
            <x v="17"/>
            <x v="18"/>
            <x v="22"/>
          </reference>
        </references>
      </pivotArea>
    </format>
    <format dxfId="24">
      <pivotArea dataOnly="0" labelOnly="1" outline="0" fieldPosition="0">
        <references count="2">
          <reference field="0" count="1" selected="0">
            <x v="3"/>
          </reference>
          <reference field="1" count="2">
            <x v="20"/>
            <x v="21"/>
          </reference>
        </references>
      </pivotArea>
    </format>
    <format dxfId="23">
      <pivotArea dataOnly="0" labelOnly="1" outline="0" fieldPosition="0">
        <references count="3">
          <reference field="0" count="1" selected="0">
            <x v="0"/>
          </reference>
          <reference field="1" count="1" selected="0">
            <x v="0"/>
          </reference>
          <reference field="2" count="1">
            <x v="174"/>
          </reference>
        </references>
      </pivotArea>
    </format>
    <format dxfId="22">
      <pivotArea dataOnly="0" labelOnly="1" outline="0" fieldPosition="0">
        <references count="3">
          <reference field="0" count="1" selected="0">
            <x v="0"/>
          </reference>
          <reference field="1" count="1" selected="0">
            <x v="1"/>
          </reference>
          <reference field="2" count="1">
            <x v="46"/>
          </reference>
        </references>
      </pivotArea>
    </format>
    <format dxfId="21">
      <pivotArea dataOnly="0" labelOnly="1" outline="0" fieldPosition="0">
        <references count="3">
          <reference field="0" count="1" selected="0">
            <x v="0"/>
          </reference>
          <reference field="1" count="1" selected="0">
            <x v="2"/>
          </reference>
          <reference field="2" count="1">
            <x v="15"/>
          </reference>
        </references>
      </pivotArea>
    </format>
    <format dxfId="20">
      <pivotArea dataOnly="0" labelOnly="1" outline="0" fieldPosition="0">
        <references count="3">
          <reference field="0" count="1" selected="0">
            <x v="0"/>
          </reference>
          <reference field="1" count="1" selected="0">
            <x v="4"/>
          </reference>
          <reference field="2" count="2">
            <x v="23"/>
            <x v="178"/>
          </reference>
        </references>
      </pivotArea>
    </format>
    <format dxfId="19">
      <pivotArea dataOnly="0" labelOnly="1" outline="0" fieldPosition="0">
        <references count="3">
          <reference field="0" count="1" selected="0">
            <x v="0"/>
          </reference>
          <reference field="1" count="1" selected="0">
            <x v="10"/>
          </reference>
          <reference field="2" count="1">
            <x v="86"/>
          </reference>
        </references>
      </pivotArea>
    </format>
    <format dxfId="18">
      <pivotArea dataOnly="0" labelOnly="1" outline="0" fieldPosition="0">
        <references count="3">
          <reference field="0" count="1" selected="0">
            <x v="0"/>
          </reference>
          <reference field="1" count="1" selected="0">
            <x v="11"/>
          </reference>
          <reference field="2" count="1">
            <x v="103"/>
          </reference>
        </references>
      </pivotArea>
    </format>
    <format dxfId="17">
      <pivotArea dataOnly="0" labelOnly="1" outline="0" fieldPosition="0">
        <references count="3">
          <reference field="0" count="1" selected="0">
            <x v="1"/>
          </reference>
          <reference field="1" count="1" selected="0">
            <x v="7"/>
          </reference>
          <reference field="2" count="2">
            <x v="70"/>
            <x v="76"/>
          </reference>
        </references>
      </pivotArea>
    </format>
    <format dxfId="16">
      <pivotArea dataOnly="0" labelOnly="1" outline="0" fieldPosition="0">
        <references count="3">
          <reference field="0" count="1" selected="0">
            <x v="1"/>
          </reference>
          <reference field="1" count="1" selected="0">
            <x v="9"/>
          </reference>
          <reference field="2" count="3">
            <x v="123"/>
            <x v="132"/>
            <x v="150"/>
          </reference>
        </references>
      </pivotArea>
    </format>
    <format dxfId="15">
      <pivotArea dataOnly="0" labelOnly="1" outline="0" fieldPosition="0">
        <references count="3">
          <reference field="0" count="1" selected="0">
            <x v="2"/>
          </reference>
          <reference field="1" count="1" selected="0">
            <x v="3"/>
          </reference>
          <reference field="2" count="4">
            <x v="34"/>
            <x v="57"/>
            <x v="64"/>
            <x v="167"/>
          </reference>
        </references>
      </pivotArea>
    </format>
    <format dxfId="14">
      <pivotArea dataOnly="0" labelOnly="1" outline="0" fieldPosition="0">
        <references count="3">
          <reference field="0" count="1" selected="0">
            <x v="2"/>
          </reference>
          <reference field="1" count="1" selected="0">
            <x v="6"/>
          </reference>
          <reference field="2" count="2">
            <x v="56"/>
            <x v="140"/>
          </reference>
        </references>
      </pivotArea>
    </format>
    <format dxfId="13">
      <pivotArea dataOnly="0" labelOnly="1" outline="0" fieldPosition="0">
        <references count="3">
          <reference field="0" count="1" selected="0">
            <x v="2"/>
          </reference>
          <reference field="1" count="1" selected="0">
            <x v="12"/>
          </reference>
          <reference field="2" count="2">
            <x v="22"/>
            <x v="105"/>
          </reference>
        </references>
      </pivotArea>
    </format>
    <format dxfId="12">
      <pivotArea dataOnly="0" labelOnly="1" outline="0" fieldPosition="0">
        <references count="3">
          <reference field="0" count="1" selected="0">
            <x v="2"/>
          </reference>
          <reference field="1" count="1" selected="0">
            <x v="13"/>
          </reference>
          <reference field="2" count="6">
            <x v="30"/>
            <x v="53"/>
            <x v="59"/>
            <x v="80"/>
            <x v="81"/>
            <x v="122"/>
          </reference>
        </references>
      </pivotArea>
    </format>
    <format dxfId="11">
      <pivotArea dataOnly="0" labelOnly="1" outline="0" fieldPosition="0">
        <references count="3">
          <reference field="0" count="1" selected="0">
            <x v="2"/>
          </reference>
          <reference field="1" count="1" selected="0">
            <x v="14"/>
          </reference>
          <reference field="2" count="4">
            <x v="1"/>
            <x v="29"/>
            <x v="71"/>
            <x v="94"/>
          </reference>
        </references>
      </pivotArea>
    </format>
    <format dxfId="10">
      <pivotArea dataOnly="0" labelOnly="1" outline="0" fieldPosition="0">
        <references count="3">
          <reference field="0" count="1" selected="0">
            <x v="2"/>
          </reference>
          <reference field="1" count="1" selected="0">
            <x v="15"/>
          </reference>
          <reference field="2" count="2">
            <x v="7"/>
            <x v="18"/>
          </reference>
        </references>
      </pivotArea>
    </format>
    <format dxfId="9">
      <pivotArea dataOnly="0" labelOnly="1" outline="0" fieldPosition="0">
        <references count="3">
          <reference field="0" count="1" selected="0">
            <x v="2"/>
          </reference>
          <reference field="1" count="1" selected="0">
            <x v="16"/>
          </reference>
          <reference field="2" count="4">
            <x v="31"/>
            <x v="106"/>
            <x v="116"/>
            <x v="147"/>
          </reference>
        </references>
      </pivotArea>
    </format>
    <format dxfId="8">
      <pivotArea dataOnly="0" labelOnly="1" outline="0" fieldPosition="0">
        <references count="3">
          <reference field="0" count="1" selected="0">
            <x v="2"/>
          </reference>
          <reference field="1" count="1" selected="0">
            <x v="17"/>
          </reference>
          <reference field="2" count="3">
            <x v="73"/>
            <x v="90"/>
            <x v="124"/>
          </reference>
        </references>
      </pivotArea>
    </format>
    <format dxfId="7">
      <pivotArea dataOnly="0" labelOnly="1" outline="0" fieldPosition="0">
        <references count="3">
          <reference field="0" count="1" selected="0">
            <x v="2"/>
          </reference>
          <reference field="1" count="1" selected="0">
            <x v="18"/>
          </reference>
          <reference field="2" count="3">
            <x v="44"/>
            <x v="102"/>
            <x v="149"/>
          </reference>
        </references>
      </pivotArea>
    </format>
    <format dxfId="6">
      <pivotArea dataOnly="0" labelOnly="1" outline="0" fieldPosition="0">
        <references count="3">
          <reference field="0" count="1" selected="0">
            <x v="2"/>
          </reference>
          <reference field="1" count="1" selected="0">
            <x v="22"/>
          </reference>
          <reference field="2" count="1">
            <x v="169"/>
          </reference>
        </references>
      </pivotArea>
    </format>
    <format dxfId="5">
      <pivotArea dataOnly="0" labelOnly="1" outline="0" fieldPosition="0">
        <references count="3">
          <reference field="0" count="1" selected="0">
            <x v="3"/>
          </reference>
          <reference field="1" count="1" selected="0">
            <x v="20"/>
          </reference>
          <reference field="2" count="2">
            <x v="3"/>
            <x v="183"/>
          </reference>
        </references>
      </pivotArea>
    </format>
    <format dxfId="4">
      <pivotArea dataOnly="0" labelOnly="1" outline="0" fieldPosition="0">
        <references count="3">
          <reference field="0" count="1" selected="0">
            <x v="3"/>
          </reference>
          <reference field="1" count="1" selected="0">
            <x v="21"/>
          </reference>
          <reference field="2" count="1">
            <x v="8"/>
          </reference>
        </references>
      </pivotArea>
    </format>
    <format dxfId="3">
      <pivotArea dataOnly="0" labelOnly="1" outline="0" fieldPosition="0">
        <references count="3">
          <reference field="0" count="1" selected="0">
            <x v="2"/>
          </reference>
          <reference field="1" count="1" selected="0">
            <x v="15"/>
          </reference>
          <reference field="2" count="1">
            <x v="7"/>
          </reference>
        </references>
      </pivotArea>
    </format>
    <format dxfId="2">
      <pivotArea dataOnly="0" labelOnly="1" outline="0" fieldPosition="0">
        <references count="3">
          <reference field="0" count="1" selected="0">
            <x v="2"/>
          </reference>
          <reference field="1" count="1" selected="0">
            <x v="14"/>
          </reference>
          <reference field="2" count="1">
            <x v="29"/>
          </reference>
        </references>
      </pivotArea>
    </format>
    <format dxfId="1">
      <pivotArea dataOnly="0" labelOnly="1" outline="0" fieldPosition="0">
        <references count="3">
          <reference field="0" count="1" selected="0">
            <x v="1"/>
          </reference>
          <reference field="1" count="1" selected="0">
            <x v="7"/>
          </reference>
          <reference field="2" count="1">
            <x v="70"/>
          </reference>
        </references>
      </pivotArea>
    </format>
    <format dxfId="0">
      <pivotArea dataOnly="0" outline="0" fieldPosition="0">
        <references count="1">
          <reference field="0"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1"/>
  </pivotTables>
  <data>
    <tabular pivotCacheId="1">
      <items count="5">
        <i x="1" s="1"/>
        <i x="2" s="1"/>
        <i x="3" s="1"/>
        <i x="4"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1"/>
  </pivotTables>
  <data>
    <tabular pivotCacheId="1">
      <items count="24">
        <i x="17" s="1"/>
        <i x="1" s="1"/>
        <i x="2" s="1"/>
        <i x="6" s="1"/>
        <i x="3" s="1"/>
        <i x="8" s="1"/>
        <i x="4" s="1"/>
        <i x="5" s="1"/>
        <i x="7" s="1"/>
        <i x="20" s="1"/>
        <i x="9" s="1"/>
        <i x="10" s="1"/>
        <i x="11" s="1"/>
        <i x="13" s="1"/>
        <i x="12" s="1"/>
        <i x="14" s="1"/>
        <i x="15" s="1"/>
        <i x="18" s="1"/>
        <i x="19" s="1"/>
        <i x="16" s="1"/>
        <i x="23" s="1" nd="1"/>
        <i x="21" s="1" nd="1"/>
        <i x="22"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1"/>
  </pivotTables>
  <data>
    <tabular pivotCacheId="1">
      <items count="188">
        <i x="24" s="1"/>
        <i x="41" s="1"/>
        <i x="30" s="1"/>
        <i x="42" s="1"/>
        <i x="2" s="1"/>
        <i x="31" s="1"/>
        <i x="16" s="1"/>
        <i x="3" s="1"/>
        <i x="25" s="1"/>
        <i x="18" s="1"/>
        <i x="26" s="1"/>
        <i x="9" s="1"/>
        <i x="35" s="1"/>
        <i x="1" s="1"/>
        <i x="19" s="1"/>
        <i x="14" s="1"/>
        <i x="10" s="1"/>
        <i x="20" s="1"/>
        <i x="11" s="1"/>
        <i x="4" s="1"/>
        <i x="27" s="1"/>
        <i x="32" s="1"/>
        <i x="5" s="1"/>
        <i x="21" s="1"/>
        <i x="22" s="1"/>
        <i x="13" s="1"/>
        <i x="33" s="1"/>
        <i x="45" s="1"/>
        <i x="36" s="1"/>
        <i x="46" s="1"/>
        <i x="17" s="1"/>
        <i x="28" s="1"/>
        <i x="29" s="1"/>
        <i x="23" s="1"/>
        <i x="7" s="1"/>
        <i x="34" s="1"/>
        <i x="44" s="1"/>
        <i x="15" s="1"/>
        <i x="39" s="1"/>
        <i x="37" s="1"/>
        <i x="6" s="1"/>
        <i x="12" s="1"/>
        <i x="38" s="1"/>
        <i x="40" s="1"/>
        <i x="8" s="1"/>
        <i x="43" s="1"/>
        <i x="144" s="1" nd="1"/>
        <i x="130" s="1" nd="1"/>
        <i x="125" s="1" nd="1"/>
        <i x="161" s="1" nd="1"/>
        <i x="176" s="1" nd="1"/>
        <i x="134" s="1" nd="1"/>
        <i x="67" s="1" nd="1"/>
        <i x="124" s="1" nd="1"/>
        <i x="121" s="1" nd="1"/>
        <i x="64" s="1" nd="1"/>
        <i x="60" s="1" nd="1"/>
        <i x="151" s="1" nd="1"/>
        <i x="172" s="1" nd="1"/>
        <i x="112" s="1" nd="1"/>
        <i x="187" s="1" nd="1"/>
        <i x="132" s="1" nd="1"/>
        <i x="107" s="1" nd="1"/>
        <i x="87" s="1" nd="1"/>
        <i x="91" s="1" nd="1"/>
        <i x="108" s="1" nd="1"/>
        <i x="182" s="1" nd="1"/>
        <i x="77" s="1" nd="1"/>
        <i x="52" s="1" nd="1"/>
        <i x="120" s="1" nd="1"/>
        <i x="117" s="1" nd="1"/>
        <i x="73" s="1" nd="1"/>
        <i x="58" s="1" nd="1"/>
        <i x="65" s="1" nd="1"/>
        <i x="170" s="1" nd="1"/>
        <i x="157" s="1" nd="1"/>
        <i x="146" s="1" nd="1"/>
        <i x="72" s="1" nd="1"/>
        <i x="167" s="1" nd="1"/>
        <i x="103" s="1" nd="1"/>
        <i x="135" s="1" nd="1"/>
        <i x="138" s="1" nd="1"/>
        <i x="140" s="1" nd="1"/>
        <i x="133" s="1" nd="1"/>
        <i x="59" s="1" nd="1"/>
        <i x="141" s="1" nd="1"/>
        <i x="139" s="1" nd="1"/>
        <i x="78" s="1" nd="1"/>
        <i x="93" s="1" nd="1"/>
        <i x="186" s="1" nd="1"/>
        <i x="54" s="1" nd="1"/>
        <i x="53" s="1" nd="1"/>
        <i x="84" s="1" nd="1"/>
        <i x="175" s="1" nd="1"/>
        <i x="119" s="1" nd="1"/>
        <i x="136" s="1" nd="1"/>
        <i x="69" s="1" nd="1"/>
        <i x="61" s="1" nd="1"/>
        <i x="155" s="1" nd="1"/>
        <i x="89" s="1" nd="1"/>
        <i x="131" s="1" nd="1"/>
        <i x="102" s="1" nd="1"/>
        <i x="110" s="1" nd="1"/>
        <i x="100" s="1" nd="1"/>
        <i x="143" s="1" nd="1"/>
        <i x="156" s="1" nd="1"/>
        <i x="128" s="1" nd="1"/>
        <i x="92" s="1" nd="1"/>
        <i x="114" s="1" nd="1"/>
        <i x="147" s="1" nd="1"/>
        <i x="173" s="1" nd="1"/>
        <i x="51" s="1" nd="1"/>
        <i x="160" s="1" nd="1"/>
        <i x="163" s="1" nd="1"/>
        <i x="94" s="1" nd="1"/>
        <i x="179" s="1" nd="1"/>
        <i x="169" s="1" nd="1"/>
        <i x="86" s="1" nd="1"/>
        <i x="81" s="1" nd="1"/>
        <i x="180" s="1" nd="1"/>
        <i x="145" s="1" nd="1"/>
        <i x="70" s="1" nd="1"/>
        <i x="174" s="1" nd="1"/>
        <i x="74" s="1" nd="1"/>
        <i x="49" s="1" nd="1"/>
        <i x="183" s="1" nd="1"/>
        <i x="50" s="1" nd="1"/>
        <i x="150" s="1" nd="1"/>
        <i x="48" s="1" nd="1"/>
        <i x="115" s="1" nd="1"/>
        <i x="90" s="1" nd="1"/>
        <i x="149" s="1" nd="1"/>
        <i x="185" s="1" nd="1"/>
        <i x="123" s="1" nd="1"/>
        <i x="109" s="1" nd="1"/>
        <i x="171" s="1" nd="1"/>
        <i x="166" s="1" nd="1"/>
        <i x="68" s="1" nd="1"/>
        <i x="85" s="1" nd="1"/>
        <i x="184" s="1" nd="1"/>
        <i x="116" s="1" nd="1"/>
        <i x="106" s="1" nd="1"/>
        <i x="142" s="1" nd="1"/>
        <i x="95" s="1" nd="1"/>
        <i x="158" s="1" nd="1"/>
        <i x="96" s="1" nd="1"/>
        <i x="162" s="1" nd="1"/>
        <i x="71" s="1" nd="1"/>
        <i x="66" s="1" nd="1"/>
        <i x="154" s="1" nd="1"/>
        <i x="63" s="1" nd="1"/>
        <i x="76" s="1" nd="1"/>
        <i x="129" s="1" nd="1"/>
        <i x="152" s="1" nd="1"/>
        <i x="118" s="1" nd="1"/>
        <i x="62" s="1" nd="1"/>
        <i x="99" s="1" nd="1"/>
        <i x="137" s="1" nd="1"/>
        <i x="79" s="1" nd="1"/>
        <i x="83" s="1" nd="1"/>
        <i x="153" s="1" nd="1"/>
        <i x="148" s="1" nd="1"/>
        <i x="177" s="1" nd="1"/>
        <i x="165" s="1" nd="1"/>
        <i x="178" s="1" nd="1"/>
        <i x="101" s="1" nd="1"/>
        <i x="126" s="1" nd="1"/>
        <i x="168" s="1" nd="1"/>
        <i x="57" s="1" nd="1"/>
        <i x="159" s="1" nd="1"/>
        <i x="97" s="1" nd="1"/>
        <i x="56" s="1" nd="1"/>
        <i x="105" s="1" nd="1"/>
        <i x="47" s="1" nd="1"/>
        <i x="75" s="1" nd="1"/>
        <i x="88" s="1" nd="1"/>
        <i x="164" s="1" nd="1"/>
        <i x="111" s="1" nd="1"/>
        <i x="55" s="1" nd="1"/>
        <i x="127" s="1" nd="1"/>
        <i x="104" s="1" nd="1"/>
        <i x="98" s="1" nd="1"/>
        <i x="82" s="1" nd="1"/>
        <i x="122" s="1" nd="1"/>
        <i x="80" s="1" nd="1"/>
        <i x="113" s="1" nd="1"/>
        <i x="181"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4" name="PivotTable1"/>
  </pivotTables>
  <data>
    <tabular pivotCacheId="1">
      <items count="5">
        <i x="1" s="1"/>
        <i x="2" s="1"/>
        <i x="3" s="1"/>
        <i x="4" s="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b_county1" sourceName="sub-county">
  <pivotTables>
    <pivotTable tabId="4" name="PivotTable1"/>
  </pivotTables>
  <data>
    <tabular pivotCacheId="1">
      <items count="24">
        <i x="17" s="1"/>
        <i x="1" s="1"/>
        <i x="2" s="1"/>
        <i x="6" s="1"/>
        <i x="3" s="1"/>
        <i x="8" s="1"/>
        <i x="4" s="1"/>
        <i x="5" s="1"/>
        <i x="7" s="1"/>
        <i x="20" s="1"/>
        <i x="9" s="1"/>
        <i x="10" s="1"/>
        <i x="11" s="1"/>
        <i x="13" s="1"/>
        <i x="12" s="1"/>
        <i x="14" s="1"/>
        <i x="15" s="1"/>
        <i x="18" s="1"/>
        <i x="19" s="1"/>
        <i x="16" s="1"/>
        <i x="23" s="1" nd="1"/>
        <i x="21" s="1" nd="1"/>
        <i x="22" s="1" nd="1"/>
        <i x="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acility1" sourceName="facility">
  <pivotTables>
    <pivotTable tabId="4" name="PivotTable1"/>
  </pivotTables>
  <data>
    <tabular pivotCacheId="1">
      <items count="188">
        <i x="24" s="1"/>
        <i x="41" s="1"/>
        <i x="30" s="1"/>
        <i x="42" s="1"/>
        <i x="2" s="1"/>
        <i x="31" s="1"/>
        <i x="16" s="1"/>
        <i x="3" s="1"/>
        <i x="25" s="1"/>
        <i x="18" s="1"/>
        <i x="26" s="1"/>
        <i x="9" s="1"/>
        <i x="35" s="1"/>
        <i x="1" s="1"/>
        <i x="19" s="1"/>
        <i x="14" s="1"/>
        <i x="10" s="1"/>
        <i x="20" s="1"/>
        <i x="11" s="1"/>
        <i x="4" s="1"/>
        <i x="27" s="1"/>
        <i x="32" s="1"/>
        <i x="5" s="1"/>
        <i x="21" s="1"/>
        <i x="22" s="1"/>
        <i x="13" s="1"/>
        <i x="33" s="1"/>
        <i x="45" s="1"/>
        <i x="36" s="1"/>
        <i x="46" s="1"/>
        <i x="17" s="1"/>
        <i x="28" s="1"/>
        <i x="29" s="1"/>
        <i x="23" s="1"/>
        <i x="7" s="1"/>
        <i x="34" s="1"/>
        <i x="44" s="1"/>
        <i x="15" s="1"/>
        <i x="39" s="1"/>
        <i x="37" s="1"/>
        <i x="6" s="1"/>
        <i x="12" s="1"/>
        <i x="38" s="1"/>
        <i x="40" s="1"/>
        <i x="8" s="1"/>
        <i x="43" s="1"/>
        <i x="144" s="1" nd="1"/>
        <i x="130" s="1" nd="1"/>
        <i x="125" s="1" nd="1"/>
        <i x="161" s="1" nd="1"/>
        <i x="176" s="1" nd="1"/>
        <i x="134" s="1" nd="1"/>
        <i x="67" s="1" nd="1"/>
        <i x="124" s="1" nd="1"/>
        <i x="121" s="1" nd="1"/>
        <i x="64" s="1" nd="1"/>
        <i x="60" s="1" nd="1"/>
        <i x="151" s="1" nd="1"/>
        <i x="172" s="1" nd="1"/>
        <i x="112" s="1" nd="1"/>
        <i x="187" s="1" nd="1"/>
        <i x="132" s="1" nd="1"/>
        <i x="107" s="1" nd="1"/>
        <i x="87" s="1" nd="1"/>
        <i x="91" s="1" nd="1"/>
        <i x="108" s="1" nd="1"/>
        <i x="182" s="1" nd="1"/>
        <i x="77" s="1" nd="1"/>
        <i x="52" s="1" nd="1"/>
        <i x="120" s="1" nd="1"/>
        <i x="117" s="1" nd="1"/>
        <i x="73" s="1" nd="1"/>
        <i x="58" s="1" nd="1"/>
        <i x="65" s="1" nd="1"/>
        <i x="170" s="1" nd="1"/>
        <i x="157" s="1" nd="1"/>
        <i x="146" s="1" nd="1"/>
        <i x="72" s="1" nd="1"/>
        <i x="167" s="1" nd="1"/>
        <i x="103" s="1" nd="1"/>
        <i x="135" s="1" nd="1"/>
        <i x="138" s="1" nd="1"/>
        <i x="140" s="1" nd="1"/>
        <i x="133" s="1" nd="1"/>
        <i x="59" s="1" nd="1"/>
        <i x="141" s="1" nd="1"/>
        <i x="139" s="1" nd="1"/>
        <i x="78" s="1" nd="1"/>
        <i x="93" s="1" nd="1"/>
        <i x="186" s="1" nd="1"/>
        <i x="54" s="1" nd="1"/>
        <i x="53" s="1" nd="1"/>
        <i x="84" s="1" nd="1"/>
        <i x="175" s="1" nd="1"/>
        <i x="119" s="1" nd="1"/>
        <i x="136" s="1" nd="1"/>
        <i x="69" s="1" nd="1"/>
        <i x="61" s="1" nd="1"/>
        <i x="155" s="1" nd="1"/>
        <i x="89" s="1" nd="1"/>
        <i x="131" s="1" nd="1"/>
        <i x="102" s="1" nd="1"/>
        <i x="110" s="1" nd="1"/>
        <i x="100" s="1" nd="1"/>
        <i x="143" s="1" nd="1"/>
        <i x="156" s="1" nd="1"/>
        <i x="128" s="1" nd="1"/>
        <i x="92" s="1" nd="1"/>
        <i x="114" s="1" nd="1"/>
        <i x="147" s="1" nd="1"/>
        <i x="173" s="1" nd="1"/>
        <i x="51" s="1" nd="1"/>
        <i x="160" s="1" nd="1"/>
        <i x="163" s="1" nd="1"/>
        <i x="94" s="1" nd="1"/>
        <i x="179" s="1" nd="1"/>
        <i x="169" s="1" nd="1"/>
        <i x="86" s="1" nd="1"/>
        <i x="81" s="1" nd="1"/>
        <i x="180" s="1" nd="1"/>
        <i x="145" s="1" nd="1"/>
        <i x="70" s="1" nd="1"/>
        <i x="174" s="1" nd="1"/>
        <i x="74" s="1" nd="1"/>
        <i x="49" s="1" nd="1"/>
        <i x="183" s="1" nd="1"/>
        <i x="50" s="1" nd="1"/>
        <i x="150" s="1" nd="1"/>
        <i x="48" s="1" nd="1"/>
        <i x="115" s="1" nd="1"/>
        <i x="90" s="1" nd="1"/>
        <i x="149" s="1" nd="1"/>
        <i x="185" s="1" nd="1"/>
        <i x="123" s="1" nd="1"/>
        <i x="109" s="1" nd="1"/>
        <i x="171" s="1" nd="1"/>
        <i x="166" s="1" nd="1"/>
        <i x="68" s="1" nd="1"/>
        <i x="85" s="1" nd="1"/>
        <i x="184" s="1" nd="1"/>
        <i x="116" s="1" nd="1"/>
        <i x="106" s="1" nd="1"/>
        <i x="142" s="1" nd="1"/>
        <i x="95" s="1" nd="1"/>
        <i x="158" s="1" nd="1"/>
        <i x="96" s="1" nd="1"/>
        <i x="162" s="1" nd="1"/>
        <i x="71" s="1" nd="1"/>
        <i x="66" s="1" nd="1"/>
        <i x="154" s="1" nd="1"/>
        <i x="63" s="1" nd="1"/>
        <i x="76" s="1" nd="1"/>
        <i x="129" s="1" nd="1"/>
        <i x="152" s="1" nd="1"/>
        <i x="118" s="1" nd="1"/>
        <i x="62" s="1" nd="1"/>
        <i x="99" s="1" nd="1"/>
        <i x="137" s="1" nd="1"/>
        <i x="79" s="1" nd="1"/>
        <i x="83" s="1" nd="1"/>
        <i x="153" s="1" nd="1"/>
        <i x="148" s="1" nd="1"/>
        <i x="177" s="1" nd="1"/>
        <i x="165" s="1" nd="1"/>
        <i x="178" s="1" nd="1"/>
        <i x="101" s="1" nd="1"/>
        <i x="126" s="1" nd="1"/>
        <i x="168" s="1" nd="1"/>
        <i x="57" s="1" nd="1"/>
        <i x="159" s="1" nd="1"/>
        <i x="97" s="1" nd="1"/>
        <i x="56" s="1" nd="1"/>
        <i x="105" s="1" nd="1"/>
        <i x="47" s="1" nd="1"/>
        <i x="75" s="1" nd="1"/>
        <i x="88" s="1" nd="1"/>
        <i x="164" s="1" nd="1"/>
        <i x="111" s="1" nd="1"/>
        <i x="55" s="1" nd="1"/>
        <i x="127" s="1" nd="1"/>
        <i x="104" s="1" nd="1"/>
        <i x="98" s="1" nd="1"/>
        <i x="82" s="1" nd="1"/>
        <i x="122" s="1" nd="1"/>
        <i x="80" s="1" nd="1"/>
        <i x="113" s="1" nd="1"/>
        <i x="181" s="1" nd="1"/>
        <i x="0"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porting_week" sourceName="Reporting week">
  <pivotTables>
    <pivotTable tabId="2" name="PivotTable1"/>
  </pivotTables>
  <data>
    <tabular pivotCacheId="1">
      <items count="2">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1" caption="county" style="SlicerStyleDark2" rowHeight="241300"/>
  <slicer name="sub-county 1" cache="Slicer_sub_county1" caption="sub-county" style="SlicerStyleDark2" rowHeight="241300"/>
  <slicer name="facility 1" cache="Slicer_facility1" caption="facility"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2" rowHeight="241300"/>
  <slicer name="sub-county" cache="Slicer_sub_county" caption="sub-county" style="SlicerStyleDark2" rowHeight="241300"/>
  <slicer name="facility" cache="Slicer_facility" caption="facility" style="SlicerStyleDark2" rowHeight="241300"/>
  <slicer name="Reporting week" cache="Slicer_Reporting_week" caption="Reporting week" style="SlicerStyleDark2" rowHeight="241300"/>
</slicers>
</file>

<file path=xl/tables/table1.xml><?xml version="1.0" encoding="utf-8"?>
<table xmlns="http://schemas.openxmlformats.org/spreadsheetml/2006/main" id="2" name="Table2" displayName="Table2" ref="A1:M2" insertRow="1" totalsRowShown="0" headerRowDxfId="1666" dataDxfId="1664" headerRowBorderDxfId="1665" tableBorderDxfId="1663" totalsRowBorderDxfId="1662">
  <autoFilter ref="A1:M2"/>
  <tableColumns count="13">
    <tableColumn id="1" name="county" dataDxfId="1661"/>
    <tableColumn id="2" name="Sub-county" dataDxfId="1660"/>
    <tableColumn id="3" name="Facility" dataDxfId="1659"/>
    <tableColumn id="4" name="MFLCode" dataDxfId="1658"/>
    <tableColumn id="5" name="Reporting Date" dataDxfId="1657"/>
    <tableColumn id="6" name="Reporting week" dataDxfId="1656"/>
    <tableColumn id="7" name="section" dataDxfId="1655"/>
    <tableColumn id="8" name="code" dataDxfId="1654"/>
    <tableColumn id="9" name="indicator" dataDxfId="1653"/>
    <tableColumn id="10" name="order_no" dataDxfId="1652"/>
    <tableColumn id="11" name="&lt; 15 Yrs" dataDxfId="1651"/>
    <tableColumn id="12" name="Above 15 Yrs" dataDxfId="1650"/>
    <tableColumn id="13" name="Total" dataDxfId="1649"/>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1"/>
  <sheetViews>
    <sheetView showGridLines="0" zoomScale="90" zoomScaleNormal="90" workbookViewId="0">
      <pane xSplit="4" ySplit="4" topLeftCell="E5" activePane="bottomRight" state="frozen"/>
      <selection pane="topRight" activeCell="E1" sqref="E1"/>
      <selection pane="bottomLeft" activeCell="A5" sqref="A5"/>
      <selection pane="bottomRight" activeCell="E4" sqref="E4"/>
    </sheetView>
  </sheetViews>
  <sheetFormatPr defaultRowHeight="15.4" customHeight="1" x14ac:dyDescent="0.45"/>
  <cols>
    <col min="1" max="1" width="13.3984375" style="11" bestFit="1" customWidth="1" collapsed="1"/>
    <col min="2" max="2" width="14.73046875" style="11" bestFit="1" customWidth="1" collapsed="1"/>
    <col min="3" max="3" width="33.59765625" style="11" bestFit="1" customWidth="1" collapsed="1"/>
    <col min="4" max="4" width="10.73046875" style="2" bestFit="1" customWidth="1" collapsed="1"/>
    <col min="5" max="5" width="22" style="1" bestFit="1" customWidth="1" collapsed="1"/>
    <col min="6" max="6" width="10" style="1" customWidth="1" collapsed="1"/>
    <col min="7" max="7" width="5.265625" customWidth="1" collapsed="1"/>
  </cols>
  <sheetData>
    <row r="2" spans="1:6" ht="15.4" customHeight="1" thickBot="1" x14ac:dyDescent="0.5"/>
    <row r="3" spans="1:6" ht="15.4" customHeight="1" thickBot="1" x14ac:dyDescent="0.5">
      <c r="A3" s="12" t="s">
        <v>10</v>
      </c>
      <c r="B3" s="13"/>
      <c r="C3" s="13"/>
      <c r="D3" s="19"/>
      <c r="E3" s="62" t="s">
        <v>16</v>
      </c>
      <c r="F3" s="5"/>
    </row>
    <row r="4" spans="1:6" ht="14.65" thickBot="1" x14ac:dyDescent="0.5">
      <c r="A4" s="14" t="s">
        <v>0</v>
      </c>
      <c r="B4" s="15" t="s">
        <v>12</v>
      </c>
      <c r="C4" s="15" t="s">
        <v>13</v>
      </c>
      <c r="D4" s="36" t="s">
        <v>14</v>
      </c>
      <c r="E4" s="37" t="s">
        <v>24</v>
      </c>
      <c r="F4" s="38" t="s">
        <v>92</v>
      </c>
    </row>
    <row r="5" spans="1:6" ht="14.25" x14ac:dyDescent="0.45">
      <c r="A5" s="30" t="s">
        <v>5</v>
      </c>
      <c r="B5" s="31" t="s">
        <v>6</v>
      </c>
      <c r="C5" s="31" t="s">
        <v>11</v>
      </c>
      <c r="D5" s="37">
        <v>15718</v>
      </c>
      <c r="E5" s="63">
        <v>2</v>
      </c>
      <c r="F5" s="64"/>
    </row>
    <row r="6" spans="1:6" ht="14.25" x14ac:dyDescent="0.45">
      <c r="A6" s="30" t="s">
        <v>5</v>
      </c>
      <c r="B6" s="31" t="s">
        <v>22</v>
      </c>
      <c r="C6" s="31" t="s">
        <v>23</v>
      </c>
      <c r="D6" s="37">
        <v>14609</v>
      </c>
      <c r="E6" s="65">
        <v>2</v>
      </c>
      <c r="F6" s="66"/>
    </row>
    <row r="7" spans="1:6" ht="14.25" x14ac:dyDescent="0.45">
      <c r="A7" s="30" t="s">
        <v>5</v>
      </c>
      <c r="B7" s="31" t="s">
        <v>27</v>
      </c>
      <c r="C7" s="31" t="s">
        <v>28</v>
      </c>
      <c r="D7" s="37">
        <v>14321</v>
      </c>
      <c r="E7" s="65">
        <v>2</v>
      </c>
      <c r="F7" s="66"/>
    </row>
    <row r="8" spans="1:6" ht="14.25" x14ac:dyDescent="0.45">
      <c r="A8" s="30" t="s">
        <v>5</v>
      </c>
      <c r="B8" s="31" t="s">
        <v>29</v>
      </c>
      <c r="C8" s="31" t="s">
        <v>30</v>
      </c>
      <c r="D8" s="37">
        <v>14432</v>
      </c>
      <c r="E8" s="65">
        <v>2</v>
      </c>
      <c r="F8" s="66"/>
    </row>
    <row r="9" spans="1:6" ht="14.25" x14ac:dyDescent="0.45">
      <c r="A9" s="30" t="s">
        <v>5</v>
      </c>
      <c r="B9" s="31" t="s">
        <v>29</v>
      </c>
      <c r="C9" s="31" t="s">
        <v>38</v>
      </c>
      <c r="D9" s="37">
        <v>15735</v>
      </c>
      <c r="E9" s="65">
        <v>2</v>
      </c>
      <c r="F9" s="66"/>
    </row>
    <row r="10" spans="1:6" ht="14.25" x14ac:dyDescent="0.45">
      <c r="A10" s="30" t="s">
        <v>5</v>
      </c>
      <c r="B10" s="31" t="s">
        <v>45</v>
      </c>
      <c r="C10" s="31" t="s">
        <v>46</v>
      </c>
      <c r="D10" s="37">
        <v>15137</v>
      </c>
      <c r="E10" s="65">
        <v>2</v>
      </c>
      <c r="F10" s="66"/>
    </row>
    <row r="11" spans="1:6" ht="14.25" x14ac:dyDescent="0.45">
      <c r="A11" s="30" t="s">
        <v>5</v>
      </c>
      <c r="B11" s="31" t="s">
        <v>90</v>
      </c>
      <c r="C11" s="31" t="s">
        <v>91</v>
      </c>
      <c r="D11" s="37">
        <v>20005</v>
      </c>
      <c r="E11" s="65">
        <v>2</v>
      </c>
      <c r="F11" s="66"/>
    </row>
    <row r="12" spans="1:6" ht="14.25" x14ac:dyDescent="0.45">
      <c r="A12" s="30" t="s">
        <v>39</v>
      </c>
      <c r="B12" s="31" t="s">
        <v>47</v>
      </c>
      <c r="C12" s="31" t="s">
        <v>49</v>
      </c>
      <c r="D12" s="37">
        <v>15398</v>
      </c>
      <c r="E12" s="65">
        <v>2</v>
      </c>
      <c r="F12" s="66"/>
    </row>
    <row r="13" spans="1:6" ht="14.25" x14ac:dyDescent="0.45">
      <c r="A13" s="30" t="s">
        <v>39</v>
      </c>
      <c r="B13" s="31" t="s">
        <v>47</v>
      </c>
      <c r="C13" s="31" t="s">
        <v>48</v>
      </c>
      <c r="D13" s="37">
        <v>14836</v>
      </c>
      <c r="E13" s="65">
        <v>2</v>
      </c>
      <c r="F13" s="66"/>
    </row>
    <row r="14" spans="1:6" ht="14.25" x14ac:dyDescent="0.45">
      <c r="A14" s="30" t="s">
        <v>39</v>
      </c>
      <c r="B14" s="31" t="s">
        <v>60</v>
      </c>
      <c r="C14" s="31" t="s">
        <v>65</v>
      </c>
      <c r="D14" s="37">
        <v>15008</v>
      </c>
      <c r="E14" s="65">
        <v>2</v>
      </c>
      <c r="F14" s="66"/>
    </row>
    <row r="15" spans="1:6" ht="14.25" x14ac:dyDescent="0.45">
      <c r="A15" s="30" t="s">
        <v>39</v>
      </c>
      <c r="B15" s="31" t="s">
        <v>60</v>
      </c>
      <c r="C15" s="31" t="s">
        <v>61</v>
      </c>
      <c r="D15" s="37">
        <v>18009</v>
      </c>
      <c r="E15" s="65">
        <v>2</v>
      </c>
      <c r="F15" s="66"/>
    </row>
    <row r="16" spans="1:6" ht="14.25" x14ac:dyDescent="0.45">
      <c r="A16" s="30" t="s">
        <v>39</v>
      </c>
      <c r="B16" s="31" t="s">
        <v>60</v>
      </c>
      <c r="C16" s="31" t="s">
        <v>62</v>
      </c>
      <c r="D16" s="37">
        <v>14177</v>
      </c>
      <c r="E16" s="65">
        <v>2</v>
      </c>
      <c r="F16" s="66"/>
    </row>
    <row r="17" spans="1:6" ht="14.25" x14ac:dyDescent="0.45">
      <c r="A17" s="30" t="s">
        <v>39</v>
      </c>
      <c r="B17" s="31" t="s">
        <v>60</v>
      </c>
      <c r="C17" s="31" t="s">
        <v>89</v>
      </c>
      <c r="D17" s="37">
        <v>20138</v>
      </c>
      <c r="E17" s="65">
        <v>2</v>
      </c>
      <c r="F17" s="66"/>
    </row>
    <row r="18" spans="1:6" ht="14.25" x14ac:dyDescent="0.45">
      <c r="A18" s="30" t="s">
        <v>39</v>
      </c>
      <c r="B18" s="31" t="s">
        <v>40</v>
      </c>
      <c r="C18" s="31" t="s">
        <v>41</v>
      </c>
      <c r="D18" s="37">
        <v>14510</v>
      </c>
      <c r="E18" s="65">
        <v>2</v>
      </c>
      <c r="F18" s="66"/>
    </row>
    <row r="19" spans="1:6" ht="14.25" x14ac:dyDescent="0.45">
      <c r="A19" s="30" t="s">
        <v>39</v>
      </c>
      <c r="B19" s="31" t="s">
        <v>40</v>
      </c>
      <c r="C19" s="31" t="s">
        <v>42</v>
      </c>
      <c r="D19" s="37">
        <v>14845</v>
      </c>
      <c r="E19" s="65">
        <v>2</v>
      </c>
      <c r="F19" s="66"/>
    </row>
    <row r="20" spans="1:6" ht="14.25" x14ac:dyDescent="0.45">
      <c r="A20" s="30" t="s">
        <v>39</v>
      </c>
      <c r="B20" s="31" t="s">
        <v>40</v>
      </c>
      <c r="C20" s="31" t="s">
        <v>43</v>
      </c>
      <c r="D20" s="37">
        <v>14926</v>
      </c>
      <c r="E20" s="65">
        <v>2</v>
      </c>
      <c r="F20" s="66"/>
    </row>
    <row r="21" spans="1:6" ht="14.25" x14ac:dyDescent="0.45">
      <c r="A21" s="30" t="s">
        <v>39</v>
      </c>
      <c r="B21" s="31" t="s">
        <v>40</v>
      </c>
      <c r="C21" s="31" t="s">
        <v>44</v>
      </c>
      <c r="D21" s="37">
        <v>15654</v>
      </c>
      <c r="E21" s="65">
        <v>2</v>
      </c>
      <c r="F21" s="66"/>
    </row>
    <row r="22" spans="1:6" ht="14.25" x14ac:dyDescent="0.45">
      <c r="A22" s="30" t="s">
        <v>39</v>
      </c>
      <c r="B22" s="31" t="s">
        <v>50</v>
      </c>
      <c r="C22" s="31" t="s">
        <v>51</v>
      </c>
      <c r="D22" s="37">
        <v>14431</v>
      </c>
      <c r="E22" s="65">
        <v>2</v>
      </c>
      <c r="F22" s="66"/>
    </row>
    <row r="23" spans="1:6" ht="14.25" x14ac:dyDescent="0.45">
      <c r="A23" s="30" t="s">
        <v>39</v>
      </c>
      <c r="B23" s="31" t="s">
        <v>50</v>
      </c>
      <c r="C23" s="31" t="s">
        <v>52</v>
      </c>
      <c r="D23" s="37">
        <v>15212</v>
      </c>
      <c r="E23" s="65">
        <v>2</v>
      </c>
      <c r="F23" s="66"/>
    </row>
    <row r="24" spans="1:6" ht="14.25" x14ac:dyDescent="0.45">
      <c r="A24" s="30" t="s">
        <v>39</v>
      </c>
      <c r="B24" s="31" t="s">
        <v>53</v>
      </c>
      <c r="C24" s="31" t="s">
        <v>54</v>
      </c>
      <c r="D24" s="37">
        <v>14551</v>
      </c>
      <c r="E24" s="65">
        <v>2</v>
      </c>
      <c r="F24" s="66"/>
    </row>
    <row r="25" spans="1:6" ht="14.25" x14ac:dyDescent="0.45">
      <c r="A25" s="30" t="s">
        <v>39</v>
      </c>
      <c r="B25" s="31" t="s">
        <v>53</v>
      </c>
      <c r="C25" s="31" t="s">
        <v>55</v>
      </c>
      <c r="D25" s="37">
        <v>14801</v>
      </c>
      <c r="E25" s="65">
        <v>2</v>
      </c>
      <c r="F25" s="66"/>
    </row>
    <row r="26" spans="1:6" ht="14.25" x14ac:dyDescent="0.45">
      <c r="A26" s="30" t="s">
        <v>39</v>
      </c>
      <c r="B26" s="31" t="s">
        <v>53</v>
      </c>
      <c r="C26" s="31" t="s">
        <v>56</v>
      </c>
      <c r="D26" s="37">
        <v>17821</v>
      </c>
      <c r="E26" s="65">
        <v>2</v>
      </c>
      <c r="F26" s="66"/>
    </row>
    <row r="27" spans="1:6" ht="14.25" x14ac:dyDescent="0.45">
      <c r="A27" s="30" t="s">
        <v>39</v>
      </c>
      <c r="B27" s="31" t="s">
        <v>53</v>
      </c>
      <c r="C27" s="31" t="s">
        <v>57</v>
      </c>
      <c r="D27" s="37">
        <v>15108</v>
      </c>
      <c r="E27" s="65">
        <v>2</v>
      </c>
      <c r="F27" s="66"/>
    </row>
    <row r="28" spans="1:6" ht="14.25" x14ac:dyDescent="0.45">
      <c r="A28" s="30" t="s">
        <v>39</v>
      </c>
      <c r="B28" s="31" t="s">
        <v>53</v>
      </c>
      <c r="C28" s="31" t="s">
        <v>58</v>
      </c>
      <c r="D28" s="37">
        <v>15106</v>
      </c>
      <c r="E28" s="65">
        <v>2</v>
      </c>
      <c r="F28" s="66"/>
    </row>
    <row r="29" spans="1:6" ht="14.25" x14ac:dyDescent="0.45">
      <c r="A29" s="30" t="s">
        <v>39</v>
      </c>
      <c r="B29" s="31" t="s">
        <v>53</v>
      </c>
      <c r="C29" s="31" t="s">
        <v>59</v>
      </c>
      <c r="D29" s="37">
        <v>15318</v>
      </c>
      <c r="E29" s="65">
        <v>2</v>
      </c>
      <c r="F29" s="66"/>
    </row>
    <row r="30" spans="1:6" ht="14.25" x14ac:dyDescent="0.45">
      <c r="A30" s="30" t="s">
        <v>39</v>
      </c>
      <c r="B30" s="31" t="s">
        <v>68</v>
      </c>
      <c r="C30" s="31" t="s">
        <v>69</v>
      </c>
      <c r="D30" s="37">
        <v>14224</v>
      </c>
      <c r="E30" s="65">
        <v>2</v>
      </c>
      <c r="F30" s="66"/>
    </row>
    <row r="31" spans="1:6" ht="14.25" x14ac:dyDescent="0.45">
      <c r="A31" s="30" t="s">
        <v>39</v>
      </c>
      <c r="B31" s="31" t="s">
        <v>68</v>
      </c>
      <c r="C31" s="31" t="s">
        <v>70</v>
      </c>
      <c r="D31" s="37">
        <v>14424</v>
      </c>
      <c r="E31" s="65">
        <v>2</v>
      </c>
      <c r="F31" s="66"/>
    </row>
    <row r="32" spans="1:6" ht="14.25" x14ac:dyDescent="0.45">
      <c r="A32" s="30" t="s">
        <v>39</v>
      </c>
      <c r="B32" s="31" t="s">
        <v>63</v>
      </c>
      <c r="C32" s="31" t="s">
        <v>64</v>
      </c>
      <c r="D32" s="37">
        <v>14498</v>
      </c>
      <c r="E32" s="65">
        <v>2</v>
      </c>
      <c r="F32" s="66"/>
    </row>
    <row r="33" spans="1:6" ht="14.25" x14ac:dyDescent="0.45">
      <c r="A33" s="30" t="s">
        <v>39</v>
      </c>
      <c r="B33" s="31" t="s">
        <v>63</v>
      </c>
      <c r="C33" s="31" t="s">
        <v>66</v>
      </c>
      <c r="D33" s="37">
        <v>15232</v>
      </c>
      <c r="E33" s="65">
        <v>2</v>
      </c>
      <c r="F33" s="66"/>
    </row>
    <row r="34" spans="1:6" ht="14.25" x14ac:dyDescent="0.45">
      <c r="A34" s="30" t="s">
        <v>39</v>
      </c>
      <c r="B34" s="31" t="s">
        <v>63</v>
      </c>
      <c r="C34" s="31" t="s">
        <v>67</v>
      </c>
      <c r="D34" s="37">
        <v>15288</v>
      </c>
      <c r="E34" s="65">
        <v>2</v>
      </c>
      <c r="F34" s="66"/>
    </row>
    <row r="35" spans="1:6" ht="14.25" x14ac:dyDescent="0.45">
      <c r="A35" s="30" t="s">
        <v>39</v>
      </c>
      <c r="B35" s="31" t="s">
        <v>63</v>
      </c>
      <c r="C35" s="31" t="s">
        <v>81</v>
      </c>
      <c r="D35" s="37">
        <v>20137</v>
      </c>
      <c r="E35" s="65">
        <v>2</v>
      </c>
      <c r="F35" s="66"/>
    </row>
    <row r="36" spans="1:6" ht="14.25" x14ac:dyDescent="0.45">
      <c r="A36" s="30" t="s">
        <v>39</v>
      </c>
      <c r="B36" s="31" t="s">
        <v>71</v>
      </c>
      <c r="C36" s="31" t="s">
        <v>72</v>
      </c>
      <c r="D36" s="37">
        <v>15013</v>
      </c>
      <c r="E36" s="65">
        <v>2</v>
      </c>
      <c r="F36" s="66"/>
    </row>
    <row r="37" spans="1:6" ht="14.25" x14ac:dyDescent="0.45">
      <c r="A37" s="30" t="s">
        <v>39</v>
      </c>
      <c r="B37" s="31" t="s">
        <v>71</v>
      </c>
      <c r="C37" s="31" t="s">
        <v>73</v>
      </c>
      <c r="D37" s="37">
        <v>15156</v>
      </c>
      <c r="E37" s="65">
        <v>2</v>
      </c>
      <c r="F37" s="66"/>
    </row>
    <row r="38" spans="1:6" ht="14.25" x14ac:dyDescent="0.45">
      <c r="A38" s="30" t="s">
        <v>39</v>
      </c>
      <c r="B38" s="31" t="s">
        <v>71</v>
      </c>
      <c r="C38" s="31" t="s">
        <v>74</v>
      </c>
      <c r="D38" s="37">
        <v>15331</v>
      </c>
      <c r="E38" s="65">
        <v>2</v>
      </c>
      <c r="F38" s="66"/>
    </row>
    <row r="39" spans="1:6" ht="14.25" x14ac:dyDescent="0.45">
      <c r="A39" s="30" t="s">
        <v>39</v>
      </c>
      <c r="B39" s="31" t="s">
        <v>75</v>
      </c>
      <c r="C39" s="31" t="s">
        <v>76</v>
      </c>
      <c r="D39" s="37">
        <v>14606</v>
      </c>
      <c r="E39" s="65">
        <v>2</v>
      </c>
      <c r="F39" s="66"/>
    </row>
    <row r="40" spans="1:6" ht="14.25" x14ac:dyDescent="0.45">
      <c r="A40" s="30" t="s">
        <v>39</v>
      </c>
      <c r="B40" s="31" t="s">
        <v>75</v>
      </c>
      <c r="C40" s="31" t="s">
        <v>77</v>
      </c>
      <c r="D40" s="37">
        <v>15200</v>
      </c>
      <c r="E40" s="65">
        <v>2</v>
      </c>
      <c r="F40" s="66"/>
    </row>
    <row r="41" spans="1:6" ht="14.25" x14ac:dyDescent="0.45">
      <c r="A41" s="30" t="s">
        <v>39</v>
      </c>
      <c r="B41" s="31" t="s">
        <v>75</v>
      </c>
      <c r="C41" s="31" t="s">
        <v>78</v>
      </c>
      <c r="D41" s="37">
        <v>15495</v>
      </c>
      <c r="E41" s="65">
        <v>2</v>
      </c>
      <c r="F41" s="66"/>
    </row>
    <row r="42" spans="1:6" ht="14.25" x14ac:dyDescent="0.45">
      <c r="A42" s="30" t="s">
        <v>39</v>
      </c>
      <c r="B42" s="31" t="s">
        <v>79</v>
      </c>
      <c r="C42" s="31" t="s">
        <v>80</v>
      </c>
      <c r="D42" s="37">
        <v>15678</v>
      </c>
      <c r="E42" s="65">
        <v>2</v>
      </c>
      <c r="F42" s="66"/>
    </row>
    <row r="43" spans="1:6" ht="14.25" x14ac:dyDescent="0.45">
      <c r="A43" s="30" t="s">
        <v>31</v>
      </c>
      <c r="B43" s="31" t="s">
        <v>32</v>
      </c>
      <c r="C43" s="31" t="s">
        <v>33</v>
      </c>
      <c r="D43" s="37">
        <v>15007</v>
      </c>
      <c r="E43" s="65">
        <v>2</v>
      </c>
      <c r="F43" s="66"/>
    </row>
    <row r="44" spans="1:6" ht="14.25" x14ac:dyDescent="0.45">
      <c r="A44" s="30" t="s">
        <v>31</v>
      </c>
      <c r="B44" s="31" t="s">
        <v>32</v>
      </c>
      <c r="C44" s="31" t="s">
        <v>34</v>
      </c>
      <c r="D44" s="37">
        <v>15035</v>
      </c>
      <c r="E44" s="65">
        <v>2</v>
      </c>
      <c r="F44" s="66"/>
    </row>
    <row r="45" spans="1:6" ht="14.25" x14ac:dyDescent="0.45">
      <c r="A45" s="30" t="s">
        <v>31</v>
      </c>
      <c r="B45" s="31" t="s">
        <v>35</v>
      </c>
      <c r="C45" s="31" t="s">
        <v>37</v>
      </c>
      <c r="D45" s="37">
        <v>15325</v>
      </c>
      <c r="E45" s="65">
        <v>2</v>
      </c>
      <c r="F45" s="66"/>
    </row>
    <row r="46" spans="1:6" ht="14.25" x14ac:dyDescent="0.45">
      <c r="A46" s="30" t="s">
        <v>31</v>
      </c>
      <c r="B46" s="31" t="s">
        <v>35</v>
      </c>
      <c r="C46" s="31" t="s">
        <v>88</v>
      </c>
      <c r="D46" s="37">
        <v>10890</v>
      </c>
      <c r="E46" s="65">
        <v>2</v>
      </c>
      <c r="F46" s="66"/>
    </row>
    <row r="47" spans="1:6" ht="14.25" x14ac:dyDescent="0.45">
      <c r="A47" s="30" t="s">
        <v>31</v>
      </c>
      <c r="B47" s="31" t="s">
        <v>35</v>
      </c>
      <c r="C47" s="31" t="s">
        <v>36</v>
      </c>
      <c r="D47" s="37">
        <v>15502</v>
      </c>
      <c r="E47" s="65">
        <v>2</v>
      </c>
      <c r="F47" s="66"/>
    </row>
    <row r="48" spans="1:6" ht="14.25" x14ac:dyDescent="0.45">
      <c r="A48" s="30" t="s">
        <v>82</v>
      </c>
      <c r="B48" s="31" t="s">
        <v>83</v>
      </c>
      <c r="C48" s="31" t="s">
        <v>84</v>
      </c>
      <c r="D48" s="37">
        <v>14212</v>
      </c>
      <c r="E48" s="65">
        <v>2</v>
      </c>
      <c r="F48" s="66"/>
    </row>
    <row r="49" spans="1:6" ht="14.25" x14ac:dyDescent="0.45">
      <c r="A49" s="30" t="s">
        <v>82</v>
      </c>
      <c r="B49" s="31" t="s">
        <v>83</v>
      </c>
      <c r="C49" s="31" t="s">
        <v>87</v>
      </c>
      <c r="D49" s="37">
        <v>15768</v>
      </c>
      <c r="E49" s="65">
        <v>2</v>
      </c>
      <c r="F49" s="66"/>
    </row>
    <row r="50" spans="1:6" ht="14.25" x14ac:dyDescent="0.45">
      <c r="A50" s="30" t="s">
        <v>82</v>
      </c>
      <c r="B50" s="31" t="s">
        <v>85</v>
      </c>
      <c r="C50" s="31" t="s">
        <v>86</v>
      </c>
      <c r="D50" s="37">
        <v>14228</v>
      </c>
      <c r="E50" s="65">
        <v>2</v>
      </c>
      <c r="F50" s="66"/>
    </row>
    <row r="51" spans="1:6" ht="14.65" thickBot="1" x14ac:dyDescent="0.5">
      <c r="A51" s="16" t="s">
        <v>92</v>
      </c>
      <c r="B51" s="39" t="s">
        <v>92</v>
      </c>
      <c r="C51" s="39" t="s">
        <v>92</v>
      </c>
      <c r="D51" s="39" t="s">
        <v>92</v>
      </c>
      <c r="E51" s="67"/>
      <c r="F51" s="68"/>
    </row>
    <row r="52" spans="1:6" ht="14.25" x14ac:dyDescent="0.45">
      <c r="A52"/>
      <c r="B52"/>
      <c r="C52"/>
      <c r="D52"/>
      <c r="E52"/>
      <c r="F52"/>
    </row>
    <row r="53" spans="1:6" ht="14.25" x14ac:dyDescent="0.45">
      <c r="A53"/>
      <c r="B53"/>
      <c r="D53"/>
      <c r="E53"/>
      <c r="F53"/>
    </row>
    <row r="54" spans="1:6" ht="14.25" x14ac:dyDescent="0.45">
      <c r="A54"/>
      <c r="B54"/>
      <c r="D54"/>
      <c r="E54"/>
      <c r="F54"/>
    </row>
    <row r="55" spans="1:6" ht="14.25" x14ac:dyDescent="0.45">
      <c r="A55"/>
      <c r="B55"/>
      <c r="D55"/>
      <c r="E55"/>
      <c r="F55"/>
    </row>
    <row r="56" spans="1:6" ht="14.25" x14ac:dyDescent="0.45">
      <c r="A56"/>
      <c r="B56"/>
      <c r="D56"/>
      <c r="E56"/>
      <c r="F56"/>
    </row>
    <row r="57" spans="1:6" ht="14.25" x14ac:dyDescent="0.45">
      <c r="A57"/>
      <c r="B57"/>
      <c r="D57"/>
      <c r="E57"/>
      <c r="F57"/>
    </row>
    <row r="58" spans="1:6" ht="14.25" x14ac:dyDescent="0.45">
      <c r="A58"/>
      <c r="B58"/>
      <c r="D58"/>
      <c r="E58"/>
      <c r="F58"/>
    </row>
    <row r="59" spans="1:6" ht="14.25" x14ac:dyDescent="0.45">
      <c r="A59"/>
      <c r="B59"/>
      <c r="D59"/>
      <c r="E59"/>
      <c r="F59"/>
    </row>
    <row r="60" spans="1:6" ht="14.25" x14ac:dyDescent="0.45">
      <c r="A60"/>
      <c r="B60"/>
      <c r="D60"/>
      <c r="E60"/>
      <c r="F60"/>
    </row>
    <row r="61" spans="1:6" ht="14.25" x14ac:dyDescent="0.45">
      <c r="A61"/>
      <c r="B61"/>
      <c r="D61"/>
      <c r="E61"/>
      <c r="F61"/>
    </row>
    <row r="62" spans="1:6" ht="14.25" x14ac:dyDescent="0.45">
      <c r="A62"/>
      <c r="B62"/>
      <c r="D62"/>
      <c r="E62"/>
      <c r="F62"/>
    </row>
    <row r="63" spans="1:6" ht="14.25" x14ac:dyDescent="0.45">
      <c r="A63"/>
      <c r="B63"/>
      <c r="D63"/>
      <c r="E63"/>
      <c r="F63"/>
    </row>
    <row r="64" spans="1:6" ht="14.25" x14ac:dyDescent="0.45">
      <c r="A64"/>
      <c r="B64"/>
      <c r="D64"/>
      <c r="E64"/>
      <c r="F64"/>
    </row>
    <row r="65" spans="1:6" ht="14.25" x14ac:dyDescent="0.45">
      <c r="A65"/>
      <c r="B65"/>
      <c r="D65"/>
      <c r="E65"/>
      <c r="F65"/>
    </row>
    <row r="66" spans="1:6" ht="14.25" x14ac:dyDescent="0.45">
      <c r="A66"/>
      <c r="B66"/>
      <c r="D66"/>
      <c r="E66"/>
      <c r="F66"/>
    </row>
    <row r="67" spans="1:6" ht="14.25" x14ac:dyDescent="0.45">
      <c r="A67"/>
      <c r="B67"/>
      <c r="D67"/>
      <c r="E67"/>
      <c r="F67"/>
    </row>
    <row r="68" spans="1:6" ht="14.25" x14ac:dyDescent="0.45">
      <c r="A68"/>
      <c r="B68"/>
      <c r="D68"/>
      <c r="E68"/>
      <c r="F68"/>
    </row>
    <row r="69" spans="1:6" ht="14.25" x14ac:dyDescent="0.45">
      <c r="A69"/>
      <c r="B69"/>
      <c r="D69"/>
      <c r="E69"/>
      <c r="F69"/>
    </row>
    <row r="70" spans="1:6" ht="14.25" x14ac:dyDescent="0.45">
      <c r="A70"/>
      <c r="B70"/>
      <c r="D70"/>
      <c r="E70"/>
      <c r="F70"/>
    </row>
    <row r="71" spans="1:6" ht="14.25" x14ac:dyDescent="0.45">
      <c r="A71"/>
      <c r="B71"/>
      <c r="D71"/>
      <c r="E71"/>
      <c r="F71"/>
    </row>
    <row r="72" spans="1:6" ht="14.25" x14ac:dyDescent="0.45">
      <c r="A72"/>
      <c r="B72"/>
      <c r="D72"/>
      <c r="E72"/>
      <c r="F72"/>
    </row>
    <row r="73" spans="1:6" ht="14.25" x14ac:dyDescent="0.45">
      <c r="A73"/>
      <c r="B73"/>
      <c r="D73"/>
      <c r="E73"/>
      <c r="F73"/>
    </row>
    <row r="74" spans="1:6" ht="14.25" x14ac:dyDescent="0.45">
      <c r="A74"/>
      <c r="B74"/>
      <c r="D74"/>
      <c r="E74"/>
      <c r="F74"/>
    </row>
    <row r="75" spans="1:6" ht="14.25" x14ac:dyDescent="0.45">
      <c r="A75"/>
      <c r="B75"/>
      <c r="D75"/>
      <c r="E75"/>
      <c r="F75"/>
    </row>
    <row r="76" spans="1:6" ht="14.25" x14ac:dyDescent="0.45">
      <c r="A76"/>
      <c r="B76"/>
      <c r="D76"/>
      <c r="E76"/>
      <c r="F76"/>
    </row>
    <row r="77" spans="1:6" ht="14.25" x14ac:dyDescent="0.45">
      <c r="A77"/>
      <c r="B77"/>
      <c r="D77"/>
      <c r="E77"/>
      <c r="F77"/>
    </row>
    <row r="78" spans="1:6" ht="14.25" x14ac:dyDescent="0.45">
      <c r="A78"/>
      <c r="B78"/>
      <c r="D78"/>
      <c r="E78"/>
      <c r="F78"/>
    </row>
    <row r="79" spans="1:6" ht="14.25" x14ac:dyDescent="0.45">
      <c r="A79"/>
      <c r="B79"/>
      <c r="D79"/>
      <c r="E79"/>
      <c r="F79"/>
    </row>
    <row r="80" spans="1:6" ht="14.25" x14ac:dyDescent="0.45">
      <c r="A80"/>
      <c r="B80"/>
      <c r="D80"/>
      <c r="E80"/>
      <c r="F80"/>
    </row>
    <row r="81" spans="1:6" ht="14.25" x14ac:dyDescent="0.45">
      <c r="A81"/>
      <c r="B81"/>
      <c r="D81"/>
      <c r="E81"/>
      <c r="F81"/>
    </row>
    <row r="82" spans="1:6" ht="14.25" x14ac:dyDescent="0.45">
      <c r="A82"/>
      <c r="B82"/>
      <c r="D82"/>
      <c r="E82"/>
      <c r="F82"/>
    </row>
    <row r="83" spans="1:6" ht="14.25" x14ac:dyDescent="0.45">
      <c r="A83"/>
      <c r="B83"/>
      <c r="D83"/>
      <c r="E83"/>
      <c r="F83"/>
    </row>
    <row r="84" spans="1:6" ht="14.25" x14ac:dyDescent="0.45">
      <c r="A84"/>
      <c r="B84"/>
      <c r="D84"/>
      <c r="E84"/>
      <c r="F84"/>
    </row>
    <row r="85" spans="1:6" ht="14.25" x14ac:dyDescent="0.45">
      <c r="A85"/>
      <c r="B85"/>
      <c r="D85"/>
      <c r="E85"/>
      <c r="F85"/>
    </row>
    <row r="86" spans="1:6" ht="14.25" x14ac:dyDescent="0.45">
      <c r="A86"/>
      <c r="B86"/>
      <c r="D86"/>
      <c r="E86"/>
      <c r="F86"/>
    </row>
    <row r="87" spans="1:6" ht="14.25" x14ac:dyDescent="0.45">
      <c r="A87"/>
      <c r="B87"/>
      <c r="D87"/>
      <c r="E87"/>
      <c r="F87"/>
    </row>
    <row r="88" spans="1:6" ht="14.25" x14ac:dyDescent="0.45">
      <c r="A88"/>
      <c r="B88"/>
      <c r="D88"/>
      <c r="E88"/>
      <c r="F88"/>
    </row>
    <row r="89" spans="1:6" ht="14.25" x14ac:dyDescent="0.45">
      <c r="A89"/>
      <c r="B89"/>
      <c r="D89"/>
      <c r="E89"/>
      <c r="F89"/>
    </row>
    <row r="90" spans="1:6" ht="14.25" x14ac:dyDescent="0.45">
      <c r="A90"/>
      <c r="B90"/>
      <c r="D90"/>
      <c r="E90"/>
      <c r="F90"/>
    </row>
    <row r="91" spans="1:6" ht="14.25" x14ac:dyDescent="0.45">
      <c r="A91"/>
      <c r="B91"/>
      <c r="D91"/>
      <c r="E91"/>
      <c r="F91"/>
    </row>
    <row r="92" spans="1:6" ht="14.25" x14ac:dyDescent="0.45">
      <c r="A92"/>
      <c r="B92"/>
      <c r="D92"/>
      <c r="E92"/>
      <c r="F92"/>
    </row>
    <row r="93" spans="1:6" ht="14.25" x14ac:dyDescent="0.45">
      <c r="A93"/>
      <c r="B93"/>
      <c r="D93"/>
      <c r="E93"/>
      <c r="F93"/>
    </row>
    <row r="94" spans="1:6" ht="14.25" x14ac:dyDescent="0.45">
      <c r="A94"/>
      <c r="B94"/>
      <c r="D94"/>
      <c r="E94"/>
      <c r="F94"/>
    </row>
    <row r="95" spans="1:6" ht="14.25" x14ac:dyDescent="0.45">
      <c r="A95"/>
      <c r="B95"/>
      <c r="D95"/>
      <c r="E95"/>
      <c r="F95"/>
    </row>
    <row r="96" spans="1:6" ht="14.25" x14ac:dyDescent="0.45">
      <c r="A96"/>
      <c r="B96"/>
      <c r="D96"/>
      <c r="E96"/>
      <c r="F96"/>
    </row>
    <row r="97" spans="1:6" ht="14.25" x14ac:dyDescent="0.45">
      <c r="A97"/>
      <c r="B97"/>
      <c r="D97"/>
      <c r="E97"/>
      <c r="F97"/>
    </row>
    <row r="98" spans="1:6" ht="14.25" x14ac:dyDescent="0.45">
      <c r="A98"/>
      <c r="B98"/>
      <c r="D98"/>
      <c r="E98"/>
      <c r="F98"/>
    </row>
    <row r="99" spans="1:6" ht="14.25" x14ac:dyDescent="0.45">
      <c r="A99"/>
      <c r="B99"/>
      <c r="D99"/>
      <c r="E99"/>
      <c r="F99"/>
    </row>
    <row r="100" spans="1:6" ht="14.25" x14ac:dyDescent="0.45">
      <c r="A100"/>
      <c r="B100"/>
      <c r="D100"/>
      <c r="E100"/>
      <c r="F100"/>
    </row>
    <row r="101" spans="1:6" ht="14.25" x14ac:dyDescent="0.45">
      <c r="A101"/>
      <c r="B101"/>
      <c r="D101"/>
      <c r="E101"/>
      <c r="F101"/>
    </row>
    <row r="102" spans="1:6" ht="14.25" x14ac:dyDescent="0.45">
      <c r="A102"/>
      <c r="B102"/>
      <c r="D102"/>
      <c r="E102"/>
      <c r="F102"/>
    </row>
    <row r="103" spans="1:6" ht="14.25" x14ac:dyDescent="0.45">
      <c r="A103"/>
      <c r="B103"/>
      <c r="D103"/>
      <c r="E103"/>
      <c r="F103"/>
    </row>
    <row r="104" spans="1:6" ht="14.25" x14ac:dyDescent="0.45">
      <c r="A104"/>
      <c r="B104"/>
      <c r="D104"/>
      <c r="E104"/>
      <c r="F104"/>
    </row>
    <row r="105" spans="1:6" ht="14.25" x14ac:dyDescent="0.45">
      <c r="A105"/>
      <c r="B105"/>
      <c r="D105"/>
      <c r="E105"/>
      <c r="F105"/>
    </row>
    <row r="106" spans="1:6" ht="14.25" x14ac:dyDescent="0.45">
      <c r="A106"/>
      <c r="B106"/>
      <c r="D106"/>
      <c r="E106"/>
      <c r="F106"/>
    </row>
    <row r="107" spans="1:6" ht="14.25" x14ac:dyDescent="0.45">
      <c r="A107"/>
      <c r="B107"/>
      <c r="D107"/>
      <c r="E107"/>
      <c r="F107"/>
    </row>
    <row r="108" spans="1:6" ht="14.25" x14ac:dyDescent="0.45">
      <c r="A108"/>
      <c r="B108"/>
      <c r="D108"/>
      <c r="E108"/>
      <c r="F108"/>
    </row>
    <row r="109" spans="1:6" ht="14.25" x14ac:dyDescent="0.45">
      <c r="A109"/>
      <c r="B109"/>
      <c r="D109"/>
      <c r="E109"/>
      <c r="F109"/>
    </row>
    <row r="110" spans="1:6" ht="14.25" x14ac:dyDescent="0.45">
      <c r="A110"/>
      <c r="B110"/>
      <c r="D110"/>
      <c r="E110"/>
      <c r="F110"/>
    </row>
    <row r="111" spans="1:6" ht="14.25" x14ac:dyDescent="0.45">
      <c r="A111"/>
      <c r="B111"/>
      <c r="D111"/>
      <c r="E111"/>
      <c r="F111"/>
    </row>
    <row r="112" spans="1:6" ht="14.25" x14ac:dyDescent="0.45">
      <c r="A112"/>
      <c r="B112"/>
      <c r="D112"/>
      <c r="E112"/>
      <c r="F112"/>
    </row>
    <row r="113" spans="1:6" ht="14.25" x14ac:dyDescent="0.45">
      <c r="A113"/>
      <c r="B113"/>
      <c r="D113"/>
      <c r="E113"/>
      <c r="F113"/>
    </row>
    <row r="114" spans="1:6" ht="14.25" x14ac:dyDescent="0.45">
      <c r="A114"/>
      <c r="B114"/>
      <c r="D114"/>
      <c r="E114"/>
      <c r="F114"/>
    </row>
    <row r="115" spans="1:6" ht="14.25" x14ac:dyDescent="0.45">
      <c r="A115"/>
      <c r="B115"/>
      <c r="D115"/>
      <c r="E115"/>
      <c r="F115"/>
    </row>
    <row r="116" spans="1:6" ht="14.25" x14ac:dyDescent="0.45">
      <c r="A116"/>
      <c r="B116"/>
      <c r="D116"/>
      <c r="E116"/>
      <c r="F116"/>
    </row>
    <row r="117" spans="1:6" ht="14.25" x14ac:dyDescent="0.45">
      <c r="A117"/>
      <c r="B117"/>
      <c r="D117"/>
      <c r="E117"/>
      <c r="F117"/>
    </row>
    <row r="118" spans="1:6" ht="14.25" x14ac:dyDescent="0.45">
      <c r="A118"/>
      <c r="B118"/>
      <c r="D118"/>
      <c r="E118"/>
      <c r="F118"/>
    </row>
    <row r="119" spans="1:6" ht="14.25" x14ac:dyDescent="0.45">
      <c r="A119"/>
      <c r="B119"/>
      <c r="D119"/>
      <c r="E119"/>
      <c r="F119"/>
    </row>
    <row r="120" spans="1:6" ht="14.25" x14ac:dyDescent="0.45">
      <c r="A120"/>
      <c r="B120"/>
      <c r="D120"/>
      <c r="E120"/>
      <c r="F120"/>
    </row>
    <row r="121" spans="1:6" ht="14.25" x14ac:dyDescent="0.45">
      <c r="A121"/>
      <c r="B121"/>
      <c r="D121"/>
      <c r="E121"/>
      <c r="F121"/>
    </row>
    <row r="122" spans="1:6" ht="14.25" x14ac:dyDescent="0.45">
      <c r="A122"/>
      <c r="B122"/>
      <c r="D122"/>
      <c r="E122"/>
      <c r="F122"/>
    </row>
    <row r="123" spans="1:6" ht="14.25" x14ac:dyDescent="0.45">
      <c r="A123"/>
      <c r="B123"/>
      <c r="D123"/>
      <c r="E123"/>
      <c r="F123"/>
    </row>
    <row r="124" spans="1:6" ht="14.25" x14ac:dyDescent="0.45">
      <c r="A124"/>
      <c r="B124"/>
      <c r="D124"/>
      <c r="E124"/>
      <c r="F124"/>
    </row>
    <row r="125" spans="1:6" ht="14.25" x14ac:dyDescent="0.45">
      <c r="A125"/>
      <c r="B125"/>
      <c r="D125"/>
      <c r="E125"/>
      <c r="F125"/>
    </row>
    <row r="126" spans="1:6" ht="14.25" x14ac:dyDescent="0.45">
      <c r="A126"/>
      <c r="B126"/>
      <c r="D126"/>
      <c r="E126"/>
      <c r="F126"/>
    </row>
    <row r="127" spans="1:6" ht="14.25" x14ac:dyDescent="0.45">
      <c r="A127"/>
      <c r="B127"/>
      <c r="D127"/>
      <c r="E127"/>
      <c r="F127"/>
    </row>
    <row r="128" spans="1:6" ht="14.25" x14ac:dyDescent="0.45">
      <c r="A128"/>
      <c r="B128"/>
      <c r="D128"/>
      <c r="E128"/>
      <c r="F128"/>
    </row>
    <row r="129" spans="1:6" ht="14.25" x14ac:dyDescent="0.45">
      <c r="A129"/>
      <c r="B129"/>
      <c r="D129"/>
      <c r="E129"/>
      <c r="F129"/>
    </row>
    <row r="130" spans="1:6" ht="14.25" x14ac:dyDescent="0.45">
      <c r="A130"/>
      <c r="B130"/>
      <c r="D130"/>
      <c r="E130"/>
      <c r="F130"/>
    </row>
    <row r="131" spans="1:6" ht="14.25" x14ac:dyDescent="0.45">
      <c r="A131"/>
      <c r="B131"/>
      <c r="D131"/>
      <c r="E131"/>
      <c r="F131"/>
    </row>
    <row r="132" spans="1:6" ht="14.25" x14ac:dyDescent="0.45">
      <c r="A132"/>
      <c r="B132"/>
      <c r="D132"/>
      <c r="E132"/>
      <c r="F132"/>
    </row>
    <row r="133" spans="1:6" ht="14.25" x14ac:dyDescent="0.45">
      <c r="A133"/>
      <c r="B133"/>
      <c r="D133"/>
      <c r="E133"/>
      <c r="F133"/>
    </row>
    <row r="134" spans="1:6" ht="14.25" x14ac:dyDescent="0.45">
      <c r="A134"/>
      <c r="B134"/>
      <c r="D134"/>
      <c r="E134"/>
      <c r="F134"/>
    </row>
    <row r="135" spans="1:6" ht="14.25" x14ac:dyDescent="0.45">
      <c r="A135"/>
      <c r="B135"/>
      <c r="D135"/>
      <c r="E135"/>
      <c r="F135"/>
    </row>
    <row r="136" spans="1:6" ht="14.25" x14ac:dyDescent="0.45">
      <c r="A136"/>
      <c r="B136"/>
      <c r="D136"/>
      <c r="E136"/>
      <c r="F136"/>
    </row>
    <row r="137" spans="1:6" ht="14.25" x14ac:dyDescent="0.45">
      <c r="A137"/>
      <c r="B137"/>
      <c r="D137"/>
      <c r="E137"/>
      <c r="F137"/>
    </row>
    <row r="138" spans="1:6" ht="14.25" x14ac:dyDescent="0.45">
      <c r="A138"/>
      <c r="B138"/>
      <c r="D138"/>
      <c r="E138"/>
      <c r="F138"/>
    </row>
    <row r="139" spans="1:6" ht="14.25" x14ac:dyDescent="0.45">
      <c r="A139"/>
      <c r="B139"/>
      <c r="D139"/>
      <c r="E139"/>
      <c r="F139"/>
    </row>
    <row r="140" spans="1:6" ht="14.25" x14ac:dyDescent="0.45">
      <c r="A140"/>
      <c r="B140"/>
      <c r="D140"/>
      <c r="E140"/>
      <c r="F140"/>
    </row>
    <row r="141" spans="1:6" ht="14.25" x14ac:dyDescent="0.45">
      <c r="A141"/>
      <c r="B141"/>
      <c r="D141"/>
      <c r="E141"/>
      <c r="F141"/>
    </row>
    <row r="142" spans="1:6" ht="14.25" x14ac:dyDescent="0.45">
      <c r="A142"/>
      <c r="B142"/>
      <c r="D142"/>
      <c r="E142"/>
      <c r="F142"/>
    </row>
    <row r="143" spans="1:6" ht="14.25" x14ac:dyDescent="0.45">
      <c r="A143"/>
      <c r="B143"/>
      <c r="D143"/>
      <c r="E143"/>
      <c r="F143"/>
    </row>
    <row r="144" spans="1:6" ht="14.25" x14ac:dyDescent="0.45">
      <c r="A144"/>
      <c r="B144"/>
      <c r="D144"/>
      <c r="E144"/>
      <c r="F144"/>
    </row>
    <row r="145" spans="1:6" ht="14.25" x14ac:dyDescent="0.45">
      <c r="A145"/>
      <c r="B145"/>
      <c r="D145"/>
      <c r="E145"/>
      <c r="F145"/>
    </row>
    <row r="146" spans="1:6" ht="14.25" x14ac:dyDescent="0.45">
      <c r="A146"/>
      <c r="B146"/>
      <c r="D146"/>
      <c r="E146"/>
      <c r="F146"/>
    </row>
    <row r="147" spans="1:6" ht="14.25" x14ac:dyDescent="0.45">
      <c r="A147"/>
      <c r="B147"/>
      <c r="D147"/>
      <c r="E147"/>
      <c r="F147"/>
    </row>
    <row r="148" spans="1:6" ht="14.25" x14ac:dyDescent="0.45">
      <c r="A148"/>
      <c r="B148"/>
      <c r="D148"/>
      <c r="E148"/>
      <c r="F148"/>
    </row>
    <row r="149" spans="1:6" ht="14.25" x14ac:dyDescent="0.45">
      <c r="A149"/>
      <c r="B149"/>
      <c r="D149"/>
      <c r="E149"/>
      <c r="F149"/>
    </row>
    <row r="150" spans="1:6" ht="14.25" x14ac:dyDescent="0.45">
      <c r="A150"/>
      <c r="B150"/>
      <c r="D150"/>
      <c r="E150"/>
      <c r="F150"/>
    </row>
    <row r="151" spans="1:6" ht="14.25" x14ac:dyDescent="0.45">
      <c r="A151"/>
      <c r="B151"/>
      <c r="D151"/>
      <c r="E151"/>
      <c r="F151"/>
    </row>
    <row r="152" spans="1:6" ht="14.25" x14ac:dyDescent="0.45">
      <c r="A152"/>
      <c r="B152"/>
      <c r="D152"/>
      <c r="E152"/>
      <c r="F152"/>
    </row>
    <row r="153" spans="1:6" ht="14.25" x14ac:dyDescent="0.45">
      <c r="A153"/>
      <c r="B153"/>
      <c r="D153"/>
      <c r="E153"/>
      <c r="F153"/>
    </row>
    <row r="154" spans="1:6" ht="14.25" x14ac:dyDescent="0.45">
      <c r="A154"/>
      <c r="B154"/>
      <c r="D154"/>
      <c r="E154"/>
      <c r="F154"/>
    </row>
    <row r="155" spans="1:6" ht="14.25" x14ac:dyDescent="0.45">
      <c r="A155"/>
      <c r="B155"/>
      <c r="D155"/>
      <c r="E155"/>
      <c r="F155"/>
    </row>
    <row r="156" spans="1:6" ht="14.25" x14ac:dyDescent="0.45">
      <c r="A156"/>
      <c r="B156"/>
      <c r="D156"/>
      <c r="E156"/>
      <c r="F156"/>
    </row>
    <row r="157" spans="1:6" ht="14.25" x14ac:dyDescent="0.45">
      <c r="A157"/>
      <c r="B157"/>
      <c r="D157"/>
      <c r="E157"/>
      <c r="F157"/>
    </row>
    <row r="158" spans="1:6" ht="14.25" x14ac:dyDescent="0.45">
      <c r="A158"/>
      <c r="B158"/>
      <c r="D158"/>
      <c r="E158"/>
      <c r="F158"/>
    </row>
    <row r="159" spans="1:6" ht="14.25" x14ac:dyDescent="0.45">
      <c r="A159"/>
      <c r="B159"/>
      <c r="D159"/>
      <c r="E159"/>
      <c r="F159"/>
    </row>
    <row r="160" spans="1:6" ht="14.25" x14ac:dyDescent="0.45">
      <c r="A160"/>
      <c r="B160"/>
      <c r="D160"/>
      <c r="E160"/>
      <c r="F160"/>
    </row>
    <row r="161" spans="1:6" ht="14.25" x14ac:dyDescent="0.45">
      <c r="A161"/>
      <c r="B161"/>
      <c r="D161"/>
      <c r="E161"/>
      <c r="F161"/>
    </row>
    <row r="162" spans="1:6" ht="14.25" x14ac:dyDescent="0.45">
      <c r="A162"/>
      <c r="B162"/>
      <c r="D162"/>
      <c r="E162"/>
      <c r="F162"/>
    </row>
    <row r="163" spans="1:6" ht="14.25" x14ac:dyDescent="0.45">
      <c r="A163"/>
      <c r="B163"/>
      <c r="D163"/>
      <c r="E163"/>
      <c r="F163"/>
    </row>
    <row r="164" spans="1:6" ht="14.25" x14ac:dyDescent="0.45">
      <c r="A164"/>
      <c r="B164"/>
      <c r="D164"/>
      <c r="E164"/>
      <c r="F164"/>
    </row>
    <row r="165" spans="1:6" ht="14.25" x14ac:dyDescent="0.45">
      <c r="A165"/>
      <c r="B165"/>
      <c r="D165"/>
      <c r="E165"/>
      <c r="F165"/>
    </row>
    <row r="166" spans="1:6" ht="14.25" x14ac:dyDescent="0.45">
      <c r="A166"/>
      <c r="B166"/>
      <c r="D166"/>
      <c r="E166"/>
      <c r="F166"/>
    </row>
    <row r="167" spans="1:6" ht="14.25" x14ac:dyDescent="0.45">
      <c r="A167"/>
      <c r="B167"/>
      <c r="D167"/>
      <c r="E167"/>
      <c r="F167"/>
    </row>
    <row r="168" spans="1:6" ht="14.25" x14ac:dyDescent="0.45">
      <c r="A168"/>
      <c r="B168"/>
      <c r="D168"/>
      <c r="E168"/>
      <c r="F168"/>
    </row>
    <row r="169" spans="1:6" ht="14.25" x14ac:dyDescent="0.45">
      <c r="A169"/>
      <c r="B169"/>
      <c r="D169"/>
      <c r="E169"/>
      <c r="F169"/>
    </row>
    <row r="170" spans="1:6" ht="14.25" x14ac:dyDescent="0.45">
      <c r="A170"/>
      <c r="B170"/>
      <c r="D170"/>
      <c r="E170"/>
      <c r="F170"/>
    </row>
    <row r="171" spans="1:6" ht="14.25" x14ac:dyDescent="0.45">
      <c r="A171"/>
      <c r="B171"/>
      <c r="D171"/>
      <c r="E171"/>
      <c r="F171"/>
    </row>
    <row r="172" spans="1:6" ht="14.25" x14ac:dyDescent="0.45">
      <c r="A172"/>
      <c r="B172"/>
      <c r="D172"/>
      <c r="E172"/>
      <c r="F172"/>
    </row>
    <row r="173" spans="1:6" ht="14.25" x14ac:dyDescent="0.45">
      <c r="A173"/>
      <c r="B173"/>
      <c r="D173"/>
      <c r="E173"/>
      <c r="F173"/>
    </row>
    <row r="174" spans="1:6" ht="14.25" x14ac:dyDescent="0.45">
      <c r="A174"/>
      <c r="B174"/>
      <c r="D174"/>
      <c r="E174"/>
      <c r="F174"/>
    </row>
    <row r="175" spans="1:6" ht="14.25" x14ac:dyDescent="0.45">
      <c r="A175"/>
      <c r="B175"/>
      <c r="D175"/>
      <c r="E175"/>
      <c r="F175"/>
    </row>
    <row r="176" spans="1:6" ht="14.25" x14ac:dyDescent="0.45">
      <c r="A176"/>
      <c r="B176"/>
      <c r="D176"/>
      <c r="E176"/>
      <c r="F176"/>
    </row>
    <row r="177" spans="1:6" ht="14.25" x14ac:dyDescent="0.45">
      <c r="A177"/>
      <c r="B177"/>
      <c r="D177"/>
      <c r="E177"/>
      <c r="F177"/>
    </row>
    <row r="178" spans="1:6" ht="14.25" x14ac:dyDescent="0.45">
      <c r="A178"/>
      <c r="B178"/>
      <c r="D178"/>
      <c r="E178"/>
      <c r="F178"/>
    </row>
    <row r="179" spans="1:6" ht="14.25" x14ac:dyDescent="0.45">
      <c r="A179"/>
      <c r="B179"/>
      <c r="D179"/>
      <c r="E179"/>
      <c r="F179"/>
    </row>
    <row r="180" spans="1:6" ht="14.25" x14ac:dyDescent="0.45">
      <c r="A180"/>
      <c r="B180"/>
      <c r="D180"/>
      <c r="E180"/>
      <c r="F180"/>
    </row>
    <row r="181" spans="1:6" ht="14.25" x14ac:dyDescent="0.45">
      <c r="A181"/>
      <c r="B181"/>
      <c r="D181"/>
      <c r="E181"/>
      <c r="F181"/>
    </row>
    <row r="182" spans="1:6" ht="14.25" x14ac:dyDescent="0.45">
      <c r="A182"/>
      <c r="B182"/>
      <c r="D182"/>
      <c r="E182"/>
      <c r="F182"/>
    </row>
    <row r="183" spans="1:6" ht="14.25" x14ac:dyDescent="0.45">
      <c r="A183"/>
      <c r="B183"/>
      <c r="D183"/>
      <c r="E183"/>
      <c r="F183"/>
    </row>
    <row r="184" spans="1:6" ht="14.25" x14ac:dyDescent="0.45">
      <c r="A184"/>
      <c r="B184"/>
      <c r="D184"/>
      <c r="E184"/>
      <c r="F184"/>
    </row>
    <row r="185" spans="1:6" ht="14.25" x14ac:dyDescent="0.45">
      <c r="A185"/>
      <c r="B185"/>
      <c r="D185"/>
      <c r="E185"/>
      <c r="F185"/>
    </row>
    <row r="186" spans="1:6" ht="14.25" x14ac:dyDescent="0.45">
      <c r="A186"/>
      <c r="B186"/>
      <c r="D186"/>
      <c r="E186"/>
      <c r="F186"/>
    </row>
    <row r="187" spans="1:6" ht="14.25" x14ac:dyDescent="0.45">
      <c r="A187"/>
      <c r="B187"/>
      <c r="D187"/>
      <c r="E187"/>
      <c r="F187"/>
    </row>
    <row r="188" spans="1:6" ht="14.25" x14ac:dyDescent="0.45">
      <c r="A188"/>
      <c r="B188"/>
      <c r="D188"/>
      <c r="E188"/>
      <c r="F188"/>
    </row>
    <row r="189" spans="1:6" ht="14.25" x14ac:dyDescent="0.45">
      <c r="A189"/>
      <c r="B189"/>
      <c r="D189"/>
      <c r="E189"/>
      <c r="F189"/>
    </row>
    <row r="190" spans="1:6" ht="14.25" x14ac:dyDescent="0.45">
      <c r="A190"/>
      <c r="B190"/>
      <c r="D190"/>
      <c r="E190"/>
      <c r="F190"/>
    </row>
    <row r="191" spans="1:6" ht="14.25" x14ac:dyDescent="0.45">
      <c r="A191"/>
      <c r="B191"/>
      <c r="D191"/>
      <c r="E191"/>
      <c r="F191"/>
    </row>
  </sheetData>
  <conditionalFormatting pivot="1" sqref="E5:F51">
    <cfRule type="iconSet" priority="1">
      <iconSet iconSet="3Symbols">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F112"/>
  <sheetViews>
    <sheetView showGridLines="0" workbookViewId="0">
      <selection activeCell="L15" sqref="L15"/>
    </sheetView>
  </sheetViews>
  <sheetFormatPr defaultRowHeight="14.25" x14ac:dyDescent="0.45"/>
  <cols>
    <col min="3" max="3" width="13.6640625" bestFit="1" customWidth="1"/>
    <col min="4" max="4" width="37.86328125" bestFit="1" customWidth="1"/>
    <col min="6" max="6" width="14.19921875" customWidth="1"/>
  </cols>
  <sheetData>
    <row r="1" spans="2:6" ht="14.65" thickBot="1" x14ac:dyDescent="0.5"/>
    <row r="2" spans="2:6" ht="28.5" customHeight="1" thickBot="1" x14ac:dyDescent="0.5">
      <c r="B2" s="47" t="s">
        <v>166</v>
      </c>
      <c r="C2" s="48"/>
      <c r="D2" s="49"/>
      <c r="E2" s="48"/>
      <c r="F2" s="49"/>
    </row>
    <row r="3" spans="2:6" ht="14.65" thickBot="1" x14ac:dyDescent="0.5">
      <c r="B3" s="44" t="s">
        <v>93</v>
      </c>
      <c r="C3" s="45" t="s">
        <v>94</v>
      </c>
      <c r="D3" s="45" t="s">
        <v>13</v>
      </c>
      <c r="E3" s="45" t="s">
        <v>95</v>
      </c>
      <c r="F3" s="46" t="s">
        <v>161</v>
      </c>
    </row>
    <row r="4" spans="2:6" x14ac:dyDescent="0.45">
      <c r="B4" s="42" t="s">
        <v>5</v>
      </c>
      <c r="C4" s="42" t="s">
        <v>6</v>
      </c>
      <c r="D4" s="42" t="s">
        <v>7</v>
      </c>
      <c r="E4" s="42">
        <v>14607</v>
      </c>
      <c r="F4" s="43" t="str">
        <f>IFERROR(VLOOKUP(E4,'Reported Sites'!$D$4:$D$300,1,FALSE),"No")</f>
        <v>No</v>
      </c>
    </row>
    <row r="5" spans="2:6" hidden="1" x14ac:dyDescent="0.45">
      <c r="B5" s="40" t="s">
        <v>5</v>
      </c>
      <c r="C5" s="40" t="s">
        <v>6</v>
      </c>
      <c r="D5" s="40" t="s">
        <v>11</v>
      </c>
      <c r="E5" s="40">
        <v>15718</v>
      </c>
      <c r="F5" s="41">
        <f>IFERROR(VLOOKUP(E5,'Reported Sites'!$D$4:$D$300,1,FALSE),"No")</f>
        <v>15718</v>
      </c>
    </row>
    <row r="6" spans="2:6" hidden="1" x14ac:dyDescent="0.45">
      <c r="B6" s="40" t="s">
        <v>5</v>
      </c>
      <c r="C6" s="40" t="s">
        <v>22</v>
      </c>
      <c r="D6" s="40" t="s">
        <v>23</v>
      </c>
      <c r="E6" s="40">
        <v>14609</v>
      </c>
      <c r="F6" s="41">
        <f>IFERROR(VLOOKUP(E6,'Reported Sites'!$D$4:$D$300,1,FALSE),"No")</f>
        <v>14609</v>
      </c>
    </row>
    <row r="7" spans="2:6" x14ac:dyDescent="0.45">
      <c r="B7" s="40" t="s">
        <v>5</v>
      </c>
      <c r="C7" s="40" t="s">
        <v>22</v>
      </c>
      <c r="D7" s="40" t="s">
        <v>96</v>
      </c>
      <c r="E7" s="40">
        <v>14912</v>
      </c>
      <c r="F7" s="41" t="str">
        <f>IFERROR(VLOOKUP(E7,'Reported Sites'!$D$4:$D$300,1,FALSE),"No")</f>
        <v>No</v>
      </c>
    </row>
    <row r="8" spans="2:6" hidden="1" x14ac:dyDescent="0.45">
      <c r="B8" s="40" t="s">
        <v>5</v>
      </c>
      <c r="C8" s="40" t="s">
        <v>27</v>
      </c>
      <c r="D8" s="40" t="s">
        <v>28</v>
      </c>
      <c r="E8" s="40">
        <v>14321</v>
      </c>
      <c r="F8" s="41">
        <f>IFERROR(VLOOKUP(E8,'Reported Sites'!$D$4:$D$300,1,FALSE),"No")</f>
        <v>14321</v>
      </c>
    </row>
    <row r="9" spans="2:6" hidden="1" x14ac:dyDescent="0.45">
      <c r="B9" s="40" t="s">
        <v>5</v>
      </c>
      <c r="C9" s="40" t="s">
        <v>29</v>
      </c>
      <c r="D9" s="40" t="s">
        <v>30</v>
      </c>
      <c r="E9" s="40">
        <v>14432</v>
      </c>
      <c r="F9" s="41">
        <f>IFERROR(VLOOKUP(E9,'Reported Sites'!$D$4:$D$300,1,FALSE),"No")</f>
        <v>14432</v>
      </c>
    </row>
    <row r="10" spans="2:6" x14ac:dyDescent="0.45">
      <c r="B10" s="40" t="s">
        <v>5</v>
      </c>
      <c r="C10" s="40" t="s">
        <v>29</v>
      </c>
      <c r="D10" s="40" t="s">
        <v>97</v>
      </c>
      <c r="E10" s="40">
        <v>14477</v>
      </c>
      <c r="F10" s="41" t="str">
        <f>IFERROR(VLOOKUP(E10,'Reported Sites'!$D$4:$D$300,1,FALSE),"No")</f>
        <v>No</v>
      </c>
    </row>
    <row r="11" spans="2:6" x14ac:dyDescent="0.45">
      <c r="B11" s="40" t="s">
        <v>5</v>
      </c>
      <c r="C11" s="40" t="s">
        <v>29</v>
      </c>
      <c r="D11" s="40" t="s">
        <v>98</v>
      </c>
      <c r="E11" s="40">
        <v>15174</v>
      </c>
      <c r="F11" s="41" t="str">
        <f>IFERROR(VLOOKUP(E11,'Reported Sites'!$D$4:$D$300,1,FALSE),"No")</f>
        <v>No</v>
      </c>
    </row>
    <row r="12" spans="2:6" x14ac:dyDescent="0.45">
      <c r="B12" s="40" t="s">
        <v>5</v>
      </c>
      <c r="C12" s="40" t="s">
        <v>29</v>
      </c>
      <c r="D12" s="40" t="s">
        <v>99</v>
      </c>
      <c r="E12" s="40">
        <v>15725</v>
      </c>
      <c r="F12" s="41" t="str">
        <f>IFERROR(VLOOKUP(E12,'Reported Sites'!$D$4:$D$300,1,FALSE),"No")</f>
        <v>No</v>
      </c>
    </row>
    <row r="13" spans="2:6" hidden="1" x14ac:dyDescent="0.45">
      <c r="B13" s="40" t="s">
        <v>5</v>
      </c>
      <c r="C13" s="40" t="s">
        <v>29</v>
      </c>
      <c r="D13" s="40" t="s">
        <v>38</v>
      </c>
      <c r="E13" s="40">
        <v>15735</v>
      </c>
      <c r="F13" s="41">
        <f>IFERROR(VLOOKUP(E13,'Reported Sites'!$D$4:$D$300,1,FALSE),"No")</f>
        <v>15735</v>
      </c>
    </row>
    <row r="14" spans="2:6" hidden="1" x14ac:dyDescent="0.45">
      <c r="B14" s="40" t="s">
        <v>5</v>
      </c>
      <c r="C14" s="40" t="s">
        <v>45</v>
      </c>
      <c r="D14" s="40" t="s">
        <v>46</v>
      </c>
      <c r="E14" s="40">
        <v>15137</v>
      </c>
      <c r="F14" s="41">
        <f>IFERROR(VLOOKUP(E14,'Reported Sites'!$D$4:$D$300,1,FALSE),"No")</f>
        <v>15137</v>
      </c>
    </row>
    <row r="15" spans="2:6" x14ac:dyDescent="0.45">
      <c r="B15" s="40" t="s">
        <v>5</v>
      </c>
      <c r="C15" s="40" t="s">
        <v>45</v>
      </c>
      <c r="D15" s="40" t="s">
        <v>100</v>
      </c>
      <c r="E15" s="40">
        <v>15138</v>
      </c>
      <c r="F15" s="41" t="str">
        <f>IFERROR(VLOOKUP(E15,'Reported Sites'!$D$4:$D$300,1,FALSE),"No")</f>
        <v>No</v>
      </c>
    </row>
    <row r="16" spans="2:6" x14ac:dyDescent="0.45">
      <c r="B16" s="40" t="s">
        <v>5</v>
      </c>
      <c r="C16" s="40" t="s">
        <v>90</v>
      </c>
      <c r="D16" s="40" t="s">
        <v>101</v>
      </c>
      <c r="E16" s="40">
        <v>14446</v>
      </c>
      <c r="F16" s="41" t="str">
        <f>IFERROR(VLOOKUP(E16,'Reported Sites'!$D$4:$D$300,1,FALSE),"No")</f>
        <v>No</v>
      </c>
    </row>
    <row r="17" spans="2:6" x14ac:dyDescent="0.45">
      <c r="B17" s="40" t="s">
        <v>5</v>
      </c>
      <c r="C17" s="40" t="s">
        <v>90</v>
      </c>
      <c r="D17" s="40" t="s">
        <v>102</v>
      </c>
      <c r="E17" s="40">
        <v>14940</v>
      </c>
      <c r="F17" s="41" t="str">
        <f>IFERROR(VLOOKUP(E17,'Reported Sites'!$D$4:$D$300,1,FALSE),"No")</f>
        <v>No</v>
      </c>
    </row>
    <row r="18" spans="2:6" hidden="1" x14ac:dyDescent="0.45">
      <c r="B18" s="40" t="s">
        <v>5</v>
      </c>
      <c r="C18" s="40" t="s">
        <v>90</v>
      </c>
      <c r="D18" s="40" t="s">
        <v>91</v>
      </c>
      <c r="E18" s="40">
        <v>20005</v>
      </c>
      <c r="F18" s="41">
        <f>IFERROR(VLOOKUP(E18,'Reported Sites'!$D$4:$D$300,1,FALSE),"No")</f>
        <v>20005</v>
      </c>
    </row>
    <row r="19" spans="2:6" x14ac:dyDescent="0.45">
      <c r="B19" s="40" t="s">
        <v>31</v>
      </c>
      <c r="C19" s="40" t="s">
        <v>32</v>
      </c>
      <c r="D19" s="40" t="s">
        <v>103</v>
      </c>
      <c r="E19" s="40">
        <v>14659</v>
      </c>
      <c r="F19" s="41" t="str">
        <f>IFERROR(VLOOKUP(E19,'Reported Sites'!$D$4:$D$300,1,FALSE),"No")</f>
        <v>No</v>
      </c>
    </row>
    <row r="20" spans="2:6" hidden="1" x14ac:dyDescent="0.45">
      <c r="B20" s="40" t="s">
        <v>31</v>
      </c>
      <c r="C20" s="40" t="s">
        <v>32</v>
      </c>
      <c r="D20" s="40" t="s">
        <v>33</v>
      </c>
      <c r="E20" s="40">
        <v>15007</v>
      </c>
      <c r="F20" s="41">
        <f>IFERROR(VLOOKUP(E20,'Reported Sites'!$D$4:$D$300,1,FALSE),"No")</f>
        <v>15007</v>
      </c>
    </row>
    <row r="21" spans="2:6" hidden="1" x14ac:dyDescent="0.45">
      <c r="B21" s="40" t="s">
        <v>31</v>
      </c>
      <c r="C21" s="40" t="s">
        <v>32</v>
      </c>
      <c r="D21" s="40" t="s">
        <v>34</v>
      </c>
      <c r="E21" s="40">
        <v>15035</v>
      </c>
      <c r="F21" s="41">
        <f>IFERROR(VLOOKUP(E21,'Reported Sites'!$D$4:$D$300,1,FALSE),"No")</f>
        <v>15035</v>
      </c>
    </row>
    <row r="22" spans="2:6" x14ac:dyDescent="0.45">
      <c r="B22" s="40" t="s">
        <v>31</v>
      </c>
      <c r="C22" s="40" t="s">
        <v>32</v>
      </c>
      <c r="D22" s="40" t="s">
        <v>104</v>
      </c>
      <c r="E22" s="40">
        <v>15152</v>
      </c>
      <c r="F22" s="41" t="str">
        <f>IFERROR(VLOOKUP(E22,'Reported Sites'!$D$4:$D$300,1,FALSE),"No")</f>
        <v>No</v>
      </c>
    </row>
    <row r="23" spans="2:6" x14ac:dyDescent="0.45">
      <c r="B23" s="40" t="s">
        <v>31</v>
      </c>
      <c r="C23" s="40" t="s">
        <v>32</v>
      </c>
      <c r="D23" s="40" t="s">
        <v>105</v>
      </c>
      <c r="E23" s="40">
        <v>15304</v>
      </c>
      <c r="F23" s="41" t="str">
        <f>IFERROR(VLOOKUP(E23,'Reported Sites'!$D$4:$D$300,1,FALSE),"No")</f>
        <v>No</v>
      </c>
    </row>
    <row r="24" spans="2:6" x14ac:dyDescent="0.45">
      <c r="B24" s="40" t="s">
        <v>31</v>
      </c>
      <c r="C24" s="40" t="s">
        <v>32</v>
      </c>
      <c r="D24" s="40" t="s">
        <v>106</v>
      </c>
      <c r="E24" s="40">
        <v>15305</v>
      </c>
      <c r="F24" s="41" t="str">
        <f>IFERROR(VLOOKUP(E24,'Reported Sites'!$D$4:$D$300,1,FALSE),"No")</f>
        <v>No</v>
      </c>
    </row>
    <row r="25" spans="2:6" x14ac:dyDescent="0.45">
      <c r="B25" s="40" t="s">
        <v>31</v>
      </c>
      <c r="C25" s="40" t="s">
        <v>32</v>
      </c>
      <c r="D25" s="40" t="s">
        <v>107</v>
      </c>
      <c r="E25" s="40">
        <v>15349</v>
      </c>
      <c r="F25" s="41" t="str">
        <f>IFERROR(VLOOKUP(E25,'Reported Sites'!$D$4:$D$300,1,FALSE),"No")</f>
        <v>No</v>
      </c>
    </row>
    <row r="26" spans="2:6" x14ac:dyDescent="0.45">
      <c r="B26" s="40" t="s">
        <v>31</v>
      </c>
      <c r="C26" s="40" t="s">
        <v>32</v>
      </c>
      <c r="D26" s="40" t="s">
        <v>108</v>
      </c>
      <c r="E26" s="40">
        <v>15646</v>
      </c>
      <c r="F26" s="41" t="str">
        <f>IFERROR(VLOOKUP(E26,'Reported Sites'!$D$4:$D$300,1,FALSE),"No")</f>
        <v>No</v>
      </c>
    </row>
    <row r="27" spans="2:6" x14ac:dyDescent="0.45">
      <c r="B27" s="40" t="s">
        <v>31</v>
      </c>
      <c r="C27" s="40" t="s">
        <v>109</v>
      </c>
      <c r="D27" s="40" t="s">
        <v>110</v>
      </c>
      <c r="E27" s="40">
        <v>14391</v>
      </c>
      <c r="F27" s="41" t="str">
        <f>IFERROR(VLOOKUP(E27,'Reported Sites'!$D$4:$D$300,1,FALSE),"No")</f>
        <v>No</v>
      </c>
    </row>
    <row r="28" spans="2:6" x14ac:dyDescent="0.45">
      <c r="B28" s="40" t="s">
        <v>31</v>
      </c>
      <c r="C28" s="40" t="s">
        <v>109</v>
      </c>
      <c r="D28" s="40" t="s">
        <v>111</v>
      </c>
      <c r="E28" s="40">
        <v>14404</v>
      </c>
      <c r="F28" s="41" t="str">
        <f>IFERROR(VLOOKUP(E28,'Reported Sites'!$D$4:$D$300,1,FALSE),"No")</f>
        <v>No</v>
      </c>
    </row>
    <row r="29" spans="2:6" x14ac:dyDescent="0.45">
      <c r="B29" s="40" t="s">
        <v>31</v>
      </c>
      <c r="C29" s="40" t="s">
        <v>109</v>
      </c>
      <c r="D29" s="40" t="s">
        <v>112</v>
      </c>
      <c r="E29" s="40">
        <v>14869</v>
      </c>
      <c r="F29" s="41" t="str">
        <f>IFERROR(VLOOKUP(E29,'Reported Sites'!$D$4:$D$300,1,FALSE),"No")</f>
        <v>No</v>
      </c>
    </row>
    <row r="30" spans="2:6" x14ac:dyDescent="0.45">
      <c r="B30" s="40" t="s">
        <v>31</v>
      </c>
      <c r="C30" s="40" t="s">
        <v>109</v>
      </c>
      <c r="D30" s="40" t="s">
        <v>113</v>
      </c>
      <c r="E30" s="40">
        <v>15253</v>
      </c>
      <c r="F30" s="41" t="str">
        <f>IFERROR(VLOOKUP(E30,'Reported Sites'!$D$4:$D$300,1,FALSE),"No")</f>
        <v>No</v>
      </c>
    </row>
    <row r="31" spans="2:6" x14ac:dyDescent="0.45">
      <c r="B31" s="40" t="s">
        <v>31</v>
      </c>
      <c r="C31" s="40" t="s">
        <v>109</v>
      </c>
      <c r="D31" s="40" t="s">
        <v>114</v>
      </c>
      <c r="E31" s="40">
        <v>17029</v>
      </c>
      <c r="F31" s="41" t="str">
        <f>IFERROR(VLOOKUP(E31,'Reported Sites'!$D$4:$D$300,1,FALSE),"No")</f>
        <v>No</v>
      </c>
    </row>
    <row r="32" spans="2:6" x14ac:dyDescent="0.45">
      <c r="B32" s="40" t="s">
        <v>31</v>
      </c>
      <c r="C32" s="40" t="s">
        <v>35</v>
      </c>
      <c r="D32" s="40" t="s">
        <v>115</v>
      </c>
      <c r="E32" s="40">
        <v>10056</v>
      </c>
      <c r="F32" s="41" t="str">
        <f>IFERROR(VLOOKUP(E32,'Reported Sites'!$D$4:$D$300,1,FALSE),"No")</f>
        <v>No</v>
      </c>
    </row>
    <row r="33" spans="2:6" x14ac:dyDescent="0.45">
      <c r="B33" s="40" t="s">
        <v>31</v>
      </c>
      <c r="C33" s="40" t="s">
        <v>35</v>
      </c>
      <c r="D33" s="40" t="s">
        <v>116</v>
      </c>
      <c r="E33" s="40">
        <v>10672</v>
      </c>
      <c r="F33" s="41" t="str">
        <f>IFERROR(VLOOKUP(E33,'Reported Sites'!$D$4:$D$300,1,FALSE),"No")</f>
        <v>No</v>
      </c>
    </row>
    <row r="34" spans="2:6" x14ac:dyDescent="0.45">
      <c r="B34" s="40" t="s">
        <v>31</v>
      </c>
      <c r="C34" s="40" t="s">
        <v>35</v>
      </c>
      <c r="D34" s="40" t="s">
        <v>117</v>
      </c>
      <c r="E34" s="40">
        <v>15170</v>
      </c>
      <c r="F34" s="41" t="str">
        <f>IFERROR(VLOOKUP(E34,'Reported Sites'!$D$4:$D$300,1,FALSE),"No")</f>
        <v>No</v>
      </c>
    </row>
    <row r="35" spans="2:6" hidden="1" x14ac:dyDescent="0.45">
      <c r="B35" s="40" t="s">
        <v>31</v>
      </c>
      <c r="C35" s="40" t="s">
        <v>35</v>
      </c>
      <c r="D35" s="40" t="s">
        <v>37</v>
      </c>
      <c r="E35" s="40">
        <v>15325</v>
      </c>
      <c r="F35" s="41">
        <f>IFERROR(VLOOKUP(E35,'Reported Sites'!$D$4:$D$300,1,FALSE),"No")</f>
        <v>15325</v>
      </c>
    </row>
    <row r="36" spans="2:6" x14ac:dyDescent="0.45">
      <c r="B36" s="40" t="s">
        <v>31</v>
      </c>
      <c r="C36" s="40" t="s">
        <v>35</v>
      </c>
      <c r="D36" s="40" t="s">
        <v>118</v>
      </c>
      <c r="E36" s="40">
        <v>15339</v>
      </c>
      <c r="F36" s="41" t="str">
        <f>IFERROR(VLOOKUP(E36,'Reported Sites'!$D$4:$D$300,1,FALSE),"No")</f>
        <v>No</v>
      </c>
    </row>
    <row r="37" spans="2:6" hidden="1" x14ac:dyDescent="0.45">
      <c r="B37" s="40" t="s">
        <v>31</v>
      </c>
      <c r="C37" s="40" t="s">
        <v>35</v>
      </c>
      <c r="D37" s="40" t="s">
        <v>88</v>
      </c>
      <c r="E37" s="40">
        <v>10890</v>
      </c>
      <c r="F37" s="41">
        <f>IFERROR(VLOOKUP(E37,'Reported Sites'!$D$4:$D$300,1,FALSE),"No")</f>
        <v>10890</v>
      </c>
    </row>
    <row r="38" spans="2:6" x14ac:dyDescent="0.45">
      <c r="B38" s="40" t="s">
        <v>31</v>
      </c>
      <c r="C38" s="40" t="s">
        <v>35</v>
      </c>
      <c r="D38" s="40" t="s">
        <v>119</v>
      </c>
      <c r="E38" s="40">
        <v>15404</v>
      </c>
      <c r="F38" s="41" t="str">
        <f>IFERROR(VLOOKUP(E38,'Reported Sites'!$D$4:$D$300,1,FALSE),"No")</f>
        <v>No</v>
      </c>
    </row>
    <row r="39" spans="2:6" x14ac:dyDescent="0.45">
      <c r="B39" s="40" t="s">
        <v>31</v>
      </c>
      <c r="C39" s="40" t="s">
        <v>35</v>
      </c>
      <c r="D39" s="40" t="s">
        <v>120</v>
      </c>
      <c r="E39" s="40">
        <v>15417</v>
      </c>
      <c r="F39" s="41" t="str">
        <f>IFERROR(VLOOKUP(E39,'Reported Sites'!$D$4:$D$300,1,FALSE),"No")</f>
        <v>No</v>
      </c>
    </row>
    <row r="40" spans="2:6" hidden="1" x14ac:dyDescent="0.45">
      <c r="B40" s="40" t="s">
        <v>31</v>
      </c>
      <c r="C40" s="40" t="s">
        <v>35</v>
      </c>
      <c r="D40" s="40" t="s">
        <v>36</v>
      </c>
      <c r="E40" s="40">
        <v>15502</v>
      </c>
      <c r="F40" s="41">
        <f>IFERROR(VLOOKUP(E40,'Reported Sites'!$D$4:$D$300,1,FALSE),"No")</f>
        <v>15502</v>
      </c>
    </row>
    <row r="41" spans="2:6" x14ac:dyDescent="0.45">
      <c r="B41" s="40" t="s">
        <v>31</v>
      </c>
      <c r="C41" s="40" t="s">
        <v>35</v>
      </c>
      <c r="D41" s="40" t="s">
        <v>121</v>
      </c>
      <c r="E41" s="40">
        <v>15589</v>
      </c>
      <c r="F41" s="41" t="str">
        <f>IFERROR(VLOOKUP(E41,'Reported Sites'!$D$4:$D$300,1,FALSE),"No")</f>
        <v>No</v>
      </c>
    </row>
    <row r="42" spans="2:6" x14ac:dyDescent="0.45">
      <c r="B42" s="40" t="s">
        <v>39</v>
      </c>
      <c r="C42" s="40" t="s">
        <v>40</v>
      </c>
      <c r="D42" s="40" t="s">
        <v>122</v>
      </c>
      <c r="E42" s="40">
        <v>14508</v>
      </c>
      <c r="F42" s="41" t="str">
        <f>IFERROR(VLOOKUP(E42,'Reported Sites'!$D$4:$D$300,1,FALSE),"No")</f>
        <v>No</v>
      </c>
    </row>
    <row r="43" spans="2:6" hidden="1" x14ac:dyDescent="0.45">
      <c r="B43" s="40" t="s">
        <v>39</v>
      </c>
      <c r="C43" s="40" t="s">
        <v>40</v>
      </c>
      <c r="D43" s="40" t="s">
        <v>41</v>
      </c>
      <c r="E43" s="40">
        <v>14510</v>
      </c>
      <c r="F43" s="41">
        <f>IFERROR(VLOOKUP(E43,'Reported Sites'!$D$4:$D$300,1,FALSE),"No")</f>
        <v>14510</v>
      </c>
    </row>
    <row r="44" spans="2:6" x14ac:dyDescent="0.45">
      <c r="B44" s="40" t="s">
        <v>39</v>
      </c>
      <c r="C44" s="40" t="s">
        <v>40</v>
      </c>
      <c r="D44" s="40" t="s">
        <v>123</v>
      </c>
      <c r="E44" s="40">
        <v>14549</v>
      </c>
      <c r="F44" s="41" t="str">
        <f>IFERROR(VLOOKUP(E44,'Reported Sites'!$D$4:$D$300,1,FALSE),"No")</f>
        <v>No</v>
      </c>
    </row>
    <row r="45" spans="2:6" hidden="1" x14ac:dyDescent="0.45">
      <c r="B45" s="40" t="s">
        <v>39</v>
      </c>
      <c r="C45" s="40" t="s">
        <v>40</v>
      </c>
      <c r="D45" s="40" t="s">
        <v>42</v>
      </c>
      <c r="E45" s="40">
        <v>14845</v>
      </c>
      <c r="F45" s="41">
        <f>IFERROR(VLOOKUP(E45,'Reported Sites'!$D$4:$D$300,1,FALSE),"No")</f>
        <v>14845</v>
      </c>
    </row>
    <row r="46" spans="2:6" hidden="1" x14ac:dyDescent="0.45">
      <c r="B46" s="40" t="s">
        <v>39</v>
      </c>
      <c r="C46" s="40" t="s">
        <v>40</v>
      </c>
      <c r="D46" s="40" t="s">
        <v>43</v>
      </c>
      <c r="E46" s="40">
        <v>14926</v>
      </c>
      <c r="F46" s="41">
        <f>IFERROR(VLOOKUP(E46,'Reported Sites'!$D$4:$D$300,1,FALSE),"No")</f>
        <v>14926</v>
      </c>
    </row>
    <row r="47" spans="2:6" x14ac:dyDescent="0.45">
      <c r="B47" s="40" t="s">
        <v>39</v>
      </c>
      <c r="C47" s="40" t="s">
        <v>40</v>
      </c>
      <c r="D47" s="40" t="s">
        <v>124</v>
      </c>
      <c r="E47" s="40">
        <v>15406</v>
      </c>
      <c r="F47" s="41" t="str">
        <f>IFERROR(VLOOKUP(E47,'Reported Sites'!$D$4:$D$300,1,FALSE),"No")</f>
        <v>No</v>
      </c>
    </row>
    <row r="48" spans="2:6" x14ac:dyDescent="0.45">
      <c r="B48" s="40" t="s">
        <v>39</v>
      </c>
      <c r="C48" s="40" t="s">
        <v>40</v>
      </c>
      <c r="D48" s="40" t="s">
        <v>125</v>
      </c>
      <c r="E48" s="40">
        <v>15489</v>
      </c>
      <c r="F48" s="41" t="str">
        <f>IFERROR(VLOOKUP(E48,'Reported Sites'!$D$4:$D$300,1,FALSE),"No")</f>
        <v>No</v>
      </c>
    </row>
    <row r="49" spans="2:6" hidden="1" x14ac:dyDescent="0.45">
      <c r="B49" s="40" t="s">
        <v>39</v>
      </c>
      <c r="C49" s="40" t="s">
        <v>40</v>
      </c>
      <c r="D49" s="40" t="s">
        <v>44</v>
      </c>
      <c r="E49" s="40">
        <v>15654</v>
      </c>
      <c r="F49" s="41">
        <f>IFERROR(VLOOKUP(E49,'Reported Sites'!$D$4:$D$300,1,FALSE),"No")</f>
        <v>15654</v>
      </c>
    </row>
    <row r="50" spans="2:6" x14ac:dyDescent="0.45">
      <c r="B50" s="40" t="s">
        <v>39</v>
      </c>
      <c r="C50" s="40" t="s">
        <v>40</v>
      </c>
      <c r="D50" s="40" t="s">
        <v>126</v>
      </c>
      <c r="E50" s="40">
        <v>25155</v>
      </c>
      <c r="F50" s="41" t="str">
        <f>IFERROR(VLOOKUP(E50,'Reported Sites'!$D$4:$D$300,1,FALSE),"No")</f>
        <v>No</v>
      </c>
    </row>
    <row r="51" spans="2:6" x14ac:dyDescent="0.45">
      <c r="B51" s="40" t="s">
        <v>39</v>
      </c>
      <c r="C51" s="40" t="s">
        <v>127</v>
      </c>
      <c r="D51" s="40" t="s">
        <v>128</v>
      </c>
      <c r="E51" s="40">
        <v>14668</v>
      </c>
      <c r="F51" s="41" t="str">
        <f>IFERROR(VLOOKUP(E51,'Reported Sites'!$D$4:$D$300,1,FALSE),"No")</f>
        <v>No</v>
      </c>
    </row>
    <row r="52" spans="2:6" hidden="1" x14ac:dyDescent="0.45">
      <c r="B52" s="40" t="s">
        <v>39</v>
      </c>
      <c r="C52" s="40" t="s">
        <v>47</v>
      </c>
      <c r="D52" s="40" t="s">
        <v>48</v>
      </c>
      <c r="E52" s="40">
        <v>14836</v>
      </c>
      <c r="F52" s="41">
        <f>IFERROR(VLOOKUP(E52,'Reported Sites'!$D$4:$D$300,1,FALSE),"No")</f>
        <v>14836</v>
      </c>
    </row>
    <row r="53" spans="2:6" hidden="1" x14ac:dyDescent="0.45">
      <c r="B53" s="40" t="s">
        <v>39</v>
      </c>
      <c r="C53" s="40" t="s">
        <v>47</v>
      </c>
      <c r="D53" s="40" t="s">
        <v>49</v>
      </c>
      <c r="E53" s="40">
        <v>15398</v>
      </c>
      <c r="F53" s="41">
        <f>IFERROR(VLOOKUP(E53,'Reported Sites'!$D$4:$D$300,1,FALSE),"No")</f>
        <v>15398</v>
      </c>
    </row>
    <row r="54" spans="2:6" hidden="1" x14ac:dyDescent="0.45">
      <c r="B54" s="40" t="s">
        <v>39</v>
      </c>
      <c r="C54" s="40" t="s">
        <v>50</v>
      </c>
      <c r="D54" s="40" t="s">
        <v>51</v>
      </c>
      <c r="E54" s="40">
        <v>14431</v>
      </c>
      <c r="F54" s="41">
        <f>IFERROR(VLOOKUP(E54,'Reported Sites'!$D$4:$D$300,1,FALSE),"No")</f>
        <v>14431</v>
      </c>
    </row>
    <row r="55" spans="2:6" hidden="1" x14ac:dyDescent="0.45">
      <c r="B55" s="40" t="s">
        <v>39</v>
      </c>
      <c r="C55" s="40" t="s">
        <v>50</v>
      </c>
      <c r="D55" s="40" t="s">
        <v>52</v>
      </c>
      <c r="E55" s="40">
        <v>15212</v>
      </c>
      <c r="F55" s="41">
        <f>IFERROR(VLOOKUP(E55,'Reported Sites'!$D$4:$D$300,1,FALSE),"No")</f>
        <v>15212</v>
      </c>
    </row>
    <row r="56" spans="2:6" x14ac:dyDescent="0.45">
      <c r="B56" s="40" t="s">
        <v>39</v>
      </c>
      <c r="C56" s="40" t="s">
        <v>53</v>
      </c>
      <c r="D56" s="40" t="s">
        <v>129</v>
      </c>
      <c r="E56" s="40">
        <v>15762</v>
      </c>
      <c r="F56" s="41" t="str">
        <f>IFERROR(VLOOKUP(E56,'Reported Sites'!$D$4:$D$300,1,FALSE),"No")</f>
        <v>No</v>
      </c>
    </row>
    <row r="57" spans="2:6" hidden="1" x14ac:dyDescent="0.45">
      <c r="B57" s="40" t="s">
        <v>39</v>
      </c>
      <c r="C57" s="40" t="s">
        <v>53</v>
      </c>
      <c r="D57" s="40" t="s">
        <v>54</v>
      </c>
      <c r="E57" s="40">
        <v>14551</v>
      </c>
      <c r="F57" s="41">
        <f>IFERROR(VLOOKUP(E57,'Reported Sites'!$D$4:$D$300,1,FALSE),"No")</f>
        <v>14551</v>
      </c>
    </row>
    <row r="58" spans="2:6" hidden="1" x14ac:dyDescent="0.45">
      <c r="B58" s="40" t="s">
        <v>39</v>
      </c>
      <c r="C58" s="40" t="s">
        <v>53</v>
      </c>
      <c r="D58" s="40" t="s">
        <v>55</v>
      </c>
      <c r="E58" s="40">
        <v>14801</v>
      </c>
      <c r="F58" s="41">
        <f>IFERROR(VLOOKUP(E58,'Reported Sites'!$D$4:$D$300,1,FALSE),"No")</f>
        <v>14801</v>
      </c>
    </row>
    <row r="59" spans="2:6" hidden="1" x14ac:dyDescent="0.45">
      <c r="B59" s="40" t="s">
        <v>39</v>
      </c>
      <c r="C59" s="40" t="s">
        <v>53</v>
      </c>
      <c r="D59" s="40" t="s">
        <v>56</v>
      </c>
      <c r="E59" s="40">
        <v>17821</v>
      </c>
      <c r="F59" s="41">
        <f>IFERROR(VLOOKUP(E59,'Reported Sites'!$D$4:$D$300,1,FALSE),"No")</f>
        <v>17821</v>
      </c>
    </row>
    <row r="60" spans="2:6" hidden="1" x14ac:dyDescent="0.45">
      <c r="B60" s="40" t="s">
        <v>39</v>
      </c>
      <c r="C60" s="40" t="s">
        <v>53</v>
      </c>
      <c r="D60" s="40" t="s">
        <v>57</v>
      </c>
      <c r="E60" s="40">
        <v>15108</v>
      </c>
      <c r="F60" s="41">
        <f>IFERROR(VLOOKUP(E60,'Reported Sites'!$D$4:$D$300,1,FALSE),"No")</f>
        <v>15108</v>
      </c>
    </row>
    <row r="61" spans="2:6" hidden="1" x14ac:dyDescent="0.45">
      <c r="B61" s="40" t="s">
        <v>39</v>
      </c>
      <c r="C61" s="40" t="s">
        <v>53</v>
      </c>
      <c r="D61" s="40" t="s">
        <v>58</v>
      </c>
      <c r="E61" s="40">
        <v>15106</v>
      </c>
      <c r="F61" s="41">
        <f>IFERROR(VLOOKUP(E61,'Reported Sites'!$D$4:$D$300,1,FALSE),"No")</f>
        <v>15106</v>
      </c>
    </row>
    <row r="62" spans="2:6" x14ac:dyDescent="0.45">
      <c r="B62" s="40" t="s">
        <v>39</v>
      </c>
      <c r="C62" s="40" t="s">
        <v>53</v>
      </c>
      <c r="D62" s="40" t="s">
        <v>130</v>
      </c>
      <c r="E62" s="40">
        <v>15203</v>
      </c>
      <c r="F62" s="41" t="str">
        <f>IFERROR(VLOOKUP(E62,'Reported Sites'!$D$4:$D$300,1,FALSE),"No")</f>
        <v>No</v>
      </c>
    </row>
    <row r="63" spans="2:6" x14ac:dyDescent="0.45">
      <c r="B63" s="40" t="s">
        <v>39</v>
      </c>
      <c r="C63" s="40" t="s">
        <v>53</v>
      </c>
      <c r="D63" s="40" t="s">
        <v>131</v>
      </c>
      <c r="E63" s="40">
        <v>15280</v>
      </c>
      <c r="F63" s="41" t="str">
        <f>IFERROR(VLOOKUP(E63,'Reported Sites'!$D$4:$D$300,1,FALSE),"No")</f>
        <v>No</v>
      </c>
    </row>
    <row r="64" spans="2:6" hidden="1" x14ac:dyDescent="0.45">
      <c r="B64" s="40" t="s">
        <v>39</v>
      </c>
      <c r="C64" s="40" t="s">
        <v>53</v>
      </c>
      <c r="D64" s="40" t="s">
        <v>59</v>
      </c>
      <c r="E64" s="40">
        <v>15318</v>
      </c>
      <c r="F64" s="41">
        <f>IFERROR(VLOOKUP(E64,'Reported Sites'!$D$4:$D$300,1,FALSE),"No")</f>
        <v>15318</v>
      </c>
    </row>
    <row r="65" spans="2:6" x14ac:dyDescent="0.45">
      <c r="B65" s="40" t="s">
        <v>39</v>
      </c>
      <c r="C65" s="40" t="s">
        <v>53</v>
      </c>
      <c r="D65" s="40" t="s">
        <v>132</v>
      </c>
      <c r="E65" s="40">
        <v>19123</v>
      </c>
      <c r="F65" s="41" t="str">
        <f>IFERROR(VLOOKUP(E65,'Reported Sites'!$D$4:$D$300,1,FALSE),"No")</f>
        <v>No</v>
      </c>
    </row>
    <row r="66" spans="2:6" x14ac:dyDescent="0.45">
      <c r="B66" s="40" t="s">
        <v>39</v>
      </c>
      <c r="C66" s="40" t="s">
        <v>53</v>
      </c>
      <c r="D66" s="40" t="s">
        <v>133</v>
      </c>
      <c r="E66" s="40">
        <v>15447</v>
      </c>
      <c r="F66" s="41" t="str">
        <f>IFERROR(VLOOKUP(E66,'Reported Sites'!$D$4:$D$300,1,FALSE),"No")</f>
        <v>No</v>
      </c>
    </row>
    <row r="67" spans="2:6" x14ac:dyDescent="0.45">
      <c r="B67" s="40" t="s">
        <v>39</v>
      </c>
      <c r="C67" s="40" t="s">
        <v>53</v>
      </c>
      <c r="D67" s="40" t="s">
        <v>134</v>
      </c>
      <c r="E67" s="40">
        <v>15772</v>
      </c>
      <c r="F67" s="41" t="str">
        <f>IFERROR(VLOOKUP(E67,'Reported Sites'!$D$4:$D$300,1,FALSE),"No")</f>
        <v>No</v>
      </c>
    </row>
    <row r="68" spans="2:6" hidden="1" x14ac:dyDescent="0.45">
      <c r="B68" s="40" t="s">
        <v>39</v>
      </c>
      <c r="C68" s="40" t="s">
        <v>60</v>
      </c>
      <c r="D68" s="40" t="s">
        <v>61</v>
      </c>
      <c r="E68" s="40">
        <v>18009</v>
      </c>
      <c r="F68" s="41">
        <f>IFERROR(VLOOKUP(E68,'Reported Sites'!$D$4:$D$300,1,FALSE),"No")</f>
        <v>18009</v>
      </c>
    </row>
    <row r="69" spans="2:6" x14ac:dyDescent="0.45">
      <c r="B69" s="40" t="s">
        <v>39</v>
      </c>
      <c r="C69" s="40" t="s">
        <v>60</v>
      </c>
      <c r="D69" s="40" t="s">
        <v>135</v>
      </c>
      <c r="E69" s="40">
        <v>14263</v>
      </c>
      <c r="F69" s="41" t="str">
        <f>IFERROR(VLOOKUP(E69,'Reported Sites'!$D$4:$D$300,1,FALSE),"No")</f>
        <v>No</v>
      </c>
    </row>
    <row r="70" spans="2:6" x14ac:dyDescent="0.45">
      <c r="B70" s="40" t="s">
        <v>39</v>
      </c>
      <c r="C70" s="40" t="s">
        <v>60</v>
      </c>
      <c r="D70" s="40" t="s">
        <v>136</v>
      </c>
      <c r="E70" s="40">
        <v>14265</v>
      </c>
      <c r="F70" s="41" t="str">
        <f>IFERROR(VLOOKUP(E70,'Reported Sites'!$D$4:$D$300,1,FALSE),"No")</f>
        <v>No</v>
      </c>
    </row>
    <row r="71" spans="2:6" hidden="1" x14ac:dyDescent="0.45">
      <c r="B71" s="40" t="s">
        <v>39</v>
      </c>
      <c r="C71" s="40" t="s">
        <v>60</v>
      </c>
      <c r="D71" s="40" t="s">
        <v>62</v>
      </c>
      <c r="E71" s="40">
        <v>14177</v>
      </c>
      <c r="F71" s="41">
        <f>IFERROR(VLOOKUP(E71,'Reported Sites'!$D$4:$D$300,1,FALSE),"No")</f>
        <v>14177</v>
      </c>
    </row>
    <row r="72" spans="2:6" hidden="1" x14ac:dyDescent="0.45">
      <c r="B72" s="40" t="s">
        <v>39</v>
      </c>
      <c r="C72" s="40" t="s">
        <v>60</v>
      </c>
      <c r="D72" s="40" t="s">
        <v>65</v>
      </c>
      <c r="E72" s="40">
        <v>15008</v>
      </c>
      <c r="F72" s="41">
        <f>IFERROR(VLOOKUP(E72,'Reported Sites'!$D$4:$D$300,1,FALSE),"No")</f>
        <v>15008</v>
      </c>
    </row>
    <row r="73" spans="2:6" x14ac:dyDescent="0.45">
      <c r="B73" s="40" t="s">
        <v>39</v>
      </c>
      <c r="C73" s="40" t="s">
        <v>60</v>
      </c>
      <c r="D73" s="40" t="s">
        <v>137</v>
      </c>
      <c r="E73" s="40">
        <v>15009</v>
      </c>
      <c r="F73" s="41" t="str">
        <f>IFERROR(VLOOKUP(E73,'Reported Sites'!$D$4:$D$300,1,FALSE),"No")</f>
        <v>No</v>
      </c>
    </row>
    <row r="74" spans="2:6" hidden="1" x14ac:dyDescent="0.45">
      <c r="B74" s="40" t="s">
        <v>39</v>
      </c>
      <c r="C74" s="40" t="s">
        <v>60</v>
      </c>
      <c r="D74" s="40" t="s">
        <v>89</v>
      </c>
      <c r="E74" s="40">
        <v>20138</v>
      </c>
      <c r="F74" s="41">
        <f>IFERROR(VLOOKUP(E74,'Reported Sites'!$D$4:$D$300,1,FALSE),"No")</f>
        <v>20138</v>
      </c>
    </row>
    <row r="75" spans="2:6" x14ac:dyDescent="0.45">
      <c r="B75" s="40" t="s">
        <v>39</v>
      </c>
      <c r="C75" s="40" t="s">
        <v>60</v>
      </c>
      <c r="D75" s="40" t="s">
        <v>138</v>
      </c>
      <c r="E75" s="40">
        <v>22859</v>
      </c>
      <c r="F75" s="41" t="str">
        <f>IFERROR(VLOOKUP(E75,'Reported Sites'!$D$4:$D$300,1,FALSE),"No")</f>
        <v>No</v>
      </c>
    </row>
    <row r="76" spans="2:6" x14ac:dyDescent="0.45">
      <c r="B76" s="40" t="s">
        <v>39</v>
      </c>
      <c r="C76" s="40" t="s">
        <v>60</v>
      </c>
      <c r="D76" s="40" t="s">
        <v>139</v>
      </c>
      <c r="E76" s="40">
        <v>15188</v>
      </c>
      <c r="F76" s="41" t="str">
        <f>IFERROR(VLOOKUP(E76,'Reported Sites'!$D$4:$D$300,1,FALSE),"No")</f>
        <v>No</v>
      </c>
    </row>
    <row r="77" spans="2:6" x14ac:dyDescent="0.45">
      <c r="B77" s="40" t="s">
        <v>39</v>
      </c>
      <c r="C77" s="40" t="s">
        <v>68</v>
      </c>
      <c r="D77" s="40" t="s">
        <v>140</v>
      </c>
      <c r="E77" s="40">
        <v>14223</v>
      </c>
      <c r="F77" s="41" t="str">
        <f>IFERROR(VLOOKUP(E77,'Reported Sites'!$D$4:$D$300,1,FALSE),"No")</f>
        <v>No</v>
      </c>
    </row>
    <row r="78" spans="2:6" hidden="1" x14ac:dyDescent="0.45">
      <c r="B78" s="40" t="s">
        <v>39</v>
      </c>
      <c r="C78" s="40" t="s">
        <v>68</v>
      </c>
      <c r="D78" s="40" t="s">
        <v>69</v>
      </c>
      <c r="E78" s="40">
        <v>14224</v>
      </c>
      <c r="F78" s="41">
        <f>IFERROR(VLOOKUP(E78,'Reported Sites'!$D$4:$D$300,1,FALSE),"No")</f>
        <v>14224</v>
      </c>
    </row>
    <row r="79" spans="2:6" hidden="1" x14ac:dyDescent="0.45">
      <c r="B79" s="40" t="s">
        <v>39</v>
      </c>
      <c r="C79" s="40" t="s">
        <v>68</v>
      </c>
      <c r="D79" s="40" t="s">
        <v>70</v>
      </c>
      <c r="E79" s="40">
        <v>14424</v>
      </c>
      <c r="F79" s="41">
        <f>IFERROR(VLOOKUP(E79,'Reported Sites'!$D$4:$D$300,1,FALSE),"No")</f>
        <v>14424</v>
      </c>
    </row>
    <row r="80" spans="2:6" x14ac:dyDescent="0.45">
      <c r="B80" s="40" t="s">
        <v>39</v>
      </c>
      <c r="C80" s="40" t="s">
        <v>68</v>
      </c>
      <c r="D80" s="40" t="s">
        <v>141</v>
      </c>
      <c r="E80" s="40">
        <v>14458</v>
      </c>
      <c r="F80" s="41" t="str">
        <f>IFERROR(VLOOKUP(E80,'Reported Sites'!$D$4:$D$300,1,FALSE),"No")</f>
        <v>No</v>
      </c>
    </row>
    <row r="81" spans="2:6" x14ac:dyDescent="0.45">
      <c r="B81" s="40" t="s">
        <v>39</v>
      </c>
      <c r="C81" s="40" t="s">
        <v>68</v>
      </c>
      <c r="D81" s="40" t="s">
        <v>142</v>
      </c>
      <c r="E81" s="40">
        <v>14954</v>
      </c>
      <c r="F81" s="41" t="str">
        <f>IFERROR(VLOOKUP(E81,'Reported Sites'!$D$4:$D$300,1,FALSE),"No")</f>
        <v>No</v>
      </c>
    </row>
    <row r="82" spans="2:6" x14ac:dyDescent="0.45">
      <c r="B82" s="40" t="s">
        <v>39</v>
      </c>
      <c r="C82" s="40" t="s">
        <v>63</v>
      </c>
      <c r="D82" s="40" t="s">
        <v>143</v>
      </c>
      <c r="E82" s="40">
        <v>14207</v>
      </c>
      <c r="F82" s="41" t="str">
        <f>IFERROR(VLOOKUP(E82,'Reported Sites'!$D$4:$D$300,1,FALSE),"No")</f>
        <v>No</v>
      </c>
    </row>
    <row r="83" spans="2:6" hidden="1" x14ac:dyDescent="0.45">
      <c r="B83" s="40" t="s">
        <v>39</v>
      </c>
      <c r="C83" s="40" t="s">
        <v>63</v>
      </c>
      <c r="D83" s="40" t="s">
        <v>64</v>
      </c>
      <c r="E83" s="40">
        <v>14498</v>
      </c>
      <c r="F83" s="41">
        <f>IFERROR(VLOOKUP(E83,'Reported Sites'!$D$4:$D$300,1,FALSE),"No")</f>
        <v>14498</v>
      </c>
    </row>
    <row r="84" spans="2:6" x14ac:dyDescent="0.45">
      <c r="B84" s="40" t="s">
        <v>39</v>
      </c>
      <c r="C84" s="40" t="s">
        <v>63</v>
      </c>
      <c r="D84" s="40" t="s">
        <v>144</v>
      </c>
      <c r="E84" s="40">
        <v>14575</v>
      </c>
      <c r="F84" s="41" t="str">
        <f>IFERROR(VLOOKUP(E84,'Reported Sites'!$D$4:$D$300,1,FALSE),"No")</f>
        <v>No</v>
      </c>
    </row>
    <row r="85" spans="2:6" x14ac:dyDescent="0.45">
      <c r="B85" s="40" t="s">
        <v>39</v>
      </c>
      <c r="C85" s="40" t="s">
        <v>63</v>
      </c>
      <c r="D85" s="40" t="s">
        <v>145</v>
      </c>
      <c r="E85" s="40">
        <v>14733</v>
      </c>
      <c r="F85" s="41" t="str">
        <f>IFERROR(VLOOKUP(E85,'Reported Sites'!$D$4:$D$300,1,FALSE),"No")</f>
        <v>No</v>
      </c>
    </row>
    <row r="86" spans="2:6" hidden="1" x14ac:dyDescent="0.45">
      <c r="B86" s="40" t="s">
        <v>39</v>
      </c>
      <c r="C86" s="40" t="s">
        <v>63</v>
      </c>
      <c r="D86" s="40" t="s">
        <v>66</v>
      </c>
      <c r="E86" s="40">
        <v>15232</v>
      </c>
      <c r="F86" s="41">
        <f>IFERROR(VLOOKUP(E86,'Reported Sites'!$D$4:$D$300,1,FALSE),"No")</f>
        <v>15232</v>
      </c>
    </row>
    <row r="87" spans="2:6" hidden="1" x14ac:dyDescent="0.45">
      <c r="B87" s="40" t="s">
        <v>39</v>
      </c>
      <c r="C87" s="40" t="s">
        <v>63</v>
      </c>
      <c r="D87" s="40" t="s">
        <v>67</v>
      </c>
      <c r="E87" s="40">
        <v>15288</v>
      </c>
      <c r="F87" s="41">
        <f>IFERROR(VLOOKUP(E87,'Reported Sites'!$D$4:$D$300,1,FALSE),"No")</f>
        <v>15288</v>
      </c>
    </row>
    <row r="88" spans="2:6" x14ac:dyDescent="0.45">
      <c r="B88" s="40" t="s">
        <v>39</v>
      </c>
      <c r="C88" s="40" t="s">
        <v>63</v>
      </c>
      <c r="D88" s="40" t="s">
        <v>146</v>
      </c>
      <c r="E88" s="40">
        <v>15289</v>
      </c>
      <c r="F88" s="41" t="str">
        <f>IFERROR(VLOOKUP(E88,'Reported Sites'!$D$4:$D$300,1,FALSE),"No")</f>
        <v>No</v>
      </c>
    </row>
    <row r="89" spans="2:6" x14ac:dyDescent="0.45">
      <c r="B89" s="40" t="s">
        <v>39</v>
      </c>
      <c r="C89" s="40" t="s">
        <v>63</v>
      </c>
      <c r="D89" s="40" t="s">
        <v>147</v>
      </c>
      <c r="E89" s="40">
        <v>15290</v>
      </c>
      <c r="F89" s="41" t="str">
        <f>IFERROR(VLOOKUP(E89,'Reported Sites'!$D$4:$D$300,1,FALSE),"No")</f>
        <v>No</v>
      </c>
    </row>
    <row r="90" spans="2:6" x14ac:dyDescent="0.45">
      <c r="B90" s="40" t="s">
        <v>39</v>
      </c>
      <c r="C90" s="40" t="s">
        <v>63</v>
      </c>
      <c r="D90" s="40" t="s">
        <v>148</v>
      </c>
      <c r="E90" s="40">
        <v>15365</v>
      </c>
      <c r="F90" s="41" t="str">
        <f>IFERROR(VLOOKUP(E90,'Reported Sites'!$D$4:$D$300,1,FALSE),"No")</f>
        <v>No</v>
      </c>
    </row>
    <row r="91" spans="2:6" hidden="1" x14ac:dyDescent="0.45">
      <c r="B91" s="40" t="s">
        <v>39</v>
      </c>
      <c r="C91" s="40" t="s">
        <v>63</v>
      </c>
      <c r="D91" s="40" t="s">
        <v>81</v>
      </c>
      <c r="E91" s="40">
        <v>20137</v>
      </c>
      <c r="F91" s="41">
        <f>IFERROR(VLOOKUP(E91,'Reported Sites'!$D$4:$D$300,1,FALSE),"No")</f>
        <v>20137</v>
      </c>
    </row>
    <row r="92" spans="2:6" x14ac:dyDescent="0.45">
      <c r="B92" s="40" t="s">
        <v>39</v>
      </c>
      <c r="C92" s="40" t="s">
        <v>63</v>
      </c>
      <c r="D92" s="40" t="s">
        <v>149</v>
      </c>
      <c r="E92" s="40">
        <v>15686</v>
      </c>
      <c r="F92" s="41" t="str">
        <f>IFERROR(VLOOKUP(E92,'Reported Sites'!$D$4:$D$300,1,FALSE),"No")</f>
        <v>No</v>
      </c>
    </row>
    <row r="93" spans="2:6" x14ac:dyDescent="0.45">
      <c r="B93" s="40" t="s">
        <v>39</v>
      </c>
      <c r="C93" s="40" t="s">
        <v>71</v>
      </c>
      <c r="D93" s="40" t="s">
        <v>150</v>
      </c>
      <c r="E93" s="40">
        <v>14426</v>
      </c>
      <c r="F93" s="41" t="str">
        <f>IFERROR(VLOOKUP(E93,'Reported Sites'!$D$4:$D$300,1,FALSE),"No")</f>
        <v>No</v>
      </c>
    </row>
    <row r="94" spans="2:6" x14ac:dyDescent="0.45">
      <c r="B94" s="40" t="s">
        <v>39</v>
      </c>
      <c r="C94" s="40" t="s">
        <v>71</v>
      </c>
      <c r="D94" s="40" t="s">
        <v>151</v>
      </c>
      <c r="E94" s="40">
        <v>16390</v>
      </c>
      <c r="F94" s="41" t="str">
        <f>IFERROR(VLOOKUP(E94,'Reported Sites'!$D$4:$D$300,1,FALSE),"No")</f>
        <v>No</v>
      </c>
    </row>
    <row r="95" spans="2:6" hidden="1" x14ac:dyDescent="0.45">
      <c r="B95" s="40" t="s">
        <v>39</v>
      </c>
      <c r="C95" s="40" t="s">
        <v>71</v>
      </c>
      <c r="D95" s="40" t="s">
        <v>72</v>
      </c>
      <c r="E95" s="40">
        <v>15013</v>
      </c>
      <c r="F95" s="41">
        <f>IFERROR(VLOOKUP(E95,'Reported Sites'!$D$4:$D$300,1,FALSE),"No")</f>
        <v>15013</v>
      </c>
    </row>
    <row r="96" spans="2:6" hidden="1" x14ac:dyDescent="0.45">
      <c r="B96" s="40" t="s">
        <v>39</v>
      </c>
      <c r="C96" s="40" t="s">
        <v>71</v>
      </c>
      <c r="D96" s="40" t="s">
        <v>73</v>
      </c>
      <c r="E96" s="40">
        <v>15156</v>
      </c>
      <c r="F96" s="41">
        <f>IFERROR(VLOOKUP(E96,'Reported Sites'!$D$4:$D$300,1,FALSE),"No")</f>
        <v>15156</v>
      </c>
    </row>
    <row r="97" spans="2:6" hidden="1" x14ac:dyDescent="0.45">
      <c r="B97" s="40" t="s">
        <v>39</v>
      </c>
      <c r="C97" s="40" t="s">
        <v>71</v>
      </c>
      <c r="D97" s="40" t="s">
        <v>74</v>
      </c>
      <c r="E97" s="40">
        <v>15331</v>
      </c>
      <c r="F97" s="41">
        <f>IFERROR(VLOOKUP(E97,'Reported Sites'!$D$4:$D$300,1,FALSE),"No")</f>
        <v>15331</v>
      </c>
    </row>
    <row r="98" spans="2:6" x14ac:dyDescent="0.45">
      <c r="B98" s="40" t="s">
        <v>39</v>
      </c>
      <c r="C98" s="40" t="s">
        <v>71</v>
      </c>
      <c r="D98" s="40" t="s">
        <v>152</v>
      </c>
      <c r="E98" s="40">
        <v>15358</v>
      </c>
      <c r="F98" s="41" t="str">
        <f>IFERROR(VLOOKUP(E98,'Reported Sites'!$D$4:$D$300,1,FALSE),"No")</f>
        <v>No</v>
      </c>
    </row>
    <row r="99" spans="2:6" hidden="1" x14ac:dyDescent="0.45">
      <c r="B99" s="40" t="s">
        <v>39</v>
      </c>
      <c r="C99" s="40" t="s">
        <v>75</v>
      </c>
      <c r="D99" s="40" t="s">
        <v>76</v>
      </c>
      <c r="E99" s="40">
        <v>14606</v>
      </c>
      <c r="F99" s="41">
        <f>IFERROR(VLOOKUP(E99,'Reported Sites'!$D$4:$D$300,1,FALSE),"No")</f>
        <v>14606</v>
      </c>
    </row>
    <row r="100" spans="2:6" hidden="1" x14ac:dyDescent="0.45">
      <c r="B100" s="40" t="s">
        <v>39</v>
      </c>
      <c r="C100" s="40" t="s">
        <v>75</v>
      </c>
      <c r="D100" s="40" t="s">
        <v>77</v>
      </c>
      <c r="E100" s="40">
        <v>15200</v>
      </c>
      <c r="F100" s="41">
        <f>IFERROR(VLOOKUP(E100,'Reported Sites'!$D$4:$D$300,1,FALSE),"No")</f>
        <v>15200</v>
      </c>
    </row>
    <row r="101" spans="2:6" x14ac:dyDescent="0.45">
      <c r="B101" s="40" t="s">
        <v>39</v>
      </c>
      <c r="C101" s="40" t="s">
        <v>75</v>
      </c>
      <c r="D101" s="40" t="s">
        <v>153</v>
      </c>
      <c r="E101" s="40">
        <v>18599</v>
      </c>
      <c r="F101" s="41" t="str">
        <f>IFERROR(VLOOKUP(E101,'Reported Sites'!$D$4:$D$300,1,FALSE),"No")</f>
        <v>No</v>
      </c>
    </row>
    <row r="102" spans="2:6" hidden="1" x14ac:dyDescent="0.45">
      <c r="B102" s="40" t="s">
        <v>39</v>
      </c>
      <c r="C102" s="40" t="s">
        <v>75</v>
      </c>
      <c r="D102" s="40" t="s">
        <v>78</v>
      </c>
      <c r="E102" s="40">
        <v>15495</v>
      </c>
      <c r="F102" s="41">
        <f>IFERROR(VLOOKUP(E102,'Reported Sites'!$D$4:$D$300,1,FALSE),"No")</f>
        <v>15495</v>
      </c>
    </row>
    <row r="103" spans="2:6" x14ac:dyDescent="0.45">
      <c r="B103" s="40" t="s">
        <v>39</v>
      </c>
      <c r="C103" s="40" t="s">
        <v>79</v>
      </c>
      <c r="D103" s="40" t="s">
        <v>154</v>
      </c>
      <c r="E103" s="40">
        <v>14611</v>
      </c>
      <c r="F103" s="41" t="str">
        <f>IFERROR(VLOOKUP(E103,'Reported Sites'!$D$4:$D$300,1,FALSE),"No")</f>
        <v>No</v>
      </c>
    </row>
    <row r="104" spans="2:6" hidden="1" x14ac:dyDescent="0.45">
      <c r="B104" s="40" t="s">
        <v>39</v>
      </c>
      <c r="C104" s="40" t="s">
        <v>79</v>
      </c>
      <c r="D104" s="40" t="s">
        <v>80</v>
      </c>
      <c r="E104" s="40">
        <v>15678</v>
      </c>
      <c r="F104" s="41">
        <f>IFERROR(VLOOKUP(E104,'Reported Sites'!$D$4:$D$300,1,FALSE),"No")</f>
        <v>15678</v>
      </c>
    </row>
    <row r="105" spans="2:6" x14ac:dyDescent="0.45">
      <c r="B105" s="40" t="s">
        <v>39</v>
      </c>
      <c r="C105" s="40" t="s">
        <v>79</v>
      </c>
      <c r="D105" s="40" t="s">
        <v>155</v>
      </c>
      <c r="E105" s="40">
        <v>15763</v>
      </c>
      <c r="F105" s="41" t="str">
        <f>IFERROR(VLOOKUP(E105,'Reported Sites'!$D$4:$D$300,1,FALSE),"No")</f>
        <v>No</v>
      </c>
    </row>
    <row r="106" spans="2:6" x14ac:dyDescent="0.45">
      <c r="B106" s="40" t="s">
        <v>82</v>
      </c>
      <c r="C106" s="40" t="s">
        <v>156</v>
      </c>
      <c r="D106" s="40" t="s">
        <v>157</v>
      </c>
      <c r="E106" s="40">
        <v>14943</v>
      </c>
      <c r="F106" s="41" t="str">
        <f>IFERROR(VLOOKUP(E106,'Reported Sites'!$D$4:$D$300,1,FALSE),"No")</f>
        <v>No</v>
      </c>
    </row>
    <row r="107" spans="2:6" x14ac:dyDescent="0.45">
      <c r="B107" s="40" t="s">
        <v>82</v>
      </c>
      <c r="C107" s="40" t="s">
        <v>156</v>
      </c>
      <c r="D107" s="40" t="s">
        <v>158</v>
      </c>
      <c r="E107" s="40">
        <v>15126</v>
      </c>
      <c r="F107" s="41" t="str">
        <f>IFERROR(VLOOKUP(E107,'Reported Sites'!$D$4:$D$300,1,FALSE),"No")</f>
        <v>No</v>
      </c>
    </row>
    <row r="108" spans="2:6" x14ac:dyDescent="0.45">
      <c r="B108" s="40" t="s">
        <v>82</v>
      </c>
      <c r="C108" s="40" t="s">
        <v>156</v>
      </c>
      <c r="D108" s="40" t="s">
        <v>159</v>
      </c>
      <c r="E108" s="40">
        <v>15682</v>
      </c>
      <c r="F108" s="41" t="str">
        <f>IFERROR(VLOOKUP(E108,'Reported Sites'!$D$4:$D$300,1,FALSE),"No")</f>
        <v>No</v>
      </c>
    </row>
    <row r="109" spans="2:6" hidden="1" x14ac:dyDescent="0.45">
      <c r="B109" s="40" t="s">
        <v>82</v>
      </c>
      <c r="C109" s="40" t="s">
        <v>83</v>
      </c>
      <c r="D109" s="40" t="s">
        <v>84</v>
      </c>
      <c r="E109" s="40">
        <v>14212</v>
      </c>
      <c r="F109" s="41">
        <f>IFERROR(VLOOKUP(E109,'Reported Sites'!$D$4:$D$300,1,FALSE),"No")</f>
        <v>14212</v>
      </c>
    </row>
    <row r="110" spans="2:6" x14ac:dyDescent="0.45">
      <c r="B110" s="40" t="s">
        <v>82</v>
      </c>
      <c r="C110" s="40" t="s">
        <v>83</v>
      </c>
      <c r="D110" s="40" t="s">
        <v>160</v>
      </c>
      <c r="E110" s="40">
        <v>15769</v>
      </c>
      <c r="F110" s="41" t="str">
        <f>IFERROR(VLOOKUP(E110,'Reported Sites'!$D$4:$D$300,1,FALSE),"No")</f>
        <v>No</v>
      </c>
    </row>
    <row r="111" spans="2:6" hidden="1" x14ac:dyDescent="0.45">
      <c r="B111" s="40" t="s">
        <v>82</v>
      </c>
      <c r="C111" s="40" t="s">
        <v>83</v>
      </c>
      <c r="D111" s="40" t="s">
        <v>87</v>
      </c>
      <c r="E111" s="40">
        <v>15768</v>
      </c>
      <c r="F111" s="41">
        <f>IFERROR(VLOOKUP(E111,'Reported Sites'!$D$4:$D$300,1,FALSE),"No")</f>
        <v>15768</v>
      </c>
    </row>
    <row r="112" spans="2:6" hidden="1" x14ac:dyDescent="0.45">
      <c r="B112" s="40" t="s">
        <v>82</v>
      </c>
      <c r="C112" s="40" t="s">
        <v>85</v>
      </c>
      <c r="D112" s="40" t="s">
        <v>86</v>
      </c>
      <c r="E112" s="40">
        <v>14228</v>
      </c>
      <c r="F112" s="41">
        <f>IFERROR(VLOOKUP(E112,'Reported Sites'!$D$4:$D$300,1,FALSE),"No")</f>
        <v>14228</v>
      </c>
    </row>
  </sheetData>
  <autoFilter ref="B3:F112">
    <filterColumn colId="4">
      <filters>
        <filter val="No"/>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tabSelected="1" zoomScale="90" zoomScaleNormal="90" workbookViewId="0">
      <pane xSplit="4" ySplit="7" topLeftCell="E8" activePane="bottomRight" state="frozen"/>
      <selection pane="topRight" activeCell="E1" sqref="E1"/>
      <selection pane="bottomLeft" activeCell="A8" sqref="A8"/>
      <selection pane="bottomRight" activeCell="N55" sqref="N55"/>
    </sheetView>
  </sheetViews>
  <sheetFormatPr defaultRowHeight="15.4" customHeight="1" x14ac:dyDescent="0.45"/>
  <cols>
    <col min="1" max="1" width="11.19921875" style="11" bestFit="1" customWidth="1" collapsed="1"/>
    <col min="2" max="2" width="15.1328125" style="11" bestFit="1" customWidth="1" collapsed="1"/>
    <col min="3" max="3" width="35.3984375" style="11" bestFit="1" customWidth="1" collapsed="1"/>
    <col min="4" max="4" width="13.19921875" style="85" bestFit="1" customWidth="1" collapsed="1"/>
    <col min="5" max="5" width="13.1328125" style="1" bestFit="1" customWidth="1" collapsed="1"/>
    <col min="6" max="6" width="11.86328125" style="1" bestFit="1" customWidth="1" collapsed="1"/>
    <col min="7" max="7" width="12.796875" style="28" bestFit="1" customWidth="1" collapsed="1"/>
    <col min="8" max="8" width="10.9296875" style="28" bestFit="1" customWidth="1"/>
    <col min="9" max="9" width="11.86328125" style="28" bestFit="1" customWidth="1"/>
    <col min="10" max="10" width="5.33203125" style="28" bestFit="1" customWidth="1"/>
    <col min="11" max="16384" width="9.06640625" style="28"/>
  </cols>
  <sheetData>
    <row r="1" spans="1:13" ht="49.15" customHeight="1" x14ac:dyDescent="0.45"/>
    <row r="2" spans="1:13" ht="15.4" customHeight="1" thickBot="1" x14ac:dyDescent="0.5"/>
    <row r="3" spans="1:13" ht="15.4" hidden="1" customHeight="1" thickBot="1" x14ac:dyDescent="0.5">
      <c r="A3" s="82"/>
      <c r="B3" s="58"/>
      <c r="C3" s="58"/>
      <c r="D3" s="57"/>
      <c r="E3" s="4" t="s">
        <v>4</v>
      </c>
      <c r="F3" s="6" t="s">
        <v>1</v>
      </c>
      <c r="G3" s="20" t="s">
        <v>3</v>
      </c>
      <c r="H3" s="5" t="s">
        <v>8</v>
      </c>
      <c r="I3" s="7"/>
      <c r="J3" s="8"/>
    </row>
    <row r="4" spans="1:13" ht="14.65" hidden="1" thickBot="1" x14ac:dyDescent="0.5">
      <c r="A4" s="30"/>
      <c r="B4" s="31"/>
      <c r="C4" s="31"/>
      <c r="D4" s="18"/>
      <c r="E4" s="52">
        <v>1</v>
      </c>
      <c r="F4" s="51"/>
      <c r="G4" s="51"/>
      <c r="H4" s="54">
        <v>2</v>
      </c>
      <c r="I4" s="51"/>
      <c r="J4" s="53"/>
    </row>
    <row r="5" spans="1:13" ht="14.25" hidden="1" x14ac:dyDescent="0.45">
      <c r="A5" s="30"/>
      <c r="B5" s="31"/>
      <c r="C5" s="31"/>
      <c r="D5" s="18"/>
      <c r="E5" s="26" t="s">
        <v>25</v>
      </c>
      <c r="F5" s="55"/>
      <c r="G5" s="55"/>
      <c r="H5" s="26" t="s">
        <v>26</v>
      </c>
      <c r="I5" s="55"/>
      <c r="J5" s="56"/>
    </row>
    <row r="6" spans="1:13" ht="25.9" customHeight="1" thickBot="1" x14ac:dyDescent="0.5">
      <c r="A6" s="16"/>
      <c r="B6" s="17"/>
      <c r="C6" s="17"/>
      <c r="D6" s="50"/>
      <c r="E6" s="26" t="s">
        <v>167</v>
      </c>
      <c r="F6" s="55"/>
      <c r="G6" s="55"/>
      <c r="H6" s="26" t="s">
        <v>168</v>
      </c>
      <c r="I6" s="55"/>
      <c r="J6" s="75"/>
      <c r="K6" s="76" t="s">
        <v>169</v>
      </c>
      <c r="L6" s="77"/>
      <c r="M6" s="78"/>
    </row>
    <row r="7" spans="1:13" ht="28.9" thickBot="1" x14ac:dyDescent="0.5">
      <c r="A7" s="14" t="s">
        <v>0</v>
      </c>
      <c r="B7" s="15" t="s">
        <v>12</v>
      </c>
      <c r="C7" s="15" t="s">
        <v>13</v>
      </c>
      <c r="D7" s="3" t="s">
        <v>14</v>
      </c>
      <c r="E7" s="24" t="s">
        <v>20</v>
      </c>
      <c r="F7" s="24" t="s">
        <v>21</v>
      </c>
      <c r="G7" s="69" t="s">
        <v>9</v>
      </c>
      <c r="H7" s="24" t="s">
        <v>20</v>
      </c>
      <c r="I7" s="24" t="s">
        <v>21</v>
      </c>
      <c r="J7" s="69" t="s">
        <v>9</v>
      </c>
      <c r="K7" s="80" t="s">
        <v>20</v>
      </c>
      <c r="L7" s="27" t="s">
        <v>21</v>
      </c>
      <c r="M7" s="61" t="s">
        <v>170</v>
      </c>
    </row>
    <row r="8" spans="1:13" ht="14.25" x14ac:dyDescent="0.45">
      <c r="A8" s="84" t="s">
        <v>5</v>
      </c>
      <c r="B8" s="35" t="s">
        <v>6</v>
      </c>
      <c r="C8" s="35" t="s">
        <v>11</v>
      </c>
      <c r="D8" s="24">
        <v>15718</v>
      </c>
      <c r="E8" s="9">
        <v>8</v>
      </c>
      <c r="F8" s="10">
        <v>135</v>
      </c>
      <c r="G8" s="70">
        <v>143</v>
      </c>
      <c r="H8" s="10">
        <v>0</v>
      </c>
      <c r="I8" s="10">
        <v>0</v>
      </c>
      <c r="J8" s="79">
        <v>0</v>
      </c>
      <c r="K8" s="81">
        <f>IFERROR(H8/E8,"")</f>
        <v>0</v>
      </c>
      <c r="L8" s="81">
        <f t="shared" ref="L8:M8" si="0">IFERROR(I8/F8,"")</f>
        <v>0</v>
      </c>
      <c r="M8" s="81">
        <f t="shared" si="0"/>
        <v>0</v>
      </c>
    </row>
    <row r="9" spans="1:13" ht="14.25" x14ac:dyDescent="0.45">
      <c r="A9" s="32"/>
      <c r="B9" s="35" t="s">
        <v>22</v>
      </c>
      <c r="C9" s="35" t="s">
        <v>23</v>
      </c>
      <c r="D9" s="24">
        <v>14609</v>
      </c>
      <c r="E9" s="34">
        <v>29</v>
      </c>
      <c r="F9" s="29">
        <v>279</v>
      </c>
      <c r="G9" s="71">
        <v>308</v>
      </c>
      <c r="H9" s="29">
        <v>0</v>
      </c>
      <c r="I9" s="29">
        <v>2</v>
      </c>
      <c r="J9" s="73">
        <v>2</v>
      </c>
      <c r="K9" s="81">
        <f t="shared" ref="K9:K57" si="1">IFERROR(H9/E9,"")</f>
        <v>0</v>
      </c>
      <c r="L9" s="81">
        <f t="shared" ref="L9:L57" si="2">IFERROR(I9/F9,"")</f>
        <v>7.1684587813620072E-3</v>
      </c>
      <c r="M9" s="81">
        <f t="shared" ref="M9:M57" si="3">IFERROR(J9/G9,"")</f>
        <v>6.4935064935064939E-3</v>
      </c>
    </row>
    <row r="10" spans="1:13" ht="14.25" x14ac:dyDescent="0.45">
      <c r="A10" s="32"/>
      <c r="B10" s="35" t="s">
        <v>27</v>
      </c>
      <c r="C10" s="35" t="s">
        <v>28</v>
      </c>
      <c r="D10" s="24">
        <v>14321</v>
      </c>
      <c r="E10" s="34">
        <v>4</v>
      </c>
      <c r="F10" s="29">
        <v>54</v>
      </c>
      <c r="G10" s="71">
        <v>58</v>
      </c>
      <c r="H10" s="29">
        <v>0</v>
      </c>
      <c r="I10" s="29">
        <v>3</v>
      </c>
      <c r="J10" s="73">
        <v>3</v>
      </c>
      <c r="K10" s="81">
        <f t="shared" si="1"/>
        <v>0</v>
      </c>
      <c r="L10" s="81">
        <f t="shared" si="2"/>
        <v>5.5555555555555552E-2</v>
      </c>
      <c r="M10" s="81">
        <f t="shared" si="3"/>
        <v>5.1724137931034482E-2</v>
      </c>
    </row>
    <row r="11" spans="1:13" ht="14.25" x14ac:dyDescent="0.45">
      <c r="A11" s="32"/>
      <c r="B11" s="83" t="s">
        <v>29</v>
      </c>
      <c r="C11" s="35" t="s">
        <v>30</v>
      </c>
      <c r="D11" s="24">
        <v>14432</v>
      </c>
      <c r="E11" s="34">
        <v>56</v>
      </c>
      <c r="F11" s="29">
        <v>1173</v>
      </c>
      <c r="G11" s="71">
        <v>1229</v>
      </c>
      <c r="H11" s="29">
        <v>0</v>
      </c>
      <c r="I11" s="29">
        <v>44</v>
      </c>
      <c r="J11" s="73">
        <v>44</v>
      </c>
      <c r="K11" s="81">
        <f t="shared" si="1"/>
        <v>0</v>
      </c>
      <c r="L11" s="81">
        <f t="shared" si="2"/>
        <v>3.7510656436487641E-2</v>
      </c>
      <c r="M11" s="81">
        <f t="shared" si="3"/>
        <v>3.5801464605370217E-2</v>
      </c>
    </row>
    <row r="12" spans="1:13" ht="14.25" x14ac:dyDescent="0.45">
      <c r="A12" s="32"/>
      <c r="B12" s="33"/>
      <c r="C12" s="35" t="s">
        <v>38</v>
      </c>
      <c r="D12" s="24">
        <v>15735</v>
      </c>
      <c r="E12" s="34">
        <v>2</v>
      </c>
      <c r="F12" s="29">
        <v>53</v>
      </c>
      <c r="G12" s="71">
        <v>55</v>
      </c>
      <c r="H12" s="29">
        <v>0</v>
      </c>
      <c r="I12" s="29">
        <v>0</v>
      </c>
      <c r="J12" s="73">
        <v>0</v>
      </c>
      <c r="K12" s="81">
        <f t="shared" si="1"/>
        <v>0</v>
      </c>
      <c r="L12" s="81">
        <f t="shared" si="2"/>
        <v>0</v>
      </c>
      <c r="M12" s="81">
        <f t="shared" si="3"/>
        <v>0</v>
      </c>
    </row>
    <row r="13" spans="1:13" ht="14.25" x14ac:dyDescent="0.45">
      <c r="A13" s="32"/>
      <c r="B13" s="35" t="s">
        <v>45</v>
      </c>
      <c r="C13" s="35" t="s">
        <v>46</v>
      </c>
      <c r="D13" s="24">
        <v>15137</v>
      </c>
      <c r="E13" s="34">
        <v>1</v>
      </c>
      <c r="F13" s="29">
        <v>133</v>
      </c>
      <c r="G13" s="71">
        <v>134</v>
      </c>
      <c r="H13" s="29">
        <v>0</v>
      </c>
      <c r="I13" s="29">
        <v>12</v>
      </c>
      <c r="J13" s="73">
        <v>12</v>
      </c>
      <c r="K13" s="81">
        <f t="shared" si="1"/>
        <v>0</v>
      </c>
      <c r="L13" s="81">
        <f t="shared" si="2"/>
        <v>9.0225563909774431E-2</v>
      </c>
      <c r="M13" s="81">
        <f t="shared" si="3"/>
        <v>8.9552238805970144E-2</v>
      </c>
    </row>
    <row r="14" spans="1:13" ht="14.25" x14ac:dyDescent="0.45">
      <c r="A14" s="32"/>
      <c r="B14" s="35" t="s">
        <v>90</v>
      </c>
      <c r="C14" s="35" t="s">
        <v>91</v>
      </c>
      <c r="D14" s="24">
        <v>20005</v>
      </c>
      <c r="E14" s="34">
        <v>8</v>
      </c>
      <c r="F14" s="29">
        <v>99</v>
      </c>
      <c r="G14" s="71">
        <v>107</v>
      </c>
      <c r="H14" s="29">
        <v>0</v>
      </c>
      <c r="I14" s="29">
        <v>2</v>
      </c>
      <c r="J14" s="73">
        <v>2</v>
      </c>
      <c r="K14" s="81">
        <f t="shared" si="1"/>
        <v>0</v>
      </c>
      <c r="L14" s="81">
        <f t="shared" si="2"/>
        <v>2.0202020202020204E-2</v>
      </c>
      <c r="M14" s="81">
        <f t="shared" si="3"/>
        <v>1.8691588785046728E-2</v>
      </c>
    </row>
    <row r="15" spans="1:13" ht="14.25" x14ac:dyDescent="0.45">
      <c r="A15" s="87" t="s">
        <v>162</v>
      </c>
      <c r="B15" s="88"/>
      <c r="C15" s="88"/>
      <c r="D15" s="88"/>
      <c r="E15" s="89">
        <v>108</v>
      </c>
      <c r="F15" s="59">
        <v>1926</v>
      </c>
      <c r="G15" s="71">
        <v>2034</v>
      </c>
      <c r="H15" s="59">
        <v>0</v>
      </c>
      <c r="I15" s="59">
        <v>63</v>
      </c>
      <c r="J15" s="73">
        <v>63</v>
      </c>
      <c r="K15" s="93">
        <f t="shared" si="1"/>
        <v>0</v>
      </c>
      <c r="L15" s="93">
        <f t="shared" si="2"/>
        <v>3.2710280373831772E-2</v>
      </c>
      <c r="M15" s="93">
        <f t="shared" si="3"/>
        <v>3.0973451327433628E-2</v>
      </c>
    </row>
    <row r="16" spans="1:13" ht="14.25" x14ac:dyDescent="0.45">
      <c r="A16" s="84" t="s">
        <v>31</v>
      </c>
      <c r="B16" s="83" t="s">
        <v>32</v>
      </c>
      <c r="C16" s="86" t="s">
        <v>33</v>
      </c>
      <c r="D16" s="24">
        <v>15007</v>
      </c>
      <c r="E16" s="34">
        <v>3</v>
      </c>
      <c r="F16" s="29">
        <v>104</v>
      </c>
      <c r="G16" s="71">
        <v>107</v>
      </c>
      <c r="H16" s="29">
        <v>3</v>
      </c>
      <c r="I16" s="29">
        <v>104</v>
      </c>
      <c r="J16" s="73">
        <v>107</v>
      </c>
      <c r="K16" s="81">
        <f t="shared" si="1"/>
        <v>1</v>
      </c>
      <c r="L16" s="81">
        <f t="shared" si="2"/>
        <v>1</v>
      </c>
      <c r="M16" s="81">
        <f t="shared" si="3"/>
        <v>1</v>
      </c>
    </row>
    <row r="17" spans="1:13" ht="14.25" x14ac:dyDescent="0.45">
      <c r="A17" s="32"/>
      <c r="B17" s="33"/>
      <c r="C17" s="35" t="s">
        <v>34</v>
      </c>
      <c r="D17" s="24">
        <v>15035</v>
      </c>
      <c r="E17" s="34">
        <v>0</v>
      </c>
      <c r="F17" s="29">
        <v>0</v>
      </c>
      <c r="G17" s="71">
        <v>0</v>
      </c>
      <c r="H17" s="29">
        <v>0</v>
      </c>
      <c r="I17" s="29">
        <v>0</v>
      </c>
      <c r="J17" s="73">
        <v>0</v>
      </c>
      <c r="K17" s="81" t="str">
        <f t="shared" si="1"/>
        <v/>
      </c>
      <c r="L17" s="81" t="str">
        <f t="shared" si="2"/>
        <v/>
      </c>
      <c r="M17" s="81" t="str">
        <f t="shared" si="3"/>
        <v/>
      </c>
    </row>
    <row r="18" spans="1:13" ht="14.25" x14ac:dyDescent="0.45">
      <c r="A18" s="32"/>
      <c r="B18" s="83" t="s">
        <v>35</v>
      </c>
      <c r="C18" s="35" t="s">
        <v>37</v>
      </c>
      <c r="D18" s="24">
        <v>15325</v>
      </c>
      <c r="E18" s="34">
        <v>20</v>
      </c>
      <c r="F18" s="29">
        <v>539</v>
      </c>
      <c r="G18" s="71">
        <v>559</v>
      </c>
      <c r="H18" s="29">
        <v>1</v>
      </c>
      <c r="I18" s="29">
        <v>99</v>
      </c>
      <c r="J18" s="73">
        <v>100</v>
      </c>
      <c r="K18" s="81">
        <f t="shared" si="1"/>
        <v>0.05</v>
      </c>
      <c r="L18" s="81">
        <f t="shared" si="2"/>
        <v>0.18367346938775511</v>
      </c>
      <c r="M18" s="81">
        <f t="shared" si="3"/>
        <v>0.17889087656529518</v>
      </c>
    </row>
    <row r="19" spans="1:13" ht="14.25" x14ac:dyDescent="0.45">
      <c r="A19" s="32"/>
      <c r="B19" s="33"/>
      <c r="C19" s="35" t="s">
        <v>88</v>
      </c>
      <c r="D19" s="24">
        <v>10890</v>
      </c>
      <c r="E19" s="34">
        <v>93</v>
      </c>
      <c r="F19" s="29">
        <v>2424</v>
      </c>
      <c r="G19" s="71">
        <v>2517</v>
      </c>
      <c r="H19" s="29">
        <v>3</v>
      </c>
      <c r="I19" s="29">
        <v>179</v>
      </c>
      <c r="J19" s="73">
        <v>182</v>
      </c>
      <c r="K19" s="81">
        <f t="shared" si="1"/>
        <v>3.2258064516129031E-2</v>
      </c>
      <c r="L19" s="81">
        <f t="shared" si="2"/>
        <v>7.384488448844885E-2</v>
      </c>
      <c r="M19" s="81">
        <f t="shared" si="3"/>
        <v>7.2308303535955507E-2</v>
      </c>
    </row>
    <row r="20" spans="1:13" ht="14.25" x14ac:dyDescent="0.45">
      <c r="A20" s="32"/>
      <c r="B20" s="33"/>
      <c r="C20" s="35" t="s">
        <v>36</v>
      </c>
      <c r="D20" s="24">
        <v>15502</v>
      </c>
      <c r="E20" s="34">
        <v>37</v>
      </c>
      <c r="F20" s="29">
        <v>586</v>
      </c>
      <c r="G20" s="71">
        <v>623</v>
      </c>
      <c r="H20" s="29">
        <v>0</v>
      </c>
      <c r="I20" s="29">
        <v>29</v>
      </c>
      <c r="J20" s="73">
        <v>29</v>
      </c>
      <c r="K20" s="81">
        <f t="shared" si="1"/>
        <v>0</v>
      </c>
      <c r="L20" s="81">
        <f t="shared" si="2"/>
        <v>4.9488054607508533E-2</v>
      </c>
      <c r="M20" s="81">
        <f t="shared" si="3"/>
        <v>4.6548956661316213E-2</v>
      </c>
    </row>
    <row r="21" spans="1:13" ht="14.25" x14ac:dyDescent="0.45">
      <c r="A21" s="87" t="s">
        <v>163</v>
      </c>
      <c r="B21" s="88"/>
      <c r="C21" s="88"/>
      <c r="D21" s="88"/>
      <c r="E21" s="89">
        <v>153</v>
      </c>
      <c r="F21" s="59">
        <v>3653</v>
      </c>
      <c r="G21" s="71">
        <v>3806</v>
      </c>
      <c r="H21" s="59">
        <v>7</v>
      </c>
      <c r="I21" s="59">
        <v>411</v>
      </c>
      <c r="J21" s="73">
        <v>418</v>
      </c>
      <c r="K21" s="93">
        <f t="shared" si="1"/>
        <v>4.5751633986928102E-2</v>
      </c>
      <c r="L21" s="93">
        <f t="shared" si="2"/>
        <v>0.11251026553517657</v>
      </c>
      <c r="M21" s="93">
        <f t="shared" si="3"/>
        <v>0.10982658959537572</v>
      </c>
    </row>
    <row r="22" spans="1:13" ht="14.25" x14ac:dyDescent="0.45">
      <c r="A22" s="84" t="s">
        <v>39</v>
      </c>
      <c r="B22" s="83" t="s">
        <v>40</v>
      </c>
      <c r="C22" s="35" t="s">
        <v>41</v>
      </c>
      <c r="D22" s="24">
        <v>14510</v>
      </c>
      <c r="E22" s="34">
        <v>88</v>
      </c>
      <c r="F22" s="29">
        <v>1758</v>
      </c>
      <c r="G22" s="71">
        <v>1846</v>
      </c>
      <c r="H22" s="29">
        <v>0</v>
      </c>
      <c r="I22" s="29">
        <v>79</v>
      </c>
      <c r="J22" s="73">
        <v>79</v>
      </c>
      <c r="K22" s="81">
        <f t="shared" si="1"/>
        <v>0</v>
      </c>
      <c r="L22" s="81">
        <f t="shared" si="2"/>
        <v>4.4937428896473265E-2</v>
      </c>
      <c r="M22" s="81">
        <f t="shared" si="3"/>
        <v>4.2795232936078009E-2</v>
      </c>
    </row>
    <row r="23" spans="1:13" ht="14.25" x14ac:dyDescent="0.45">
      <c r="A23" s="32"/>
      <c r="B23" s="33"/>
      <c r="C23" s="35" t="s">
        <v>42</v>
      </c>
      <c r="D23" s="24">
        <v>14845</v>
      </c>
      <c r="E23" s="34">
        <v>13</v>
      </c>
      <c r="F23" s="29">
        <v>168</v>
      </c>
      <c r="G23" s="71">
        <v>181</v>
      </c>
      <c r="H23" s="29">
        <v>0</v>
      </c>
      <c r="I23" s="29">
        <v>2</v>
      </c>
      <c r="J23" s="73">
        <v>2</v>
      </c>
      <c r="K23" s="81">
        <f t="shared" si="1"/>
        <v>0</v>
      </c>
      <c r="L23" s="81">
        <f t="shared" si="2"/>
        <v>1.1904761904761904E-2</v>
      </c>
      <c r="M23" s="81">
        <f t="shared" si="3"/>
        <v>1.1049723756906077E-2</v>
      </c>
    </row>
    <row r="24" spans="1:13" ht="14.25" x14ac:dyDescent="0.45">
      <c r="A24" s="32"/>
      <c r="B24" s="33"/>
      <c r="C24" s="35" t="s">
        <v>43</v>
      </c>
      <c r="D24" s="24">
        <v>14926</v>
      </c>
      <c r="E24" s="34">
        <v>24</v>
      </c>
      <c r="F24" s="29">
        <v>259</v>
      </c>
      <c r="G24" s="71">
        <v>283</v>
      </c>
      <c r="H24" s="29">
        <v>2</v>
      </c>
      <c r="I24" s="29">
        <v>37</v>
      </c>
      <c r="J24" s="73">
        <v>39</v>
      </c>
      <c r="K24" s="81">
        <f t="shared" si="1"/>
        <v>8.3333333333333329E-2</v>
      </c>
      <c r="L24" s="81">
        <f t="shared" si="2"/>
        <v>0.14285714285714285</v>
      </c>
      <c r="M24" s="81">
        <f t="shared" si="3"/>
        <v>0.13780918727915195</v>
      </c>
    </row>
    <row r="25" spans="1:13" ht="14.25" x14ac:dyDescent="0.45">
      <c r="A25" s="32"/>
      <c r="B25" s="33"/>
      <c r="C25" s="35" t="s">
        <v>44</v>
      </c>
      <c r="D25" s="24">
        <v>15654</v>
      </c>
      <c r="E25" s="34">
        <v>17</v>
      </c>
      <c r="F25" s="29">
        <v>771</v>
      </c>
      <c r="G25" s="71">
        <v>788</v>
      </c>
      <c r="H25" s="29">
        <v>0</v>
      </c>
      <c r="I25" s="29">
        <v>240</v>
      </c>
      <c r="J25" s="73">
        <v>240</v>
      </c>
      <c r="K25" s="81">
        <f t="shared" si="1"/>
        <v>0</v>
      </c>
      <c r="L25" s="81">
        <f t="shared" si="2"/>
        <v>0.31128404669260701</v>
      </c>
      <c r="M25" s="81">
        <f t="shared" si="3"/>
        <v>0.30456852791878175</v>
      </c>
    </row>
    <row r="26" spans="1:13" ht="14.25" x14ac:dyDescent="0.45">
      <c r="A26" s="32"/>
      <c r="B26" s="83" t="s">
        <v>47</v>
      </c>
      <c r="C26" s="35" t="s">
        <v>48</v>
      </c>
      <c r="D26" s="24">
        <v>14836</v>
      </c>
      <c r="E26" s="34">
        <v>42</v>
      </c>
      <c r="F26" s="29">
        <v>715</v>
      </c>
      <c r="G26" s="71">
        <v>757</v>
      </c>
      <c r="H26" s="29">
        <v>0</v>
      </c>
      <c r="I26" s="29">
        <v>23</v>
      </c>
      <c r="J26" s="73">
        <v>23</v>
      </c>
      <c r="K26" s="81">
        <f t="shared" si="1"/>
        <v>0</v>
      </c>
      <c r="L26" s="81">
        <f t="shared" si="2"/>
        <v>3.2167832167832165E-2</v>
      </c>
      <c r="M26" s="81">
        <f t="shared" si="3"/>
        <v>3.0383091149273449E-2</v>
      </c>
    </row>
    <row r="27" spans="1:13" ht="14.25" x14ac:dyDescent="0.45">
      <c r="A27" s="32"/>
      <c r="B27" s="33"/>
      <c r="C27" s="35" t="s">
        <v>49</v>
      </c>
      <c r="D27" s="24">
        <v>15398</v>
      </c>
      <c r="E27" s="34">
        <v>0</v>
      </c>
      <c r="F27" s="29">
        <v>0</v>
      </c>
      <c r="G27" s="71">
        <v>0</v>
      </c>
      <c r="H27" s="29">
        <v>0</v>
      </c>
      <c r="I27" s="29">
        <v>0</v>
      </c>
      <c r="J27" s="73">
        <v>0</v>
      </c>
      <c r="K27" s="81" t="str">
        <f t="shared" si="1"/>
        <v/>
      </c>
      <c r="L27" s="81" t="str">
        <f t="shared" si="2"/>
        <v/>
      </c>
      <c r="M27" s="81" t="str">
        <f t="shared" si="3"/>
        <v/>
      </c>
    </row>
    <row r="28" spans="1:13" ht="14.25" x14ac:dyDescent="0.45">
      <c r="A28" s="32"/>
      <c r="B28" s="83" t="s">
        <v>50</v>
      </c>
      <c r="C28" s="35" t="s">
        <v>51</v>
      </c>
      <c r="D28" s="24">
        <v>14431</v>
      </c>
      <c r="E28" s="34">
        <v>43</v>
      </c>
      <c r="F28" s="29">
        <v>997</v>
      </c>
      <c r="G28" s="71">
        <v>1040</v>
      </c>
      <c r="H28" s="29">
        <v>1</v>
      </c>
      <c r="I28" s="29">
        <v>63</v>
      </c>
      <c r="J28" s="73">
        <v>64</v>
      </c>
      <c r="K28" s="81">
        <f t="shared" si="1"/>
        <v>2.3255813953488372E-2</v>
      </c>
      <c r="L28" s="81">
        <f t="shared" si="2"/>
        <v>6.318956870611836E-2</v>
      </c>
      <c r="M28" s="81">
        <f t="shared" si="3"/>
        <v>6.1538461538461542E-2</v>
      </c>
    </row>
    <row r="29" spans="1:13" ht="14.25" x14ac:dyDescent="0.45">
      <c r="A29" s="32"/>
      <c r="B29" s="33"/>
      <c r="C29" s="35" t="s">
        <v>52</v>
      </c>
      <c r="D29" s="24">
        <v>15212</v>
      </c>
      <c r="E29" s="34">
        <v>91</v>
      </c>
      <c r="F29" s="29">
        <v>1759</v>
      </c>
      <c r="G29" s="71">
        <v>1850</v>
      </c>
      <c r="H29" s="29">
        <v>1</v>
      </c>
      <c r="I29" s="29">
        <v>40</v>
      </c>
      <c r="J29" s="73">
        <v>41</v>
      </c>
      <c r="K29" s="81">
        <f t="shared" si="1"/>
        <v>1.098901098901099E-2</v>
      </c>
      <c r="L29" s="81">
        <f t="shared" si="2"/>
        <v>2.2740193291642979E-2</v>
      </c>
      <c r="M29" s="81">
        <f t="shared" si="3"/>
        <v>2.2162162162162161E-2</v>
      </c>
    </row>
    <row r="30" spans="1:13" ht="14.25" x14ac:dyDescent="0.45">
      <c r="A30" s="32"/>
      <c r="B30" s="83" t="s">
        <v>53</v>
      </c>
      <c r="C30" s="35" t="s">
        <v>54</v>
      </c>
      <c r="D30" s="24">
        <v>14551</v>
      </c>
      <c r="E30" s="34">
        <v>15</v>
      </c>
      <c r="F30" s="29">
        <v>348</v>
      </c>
      <c r="G30" s="71">
        <v>363</v>
      </c>
      <c r="H30" s="29">
        <v>2</v>
      </c>
      <c r="I30" s="29">
        <v>23</v>
      </c>
      <c r="J30" s="73">
        <v>25</v>
      </c>
      <c r="K30" s="81">
        <f t="shared" si="1"/>
        <v>0.13333333333333333</v>
      </c>
      <c r="L30" s="81">
        <f t="shared" si="2"/>
        <v>6.6091954022988508E-2</v>
      </c>
      <c r="M30" s="81">
        <f t="shared" si="3"/>
        <v>6.8870523415977963E-2</v>
      </c>
    </row>
    <row r="31" spans="1:13" ht="14.25" x14ac:dyDescent="0.45">
      <c r="A31" s="32"/>
      <c r="B31" s="33"/>
      <c r="C31" s="35" t="s">
        <v>55</v>
      </c>
      <c r="D31" s="24">
        <v>14801</v>
      </c>
      <c r="E31" s="34">
        <v>14</v>
      </c>
      <c r="F31" s="29">
        <v>364</v>
      </c>
      <c r="G31" s="71">
        <v>378</v>
      </c>
      <c r="H31" s="29">
        <v>0</v>
      </c>
      <c r="I31" s="29">
        <v>4</v>
      </c>
      <c r="J31" s="73">
        <v>4</v>
      </c>
      <c r="K31" s="81">
        <f t="shared" si="1"/>
        <v>0</v>
      </c>
      <c r="L31" s="81">
        <f t="shared" si="2"/>
        <v>1.098901098901099E-2</v>
      </c>
      <c r="M31" s="81">
        <f t="shared" si="3"/>
        <v>1.0582010582010581E-2</v>
      </c>
    </row>
    <row r="32" spans="1:13" ht="14.25" x14ac:dyDescent="0.45">
      <c r="A32" s="32"/>
      <c r="B32" s="33"/>
      <c r="C32" s="35" t="s">
        <v>56</v>
      </c>
      <c r="D32" s="24">
        <v>17821</v>
      </c>
      <c r="E32" s="34">
        <v>5</v>
      </c>
      <c r="F32" s="29">
        <v>155</v>
      </c>
      <c r="G32" s="71">
        <v>160</v>
      </c>
      <c r="H32" s="29">
        <v>1</v>
      </c>
      <c r="I32" s="29">
        <v>17</v>
      </c>
      <c r="J32" s="73">
        <v>18</v>
      </c>
      <c r="K32" s="81">
        <f t="shared" si="1"/>
        <v>0.2</v>
      </c>
      <c r="L32" s="81">
        <f t="shared" si="2"/>
        <v>0.10967741935483871</v>
      </c>
      <c r="M32" s="81">
        <f t="shared" si="3"/>
        <v>0.1125</v>
      </c>
    </row>
    <row r="33" spans="1:13" ht="14.25" x14ac:dyDescent="0.45">
      <c r="A33" s="32"/>
      <c r="B33" s="33"/>
      <c r="C33" s="35" t="s">
        <v>57</v>
      </c>
      <c r="D33" s="24">
        <v>15108</v>
      </c>
      <c r="E33" s="34">
        <v>34</v>
      </c>
      <c r="F33" s="29">
        <v>721</v>
      </c>
      <c r="G33" s="71">
        <v>755</v>
      </c>
      <c r="H33" s="29">
        <v>0</v>
      </c>
      <c r="I33" s="29">
        <v>0</v>
      </c>
      <c r="J33" s="73">
        <v>0</v>
      </c>
      <c r="K33" s="81">
        <f t="shared" si="1"/>
        <v>0</v>
      </c>
      <c r="L33" s="81">
        <f t="shared" si="2"/>
        <v>0</v>
      </c>
      <c r="M33" s="81">
        <f t="shared" si="3"/>
        <v>0</v>
      </c>
    </row>
    <row r="34" spans="1:13" ht="14.25" x14ac:dyDescent="0.45">
      <c r="A34" s="32"/>
      <c r="B34" s="33"/>
      <c r="C34" s="35" t="s">
        <v>58</v>
      </c>
      <c r="D34" s="24">
        <v>15106</v>
      </c>
      <c r="E34" s="34">
        <v>7</v>
      </c>
      <c r="F34" s="29">
        <v>221</v>
      </c>
      <c r="G34" s="71">
        <v>228</v>
      </c>
      <c r="H34" s="29">
        <v>0</v>
      </c>
      <c r="I34" s="29">
        <v>25</v>
      </c>
      <c r="J34" s="73">
        <v>25</v>
      </c>
      <c r="K34" s="81">
        <f t="shared" si="1"/>
        <v>0</v>
      </c>
      <c r="L34" s="81">
        <f t="shared" si="2"/>
        <v>0.11312217194570136</v>
      </c>
      <c r="M34" s="81">
        <f t="shared" si="3"/>
        <v>0.10964912280701754</v>
      </c>
    </row>
    <row r="35" spans="1:13" ht="14.25" x14ac:dyDescent="0.45">
      <c r="A35" s="32"/>
      <c r="B35" s="33"/>
      <c r="C35" s="35" t="s">
        <v>59</v>
      </c>
      <c r="D35" s="24">
        <v>15318</v>
      </c>
      <c r="E35" s="34">
        <v>4</v>
      </c>
      <c r="F35" s="29">
        <v>97</v>
      </c>
      <c r="G35" s="71">
        <v>101</v>
      </c>
      <c r="H35" s="29">
        <v>0</v>
      </c>
      <c r="I35" s="29">
        <v>0</v>
      </c>
      <c r="J35" s="73">
        <v>0</v>
      </c>
      <c r="K35" s="81">
        <f t="shared" si="1"/>
        <v>0</v>
      </c>
      <c r="L35" s="81">
        <f t="shared" si="2"/>
        <v>0</v>
      </c>
      <c r="M35" s="81">
        <f t="shared" si="3"/>
        <v>0</v>
      </c>
    </row>
    <row r="36" spans="1:13" ht="14.25" x14ac:dyDescent="0.45">
      <c r="A36" s="32"/>
      <c r="B36" s="83" t="s">
        <v>60</v>
      </c>
      <c r="C36" s="35" t="s">
        <v>61</v>
      </c>
      <c r="D36" s="24">
        <v>18009</v>
      </c>
      <c r="E36" s="34">
        <v>5</v>
      </c>
      <c r="F36" s="29">
        <v>308</v>
      </c>
      <c r="G36" s="71">
        <v>313</v>
      </c>
      <c r="H36" s="29">
        <v>0</v>
      </c>
      <c r="I36" s="29">
        <v>85</v>
      </c>
      <c r="J36" s="73">
        <v>85</v>
      </c>
      <c r="K36" s="81">
        <f t="shared" si="1"/>
        <v>0</v>
      </c>
      <c r="L36" s="81">
        <f t="shared" si="2"/>
        <v>0.27597402597402598</v>
      </c>
      <c r="M36" s="81">
        <f t="shared" si="3"/>
        <v>0.27156549520766771</v>
      </c>
    </row>
    <row r="37" spans="1:13" ht="14.25" x14ac:dyDescent="0.45">
      <c r="A37" s="32"/>
      <c r="B37" s="33"/>
      <c r="C37" s="86" t="s">
        <v>62</v>
      </c>
      <c r="D37" s="24">
        <v>14177</v>
      </c>
      <c r="E37" s="34">
        <v>10</v>
      </c>
      <c r="F37" s="29">
        <v>0</v>
      </c>
      <c r="G37" s="71">
        <v>10</v>
      </c>
      <c r="H37" s="29">
        <v>10</v>
      </c>
      <c r="I37" s="29">
        <v>0</v>
      </c>
      <c r="J37" s="73">
        <v>10</v>
      </c>
      <c r="K37" s="81">
        <f t="shared" si="1"/>
        <v>1</v>
      </c>
      <c r="L37" s="81" t="str">
        <f t="shared" si="2"/>
        <v/>
      </c>
      <c r="M37" s="81">
        <f t="shared" si="3"/>
        <v>1</v>
      </c>
    </row>
    <row r="38" spans="1:13" ht="14.25" x14ac:dyDescent="0.45">
      <c r="A38" s="32"/>
      <c r="B38" s="33"/>
      <c r="C38" s="35" t="s">
        <v>65</v>
      </c>
      <c r="D38" s="24">
        <v>15008</v>
      </c>
      <c r="E38" s="34">
        <v>24</v>
      </c>
      <c r="F38" s="29">
        <v>584</v>
      </c>
      <c r="G38" s="71">
        <v>608</v>
      </c>
      <c r="H38" s="29">
        <v>0</v>
      </c>
      <c r="I38" s="29">
        <v>0</v>
      </c>
      <c r="J38" s="73">
        <v>0</v>
      </c>
      <c r="K38" s="81">
        <f t="shared" si="1"/>
        <v>0</v>
      </c>
      <c r="L38" s="81">
        <f t="shared" si="2"/>
        <v>0</v>
      </c>
      <c r="M38" s="81">
        <f t="shared" si="3"/>
        <v>0</v>
      </c>
    </row>
    <row r="39" spans="1:13" ht="14.25" x14ac:dyDescent="0.45">
      <c r="A39" s="32"/>
      <c r="B39" s="33"/>
      <c r="C39" s="35" t="s">
        <v>89</v>
      </c>
      <c r="D39" s="24">
        <v>20138</v>
      </c>
      <c r="E39" s="34">
        <v>6</v>
      </c>
      <c r="F39" s="29">
        <v>174</v>
      </c>
      <c r="G39" s="71">
        <v>180</v>
      </c>
      <c r="H39" s="29">
        <v>0</v>
      </c>
      <c r="I39" s="29">
        <v>1</v>
      </c>
      <c r="J39" s="73">
        <v>1</v>
      </c>
      <c r="K39" s="81">
        <f t="shared" si="1"/>
        <v>0</v>
      </c>
      <c r="L39" s="81">
        <f t="shared" si="2"/>
        <v>5.7471264367816091E-3</v>
      </c>
      <c r="M39" s="81">
        <f t="shared" si="3"/>
        <v>5.5555555555555558E-3</v>
      </c>
    </row>
    <row r="40" spans="1:13" ht="14.25" x14ac:dyDescent="0.45">
      <c r="A40" s="32"/>
      <c r="B40" s="83" t="s">
        <v>68</v>
      </c>
      <c r="C40" s="86" t="s">
        <v>69</v>
      </c>
      <c r="D40" s="24">
        <v>14224</v>
      </c>
      <c r="E40" s="34">
        <v>62</v>
      </c>
      <c r="F40" s="29">
        <v>1085</v>
      </c>
      <c r="G40" s="71">
        <v>1147</v>
      </c>
      <c r="H40" s="29">
        <v>62</v>
      </c>
      <c r="I40" s="29">
        <v>1085</v>
      </c>
      <c r="J40" s="73">
        <v>1147</v>
      </c>
      <c r="K40" s="81">
        <f t="shared" si="1"/>
        <v>1</v>
      </c>
      <c r="L40" s="81">
        <f t="shared" si="2"/>
        <v>1</v>
      </c>
      <c r="M40" s="81">
        <f t="shared" si="3"/>
        <v>1</v>
      </c>
    </row>
    <row r="41" spans="1:13" ht="14.25" x14ac:dyDescent="0.45">
      <c r="A41" s="32"/>
      <c r="B41" s="33"/>
      <c r="C41" s="35" t="s">
        <v>70</v>
      </c>
      <c r="D41" s="24">
        <v>14424</v>
      </c>
      <c r="E41" s="34">
        <v>31</v>
      </c>
      <c r="F41" s="29">
        <v>563</v>
      </c>
      <c r="G41" s="71">
        <v>594</v>
      </c>
      <c r="H41" s="29">
        <v>0</v>
      </c>
      <c r="I41" s="29">
        <v>15</v>
      </c>
      <c r="J41" s="73">
        <v>15</v>
      </c>
      <c r="K41" s="81">
        <f t="shared" si="1"/>
        <v>0</v>
      </c>
      <c r="L41" s="81">
        <f t="shared" si="2"/>
        <v>2.664298401420959E-2</v>
      </c>
      <c r="M41" s="81">
        <f t="shared" si="3"/>
        <v>2.5252525252525252E-2</v>
      </c>
    </row>
    <row r="42" spans="1:13" ht="14.25" x14ac:dyDescent="0.45">
      <c r="A42" s="32"/>
      <c r="B42" s="83" t="s">
        <v>63</v>
      </c>
      <c r="C42" s="35" t="s">
        <v>64</v>
      </c>
      <c r="D42" s="24">
        <v>14498</v>
      </c>
      <c r="E42" s="34">
        <v>27</v>
      </c>
      <c r="F42" s="29">
        <v>628</v>
      </c>
      <c r="G42" s="71">
        <v>655</v>
      </c>
      <c r="H42" s="29">
        <v>0</v>
      </c>
      <c r="I42" s="29">
        <v>13</v>
      </c>
      <c r="J42" s="73">
        <v>13</v>
      </c>
      <c r="K42" s="81">
        <f t="shared" si="1"/>
        <v>0</v>
      </c>
      <c r="L42" s="81">
        <f t="shared" si="2"/>
        <v>2.0700636942675158E-2</v>
      </c>
      <c r="M42" s="81">
        <f t="shared" si="3"/>
        <v>1.984732824427481E-2</v>
      </c>
    </row>
    <row r="43" spans="1:13" ht="14.25" x14ac:dyDescent="0.45">
      <c r="A43" s="32"/>
      <c r="B43" s="33"/>
      <c r="C43" s="35" t="s">
        <v>66</v>
      </c>
      <c r="D43" s="24">
        <v>15232</v>
      </c>
      <c r="E43" s="34">
        <v>19</v>
      </c>
      <c r="F43" s="29">
        <v>426</v>
      </c>
      <c r="G43" s="71">
        <v>445</v>
      </c>
      <c r="H43" s="29">
        <v>0</v>
      </c>
      <c r="I43" s="29">
        <v>63</v>
      </c>
      <c r="J43" s="73">
        <v>63</v>
      </c>
      <c r="K43" s="81">
        <f t="shared" si="1"/>
        <v>0</v>
      </c>
      <c r="L43" s="81">
        <f t="shared" si="2"/>
        <v>0.14788732394366197</v>
      </c>
      <c r="M43" s="81">
        <f t="shared" si="3"/>
        <v>0.14157303370786517</v>
      </c>
    </row>
    <row r="44" spans="1:13" ht="14.25" x14ac:dyDescent="0.45">
      <c r="A44" s="32"/>
      <c r="B44" s="33"/>
      <c r="C44" s="35" t="s">
        <v>67</v>
      </c>
      <c r="D44" s="24">
        <v>15288</v>
      </c>
      <c r="E44" s="34">
        <v>259</v>
      </c>
      <c r="F44" s="29">
        <v>7222</v>
      </c>
      <c r="G44" s="71">
        <v>7481</v>
      </c>
      <c r="H44" s="29">
        <v>0</v>
      </c>
      <c r="I44" s="29">
        <v>5</v>
      </c>
      <c r="J44" s="73">
        <v>5</v>
      </c>
      <c r="K44" s="81">
        <f t="shared" si="1"/>
        <v>0</v>
      </c>
      <c r="L44" s="81">
        <f t="shared" si="2"/>
        <v>6.9232899473829963E-4</v>
      </c>
      <c r="M44" s="81">
        <f t="shared" si="3"/>
        <v>6.6835984494051598E-4</v>
      </c>
    </row>
    <row r="45" spans="1:13" ht="14.25" x14ac:dyDescent="0.45">
      <c r="A45" s="32"/>
      <c r="B45" s="33"/>
      <c r="C45" s="35" t="s">
        <v>81</v>
      </c>
      <c r="D45" s="24">
        <v>20137</v>
      </c>
      <c r="E45" s="34">
        <v>25</v>
      </c>
      <c r="F45" s="29">
        <v>506</v>
      </c>
      <c r="G45" s="71">
        <v>531</v>
      </c>
      <c r="H45" s="29">
        <v>0</v>
      </c>
      <c r="I45" s="29">
        <v>4</v>
      </c>
      <c r="J45" s="73">
        <v>4</v>
      </c>
      <c r="K45" s="81">
        <f t="shared" si="1"/>
        <v>0</v>
      </c>
      <c r="L45" s="81">
        <f t="shared" si="2"/>
        <v>7.9051383399209481E-3</v>
      </c>
      <c r="M45" s="81">
        <f t="shared" si="3"/>
        <v>7.5329566854990581E-3</v>
      </c>
    </row>
    <row r="46" spans="1:13" ht="14.25" x14ac:dyDescent="0.45">
      <c r="A46" s="32"/>
      <c r="B46" s="83" t="s">
        <v>71</v>
      </c>
      <c r="C46" s="35" t="s">
        <v>72</v>
      </c>
      <c r="D46" s="24">
        <v>15013</v>
      </c>
      <c r="E46" s="34">
        <v>18</v>
      </c>
      <c r="F46" s="29">
        <v>227</v>
      </c>
      <c r="G46" s="71">
        <v>245</v>
      </c>
      <c r="H46" s="29">
        <v>0</v>
      </c>
      <c r="I46" s="29">
        <v>4</v>
      </c>
      <c r="J46" s="73">
        <v>4</v>
      </c>
      <c r="K46" s="81">
        <f t="shared" si="1"/>
        <v>0</v>
      </c>
      <c r="L46" s="81">
        <f t="shared" si="2"/>
        <v>1.7621145374449341E-2</v>
      </c>
      <c r="M46" s="81">
        <f t="shared" si="3"/>
        <v>1.6326530612244899E-2</v>
      </c>
    </row>
    <row r="47" spans="1:13" ht="14.25" x14ac:dyDescent="0.45">
      <c r="A47" s="32"/>
      <c r="B47" s="33"/>
      <c r="C47" s="35" t="s">
        <v>73</v>
      </c>
      <c r="D47" s="24">
        <v>15156</v>
      </c>
      <c r="E47" s="34">
        <v>68</v>
      </c>
      <c r="F47" s="29">
        <v>783</v>
      </c>
      <c r="G47" s="71">
        <v>851</v>
      </c>
      <c r="H47" s="29">
        <v>0</v>
      </c>
      <c r="I47" s="29">
        <v>24</v>
      </c>
      <c r="J47" s="73">
        <v>24</v>
      </c>
      <c r="K47" s="81">
        <f t="shared" si="1"/>
        <v>0</v>
      </c>
      <c r="L47" s="81">
        <f t="shared" si="2"/>
        <v>3.0651340996168581E-2</v>
      </c>
      <c r="M47" s="81">
        <f t="shared" si="3"/>
        <v>2.8202115158636899E-2</v>
      </c>
    </row>
    <row r="48" spans="1:13" ht="14.25" x14ac:dyDescent="0.45">
      <c r="A48" s="32"/>
      <c r="B48" s="33"/>
      <c r="C48" s="35" t="s">
        <v>74</v>
      </c>
      <c r="D48" s="24">
        <v>15331</v>
      </c>
      <c r="E48" s="34">
        <v>11</v>
      </c>
      <c r="F48" s="29">
        <v>153</v>
      </c>
      <c r="G48" s="71">
        <v>164</v>
      </c>
      <c r="H48" s="29">
        <v>0</v>
      </c>
      <c r="I48" s="29">
        <v>0</v>
      </c>
      <c r="J48" s="73">
        <v>0</v>
      </c>
      <c r="K48" s="81">
        <f t="shared" si="1"/>
        <v>0</v>
      </c>
      <c r="L48" s="81">
        <f t="shared" si="2"/>
        <v>0</v>
      </c>
      <c r="M48" s="81">
        <f t="shared" si="3"/>
        <v>0</v>
      </c>
    </row>
    <row r="49" spans="1:13" ht="14.25" x14ac:dyDescent="0.45">
      <c r="A49" s="32"/>
      <c r="B49" s="83" t="s">
        <v>75</v>
      </c>
      <c r="C49" s="35" t="s">
        <v>76</v>
      </c>
      <c r="D49" s="24">
        <v>14606</v>
      </c>
      <c r="E49" s="34">
        <v>27</v>
      </c>
      <c r="F49" s="29">
        <v>429</v>
      </c>
      <c r="G49" s="71">
        <v>456</v>
      </c>
      <c r="H49" s="29">
        <v>0</v>
      </c>
      <c r="I49" s="29">
        <v>151</v>
      </c>
      <c r="J49" s="73">
        <v>151</v>
      </c>
      <c r="K49" s="81">
        <f t="shared" si="1"/>
        <v>0</v>
      </c>
      <c r="L49" s="81">
        <f t="shared" si="2"/>
        <v>0.351981351981352</v>
      </c>
      <c r="M49" s="81">
        <f t="shared" si="3"/>
        <v>0.33114035087719296</v>
      </c>
    </row>
    <row r="50" spans="1:13" ht="14.25" x14ac:dyDescent="0.45">
      <c r="A50" s="32"/>
      <c r="B50" s="33"/>
      <c r="C50" s="35" t="s">
        <v>77</v>
      </c>
      <c r="D50" s="24">
        <v>15200</v>
      </c>
      <c r="E50" s="34">
        <v>39</v>
      </c>
      <c r="F50" s="29">
        <v>530</v>
      </c>
      <c r="G50" s="71">
        <v>569</v>
      </c>
      <c r="H50" s="29">
        <v>0</v>
      </c>
      <c r="I50" s="29">
        <v>29</v>
      </c>
      <c r="J50" s="73">
        <v>29</v>
      </c>
      <c r="K50" s="81">
        <f t="shared" si="1"/>
        <v>0</v>
      </c>
      <c r="L50" s="81">
        <f t="shared" si="2"/>
        <v>5.4716981132075473E-2</v>
      </c>
      <c r="M50" s="81">
        <f t="shared" si="3"/>
        <v>5.0966608084358524E-2</v>
      </c>
    </row>
    <row r="51" spans="1:13" ht="14.25" x14ac:dyDescent="0.45">
      <c r="A51" s="32"/>
      <c r="B51" s="33"/>
      <c r="C51" s="35" t="s">
        <v>78</v>
      </c>
      <c r="D51" s="24">
        <v>15495</v>
      </c>
      <c r="E51" s="34">
        <v>42</v>
      </c>
      <c r="F51" s="29">
        <v>872</v>
      </c>
      <c r="G51" s="71">
        <v>914</v>
      </c>
      <c r="H51" s="29">
        <v>0</v>
      </c>
      <c r="I51" s="29">
        <v>138</v>
      </c>
      <c r="J51" s="73">
        <v>138</v>
      </c>
      <c r="K51" s="81">
        <f t="shared" si="1"/>
        <v>0</v>
      </c>
      <c r="L51" s="81">
        <f t="shared" si="2"/>
        <v>0.15825688073394495</v>
      </c>
      <c r="M51" s="81">
        <f t="shared" si="3"/>
        <v>0.15098468271334792</v>
      </c>
    </row>
    <row r="52" spans="1:13" ht="14.25" x14ac:dyDescent="0.45">
      <c r="A52" s="32"/>
      <c r="B52" s="35" t="s">
        <v>79</v>
      </c>
      <c r="C52" s="35" t="s">
        <v>80</v>
      </c>
      <c r="D52" s="24">
        <v>15678</v>
      </c>
      <c r="E52" s="34">
        <v>28</v>
      </c>
      <c r="F52" s="29">
        <v>645</v>
      </c>
      <c r="G52" s="71">
        <v>673</v>
      </c>
      <c r="H52" s="29">
        <v>0</v>
      </c>
      <c r="I52" s="29">
        <v>37</v>
      </c>
      <c r="J52" s="73">
        <v>37</v>
      </c>
      <c r="K52" s="81">
        <f t="shared" si="1"/>
        <v>0</v>
      </c>
      <c r="L52" s="81">
        <f t="shared" si="2"/>
        <v>5.7364341085271317E-2</v>
      </c>
      <c r="M52" s="81">
        <f t="shared" si="3"/>
        <v>5.4977711738484397E-2</v>
      </c>
    </row>
    <row r="53" spans="1:13" ht="14.25" x14ac:dyDescent="0.45">
      <c r="A53" s="87" t="s">
        <v>164</v>
      </c>
      <c r="B53" s="88"/>
      <c r="C53" s="88"/>
      <c r="D53" s="88"/>
      <c r="E53" s="89">
        <v>1098</v>
      </c>
      <c r="F53" s="59">
        <v>23468</v>
      </c>
      <c r="G53" s="71">
        <v>24566</v>
      </c>
      <c r="H53" s="59">
        <v>79</v>
      </c>
      <c r="I53" s="59">
        <v>2207</v>
      </c>
      <c r="J53" s="73">
        <v>2286</v>
      </c>
      <c r="K53" s="93">
        <f t="shared" si="1"/>
        <v>7.1948998178506376E-2</v>
      </c>
      <c r="L53" s="93">
        <f t="shared" si="2"/>
        <v>9.404295210499404E-2</v>
      </c>
      <c r="M53" s="93">
        <f t="shared" si="3"/>
        <v>9.305544248147847E-2</v>
      </c>
    </row>
    <row r="54" spans="1:13" ht="14.25" x14ac:dyDescent="0.45">
      <c r="A54" s="84" t="s">
        <v>82</v>
      </c>
      <c r="B54" s="83" t="s">
        <v>83</v>
      </c>
      <c r="C54" s="35" t="s">
        <v>84</v>
      </c>
      <c r="D54" s="24">
        <v>14212</v>
      </c>
      <c r="E54" s="34">
        <v>10</v>
      </c>
      <c r="F54" s="29">
        <v>166</v>
      </c>
      <c r="G54" s="71">
        <v>176</v>
      </c>
      <c r="H54" s="29">
        <v>1</v>
      </c>
      <c r="I54" s="29">
        <v>53</v>
      </c>
      <c r="J54" s="73">
        <v>54</v>
      </c>
      <c r="K54" s="81">
        <f t="shared" si="1"/>
        <v>0.1</v>
      </c>
      <c r="L54" s="81">
        <f t="shared" si="2"/>
        <v>0.31927710843373491</v>
      </c>
      <c r="M54" s="81">
        <f t="shared" si="3"/>
        <v>0.30681818181818182</v>
      </c>
    </row>
    <row r="55" spans="1:13" ht="14.25" x14ac:dyDescent="0.45">
      <c r="A55" s="32"/>
      <c r="B55" s="33"/>
      <c r="C55" s="35" t="s">
        <v>87</v>
      </c>
      <c r="D55" s="24">
        <v>15768</v>
      </c>
      <c r="E55" s="34">
        <v>15</v>
      </c>
      <c r="F55" s="29">
        <v>139</v>
      </c>
      <c r="G55" s="71">
        <v>154</v>
      </c>
      <c r="H55" s="29">
        <v>0</v>
      </c>
      <c r="I55" s="29">
        <v>3</v>
      </c>
      <c r="J55" s="73">
        <v>3</v>
      </c>
      <c r="K55" s="81">
        <f t="shared" si="1"/>
        <v>0</v>
      </c>
      <c r="L55" s="81">
        <f t="shared" si="2"/>
        <v>2.1582733812949641E-2</v>
      </c>
      <c r="M55" s="81">
        <f t="shared" si="3"/>
        <v>1.948051948051948E-2</v>
      </c>
    </row>
    <row r="56" spans="1:13" ht="14.25" x14ac:dyDescent="0.45">
      <c r="A56" s="32"/>
      <c r="B56" s="35" t="s">
        <v>85</v>
      </c>
      <c r="C56" s="35" t="s">
        <v>86</v>
      </c>
      <c r="D56" s="24">
        <v>14228</v>
      </c>
      <c r="E56" s="34">
        <v>10</v>
      </c>
      <c r="F56" s="29">
        <v>157</v>
      </c>
      <c r="G56" s="71">
        <v>167</v>
      </c>
      <c r="H56" s="29">
        <v>0</v>
      </c>
      <c r="I56" s="29">
        <v>7</v>
      </c>
      <c r="J56" s="73">
        <v>7</v>
      </c>
      <c r="K56" s="81">
        <f t="shared" si="1"/>
        <v>0</v>
      </c>
      <c r="L56" s="81">
        <f t="shared" si="2"/>
        <v>4.4585987261146494E-2</v>
      </c>
      <c r="M56" s="81">
        <f t="shared" si="3"/>
        <v>4.1916167664670656E-2</v>
      </c>
    </row>
    <row r="57" spans="1:13" ht="14.65" thickBot="1" x14ac:dyDescent="0.5">
      <c r="A57" s="90" t="s">
        <v>165</v>
      </c>
      <c r="B57" s="91"/>
      <c r="C57" s="91"/>
      <c r="D57" s="91"/>
      <c r="E57" s="92">
        <v>35</v>
      </c>
      <c r="F57" s="60">
        <v>462</v>
      </c>
      <c r="G57" s="72">
        <v>497</v>
      </c>
      <c r="H57" s="60">
        <v>1</v>
      </c>
      <c r="I57" s="60">
        <v>63</v>
      </c>
      <c r="J57" s="74">
        <v>64</v>
      </c>
      <c r="K57" s="93">
        <f t="shared" si="1"/>
        <v>2.8571428571428571E-2</v>
      </c>
      <c r="L57" s="93">
        <f t="shared" si="2"/>
        <v>0.13636363636363635</v>
      </c>
      <c r="M57" s="93">
        <f t="shared" si="3"/>
        <v>0.12877263581488935</v>
      </c>
    </row>
    <row r="58" spans="1:13" ht="14.25" x14ac:dyDescent="0.45">
      <c r="D58" s="28"/>
      <c r="E58" s="28"/>
      <c r="F58" s="28"/>
    </row>
    <row r="59" spans="1:13" ht="14.25" x14ac:dyDescent="0.45">
      <c r="D59" s="28"/>
      <c r="E59" s="28"/>
      <c r="F59" s="28"/>
    </row>
    <row r="60" spans="1:13" ht="14.25" x14ac:dyDescent="0.45">
      <c r="D60" s="28"/>
      <c r="E60" s="28"/>
      <c r="F60" s="28"/>
    </row>
    <row r="61" spans="1:13" ht="14.25" x14ac:dyDescent="0.45">
      <c r="D61" s="28"/>
      <c r="E61" s="28"/>
      <c r="F61" s="28"/>
    </row>
    <row r="62" spans="1:13" ht="14.25" x14ac:dyDescent="0.45">
      <c r="D62" s="28"/>
      <c r="E62" s="28"/>
      <c r="F62" s="28"/>
    </row>
    <row r="63" spans="1:13" ht="14.25" x14ac:dyDescent="0.45">
      <c r="D63" s="28"/>
      <c r="E63" s="28"/>
      <c r="F63" s="28"/>
    </row>
    <row r="64" spans="1:13" ht="14.25" x14ac:dyDescent="0.45">
      <c r="D64" s="28"/>
      <c r="E64" s="28"/>
      <c r="F64" s="28"/>
    </row>
    <row r="65" spans="4:6" ht="14.25" x14ac:dyDescent="0.45">
      <c r="D65" s="28"/>
      <c r="E65" s="28"/>
      <c r="F65" s="28"/>
    </row>
    <row r="66" spans="4:6" ht="14.25" x14ac:dyDescent="0.45">
      <c r="D66" s="28"/>
      <c r="E66" s="28"/>
      <c r="F66" s="28"/>
    </row>
    <row r="67" spans="4:6" ht="14.25" x14ac:dyDescent="0.45">
      <c r="D67" s="28"/>
      <c r="E67" s="28"/>
      <c r="F67" s="28"/>
    </row>
    <row r="68" spans="4:6" ht="14.25" x14ac:dyDescent="0.45">
      <c r="D68" s="28"/>
      <c r="E68" s="28"/>
      <c r="F68" s="28"/>
    </row>
    <row r="69" spans="4:6" ht="14.25" x14ac:dyDescent="0.45">
      <c r="D69" s="28"/>
      <c r="E69" s="28"/>
      <c r="F69" s="28"/>
    </row>
    <row r="70" spans="4:6" ht="14.25" x14ac:dyDescent="0.45">
      <c r="D70" s="28"/>
      <c r="E70" s="28"/>
      <c r="F70" s="28"/>
    </row>
    <row r="71" spans="4:6" ht="14.25" x14ac:dyDescent="0.45">
      <c r="D71" s="28"/>
      <c r="E71" s="28"/>
      <c r="F71" s="28"/>
    </row>
    <row r="72" spans="4:6" ht="14.25" x14ac:dyDescent="0.45">
      <c r="D72" s="28"/>
      <c r="E72" s="28"/>
      <c r="F72" s="28"/>
    </row>
    <row r="73" spans="4:6" ht="14.25" x14ac:dyDescent="0.45">
      <c r="D73" s="28"/>
      <c r="E73" s="28"/>
      <c r="F73" s="28"/>
    </row>
    <row r="74" spans="4:6" ht="14.25" x14ac:dyDescent="0.45">
      <c r="D74" s="28"/>
      <c r="E74" s="28"/>
      <c r="F74" s="28"/>
    </row>
    <row r="75" spans="4:6" ht="14.25" x14ac:dyDescent="0.45">
      <c r="D75" s="28"/>
      <c r="E75" s="28"/>
      <c r="F75" s="28"/>
    </row>
    <row r="76" spans="4:6" ht="14.25" x14ac:dyDescent="0.45">
      <c r="D76" s="28"/>
      <c r="E76" s="28"/>
      <c r="F76" s="28"/>
    </row>
    <row r="77" spans="4:6" ht="14.65" thickBot="1" x14ac:dyDescent="0.5">
      <c r="D77" s="28"/>
      <c r="E77" s="28"/>
      <c r="F77" s="28"/>
    </row>
    <row r="78" spans="4:6" ht="14.25" x14ac:dyDescent="0.45">
      <c r="D78" s="28"/>
      <c r="E78" s="28"/>
      <c r="F78" s="28"/>
    </row>
    <row r="79" spans="4:6" ht="14.25" x14ac:dyDescent="0.45">
      <c r="D79" s="28"/>
      <c r="E79" s="28"/>
      <c r="F79" s="28"/>
    </row>
    <row r="80" spans="4:6" ht="14.25" x14ac:dyDescent="0.45">
      <c r="D80" s="28"/>
      <c r="E80" s="28"/>
      <c r="F80" s="28"/>
    </row>
    <row r="81" spans="4:6" ht="14.25" x14ac:dyDescent="0.45">
      <c r="D81" s="28"/>
      <c r="E81" s="28"/>
      <c r="F81" s="28"/>
    </row>
    <row r="82" spans="4:6" ht="14.25" x14ac:dyDescent="0.45">
      <c r="D82" s="28"/>
      <c r="E82" s="28"/>
      <c r="F82" s="28"/>
    </row>
    <row r="83" spans="4:6" ht="14.25" x14ac:dyDescent="0.45">
      <c r="D83" s="28"/>
      <c r="E83" s="28"/>
      <c r="F83" s="28"/>
    </row>
    <row r="84" spans="4:6" ht="14.25" x14ac:dyDescent="0.45">
      <c r="D84" s="28"/>
      <c r="E84" s="28"/>
      <c r="F84" s="28"/>
    </row>
    <row r="85" spans="4:6" ht="14.25" x14ac:dyDescent="0.45">
      <c r="D85" s="28"/>
      <c r="E85" s="28"/>
      <c r="F85" s="28"/>
    </row>
    <row r="86" spans="4:6" ht="14.25" x14ac:dyDescent="0.45">
      <c r="D86" s="28"/>
      <c r="E86" s="28"/>
      <c r="F86" s="28"/>
    </row>
    <row r="87" spans="4:6" ht="14.25" x14ac:dyDescent="0.45">
      <c r="D87" s="28"/>
      <c r="E87" s="28"/>
      <c r="F87" s="28"/>
    </row>
    <row r="88" spans="4:6" ht="14.25" x14ac:dyDescent="0.45">
      <c r="D88" s="28"/>
      <c r="E88" s="28"/>
      <c r="F88" s="28"/>
    </row>
    <row r="89" spans="4:6" ht="14.25" x14ac:dyDescent="0.45">
      <c r="D89" s="28"/>
      <c r="E89" s="28"/>
      <c r="F89" s="28"/>
    </row>
    <row r="90" spans="4:6" ht="14.25" x14ac:dyDescent="0.45">
      <c r="D90" s="28"/>
      <c r="E90" s="28"/>
      <c r="F90" s="28"/>
    </row>
    <row r="91" spans="4:6" ht="14.25" x14ac:dyDescent="0.45">
      <c r="D91" s="28"/>
      <c r="E91" s="28"/>
      <c r="F91" s="28"/>
    </row>
    <row r="92" spans="4:6" ht="14.25" x14ac:dyDescent="0.45">
      <c r="D92" s="28"/>
      <c r="E92" s="28"/>
      <c r="F92" s="28"/>
    </row>
    <row r="93" spans="4:6" ht="14.25" x14ac:dyDescent="0.45">
      <c r="D93" s="28"/>
      <c r="E93" s="28"/>
      <c r="F93" s="28"/>
    </row>
    <row r="94" spans="4:6" ht="14.25" x14ac:dyDescent="0.45">
      <c r="D94" s="28"/>
      <c r="E94" s="28"/>
      <c r="F94" s="28"/>
    </row>
    <row r="95" spans="4:6" ht="14.25" x14ac:dyDescent="0.45">
      <c r="D95" s="28"/>
      <c r="E95" s="28"/>
      <c r="F95" s="28"/>
    </row>
    <row r="96" spans="4:6" ht="14.25" x14ac:dyDescent="0.45">
      <c r="D96" s="28"/>
      <c r="E96" s="28"/>
      <c r="F96" s="28"/>
    </row>
    <row r="97" spans="4:6" ht="14.25" x14ac:dyDescent="0.45">
      <c r="D97" s="28"/>
      <c r="E97" s="28"/>
      <c r="F97" s="28"/>
    </row>
    <row r="98" spans="4:6" ht="14.25" x14ac:dyDescent="0.45">
      <c r="D98" s="28"/>
      <c r="E98" s="28"/>
      <c r="F98" s="28"/>
    </row>
    <row r="99" spans="4:6" ht="14.25" x14ac:dyDescent="0.45">
      <c r="D99" s="28"/>
      <c r="E99" s="28"/>
      <c r="F99" s="28"/>
    </row>
    <row r="100" spans="4:6" ht="14.25" x14ac:dyDescent="0.45">
      <c r="D100" s="28"/>
      <c r="E100" s="28"/>
      <c r="F100" s="28"/>
    </row>
    <row r="101" spans="4:6" ht="14.25" x14ac:dyDescent="0.45">
      <c r="D101" s="28"/>
      <c r="E101" s="28"/>
      <c r="F101" s="28"/>
    </row>
    <row r="102" spans="4:6" ht="14.25" x14ac:dyDescent="0.45">
      <c r="D102" s="28"/>
      <c r="E102" s="28"/>
      <c r="F102" s="28"/>
    </row>
    <row r="103" spans="4:6" ht="14.25" x14ac:dyDescent="0.45">
      <c r="D103" s="28"/>
      <c r="E103" s="28"/>
      <c r="F103" s="28"/>
    </row>
    <row r="104" spans="4:6" ht="14.25" x14ac:dyDescent="0.45">
      <c r="D104" s="28"/>
      <c r="E104" s="28"/>
      <c r="F104" s="28"/>
    </row>
    <row r="105" spans="4:6" ht="14.25" x14ac:dyDescent="0.45">
      <c r="D105" s="28"/>
      <c r="E105" s="28"/>
      <c r="F105" s="28"/>
    </row>
    <row r="106" spans="4:6" ht="14.25" x14ac:dyDescent="0.45">
      <c r="D106" s="28"/>
      <c r="E106" s="28"/>
      <c r="F106" s="28"/>
    </row>
    <row r="107" spans="4:6" ht="14.25" x14ac:dyDescent="0.45">
      <c r="D107" s="28"/>
      <c r="E107" s="28"/>
      <c r="F107" s="28"/>
    </row>
    <row r="108" spans="4:6" ht="14.25" x14ac:dyDescent="0.45">
      <c r="D108" s="28"/>
      <c r="E108" s="28"/>
      <c r="F108" s="28"/>
    </row>
    <row r="109" spans="4:6" ht="14.25" x14ac:dyDescent="0.45">
      <c r="D109" s="28"/>
      <c r="E109" s="28"/>
      <c r="F109" s="28"/>
    </row>
    <row r="110" spans="4:6" ht="14.25" x14ac:dyDescent="0.45">
      <c r="D110" s="28"/>
      <c r="E110" s="28"/>
      <c r="F110" s="28"/>
    </row>
    <row r="111" spans="4:6" ht="14.25" x14ac:dyDescent="0.45">
      <c r="D111" s="28"/>
      <c r="E111" s="28"/>
      <c r="F111" s="28"/>
    </row>
    <row r="112" spans="4:6" ht="14.25" x14ac:dyDescent="0.45">
      <c r="D112" s="28"/>
      <c r="E112" s="28"/>
      <c r="F112" s="28"/>
    </row>
    <row r="113" spans="4:6" ht="14.25" x14ac:dyDescent="0.45">
      <c r="D113" s="28"/>
      <c r="E113" s="28"/>
      <c r="F113" s="28"/>
    </row>
    <row r="114" spans="4:6" ht="14.25" x14ac:dyDescent="0.45">
      <c r="D114" s="28"/>
      <c r="E114" s="28"/>
      <c r="F114" s="28"/>
    </row>
    <row r="115" spans="4:6" ht="14.25" x14ac:dyDescent="0.45">
      <c r="D115" s="28"/>
      <c r="E115" s="28"/>
      <c r="F115" s="28"/>
    </row>
    <row r="116" spans="4:6" ht="14.25" x14ac:dyDescent="0.45">
      <c r="D116" s="28"/>
      <c r="E116" s="28"/>
      <c r="F116" s="28"/>
    </row>
    <row r="117" spans="4:6" ht="14.25" x14ac:dyDescent="0.45">
      <c r="D117" s="28"/>
      <c r="E117" s="28"/>
      <c r="F117" s="28"/>
    </row>
    <row r="118" spans="4:6" ht="14.25" x14ac:dyDescent="0.45">
      <c r="D118" s="28"/>
      <c r="E118" s="28"/>
      <c r="F118" s="28"/>
    </row>
    <row r="119" spans="4:6" ht="14.25" x14ac:dyDescent="0.45">
      <c r="D119" s="28"/>
      <c r="E119" s="28"/>
      <c r="F119" s="28"/>
    </row>
    <row r="120" spans="4:6" ht="14.25" x14ac:dyDescent="0.45">
      <c r="D120" s="28"/>
      <c r="E120" s="28"/>
      <c r="F120" s="28"/>
    </row>
    <row r="121" spans="4:6" ht="14.25" x14ac:dyDescent="0.45">
      <c r="D121" s="28"/>
      <c r="E121" s="28"/>
      <c r="F121" s="28"/>
    </row>
    <row r="122" spans="4:6" ht="14.25" x14ac:dyDescent="0.45">
      <c r="D122" s="28"/>
      <c r="E122" s="28"/>
      <c r="F122" s="28"/>
    </row>
    <row r="123" spans="4:6" ht="14.65" thickBot="1" x14ac:dyDescent="0.5">
      <c r="D123" s="28"/>
      <c r="E123" s="28"/>
      <c r="F123" s="28"/>
    </row>
  </sheetData>
  <mergeCells count="28">
    <mergeCell ref="K6:M6"/>
    <mergeCell ref="A54:A56"/>
    <mergeCell ref="A57:D57"/>
    <mergeCell ref="B11:B12"/>
    <mergeCell ref="B16:B17"/>
    <mergeCell ref="B18:B20"/>
    <mergeCell ref="B22:B25"/>
    <mergeCell ref="B26:B27"/>
    <mergeCell ref="B28:B29"/>
    <mergeCell ref="B30:B35"/>
    <mergeCell ref="B36:B39"/>
    <mergeCell ref="B40:B41"/>
    <mergeCell ref="B42:B45"/>
    <mergeCell ref="B46:B48"/>
    <mergeCell ref="B49:B51"/>
    <mergeCell ref="B54:B55"/>
    <mergeCell ref="A15:D15"/>
    <mergeCell ref="A16:A20"/>
    <mergeCell ref="A21:D21"/>
    <mergeCell ref="A22:A52"/>
    <mergeCell ref="A53:D53"/>
    <mergeCell ref="E4:G4"/>
    <mergeCell ref="H4:J4"/>
    <mergeCell ref="E5:G5"/>
    <mergeCell ref="H5:J5"/>
    <mergeCell ref="E6:G6"/>
    <mergeCell ref="H6:J6"/>
    <mergeCell ref="A8:A1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showGridLines="0" workbookViewId="0">
      <pane xSplit="6" ySplit="1" topLeftCell="G2" activePane="bottomRight" state="frozen"/>
      <selection pane="topRight"/>
      <selection pane="bottomLeft"/>
      <selection pane="bottomRight" activeCell="A2" sqref="A2:M93"/>
    </sheetView>
  </sheetViews>
  <sheetFormatPr defaultRowHeight="14.25" x14ac:dyDescent="0.45"/>
  <cols>
    <col min="1" max="1" width="9.265625" bestFit="1" customWidth="1" collapsed="1"/>
    <col min="2" max="2" width="14.73046875" bestFit="1" customWidth="1" collapsed="1"/>
    <col min="3" max="3" width="23.86328125" bestFit="1" customWidth="1" collapsed="1"/>
    <col min="4" max="4" width="11.59765625" bestFit="1" customWidth="1" collapsed="1"/>
    <col min="5" max="5" width="16.73046875" bestFit="1" customWidth="1" collapsed="1"/>
    <col min="6" max="6" width="23" bestFit="1" customWidth="1" collapsed="1"/>
    <col min="7" max="7" width="19.86328125" bestFit="1" customWidth="1" collapsed="1"/>
    <col min="8" max="8" width="7.59765625" bestFit="1" customWidth="1" collapsed="1"/>
    <col min="9" max="9" width="26.59765625" bestFit="1" customWidth="1" collapsed="1"/>
    <col min="10" max="10" width="11.3984375" bestFit="1" customWidth="1" collapsed="1"/>
    <col min="11" max="11" width="9.86328125" bestFit="1" customWidth="1" collapsed="1"/>
    <col min="12" max="12" width="14.59765625" bestFit="1" customWidth="1" collapsed="1"/>
    <col min="13" max="13" width="7.73046875" bestFit="1" customWidth="1" collapsed="1"/>
    <col min="14" max="14" width="19.59765625" customWidth="1" collapsed="1"/>
  </cols>
  <sheetData>
    <row r="1" spans="1:13" x14ac:dyDescent="0.45">
      <c r="A1" s="21" t="s">
        <v>0</v>
      </c>
      <c r="B1" s="22" t="s">
        <v>12</v>
      </c>
      <c r="C1" s="22" t="s">
        <v>13</v>
      </c>
      <c r="D1" s="22" t="s">
        <v>14</v>
      </c>
      <c r="E1" s="22" t="s">
        <v>15</v>
      </c>
      <c r="F1" s="22" t="s">
        <v>16</v>
      </c>
      <c r="G1" s="22" t="s">
        <v>1</v>
      </c>
      <c r="H1" s="22" t="s">
        <v>2</v>
      </c>
      <c r="I1" s="22" t="s">
        <v>3</v>
      </c>
      <c r="J1" s="22" t="s">
        <v>4</v>
      </c>
      <c r="K1" s="22" t="s">
        <v>17</v>
      </c>
      <c r="L1" s="22" t="s">
        <v>18</v>
      </c>
      <c r="M1" s="23" t="s">
        <v>19</v>
      </c>
    </row>
    <row r="2" spans="1:13" x14ac:dyDescent="0.45">
      <c r="A2" s="25"/>
      <c r="B2" s="25"/>
      <c r="C2" s="25"/>
      <c r="D2" s="25"/>
      <c r="E2" s="25"/>
      <c r="F2" s="25"/>
      <c r="G2" s="25"/>
      <c r="H2" s="25"/>
      <c r="I2" s="25"/>
      <c r="J2" s="25"/>
      <c r="K2" s="25"/>
      <c r="L2" s="25"/>
      <c r="M2" s="25"/>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39D3C46EABBDB43985C31E0EA44EECF" ma:contentTypeVersion="12" ma:contentTypeDescription="Create a new document." ma:contentTypeScope="" ma:versionID="f6ae8998dd85ab63d36f3a921ce33f20">
  <xsd:schema xmlns:xsd="http://www.w3.org/2001/XMLSchema" xmlns:xs="http://www.w3.org/2001/XMLSchema" xmlns:p="http://schemas.microsoft.com/office/2006/metadata/properties" xmlns:ns3="e2d4187d-2334-4ee9-8546-8b8d04fc0dbf" xmlns:ns4="4fb9ae48-33b4-4ddc-a16e-9b20053902d2" targetNamespace="http://schemas.microsoft.com/office/2006/metadata/properties" ma:root="true" ma:fieldsID="1e08b540e2a2a2ca0e09e9fdce185389" ns3:_="" ns4:_="">
    <xsd:import namespace="e2d4187d-2334-4ee9-8546-8b8d04fc0dbf"/>
    <xsd:import namespace="4fb9ae48-33b4-4ddc-a16e-9b20053902d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4187d-2334-4ee9-8546-8b8d04fc0d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b9ae48-33b4-4ddc-a16e-9b20053902d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26B756-94E2-44BE-9B96-159A588EFC24}">
  <ds:schemaRefs>
    <ds:schemaRef ds:uri="e2d4187d-2334-4ee9-8546-8b8d04fc0dbf"/>
    <ds:schemaRef ds:uri="http://purl.org/dc/elements/1.1/"/>
    <ds:schemaRef ds:uri="http://schemas.microsoft.com/office/2006/metadata/properties"/>
    <ds:schemaRef ds:uri="4fb9ae48-33b4-4ddc-a16e-9b20053902d2"/>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A16D423-D0E7-43C6-90B7-8FB3225B1044}">
  <ds:schemaRefs>
    <ds:schemaRef ds:uri="http://schemas.microsoft.com/sharepoint/v3/contenttype/forms"/>
  </ds:schemaRefs>
</ds:datastoreItem>
</file>

<file path=customXml/itemProps3.xml><?xml version="1.0" encoding="utf-8"?>
<ds:datastoreItem xmlns:ds="http://schemas.openxmlformats.org/officeDocument/2006/customXml" ds:itemID="{729083D0-0393-4FD0-86C3-F1B097F01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4187d-2334-4ee9-8546-8b8d04fc0dbf"/>
    <ds:schemaRef ds:uri="4fb9ae48-33b4-4ddc-a16e-9b20053902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Reported Sites</vt:lpstr>
      <vt:lpstr>Missing Report</vt:lpstr>
      <vt:lpstr>UPI 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2022-05-03T12:47:44Z</dcterms:created>
  <dcterms:modified xsi:type="dcterms:W3CDTF">2022-10-03T19:12:29Z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dee43960-38ae-46a0-9533-d7bb0f81b69d</vt:lpwstr>
  </property>
  <property fmtid="{D5CDD505-2E9C-101B-9397-08002B2CF9AE}" pid="3" name="MSIP_Label_ea60d57e-af5b-4752-ac57-3e4f28ca11dc_Enabled">
    <vt:lpwstr>true</vt:lpwstr>
  </property>
  <property fmtid="{D5CDD505-2E9C-101B-9397-08002B2CF9AE}" pid="4" name="MSIP_Label_ea60d57e-af5b-4752-ac57-3e4f28ca11dc_SetDate">
    <vt:lpwstr>2022-07-22T12:34:05Z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1c3c8922-2a98-4b9a-9160-9db46a3869e6</vt:lpwstr>
  </property>
  <property fmtid="{D5CDD505-2E9C-101B-9397-08002B2CF9AE}" pid="9" name="MSIP_Label_ea60d57e-af5b-4752-ac57-3e4f28ca11dc_ContentBits">
    <vt:lpwstr>0</vt:lpwstr>
  </property>
  <property fmtid="{D5CDD505-2E9C-101B-9397-08002B2CF9AE}" pid="10" name="ContentTypeId">
    <vt:lpwstr>0x010100539D3C46EABBDB43985C31E0EA44EECF</vt:lpwstr>
  </property>
  <property fmtid="{D5CDD505-2E9C-101B-9397-08002B2CF9AE}" pid="11" name="ConnectionInfosStorage">
    <vt:lpwstr>WorkbookXmlParts</vt:lpwstr>
  </property>
</Properties>
</file>