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13_ncr:1_{51BB51A6-E4D6-4111-8981-912A5BC96990}" xr6:coauthVersionLast="46" xr6:coauthVersionMax="46" xr10:uidLastSave="{00000000-0000-0000-0000-000000000000}"/>
  <workbookProtection workbookAlgorithmName="SHA-512" workbookHashValue="Zko02fPJVFYj9WIJDZIfVL0HyETKw/HJQUlxl6tOfDrOivZzijZeH1MXZc+ChRESOMGrZXHK5oA/aPnNOsacVg==" workbookSaltValue="Z53STaw+t/SNdXb8vmakVA==" workbookSpinCount="100000" lockStructure="1"/>
  <bookViews>
    <workbookView xWindow="-120" yWindow="-120" windowWidth="29040" windowHeight="15840" tabRatio="696" firstSheet="2" activeTab="2" xr2:uid="{00000000-000D-0000-FFFF-FFFF00000000}"/>
  </bookViews>
  <sheets>
    <sheet name="Pivot PNS" sheetId="6" state="hidden" r:id="rId1"/>
    <sheet name="do not delete1" sheetId="22" state="hidden" r:id="rId2"/>
    <sheet name="Other KP or NP contacts" sheetId="7" r:id="rId3"/>
    <sheet name="Pmtct_contacts" sheetId="25" r:id="rId4"/>
    <sheet name="STF_contacts" sheetId="26" r:id="rId5"/>
    <sheet name="TB_contacts" sheetId="27" r:id="rId6"/>
    <sheet name="Discordant_Couple" sheetId="28" r:id="rId7"/>
  </sheets>
  <definedNames>
    <definedName name="Baringo">'do not delete1'!$B$1</definedName>
    <definedName name="BaringoCentral">'do not delete1'!$J$1</definedName>
    <definedName name="BaringoCentralCol">'do not delete1'!$J$1:$J$6</definedName>
    <definedName name="BaringoCol">'do not delete1'!$B$1:$B$6</definedName>
    <definedName name="BaringoNorth">'do not delete1'!$K$1</definedName>
    <definedName name="BaringoNorthCol">'do not delete1'!$K$1:$K$3</definedName>
    <definedName name="contactsfrom">'do not delete1'!$AW$1:$AW$5</definedName>
    <definedName name="county">'do not delete1'!$A$1:$A$7</definedName>
    <definedName name="Gilgil">'do not delete1'!$L$1</definedName>
    <definedName name="GilgilCol">'do not delete1'!$L$1:$L$5</definedName>
    <definedName name="Kajiado">'do not delete1'!$C$1</definedName>
    <definedName name="KajiadoCentral">'do not delete1'!$M$1</definedName>
    <definedName name="KajiadoCentralCol">'do not delete1'!$M$1:$M$4</definedName>
    <definedName name="KajiadoCol">'do not delete1'!$C$1:$C$5</definedName>
    <definedName name="KajiadoEast">'do not delete1'!$N$1</definedName>
    <definedName name="KajiadoEastCol">'do not delete1'!$N$1:$N$7</definedName>
    <definedName name="KajiadoNorth">'do not delete1'!$O$1</definedName>
    <definedName name="KajiadoNorthCol">'do not delete1'!$O$1:$O$6</definedName>
    <definedName name="KajiadoWest">'do not delete1'!$P$1</definedName>
    <definedName name="KajiadoWestCol">'do not delete1'!$P$1:$P$3</definedName>
    <definedName name="Kibish">'do not delete1'!$AP$1</definedName>
    <definedName name="KibishCol">'do not delete1'!$AP$1</definedName>
    <definedName name="Koibatek">'do not delete1'!$Q$1</definedName>
    <definedName name="KoibatekCol">'do not delete1'!$Q$1:$Q$5</definedName>
    <definedName name="KuresoiNorth">'do not delete1'!$R$1</definedName>
    <definedName name="KuresoiNorthCol">'do not delete1'!$R$1:$R$3</definedName>
    <definedName name="KuresoiSouth">'do not delete1'!$S$1</definedName>
    <definedName name="KuresoiSouthCol">'do not delete1'!$S$1:$S$3</definedName>
    <definedName name="Laikipia">'do not delete1'!$D$1</definedName>
    <definedName name="LaikipiaCol">'do not delete1'!$D$1:$D$5</definedName>
    <definedName name="LaikipiaEast">'do not delete1'!$T$1</definedName>
    <definedName name="LaikipiaEastCol">'do not delete1'!$T$1:$T$6</definedName>
    <definedName name="LaikipiaNorth">'do not delete1'!$U$1</definedName>
    <definedName name="LaikipiaNorthCol">'do not delete1'!$U$1:$U$3</definedName>
    <definedName name="LaikipiaWest">'do not delete1'!$V$1</definedName>
    <definedName name="LaikipiaWestCol">'do not delete1'!$V$1:$V$8</definedName>
    <definedName name="Loima">'do not delete1'!$AQ$1</definedName>
    <definedName name="LoimaCol">'do not delete1'!$AQ$1</definedName>
    <definedName name="Loitokitok">'do not delete1'!$X$1</definedName>
    <definedName name="LoitokitokCol">'do not delete1'!$X$1:$X$8</definedName>
    <definedName name="Marigat">'do not delete1'!$Y$1</definedName>
    <definedName name="MarigatCol">'do not delete1'!$Y$1:$Y$6</definedName>
    <definedName name="Mogotio">'do not delete1'!$Z$1</definedName>
    <definedName name="MogotioCol">'do not delete1'!$Z$1:$Z$3</definedName>
    <definedName name="Molo">'do not delete1'!$AA$1</definedName>
    <definedName name="MoloCol">'do not delete1'!$AA$1:$AA$4</definedName>
    <definedName name="Naivasha">'do not delete1'!$AB$1</definedName>
    <definedName name="NaivashaCol">'do not delete1'!$AB$1:$AB$10</definedName>
    <definedName name="Nakuru">'do not delete1'!$E$1</definedName>
    <definedName name="NakuruCol">'do not delete1'!$E$1:$E$11</definedName>
    <definedName name="NakuruEast">'do not delete1'!$AC$1</definedName>
    <definedName name="NakuruEastCol">'do not delete1'!$AC$1:$AC$8</definedName>
    <definedName name="NakuruNorth">'do not delete1'!$AD$1</definedName>
    <definedName name="NakuruNorthCol">'do not delete1'!$AD$1:$AD$6</definedName>
    <definedName name="NakuruWest">'do not delete1'!$AE$1</definedName>
    <definedName name="NakuruWestCol">'do not delete1'!$AE$1:$AE$12</definedName>
    <definedName name="Narok">'do not delete1'!$F$1</definedName>
    <definedName name="NarokCol">'do not delete1'!$F$1:$F$4</definedName>
    <definedName name="NarokEast">'do not delete1'!$AF$1</definedName>
    <definedName name="NarokEastCol">'do not delete1'!$AF$1:$AF$4</definedName>
    <definedName name="NarokNorth">'do not delete1'!$AG$1</definedName>
    <definedName name="NarokNorthCol">'do not delete1'!$AG$1:$AG$6</definedName>
    <definedName name="NarokSouth">'do not delete1'!$AH$1</definedName>
    <definedName name="NarokSouthCol">'do not delete1'!$AH$1:$AH$5</definedName>
    <definedName name="NarokWest">'do not delete1'!$AI$1</definedName>
    <definedName name="NarokWestCol">'do not delete1'!$AI$1:$AI$6</definedName>
    <definedName name="Njoro">'do not delete1'!$AJ$1</definedName>
    <definedName name="NjoroCol">'do not delete1'!$AJ$1:$AJ$7</definedName>
    <definedName name="Nyahururu">'do not delete1'!$W$1</definedName>
    <definedName name="NyahururuCol">'do not delete1'!$W$1:$W$6</definedName>
    <definedName name="Rongai">'do not delete1'!$AK$1</definedName>
    <definedName name="RongaiCol">'do not delete1'!$AK$1:$AK$5</definedName>
    <definedName name="Samburu">'do not delete1'!$G$1</definedName>
    <definedName name="SamburuCentral">'do not delete1'!$AM$1</definedName>
    <definedName name="SamburuCentralCol">'do not delete1'!$AM$1:$AM$6</definedName>
    <definedName name="SamburuCol">'do not delete1'!$G$1:$G$3</definedName>
    <definedName name="SamburuEast">'do not delete1'!$AN$1</definedName>
    <definedName name="SamburuEastCol">'do not delete1'!$AN$1:$AN$9</definedName>
    <definedName name="SamburuNorth">'do not delete1'!$AO$1</definedName>
    <definedName name="SamburuNorthCol">'do not delete1'!$AO$1:$AO$7</definedName>
    <definedName name="subcounty">'do not delete1'!$I$1:$I$40</definedName>
    <definedName name="Subukia">'do not delete1'!$AL$1</definedName>
    <definedName name="SubukiaCol">'do not delete1'!$AL$1:$AL$2</definedName>
    <definedName name="Turkana">'do not delete1'!$H$1</definedName>
    <definedName name="TurkanaCentral">'do not delete1'!$AR$1</definedName>
    <definedName name="TurkanaCentralCol">'do not delete1'!$AR$1:$AR$10</definedName>
    <definedName name="TurkanaCol">'do not delete1'!$H$1:$H$7</definedName>
    <definedName name="TurkanaEast">'do not delete1'!$AS$1</definedName>
    <definedName name="TurkanaEastCol">'do not delete1'!$AS$1:$AS$4</definedName>
    <definedName name="TurkanaNorth">'do not delete1'!$AT$1</definedName>
    <definedName name="TurkanaNorthCol">'do not delete1'!$AT$1:$AT$3</definedName>
    <definedName name="TurkanaSouth">'do not delete1'!$AU$1</definedName>
    <definedName name="TurkanaSouthCol">'do not delete1'!$AU$1:$AU$7</definedName>
    <definedName name="TurkanaWest">'do not delete1'!$AV$1</definedName>
    <definedName name="TurkanaWestCol">'do not delete1'!$AV$1:$AV$4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4" i="28" l="1"/>
  <c r="AH14" i="28"/>
  <c r="AG14" i="28"/>
  <c r="AF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P14" i="28"/>
  <c r="L14" i="28"/>
  <c r="K14" i="28"/>
  <c r="J14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AJ10" i="28"/>
  <c r="AJ14" i="28" s="1"/>
  <c r="AJ9" i="28"/>
  <c r="AJ11" i="28" s="1"/>
  <c r="AJ8" i="28"/>
  <c r="AI7" i="28"/>
  <c r="AI12" i="28" s="1"/>
  <c r="AH7" i="28"/>
  <c r="AH12" i="28" s="1"/>
  <c r="AG7" i="28"/>
  <c r="AG12" i="28" s="1"/>
  <c r="AF7" i="28"/>
  <c r="AF12" i="28" s="1"/>
  <c r="AE7" i="28"/>
  <c r="AE12" i="28" s="1"/>
  <c r="AD7" i="28"/>
  <c r="AD12" i="28" s="1"/>
  <c r="AC7" i="28"/>
  <c r="AC12" i="28" s="1"/>
  <c r="AB7" i="28"/>
  <c r="AB12" i="28" s="1"/>
  <c r="AA7" i="28"/>
  <c r="AA12" i="28" s="1"/>
  <c r="Z7" i="28"/>
  <c r="Z12" i="28" s="1"/>
  <c r="Y7" i="28"/>
  <c r="Y12" i="28" s="1"/>
  <c r="X7" i="28"/>
  <c r="X12" i="28" s="1"/>
  <c r="W7" i="28"/>
  <c r="W12" i="28" s="1"/>
  <c r="V7" i="28"/>
  <c r="V12" i="28" s="1"/>
  <c r="U7" i="28"/>
  <c r="U12" i="28" s="1"/>
  <c r="T7" i="28"/>
  <c r="T12" i="28" s="1"/>
  <c r="S7" i="28"/>
  <c r="S12" i="28" s="1"/>
  <c r="R7" i="28"/>
  <c r="R12" i="28" s="1"/>
  <c r="Q7" i="28"/>
  <c r="Q12" i="28" s="1"/>
  <c r="P7" i="28"/>
  <c r="P12" i="28" s="1"/>
  <c r="O7" i="28"/>
  <c r="O12" i="28" s="1"/>
  <c r="N7" i="28"/>
  <c r="N12" i="28" s="1"/>
  <c r="M7" i="28"/>
  <c r="M12" i="28" s="1"/>
  <c r="L7" i="28"/>
  <c r="L12" i="28" s="1"/>
  <c r="K7" i="28"/>
  <c r="K12" i="28" s="1"/>
  <c r="J7" i="28"/>
  <c r="AJ6" i="28"/>
  <c r="AJ5" i="28"/>
  <c r="H5" i="28"/>
  <c r="H6" i="28" s="1"/>
  <c r="H7" i="28" s="1"/>
  <c r="H8" i="28" s="1"/>
  <c r="H9" i="28" s="1"/>
  <c r="H10" i="28" s="1"/>
  <c r="G5" i="28"/>
  <c r="G6" i="28" s="1"/>
  <c r="G7" i="28" s="1"/>
  <c r="G8" i="28" s="1"/>
  <c r="G9" i="28" s="1"/>
  <c r="G10" i="28" s="1"/>
  <c r="F5" i="28"/>
  <c r="F6" i="28" s="1"/>
  <c r="F7" i="28" s="1"/>
  <c r="F8" i="28" s="1"/>
  <c r="F9" i="28" s="1"/>
  <c r="F10" i="28" s="1"/>
  <c r="E5" i="28"/>
  <c r="E6" i="28" s="1"/>
  <c r="E7" i="28" s="1"/>
  <c r="E8" i="28" s="1"/>
  <c r="E9" i="28" s="1"/>
  <c r="E10" i="28" s="1"/>
  <c r="C5" i="28"/>
  <c r="C6" i="28" s="1"/>
  <c r="C7" i="28" s="1"/>
  <c r="C8" i="28" s="1"/>
  <c r="C9" i="28" s="1"/>
  <c r="C10" i="28" s="1"/>
  <c r="B5" i="28"/>
  <c r="B6" i="28" s="1"/>
  <c r="B7" i="28" s="1"/>
  <c r="B8" i="28" s="1"/>
  <c r="B9" i="28" s="1"/>
  <c r="B10" i="28" s="1"/>
  <c r="A5" i="28"/>
  <c r="A6" i="28" s="1"/>
  <c r="A7" i="28" s="1"/>
  <c r="A8" i="28" s="1"/>
  <c r="A9" i="28" s="1"/>
  <c r="A10" i="28" s="1"/>
  <c r="AJ4" i="28"/>
  <c r="D4" i="28"/>
  <c r="D5" i="28" s="1"/>
  <c r="D6" i="28" s="1"/>
  <c r="D7" i="28" s="1"/>
  <c r="D8" i="28" s="1"/>
  <c r="D9" i="28" s="1"/>
  <c r="D10" i="28" s="1"/>
  <c r="AJ3" i="28"/>
  <c r="AI3" i="28"/>
  <c r="AH3" i="28"/>
  <c r="AG3" i="28"/>
  <c r="AF3" i="28"/>
  <c r="AC3" i="28"/>
  <c r="AB3" i="28"/>
  <c r="AA3" i="28"/>
  <c r="Z3" i="28"/>
  <c r="Y3" i="28"/>
  <c r="X3" i="28"/>
  <c r="W3" i="28"/>
  <c r="V3" i="28"/>
  <c r="U3" i="28"/>
  <c r="T3" i="28"/>
  <c r="S3" i="28"/>
  <c r="R3" i="28"/>
  <c r="P3" i="28"/>
  <c r="L3" i="28"/>
  <c r="K3" i="28"/>
  <c r="J3" i="28"/>
  <c r="I3" i="28"/>
  <c r="H3" i="28"/>
  <c r="G3" i="28"/>
  <c r="F3" i="28"/>
  <c r="E3" i="28"/>
  <c r="D3" i="28"/>
  <c r="C3" i="28"/>
  <c r="B3" i="28"/>
  <c r="A3" i="28"/>
  <c r="AJ7" i="28" l="1"/>
  <c r="AJ12" i="28" s="1"/>
  <c r="J12" i="28"/>
  <c r="AJ13" i="28"/>
  <c r="AI14" i="27"/>
  <c r="AH14" i="27"/>
  <c r="AG14" i="27"/>
  <c r="AF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P14" i="27"/>
  <c r="L14" i="27"/>
  <c r="K14" i="27"/>
  <c r="J14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AF12" i="27"/>
  <c r="X12" i="27"/>
  <c r="P12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AJ10" i="27"/>
  <c r="AJ14" i="27" s="1"/>
  <c r="AJ9" i="27"/>
  <c r="AJ8" i="27"/>
  <c r="AI7" i="27"/>
  <c r="AI12" i="27" s="1"/>
  <c r="AH7" i="27"/>
  <c r="AH12" i="27" s="1"/>
  <c r="AG7" i="27"/>
  <c r="AG12" i="27" s="1"/>
  <c r="AF7" i="27"/>
  <c r="AE7" i="27"/>
  <c r="AE12" i="27" s="1"/>
  <c r="AD7" i="27"/>
  <c r="AD12" i="27" s="1"/>
  <c r="AC7" i="27"/>
  <c r="AC12" i="27" s="1"/>
  <c r="AB7" i="27"/>
  <c r="AB12" i="27" s="1"/>
  <c r="AA7" i="27"/>
  <c r="AA12" i="27" s="1"/>
  <c r="Z7" i="27"/>
  <c r="Z12" i="27" s="1"/>
  <c r="Y7" i="27"/>
  <c r="Y12" i="27" s="1"/>
  <c r="X7" i="27"/>
  <c r="W7" i="27"/>
  <c r="W12" i="27" s="1"/>
  <c r="V7" i="27"/>
  <c r="V12" i="27" s="1"/>
  <c r="U7" i="27"/>
  <c r="U12" i="27" s="1"/>
  <c r="T7" i="27"/>
  <c r="T12" i="27" s="1"/>
  <c r="S7" i="27"/>
  <c r="S12" i="27" s="1"/>
  <c r="R7" i="27"/>
  <c r="R12" i="27" s="1"/>
  <c r="Q7" i="27"/>
  <c r="Q12" i="27" s="1"/>
  <c r="P7" i="27"/>
  <c r="O7" i="27"/>
  <c r="O12" i="27" s="1"/>
  <c r="N7" i="27"/>
  <c r="N12" i="27" s="1"/>
  <c r="M7" i="27"/>
  <c r="M12" i="27" s="1"/>
  <c r="L7" i="27"/>
  <c r="L12" i="27" s="1"/>
  <c r="K7" i="27"/>
  <c r="K12" i="27" s="1"/>
  <c r="J7" i="27"/>
  <c r="AJ6" i="27"/>
  <c r="F6" i="27"/>
  <c r="F7" i="27" s="1"/>
  <c r="F8" i="27" s="1"/>
  <c r="F9" i="27" s="1"/>
  <c r="F10" i="27" s="1"/>
  <c r="E6" i="27"/>
  <c r="E7" i="27" s="1"/>
  <c r="E8" i="27" s="1"/>
  <c r="E9" i="27" s="1"/>
  <c r="E10" i="27" s="1"/>
  <c r="AJ5" i="27"/>
  <c r="H5" i="27"/>
  <c r="H6" i="27" s="1"/>
  <c r="H7" i="27" s="1"/>
  <c r="H8" i="27" s="1"/>
  <c r="H9" i="27" s="1"/>
  <c r="H10" i="27" s="1"/>
  <c r="G5" i="27"/>
  <c r="G6" i="27" s="1"/>
  <c r="G7" i="27" s="1"/>
  <c r="G8" i="27" s="1"/>
  <c r="G9" i="27" s="1"/>
  <c r="G10" i="27" s="1"/>
  <c r="F5" i="27"/>
  <c r="E5" i="27"/>
  <c r="C5" i="27"/>
  <c r="C6" i="27" s="1"/>
  <c r="C7" i="27" s="1"/>
  <c r="C8" i="27" s="1"/>
  <c r="C9" i="27" s="1"/>
  <c r="C10" i="27" s="1"/>
  <c r="B5" i="27"/>
  <c r="B6" i="27" s="1"/>
  <c r="B7" i="27" s="1"/>
  <c r="B8" i="27" s="1"/>
  <c r="B9" i="27" s="1"/>
  <c r="B10" i="27" s="1"/>
  <c r="A5" i="27"/>
  <c r="A6" i="27" s="1"/>
  <c r="A7" i="27" s="1"/>
  <c r="A8" i="27" s="1"/>
  <c r="A9" i="27" s="1"/>
  <c r="A10" i="27" s="1"/>
  <c r="AJ4" i="27"/>
  <c r="D4" i="27"/>
  <c r="D5" i="27" s="1"/>
  <c r="D6" i="27" s="1"/>
  <c r="D7" i="27" s="1"/>
  <c r="D8" i="27" s="1"/>
  <c r="D9" i="27" s="1"/>
  <c r="D10" i="27" s="1"/>
  <c r="AJ3" i="27"/>
  <c r="AI3" i="27"/>
  <c r="AH3" i="27"/>
  <c r="AG3" i="27"/>
  <c r="AF3" i="27"/>
  <c r="AC3" i="27"/>
  <c r="AB3" i="27"/>
  <c r="AA3" i="27"/>
  <c r="Z3" i="27"/>
  <c r="Y3" i="27"/>
  <c r="X3" i="27"/>
  <c r="W3" i="27"/>
  <c r="V3" i="27"/>
  <c r="U3" i="27"/>
  <c r="T3" i="27"/>
  <c r="S3" i="27"/>
  <c r="R3" i="27"/>
  <c r="P3" i="27"/>
  <c r="L3" i="27"/>
  <c r="K3" i="27"/>
  <c r="J3" i="27"/>
  <c r="I3" i="27"/>
  <c r="H3" i="27"/>
  <c r="G3" i="27"/>
  <c r="F3" i="27"/>
  <c r="E3" i="27"/>
  <c r="D3" i="27"/>
  <c r="C3" i="27"/>
  <c r="B3" i="27"/>
  <c r="A3" i="27"/>
  <c r="AI14" i="26"/>
  <c r="AH14" i="26"/>
  <c r="AG14" i="26"/>
  <c r="AF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P14" i="26"/>
  <c r="L14" i="26"/>
  <c r="K14" i="26"/>
  <c r="J14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Y12" i="26"/>
  <c r="U12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AJ10" i="26"/>
  <c r="AJ14" i="26" s="1"/>
  <c r="AJ9" i="26"/>
  <c r="AJ8" i="26"/>
  <c r="AI7" i="26"/>
  <c r="AI12" i="26" s="1"/>
  <c r="AH7" i="26"/>
  <c r="AH12" i="26" s="1"/>
  <c r="AG7" i="26"/>
  <c r="AG12" i="26" s="1"/>
  <c r="AF7" i="26"/>
  <c r="AF12" i="26" s="1"/>
  <c r="AE7" i="26"/>
  <c r="AE12" i="26" s="1"/>
  <c r="AD7" i="26"/>
  <c r="AD12" i="26" s="1"/>
  <c r="AC7" i="26"/>
  <c r="AC12" i="26" s="1"/>
  <c r="AB7" i="26"/>
  <c r="AB12" i="26" s="1"/>
  <c r="AA7" i="26"/>
  <c r="AA12" i="26" s="1"/>
  <c r="Z7" i="26"/>
  <c r="Z12" i="26" s="1"/>
  <c r="Y7" i="26"/>
  <c r="X7" i="26"/>
  <c r="X12" i="26" s="1"/>
  <c r="W7" i="26"/>
  <c r="W12" i="26" s="1"/>
  <c r="V7" i="26"/>
  <c r="V12" i="26" s="1"/>
  <c r="U7" i="26"/>
  <c r="T7" i="26"/>
  <c r="T12" i="26" s="1"/>
  <c r="S7" i="26"/>
  <c r="S12" i="26" s="1"/>
  <c r="R7" i="26"/>
  <c r="R12" i="26" s="1"/>
  <c r="Q7" i="26"/>
  <c r="Q12" i="26" s="1"/>
  <c r="P7" i="26"/>
  <c r="P12" i="26" s="1"/>
  <c r="O7" i="26"/>
  <c r="O12" i="26" s="1"/>
  <c r="N7" i="26"/>
  <c r="N12" i="26" s="1"/>
  <c r="M7" i="26"/>
  <c r="M12" i="26" s="1"/>
  <c r="L7" i="26"/>
  <c r="L12" i="26" s="1"/>
  <c r="K7" i="26"/>
  <c r="K12" i="26" s="1"/>
  <c r="J7" i="26"/>
  <c r="AJ6" i="26"/>
  <c r="B6" i="26"/>
  <c r="B7" i="26" s="1"/>
  <c r="B8" i="26" s="1"/>
  <c r="B9" i="26" s="1"/>
  <c r="B10" i="26" s="1"/>
  <c r="AJ5" i="26"/>
  <c r="H5" i="26"/>
  <c r="H6" i="26" s="1"/>
  <c r="H7" i="26" s="1"/>
  <c r="H8" i="26" s="1"/>
  <c r="H9" i="26" s="1"/>
  <c r="H10" i="26" s="1"/>
  <c r="G5" i="26"/>
  <c r="G6" i="26" s="1"/>
  <c r="G7" i="26" s="1"/>
  <c r="G8" i="26" s="1"/>
  <c r="G9" i="26" s="1"/>
  <c r="G10" i="26" s="1"/>
  <c r="F5" i="26"/>
  <c r="F6" i="26" s="1"/>
  <c r="F7" i="26" s="1"/>
  <c r="F8" i="26" s="1"/>
  <c r="F9" i="26" s="1"/>
  <c r="F10" i="26" s="1"/>
  <c r="E5" i="26"/>
  <c r="E6" i="26" s="1"/>
  <c r="E7" i="26" s="1"/>
  <c r="E8" i="26" s="1"/>
  <c r="E9" i="26" s="1"/>
  <c r="E10" i="26" s="1"/>
  <c r="C5" i="26"/>
  <c r="C6" i="26" s="1"/>
  <c r="C7" i="26" s="1"/>
  <c r="C8" i="26" s="1"/>
  <c r="C9" i="26" s="1"/>
  <c r="C10" i="26" s="1"/>
  <c r="B5" i="26"/>
  <c r="A5" i="26"/>
  <c r="A6" i="26" s="1"/>
  <c r="A7" i="26" s="1"/>
  <c r="A8" i="26" s="1"/>
  <c r="A9" i="26" s="1"/>
  <c r="A10" i="26" s="1"/>
  <c r="AJ4" i="26"/>
  <c r="D4" i="26"/>
  <c r="D5" i="26" s="1"/>
  <c r="D6" i="26" s="1"/>
  <c r="D7" i="26" s="1"/>
  <c r="D8" i="26" s="1"/>
  <c r="D9" i="26" s="1"/>
  <c r="D10" i="26" s="1"/>
  <c r="AJ3" i="26"/>
  <c r="AI3" i="26"/>
  <c r="AH3" i="26"/>
  <c r="AG3" i="26"/>
  <c r="AF3" i="26"/>
  <c r="AC3" i="26"/>
  <c r="AB3" i="26"/>
  <c r="AA3" i="26"/>
  <c r="Z3" i="26"/>
  <c r="Y3" i="26"/>
  <c r="X3" i="26"/>
  <c r="W3" i="26"/>
  <c r="V3" i="26"/>
  <c r="U3" i="26"/>
  <c r="T3" i="26"/>
  <c r="S3" i="26"/>
  <c r="R3" i="26"/>
  <c r="P3" i="26"/>
  <c r="L3" i="26"/>
  <c r="K3" i="26"/>
  <c r="J3" i="26"/>
  <c r="I3" i="26"/>
  <c r="H3" i="26"/>
  <c r="G3" i="26"/>
  <c r="F3" i="26"/>
  <c r="E3" i="26"/>
  <c r="D3" i="26"/>
  <c r="C3" i="26"/>
  <c r="B3" i="26"/>
  <c r="A3" i="26"/>
  <c r="AI14" i="25"/>
  <c r="AH14" i="25"/>
  <c r="AG14" i="25"/>
  <c r="AF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P14" i="25"/>
  <c r="L14" i="25"/>
  <c r="K14" i="25"/>
  <c r="J14" i="25"/>
  <c r="AI13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AJ10" i="25"/>
  <c r="AJ14" i="25" s="1"/>
  <c r="AJ9" i="25"/>
  <c r="AJ11" i="25" s="1"/>
  <c r="AJ8" i="25"/>
  <c r="AI7" i="25"/>
  <c r="AI12" i="25" s="1"/>
  <c r="AH7" i="25"/>
  <c r="AH12" i="25" s="1"/>
  <c r="AG7" i="25"/>
  <c r="AG12" i="25" s="1"/>
  <c r="AF7" i="25"/>
  <c r="AF12" i="25" s="1"/>
  <c r="AE7" i="25"/>
  <c r="AE12" i="25" s="1"/>
  <c r="AD7" i="25"/>
  <c r="AD12" i="25" s="1"/>
  <c r="AC7" i="25"/>
  <c r="AC12" i="25" s="1"/>
  <c r="AB7" i="25"/>
  <c r="AB12" i="25" s="1"/>
  <c r="AA7" i="25"/>
  <c r="AA12" i="25" s="1"/>
  <c r="Z7" i="25"/>
  <c r="Z12" i="25" s="1"/>
  <c r="Y7" i="25"/>
  <c r="Y12" i="25" s="1"/>
  <c r="X7" i="25"/>
  <c r="X12" i="25" s="1"/>
  <c r="W7" i="25"/>
  <c r="W12" i="25" s="1"/>
  <c r="V7" i="25"/>
  <c r="V12" i="25" s="1"/>
  <c r="U7" i="25"/>
  <c r="U12" i="25" s="1"/>
  <c r="T7" i="25"/>
  <c r="T12" i="25" s="1"/>
  <c r="S7" i="25"/>
  <c r="S12" i="25" s="1"/>
  <c r="R7" i="25"/>
  <c r="R12" i="25" s="1"/>
  <c r="Q7" i="25"/>
  <c r="Q12" i="25" s="1"/>
  <c r="P7" i="25"/>
  <c r="P12" i="25" s="1"/>
  <c r="O7" i="25"/>
  <c r="O12" i="25" s="1"/>
  <c r="N7" i="25"/>
  <c r="N12" i="25" s="1"/>
  <c r="M7" i="25"/>
  <c r="M12" i="25" s="1"/>
  <c r="L7" i="25"/>
  <c r="L12" i="25" s="1"/>
  <c r="K7" i="25"/>
  <c r="K12" i="25" s="1"/>
  <c r="J7" i="25"/>
  <c r="AJ6" i="25"/>
  <c r="AJ5" i="25"/>
  <c r="H5" i="25"/>
  <c r="H6" i="25" s="1"/>
  <c r="H7" i="25" s="1"/>
  <c r="H8" i="25" s="1"/>
  <c r="H9" i="25" s="1"/>
  <c r="H10" i="25" s="1"/>
  <c r="G5" i="25"/>
  <c r="G6" i="25" s="1"/>
  <c r="G7" i="25" s="1"/>
  <c r="G8" i="25" s="1"/>
  <c r="G9" i="25" s="1"/>
  <c r="G10" i="25" s="1"/>
  <c r="F5" i="25"/>
  <c r="F6" i="25" s="1"/>
  <c r="F7" i="25" s="1"/>
  <c r="F8" i="25" s="1"/>
  <c r="F9" i="25" s="1"/>
  <c r="F10" i="25" s="1"/>
  <c r="E5" i="25"/>
  <c r="E6" i="25" s="1"/>
  <c r="E7" i="25" s="1"/>
  <c r="E8" i="25" s="1"/>
  <c r="E9" i="25" s="1"/>
  <c r="E10" i="25" s="1"/>
  <c r="C5" i="25"/>
  <c r="C6" i="25" s="1"/>
  <c r="C7" i="25" s="1"/>
  <c r="C8" i="25" s="1"/>
  <c r="C9" i="25" s="1"/>
  <c r="C10" i="25" s="1"/>
  <c r="B5" i="25"/>
  <c r="B6" i="25" s="1"/>
  <c r="B7" i="25" s="1"/>
  <c r="B8" i="25" s="1"/>
  <c r="B9" i="25" s="1"/>
  <c r="B10" i="25" s="1"/>
  <c r="A5" i="25"/>
  <c r="A6" i="25" s="1"/>
  <c r="A7" i="25" s="1"/>
  <c r="A8" i="25" s="1"/>
  <c r="A9" i="25" s="1"/>
  <c r="A10" i="25" s="1"/>
  <c r="AJ4" i="25"/>
  <c r="D4" i="25"/>
  <c r="D5" i="25" s="1"/>
  <c r="D6" i="25" s="1"/>
  <c r="D7" i="25" s="1"/>
  <c r="D8" i="25" s="1"/>
  <c r="D9" i="25" s="1"/>
  <c r="D10" i="25" s="1"/>
  <c r="AJ3" i="25"/>
  <c r="AI3" i="25"/>
  <c r="AH3" i="25"/>
  <c r="AG3" i="25"/>
  <c r="AF3" i="25"/>
  <c r="AC3" i="25"/>
  <c r="AB3" i="25"/>
  <c r="AA3" i="25"/>
  <c r="Z3" i="25"/>
  <c r="Y3" i="25"/>
  <c r="X3" i="25"/>
  <c r="W3" i="25"/>
  <c r="V3" i="25"/>
  <c r="U3" i="25"/>
  <c r="T3" i="25"/>
  <c r="S3" i="25"/>
  <c r="R3" i="25"/>
  <c r="P3" i="25"/>
  <c r="L3" i="25"/>
  <c r="K3" i="25"/>
  <c r="J3" i="25"/>
  <c r="I3" i="25"/>
  <c r="H3" i="25"/>
  <c r="G3" i="25"/>
  <c r="F3" i="25"/>
  <c r="E3" i="25"/>
  <c r="D3" i="25"/>
  <c r="C3" i="25"/>
  <c r="B3" i="25"/>
  <c r="A3" i="25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1" i="26" l="1"/>
  <c r="AJ7" i="25"/>
  <c r="AJ12" i="25" s="1"/>
  <c r="AJ7" i="26"/>
  <c r="AJ12" i="26" s="1"/>
  <c r="AJ11" i="27"/>
  <c r="AJ13" i="27"/>
  <c r="AJ7" i="27"/>
  <c r="AJ12" i="27" s="1"/>
  <c r="J12" i="27"/>
  <c r="J12" i="26"/>
  <c r="AJ13" i="26"/>
  <c r="J12" i="25"/>
  <c r="AJ13" i="25"/>
  <c r="J14" i="7" l="1"/>
  <c r="K14" i="7"/>
  <c r="L14" i="7"/>
  <c r="P14" i="7"/>
  <c r="R14" i="7"/>
  <c r="S14" i="7"/>
  <c r="T14" i="7"/>
  <c r="U14" i="7"/>
  <c r="V14" i="7"/>
  <c r="W14" i="7"/>
  <c r="X14" i="7"/>
  <c r="Y14" i="7"/>
  <c r="Z14" i="7"/>
  <c r="AA14" i="7"/>
  <c r="AB14" i="7"/>
  <c r="AC14" i="7"/>
  <c r="AF14" i="7"/>
  <c r="AG14" i="7"/>
  <c r="AH14" i="7"/>
  <c r="AI14" i="7"/>
  <c r="K11" i="7" l="1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J11" i="7"/>
  <c r="J7" i="7"/>
  <c r="J12" i="7" s="1"/>
  <c r="K7" i="7"/>
  <c r="K12" i="7" s="1"/>
  <c r="L7" i="7"/>
  <c r="L12" i="7" s="1"/>
  <c r="M7" i="7"/>
  <c r="M12" i="7" s="1"/>
  <c r="N7" i="7"/>
  <c r="N12" i="7" s="1"/>
  <c r="O7" i="7"/>
  <c r="O12" i="7" s="1"/>
  <c r="P7" i="7"/>
  <c r="P12" i="7" s="1"/>
  <c r="Q7" i="7"/>
  <c r="Q12" i="7" s="1"/>
  <c r="R7" i="7"/>
  <c r="R12" i="7" s="1"/>
  <c r="S7" i="7"/>
  <c r="S12" i="7" s="1"/>
  <c r="T7" i="7"/>
  <c r="T12" i="7" s="1"/>
  <c r="U7" i="7"/>
  <c r="U12" i="7" s="1"/>
  <c r="V7" i="7"/>
  <c r="V12" i="7" s="1"/>
  <c r="W7" i="7"/>
  <c r="W12" i="7" s="1"/>
  <c r="X7" i="7"/>
  <c r="X12" i="7" s="1"/>
  <c r="Y7" i="7"/>
  <c r="Y12" i="7" s="1"/>
  <c r="Z7" i="7"/>
  <c r="Z12" i="7" s="1"/>
  <c r="AA7" i="7"/>
  <c r="AA12" i="7" s="1"/>
  <c r="AB7" i="7"/>
  <c r="AB12" i="7" s="1"/>
  <c r="AC7" i="7"/>
  <c r="AC12" i="7" s="1"/>
  <c r="AD7" i="7"/>
  <c r="AD12" i="7" s="1"/>
  <c r="AE7" i="7"/>
  <c r="AE12" i="7" s="1"/>
  <c r="AF7" i="7"/>
  <c r="AF12" i="7" s="1"/>
  <c r="AG7" i="7"/>
  <c r="AG12" i="7" s="1"/>
  <c r="AH7" i="7"/>
  <c r="AH12" i="7" s="1"/>
  <c r="AI7" i="7"/>
  <c r="AI12" i="7" s="1"/>
  <c r="AJ7" i="7" l="1"/>
  <c r="AJ4" i="7"/>
  <c r="D4" i="7"/>
  <c r="AJ5" i="7"/>
  <c r="AJ6" i="7"/>
  <c r="AJ8" i="7"/>
  <c r="AJ9" i="7"/>
  <c r="AJ10" i="7"/>
  <c r="AJ14" i="7" s="1"/>
  <c r="AJ12" i="7" l="1"/>
  <c r="AJ11" i="7"/>
  <c r="Z3" i="7"/>
  <c r="AA3" i="7"/>
  <c r="AB3" i="7"/>
  <c r="AC3" i="7"/>
  <c r="AF3" i="7"/>
  <c r="H5" i="7" l="1"/>
  <c r="H6" i="7" s="1"/>
  <c r="H7" i="7" s="1"/>
  <c r="H8" i="7" s="1"/>
  <c r="H9" i="7" s="1"/>
  <c r="H10" i="7" s="1"/>
  <c r="G5" i="7"/>
  <c r="G6" i="7" s="1"/>
  <c r="G7" i="7" s="1"/>
  <c r="G8" i="7" s="1"/>
  <c r="G9" i="7" s="1"/>
  <c r="G10" i="7" s="1"/>
  <c r="F5" i="7"/>
  <c r="F6" i="7" s="1"/>
  <c r="F7" i="7" s="1"/>
  <c r="F8" i="7" s="1"/>
  <c r="F9" i="7" s="1"/>
  <c r="F10" i="7" s="1"/>
  <c r="E5" i="7"/>
  <c r="E6" i="7" s="1"/>
  <c r="E7" i="7" s="1"/>
  <c r="E8" i="7" s="1"/>
  <c r="E9" i="7" s="1"/>
  <c r="E10" i="7" s="1"/>
  <c r="C5" i="7"/>
  <c r="C6" i="7" s="1"/>
  <c r="C7" i="7" s="1"/>
  <c r="C8" i="7" s="1"/>
  <c r="C9" i="7" s="1"/>
  <c r="C10" i="7" s="1"/>
  <c r="B5" i="7"/>
  <c r="B6" i="7" s="1"/>
  <c r="B7" i="7" s="1"/>
  <c r="B8" i="7" s="1"/>
  <c r="B9" i="7" s="1"/>
  <c r="B10" i="7" s="1"/>
  <c r="A5" i="7"/>
  <c r="A6" i="7" s="1"/>
  <c r="A7" i="7" s="1"/>
  <c r="A8" i="7" s="1"/>
  <c r="A9" i="7" s="1"/>
  <c r="A10" i="7" s="1"/>
  <c r="AJ3" i="7"/>
  <c r="AI3" i="7"/>
  <c r="AH3" i="7"/>
  <c r="AG3" i="7"/>
  <c r="Y3" i="7"/>
  <c r="X3" i="7"/>
  <c r="W3" i="7"/>
  <c r="V3" i="7"/>
  <c r="U3" i="7"/>
  <c r="T3" i="7"/>
  <c r="S3" i="7"/>
  <c r="R3" i="7"/>
  <c r="P3" i="7"/>
  <c r="L3" i="7"/>
  <c r="K3" i="7"/>
  <c r="J3" i="7"/>
  <c r="I3" i="7"/>
  <c r="H3" i="7"/>
  <c r="G3" i="7"/>
  <c r="F3" i="7"/>
  <c r="E3" i="7"/>
  <c r="D3" i="7"/>
  <c r="C3" i="7"/>
  <c r="B3" i="7"/>
  <c r="A3" i="7"/>
  <c r="D5" i="7"/>
  <c r="D6" i="7" s="1"/>
  <c r="D7" i="7" s="1"/>
  <c r="D8" i="7" s="1"/>
  <c r="D9" i="7" s="1"/>
  <c r="D10" i="7" s="1"/>
  <c r="AJ13" i="7" l="1"/>
</calcChain>
</file>

<file path=xl/sharedStrings.xml><?xml version="1.0" encoding="utf-8"?>
<sst xmlns="http://schemas.openxmlformats.org/spreadsheetml/2006/main" count="643" uniqueCount="304">
  <si>
    <t>Total</t>
  </si>
  <si>
    <t>Female</t>
  </si>
  <si>
    <t>Male</t>
  </si>
  <si>
    <t>Index Clients Screened</t>
  </si>
  <si>
    <t>Contacts identified</t>
  </si>
  <si>
    <t>Known Positive</t>
  </si>
  <si>
    <t>Eligible</t>
  </si>
  <si>
    <t>Tested</t>
  </si>
  <si>
    <t>Positive</t>
  </si>
  <si>
    <t>Month</t>
  </si>
  <si>
    <t>County</t>
  </si>
  <si>
    <t>Nakuru</t>
  </si>
  <si>
    <t>Sub County</t>
  </si>
  <si>
    <t>Nakuru West</t>
  </si>
  <si>
    <t>Facility</t>
  </si>
  <si>
    <t>MFL Code</t>
  </si>
  <si>
    <t>Week Start</t>
  </si>
  <si>
    <t>Week End</t>
  </si>
  <si>
    <t>Year</t>
  </si>
  <si>
    <t>Data Element</t>
  </si>
  <si>
    <t>Baringo</t>
  </si>
  <si>
    <t>Baringo Central</t>
  </si>
  <si>
    <t>Baringo North</t>
  </si>
  <si>
    <t>East Pokot</t>
  </si>
  <si>
    <t>Koibatek</t>
  </si>
  <si>
    <t>Marigat</t>
  </si>
  <si>
    <t>Mogotio</t>
  </si>
  <si>
    <t>Kajiado</t>
  </si>
  <si>
    <t>Kajiado Central</t>
  </si>
  <si>
    <t>Kajiado East</t>
  </si>
  <si>
    <t>Kajiado North</t>
  </si>
  <si>
    <t>Kajiado West</t>
  </si>
  <si>
    <t>Loitokitok</t>
  </si>
  <si>
    <t>Laikipia</t>
  </si>
  <si>
    <t>Laikipia Central</t>
  </si>
  <si>
    <t>Laikipia East</t>
  </si>
  <si>
    <t>Laikipia North</t>
  </si>
  <si>
    <t>Laikipia West</t>
  </si>
  <si>
    <t>Nyahururu</t>
  </si>
  <si>
    <t>Gilgil</t>
  </si>
  <si>
    <t>Kuresoi North</t>
  </si>
  <si>
    <t>Kuresoi South</t>
  </si>
  <si>
    <t>Molo</t>
  </si>
  <si>
    <t>Naivasha</t>
  </si>
  <si>
    <t>Nakuru East</t>
  </si>
  <si>
    <t>Nakuru North</t>
  </si>
  <si>
    <t>Njoro</t>
  </si>
  <si>
    <t>Rongai</t>
  </si>
  <si>
    <t>Subukia</t>
  </si>
  <si>
    <t>Narok</t>
  </si>
  <si>
    <t>Narok East</t>
  </si>
  <si>
    <t>Narok North</t>
  </si>
  <si>
    <t>Narok South</t>
  </si>
  <si>
    <t>Narok West</t>
  </si>
  <si>
    <t>Samburu</t>
  </si>
  <si>
    <t>Samburu Central</t>
  </si>
  <si>
    <t>Samburu East</t>
  </si>
  <si>
    <t>Samburu North</t>
  </si>
  <si>
    <t>Turkana</t>
  </si>
  <si>
    <t>Kibish</t>
  </si>
  <si>
    <t>Loima</t>
  </si>
  <si>
    <t>Turkana Central</t>
  </si>
  <si>
    <t>Turkana East</t>
  </si>
  <si>
    <t>Turkana North</t>
  </si>
  <si>
    <t>Turkana South</t>
  </si>
  <si>
    <t>Turkana West</t>
  </si>
  <si>
    <t>Kabarnet District Hospital [14607]</t>
  </si>
  <si>
    <t>Barwessa HealthCentre [14243]</t>
  </si>
  <si>
    <t>Gilgil Sub-District Hospital [14510]</t>
  </si>
  <si>
    <t>AIC Kajido Hospital [0]</t>
  </si>
  <si>
    <t>Isinya Health Centre [14582]</t>
  </si>
  <si>
    <t>Embul - Bul Catholic Dispensary [14445]</t>
  </si>
  <si>
    <t>Entasopia Health Centre [14469]</t>
  </si>
  <si>
    <t>Eldama Ravine District Hospital [14432]</t>
  </si>
  <si>
    <t>Ikumbi Health Centre [14559]</t>
  </si>
  <si>
    <t>Lamuria Dispensary (Laikipia East) [15007]</t>
  </si>
  <si>
    <t>Doldol Health Centre [14404]</t>
  </si>
  <si>
    <t>Ndindika Health Centre [15325]</t>
  </si>
  <si>
    <t>Entarara Health Centre [14467]</t>
  </si>
  <si>
    <t>Kimalel Health centre [14867]</t>
  </si>
  <si>
    <t>Emining Health Centre [14446]</t>
  </si>
  <si>
    <t>Elburgon Sub-District Hospital [14431]</t>
  </si>
  <si>
    <t>Eburru Dispensary [14425]</t>
  </si>
  <si>
    <t>Afraha Maternity and Nursing Home [18382]</t>
  </si>
  <si>
    <t>Bahati District Hospital [14224]</t>
  </si>
  <si>
    <t>Annex Hospital (Nakuru) [14207]</t>
  </si>
  <si>
    <t>Enaibor Ajijik Dispensary [14454]</t>
  </si>
  <si>
    <t>Enabelbel Health Centre [14453]</t>
  </si>
  <si>
    <t>Entesekera Health Centre (Loita Community Health &amp; Educ. Centre) [14479]</t>
  </si>
  <si>
    <t>Baraka Health Centre [17757]</t>
  </si>
  <si>
    <t>Huruma Dispensary [14552]</t>
  </si>
  <si>
    <t>Kabarak Health Centre [14606]</t>
  </si>
  <si>
    <t>Kabazi Health Centre [14611]</t>
  </si>
  <si>
    <t>Kiptagich  Health Centre [14923]</t>
  </si>
  <si>
    <t>Kabartonjo District Hospital [14609]</t>
  </si>
  <si>
    <t>Karunga Dispensary [14805]</t>
  </si>
  <si>
    <t>Bisil Health Centre [14259]</t>
  </si>
  <si>
    <t>Kitengela Health Centre [14950]</t>
  </si>
  <si>
    <t>Fatima Maternity Hospital [14494]</t>
  </si>
  <si>
    <t>Ewuaso Kedong Dispensary [14486]</t>
  </si>
  <si>
    <t>Esageri Health Centre [14477]</t>
  </si>
  <si>
    <t>Kiptagich Dispensary [14924]</t>
  </si>
  <si>
    <t>Likii Dispensary [15035]</t>
  </si>
  <si>
    <t>Kimanjo Dispensary [14869]</t>
  </si>
  <si>
    <t>Ngarua Health Centre [15339]</t>
  </si>
  <si>
    <t>Illasit Medical Clinic [14567]</t>
  </si>
  <si>
    <t>Marigat Catholic Mission [15137]</t>
  </si>
  <si>
    <t>Kisanana Health Centre [14940]</t>
  </si>
  <si>
    <t>Molo District Hospital [15212]</t>
  </si>
  <si>
    <t>Finlays  Hospital [14551]</t>
  </si>
  <si>
    <t>Algadir Medical Clinic [18009]</t>
  </si>
  <si>
    <t>Dundori Health Centre [14424]</t>
  </si>
  <si>
    <t>Bethsaida (AIC) Clinic (Nakuru) [14251]</t>
  </si>
  <si>
    <t>Ilaiser Dispensary [14562]</t>
  </si>
  <si>
    <t>Narok District Hospital [15311]</t>
  </si>
  <si>
    <t>Naroosura Health Centre [15312]</t>
  </si>
  <si>
    <t>Megwara Dispensary [15168]</t>
  </si>
  <si>
    <t>Kihingo Dispensary (CDF) [16390]</t>
  </si>
  <si>
    <t>Mogotio RHDC [15200]</t>
  </si>
  <si>
    <t>Subukia Health Centre [15678]</t>
  </si>
  <si>
    <t>Mogorwa Health Centre [15197]</t>
  </si>
  <si>
    <t>Katibel Dispensary [14817]</t>
  </si>
  <si>
    <t>Kiptangwanyi Dispensary [14926]</t>
  </si>
  <si>
    <t>Kajiado District Hospital [14652]</t>
  </si>
  <si>
    <t>Kitengela Medical Services [14951]</t>
  </si>
  <si>
    <t>Nairobi Women Hospital Ongata Rongai [18195]</t>
  </si>
  <si>
    <t>Magadi Hospital [15107]</t>
  </si>
  <si>
    <t>Maji Mazuri Dispensary [15111]</t>
  </si>
  <si>
    <t>Kuresoi Health Centre [16683]</t>
  </si>
  <si>
    <t>Matanya Dispensary [15152]</t>
  </si>
  <si>
    <t>Segera Mission Dispensary [17029]</t>
  </si>
  <si>
    <t>Oljabet Health Centre [15404]</t>
  </si>
  <si>
    <t>Immurtot Health Centre [14573]</t>
  </si>
  <si>
    <t>Marigat Sub District Hospital [15138]</t>
  </si>
  <si>
    <t>Mogotio Dispensary [15198]</t>
  </si>
  <si>
    <t>Sachang'wan Dispensary [15509]</t>
  </si>
  <si>
    <t>Karagita Dispensary [14801]</t>
  </si>
  <si>
    <t>Bondeni Dispensary (Nakuru Central) [14263]</t>
  </si>
  <si>
    <t>Engashura Health Centre [14458]</t>
  </si>
  <si>
    <t>FITC Dispensary [14498]</t>
  </si>
  <si>
    <t>Nairagie-Enkare Health Centre [15277]</t>
  </si>
  <si>
    <t>Nkareta Dispensary [15363]</t>
  </si>
  <si>
    <t>Olmekenyu Dispensary [15414]</t>
  </si>
  <si>
    <t>Mulot Catholic Dispensary [15251]</t>
  </si>
  <si>
    <t>Lare Health Centre [15013]</t>
  </si>
  <si>
    <t>Nyamamithi Dispensary [15372]</t>
  </si>
  <si>
    <t>Salawa Health Centre [15522]</t>
  </si>
  <si>
    <t>Rocco Dispensary [15489]</t>
  </si>
  <si>
    <t>Namanga Health Centre [15294]</t>
  </si>
  <si>
    <t>Mashuru Health Centre [15150]</t>
  </si>
  <si>
    <t>Ngong Sub-District Hospital [15351]</t>
  </si>
  <si>
    <t>Mercy Hospital [15174]</t>
  </si>
  <si>
    <t>Olenguruone Sub-District Hospital [15398]</t>
  </si>
  <si>
    <t>Nanyuki Cottage Hospital [15304]</t>
  </si>
  <si>
    <t>Olmoran Health Centre [15417]</t>
  </si>
  <si>
    <t>Isinet Dispensary [14581]</t>
  </si>
  <si>
    <t>Mochongoi Health Centre [15192]</t>
  </si>
  <si>
    <t>Kijani (Mirera) Dispensary [17821]</t>
  </si>
  <si>
    <t>Bondeni Maternity [14265]</t>
  </si>
  <si>
    <t>Kabatini Health Centre [14610]</t>
  </si>
  <si>
    <t>Industrial Area Dispensary [14575]</t>
  </si>
  <si>
    <t>Ntulele Dispensary [15367]</t>
  </si>
  <si>
    <t>Olchorro Health Centre [15389]</t>
  </si>
  <si>
    <t>Ololulunga District Hospital [15423]</t>
  </si>
  <si>
    <t>Mulot Health Centre [17740]</t>
  </si>
  <si>
    <t>Mau Narok Health Centre [15156]</t>
  </si>
  <si>
    <t>Rongai Health Centre [15495]</t>
  </si>
  <si>
    <t>Tenges Health Centre [15718]</t>
  </si>
  <si>
    <t>St Mary's Hospital (Naivasha) [15654]</t>
  </si>
  <si>
    <t>Simba Health Centre [15574]</t>
  </si>
  <si>
    <t>Timboroa Health Centre [15725]</t>
  </si>
  <si>
    <t>Nanyuki District Hospital [15305]</t>
  </si>
  <si>
    <t>Rumuruti District Hospital [15502]</t>
  </si>
  <si>
    <t>Kimana Health Centre [14868]</t>
  </si>
  <si>
    <t>Ol-Arabel Dispensary [15386]</t>
  </si>
  <si>
    <t>Mai Mahiu Health centre [15108]</t>
  </si>
  <si>
    <t>Family Health options Kenya (Nakuru) [14177]</t>
  </si>
  <si>
    <t>St Antony Health Centre [15628]</t>
  </si>
  <si>
    <t>Kapkures Dispensary (Nakuru Central) [14733]</t>
  </si>
  <si>
    <t>Olokurto Health Centre [15420]</t>
  </si>
  <si>
    <t>Sogoo Health Centre [15605]</t>
  </si>
  <si>
    <t>Sekenani Health Centre [15541]</t>
  </si>
  <si>
    <t>Neissuit Dispensary [15331]</t>
  </si>
  <si>
    <t>Sisto Mazoldi Dispensary (Rongai) [18011]</t>
  </si>
  <si>
    <t>Timboiywo Dispensary [15724]</t>
  </si>
  <si>
    <t>St Therese Dispensary [15667]</t>
  </si>
  <si>
    <t>Ongata Rongai Health Centre [15440]</t>
  </si>
  <si>
    <t>Ngobit Dispensary [15349]</t>
  </si>
  <si>
    <t>Sipili Health Centre [15589]</t>
  </si>
  <si>
    <t>Loitokitok District Hospital [15051]</t>
  </si>
  <si>
    <t>Upper Solai Health Centre [15763]</t>
  </si>
  <si>
    <t>Maiela Health Centre [15106]</t>
  </si>
  <si>
    <t>Lanet Health Centre [15008]</t>
  </si>
  <si>
    <t>Mother Kevin Dispensary (Catholic) [15232]</t>
  </si>
  <si>
    <t>Sakutiek Health Centre [15516]</t>
  </si>
  <si>
    <t>St Anthony Lemek Dispensary [15626]</t>
  </si>
  <si>
    <t>Njoro Health Centre [15358]</t>
  </si>
  <si>
    <t>Sucos Hospital [14204]</t>
  </si>
  <si>
    <t>Namelok Health Centre [15296]</t>
  </si>
  <si>
    <t>Naivasha District Hospital [15280]</t>
  </si>
  <si>
    <t>Langa Langa Health Centre [15009]</t>
  </si>
  <si>
    <t>Nakuru Heart Centre [20343]</t>
  </si>
  <si>
    <t>Piave Dispensary [15462]</t>
  </si>
  <si>
    <t>Rombo Health Centre [15490]</t>
  </si>
  <si>
    <t>Ndabibi Dispensary [15318]</t>
  </si>
  <si>
    <t>Mirugi Kariuki Dispensary [15188]</t>
  </si>
  <si>
    <t>Nakuru Provincial General Hospital (PGH) [15288]</t>
  </si>
  <si>
    <t>Nyamathi Dispensary [15373]</t>
  </si>
  <si>
    <t>Nakuru War Memorial Hospital [15289]</t>
  </si>
  <si>
    <t>Nakuru West (PCEA) Health Centre [15290]</t>
  </si>
  <si>
    <t>Nku West Health Centre [15365]</t>
  </si>
  <si>
    <t>Rhonda Dispensary and Maternity [20137]</t>
  </si>
  <si>
    <t>Kisima Health Centre [14943]</t>
  </si>
  <si>
    <t>Ledero Dispensary [15017]</t>
  </si>
  <si>
    <t>Longewan Dispensary [15076]</t>
  </si>
  <si>
    <t>Maralal Catholic Dispensary [15125]</t>
  </si>
  <si>
    <t>Maralal District Hospital [15126]</t>
  </si>
  <si>
    <t>Suguta Marmar Health Centre [15682]</t>
  </si>
  <si>
    <t>Archers Post Health Centre [14212]</t>
  </si>
  <si>
    <t>Catholic Hospital Wamba [15769]</t>
  </si>
  <si>
    <t>Ndonyo Wasin Dispensary [15327]</t>
  </si>
  <si>
    <t>Ngilai Dispensary [14459]</t>
  </si>
  <si>
    <t>Nkutuk Elmuget Dispensary [18030]</t>
  </si>
  <si>
    <t>Sereolipi Health Centre [15547]</t>
  </si>
  <si>
    <t>Swari Model Health Centre [15693]</t>
  </si>
  <si>
    <t>Wamba Health Centre [15768]</t>
  </si>
  <si>
    <t>West Gate Dispensary [15780]</t>
  </si>
  <si>
    <t>Baragoi Catholic Dispensary [14227]</t>
  </si>
  <si>
    <t>Baragoi Sub-District Hospital [14228]</t>
  </si>
  <si>
    <t>Barsaloi GK Dispensary [14237]</t>
  </si>
  <si>
    <t>Latakweny Dispensary [15014]</t>
  </si>
  <si>
    <t>Lesirikan Health Centre [15029]</t>
  </si>
  <si>
    <t>South Horr Catholic Health Centre [15622]</t>
  </si>
  <si>
    <t>South Horr Dispensary [15621]</t>
  </si>
  <si>
    <t>Kaikor Sub County Hospital [14643]</t>
  </si>
  <si>
    <t>Lokiriama Dispensary [15061]</t>
  </si>
  <si>
    <t>Kalokol (AIC) Health Centre [14663]</t>
  </si>
  <si>
    <t>Kapua Dispensary [14795]</t>
  </si>
  <si>
    <t>Kerio Health Centre [14838]</t>
  </si>
  <si>
    <t>Nadoto Dispensary [15275]</t>
  </si>
  <si>
    <t>Nakurio Dispensary [15285]</t>
  </si>
  <si>
    <t>Namukuse Dispensary [15301]</t>
  </si>
  <si>
    <t>St Catherine's Napetet Dispensary [15634]</t>
  </si>
  <si>
    <t>St Mary's Kalokol Primary Health Care Programme [15656]</t>
  </si>
  <si>
    <t>St Monica Nakwamekwi Dispensary [15661]</t>
  </si>
  <si>
    <t>St Patrick's Kanamkemer Dispensary [15662]</t>
  </si>
  <si>
    <t>Elelea Sub-county Hospital [14436]</t>
  </si>
  <si>
    <t>Lokori (AIC) Health Centre [15064]</t>
  </si>
  <si>
    <t>Lokori Primary Health Care Programme [16324]</t>
  </si>
  <si>
    <t>Lokwii Health center [15067]</t>
  </si>
  <si>
    <t>Kaaleng Health Centre [14604]</t>
  </si>
  <si>
    <t>Lokitaung Sub County Hospital [15062]</t>
  </si>
  <si>
    <t>Lowarengak Health Center [15096]</t>
  </si>
  <si>
    <t>Juluk Dispensary [14601]</t>
  </si>
  <si>
    <t>Kainuk Health Centre [14645]</t>
  </si>
  <si>
    <t>Kalemungorok Dispensary [14660]</t>
  </si>
  <si>
    <t>Katilu Sub County Hospital [14818]</t>
  </si>
  <si>
    <t>Lochwaangikamatak Dispensary [15045]</t>
  </si>
  <si>
    <t>Lokichar (RCEA) Health Centre [15057]</t>
  </si>
  <si>
    <t>Nakwamoru Health Centre [15292]</t>
  </si>
  <si>
    <t>Kakuma Mission Hospital [14655]</t>
  </si>
  <si>
    <t>Kakuma Refugee Hospital [14579]</t>
  </si>
  <si>
    <t>Lokichogio (AIC) Health Centre [15059]</t>
  </si>
  <si>
    <t>Makutano Health Centre (Turkana West) [15117]</t>
  </si>
  <si>
    <t>For Justifiable cases with validation errors which cannot be corrected, please explain here.</t>
  </si>
  <si>
    <t>Keringet Health Centre (Kuresoi)  [14836]</t>
  </si>
  <si>
    <t>35-39 Yrs</t>
  </si>
  <si>
    <t>Melwa Health Centre [15170]</t>
  </si>
  <si>
    <t>10-14 Yrs</t>
  </si>
  <si>
    <t>15-19 Yrs</t>
  </si>
  <si>
    <t>20-24 Yrs</t>
  </si>
  <si>
    <t>25-29 Yrs</t>
  </si>
  <si>
    <t>30-34 Yrs</t>
  </si>
  <si>
    <t>50+ Yrs</t>
  </si>
  <si>
    <t>&lt; 1 Yrs</t>
  </si>
  <si>
    <t>1-4 Yrs</t>
  </si>
  <si>
    <t>5- 9 Yrs</t>
  </si>
  <si>
    <t>40-44 Yrs</t>
  </si>
  <si>
    <t>45-49 Yrs</t>
  </si>
  <si>
    <t>Started on Treatment</t>
  </si>
  <si>
    <t>PNS Template V 4.0.0</t>
  </si>
  <si>
    <t>STF</t>
  </si>
  <si>
    <t>PMTCT</t>
  </si>
  <si>
    <t>TB</t>
  </si>
  <si>
    <t>Select County, Subcounty , facility and the mflcode will automatically be filled</t>
  </si>
  <si>
    <t>Contacts From:</t>
  </si>
  <si>
    <r>
      <t xml:space="preserve">Positive Should be </t>
    </r>
    <r>
      <rPr>
        <b/>
        <sz val="12"/>
        <color theme="1"/>
        <rFont val="Times New Roman"/>
        <family val="1"/>
      </rPr>
      <t>less than or equal to</t>
    </r>
    <r>
      <rPr>
        <b/>
        <sz val="12"/>
        <color rgb="FFFF0000"/>
        <rFont val="Times New Roman"/>
        <family val="1"/>
      </rPr>
      <t xml:space="preserve"> Tested</t>
    </r>
  </si>
  <si>
    <r>
      <t xml:space="preserve">Tested </t>
    </r>
    <r>
      <rPr>
        <b/>
        <sz val="12"/>
        <color theme="1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eligible</t>
    </r>
  </si>
  <si>
    <r>
      <t xml:space="preserve">Started on Treatment </t>
    </r>
    <r>
      <rPr>
        <b/>
        <sz val="12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</si>
  <si>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Always check and correct the values for the age brackets with </t>
    </r>
    <r>
      <rPr>
        <b/>
        <sz val="20"/>
        <color theme="1"/>
        <rFont val="Times New Roman"/>
        <family val="1"/>
      </rPr>
      <t>blacks</t>
    </r>
    <r>
      <rPr>
        <b/>
        <sz val="20"/>
        <color rgb="FFF52FBC"/>
        <rFont val="Times New Roman"/>
        <family val="1"/>
      </rPr>
      <t xml:space="preserve"> on the validation area above</t>
    </r>
  </si>
  <si>
    <r>
      <t xml:space="preserve">Note: 
[*] Enter data in only cells highlighted in </t>
    </r>
    <r>
      <rPr>
        <b/>
        <sz val="11"/>
        <color theme="1"/>
        <rFont val="Times New Roman"/>
        <family val="1"/>
      </rPr>
      <t>yellow</t>
    </r>
    <r>
      <rPr>
        <b/>
        <sz val="11"/>
        <color rgb="FF00B050"/>
        <rFont val="Times New Roman"/>
        <family val="1"/>
      </rPr>
      <t xml:space="preserve">
[*] Do entries for each site daily week in a separate worksheets
[*] Do not copy and paste this sheet. Instead,  create copies using the steps below.
[*] Hold the Ctrl button and click the sheets to create copies ( e.g.site1 , site2, site3)
[*]  Rightclick on any of the selected sheets, then choose move/create copy
[*]  Select move to end 
[*]  select Create copy check box.
</t>
    </r>
  </si>
  <si>
    <t>Unknown age</t>
  </si>
  <si>
    <r>
      <t xml:space="preserve">Started on treatment </t>
    </r>
    <r>
      <rPr>
        <b/>
        <sz val="12"/>
        <color theme="1"/>
        <rFont val="Times New Roman"/>
        <family val="1"/>
      </rPr>
      <t>should be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</si>
  <si>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Date 
</t>
    </r>
    <r>
      <rPr>
        <b/>
        <i/>
        <sz val="11"/>
        <color rgb="FFFFFFCC"/>
        <rFont val="Times New Roman"/>
        <family val="1"/>
      </rPr>
      <t>(yyyy-mm-dd ) eg 2019-05-14</t>
    </r>
  </si>
  <si>
    <t>Discordant Couple</t>
  </si>
  <si>
    <t>Other NP/KP Contacts</t>
  </si>
  <si>
    <t>Oloolua Dispensary [17799]</t>
  </si>
  <si>
    <t>Lakeview Nursing Home [15004]</t>
  </si>
  <si>
    <t>Bahati Dispensary [14223]</t>
  </si>
  <si>
    <t>Ngarua Catholic Dispensary [15338]</t>
  </si>
  <si>
    <t>Salama Health Centre [15520]</t>
  </si>
  <si>
    <t>Muthegera Dispensary [15263]</t>
  </si>
  <si>
    <t>St Joseph Nursing home [16409]</t>
  </si>
  <si>
    <t>Maina Village Dispensary [10672]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</si>
</sst>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;@"/>
  </numFmts>
  <fonts count="2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0"/>
      <name val="Cambria"/>
      <family val="1"/>
    </font>
    <font>
      <sz val="11"/>
      <name val="Arial"/>
      <family val="2"/>
    </font>
    <font>
      <b/>
      <i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 tint="-0.34998626667073579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20"/>
      <color rgb="FFF52FBC"/>
      <name val="Times New Roman"/>
      <family val="1"/>
    </font>
    <font>
      <b/>
      <sz val="20"/>
      <color theme="1"/>
      <name val="Times New Roman"/>
      <family val="1"/>
    </font>
    <font>
      <b/>
      <sz val="11"/>
      <color rgb="FF00B050"/>
      <name val="Times New Roman"/>
      <family val="1"/>
    </font>
    <font>
      <b/>
      <i/>
      <sz val="11"/>
      <color rgb="FFFFFFCC"/>
      <name val="Times New Roman"/>
      <family val="1"/>
    </font>
    <font>
      <b/>
      <sz val="14"/>
      <color rgb="FFFFFFCC"/>
      <name val="Times New Roman"/>
      <family val="1"/>
    </font>
    <font>
      <b/>
      <sz val="14"/>
      <color theme="1"/>
      <name val="Times New Roman"/>
      <family val="1"/>
    </font>
    <font>
      <sz val="10"/>
      <color indexed="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2F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52FBC"/>
      </left>
      <right style="thin">
        <color rgb="FFF52FBC"/>
      </right>
      <top style="thin">
        <color rgb="FFF52FBC"/>
      </top>
      <bottom style="thin">
        <color rgb="FFF52FBC"/>
      </bottom>
      <diagonal/>
    </border>
    <border>
      <left style="thin">
        <color rgb="FFF52FBC"/>
      </left>
      <right/>
      <top style="thin">
        <color rgb="FFF52FBC"/>
      </top>
      <bottom style="thin">
        <color rgb="FFF52FBC"/>
      </bottom>
      <diagonal/>
    </border>
    <border>
      <left style="thin">
        <color rgb="FFF52FBC"/>
      </left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52FBC"/>
      </left>
      <right/>
      <top/>
      <bottom style="thin">
        <color rgb="FFF52FBC"/>
      </bottom>
      <diagonal/>
    </border>
    <border>
      <left style="thin">
        <color rgb="FFF52FBC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52FBC"/>
      </right>
      <top style="thin">
        <color indexed="64"/>
      </top>
      <bottom/>
      <diagonal/>
    </border>
    <border>
      <left style="thin">
        <color rgb="FFF52FBC"/>
      </left>
      <right/>
      <top/>
      <bottom/>
      <diagonal/>
    </border>
    <border>
      <left/>
      <right style="thin">
        <color rgb="FFF52FBC"/>
      </right>
      <top/>
      <bottom/>
      <diagonal/>
    </border>
    <border>
      <left/>
      <right/>
      <top/>
      <bottom style="thin">
        <color rgb="FFF52FBC"/>
      </bottom>
      <diagonal/>
    </border>
    <border>
      <left/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Protection="1"/>
    <xf numFmtId="0" fontId="0" fillId="0" borderId="0" xfId="0" applyAlignment="1" applyProtection="1">
      <alignment vertical="center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0" xfId="0" applyFont="1" applyFill="1" applyBorder="1"/>
    <xf numFmtId="0" fontId="0" fillId="5" borderId="1" xfId="0" applyFill="1" applyBorder="1"/>
    <xf numFmtId="0" fontId="0" fillId="0" borderId="12" xfId="0" applyBorder="1" applyAlignment="1">
      <alignment horizontal="left" vertical="center"/>
    </xf>
    <xf numFmtId="0" fontId="3" fillId="0" borderId="1" xfId="0" applyFont="1" applyFill="1" applyBorder="1"/>
    <xf numFmtId="0" fontId="4" fillId="0" borderId="1" xfId="0" applyFont="1" applyBorder="1" applyAlignment="1" applyProtection="1">
      <alignment vertical="center"/>
    </xf>
    <xf numFmtId="0" fontId="8" fillId="10" borderId="1" xfId="0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vertical="center"/>
    </xf>
    <xf numFmtId="0" fontId="6" fillId="8" borderId="1" xfId="0" applyFont="1" applyFill="1" applyBorder="1" applyAlignment="1" applyProtection="1">
      <alignment horizontal="center" vertical="center" wrapText="1"/>
    </xf>
    <xf numFmtId="0" fontId="9" fillId="9" borderId="1" xfId="0" applyFont="1" applyFill="1" applyBorder="1" applyAlignment="1" applyProtection="1">
      <alignment horizontal="left" vertical="center"/>
    </xf>
    <xf numFmtId="0" fontId="9" fillId="9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6" fillId="10" borderId="1" xfId="0" applyFont="1" applyFill="1" applyBorder="1" applyAlignment="1" applyProtection="1">
      <alignment vertical="center"/>
      <protection locked="0"/>
    </xf>
    <xf numFmtId="0" fontId="6" fillId="10" borderId="1" xfId="0" applyFont="1" applyFill="1" applyBorder="1" applyAlignment="1" applyProtection="1">
      <alignment vertical="center" wrapText="1"/>
      <protection locked="0"/>
    </xf>
    <xf numFmtId="0" fontId="6" fillId="4" borderId="1" xfId="0" applyFont="1" applyFill="1" applyBorder="1" applyAlignment="1" applyProtection="1">
      <alignment vertical="center" wrapText="1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12" fillId="0" borderId="16" xfId="0" applyFont="1" applyBorder="1" applyAlignment="1" applyProtection="1"/>
    <xf numFmtId="0" fontId="12" fillId="0" borderId="18" xfId="0" applyFont="1" applyBorder="1" applyAlignment="1" applyProtection="1"/>
    <xf numFmtId="0" fontId="14" fillId="6" borderId="1" xfId="0" applyFont="1" applyFill="1" applyBorder="1" applyAlignment="1">
      <alignment vertical="center" wrapText="1"/>
    </xf>
    <xf numFmtId="0" fontId="13" fillId="0" borderId="1" xfId="0" applyFont="1" applyBorder="1"/>
    <xf numFmtId="0" fontId="12" fillId="0" borderId="14" xfId="0" applyFont="1" applyBorder="1" applyAlignment="1" applyProtection="1"/>
    <xf numFmtId="0" fontId="12" fillId="0" borderId="15" xfId="0" applyFont="1" applyBorder="1" applyAlignment="1" applyProtection="1"/>
    <xf numFmtId="0" fontId="12" fillId="0" borderId="0" xfId="0" applyFont="1" applyBorder="1" applyAlignment="1" applyProtection="1">
      <alignment horizontal="center"/>
    </xf>
    <xf numFmtId="0" fontId="14" fillId="0" borderId="0" xfId="0" applyFont="1" applyFill="1" applyBorder="1" applyAlignment="1">
      <alignment vertical="center" wrapText="1"/>
    </xf>
    <xf numFmtId="0" fontId="13" fillId="0" borderId="0" xfId="0" applyFont="1" applyBorder="1"/>
    <xf numFmtId="0" fontId="12" fillId="0" borderId="0" xfId="0" applyFont="1" applyProtection="1"/>
    <xf numFmtId="0" fontId="6" fillId="8" borderId="12" xfId="0" applyFont="1" applyFill="1" applyBorder="1" applyAlignment="1" applyProtection="1">
      <alignment vertical="center"/>
    </xf>
    <xf numFmtId="0" fontId="6" fillId="8" borderId="12" xfId="0" applyFont="1" applyFill="1" applyBorder="1" applyAlignment="1" applyProtection="1">
      <alignment horizontal="center" vertical="center" wrapText="1"/>
    </xf>
    <xf numFmtId="164" fontId="6" fillId="10" borderId="1" xfId="0" applyNumberFormat="1" applyFont="1" applyFill="1" applyBorder="1" applyAlignment="1" applyProtection="1">
      <alignment horizontal="center" vertical="center"/>
      <protection locked="0"/>
    </xf>
    <xf numFmtId="0" fontId="7" fillId="10" borderId="1" xfId="0" applyFont="1" applyFill="1" applyBorder="1" applyAlignment="1" applyProtection="1">
      <alignment horizontal="center" vertical="center" wrapText="1"/>
      <protection locked="0"/>
    </xf>
    <xf numFmtId="0" fontId="21" fillId="10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Fill="1" applyBorder="1" applyAlignment="1">
      <alignment horizontal="left" vertical="center"/>
    </xf>
    <xf numFmtId="0" fontId="0" fillId="0" borderId="1" xfId="0" applyBorder="1"/>
    <xf numFmtId="0" fontId="22" fillId="0" borderId="27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9" fillId="8" borderId="1" xfId="0" applyFont="1" applyFill="1" applyBorder="1" applyAlignment="1" applyProtection="1">
      <alignment horizontal="center" vertical="center"/>
    </xf>
    <xf numFmtId="0" fontId="20" fillId="8" borderId="1" xfId="0" applyFont="1" applyFill="1" applyBorder="1" applyAlignment="1" applyProtection="1">
      <alignment horizontal="left" vertical="center"/>
    </xf>
    <xf numFmtId="49" fontId="9" fillId="8" borderId="1" xfId="0" applyNumberFormat="1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5" fillId="0" borderId="19" xfId="0" applyFont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18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9" fillId="9" borderId="1" xfId="0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7" fillId="0" borderId="1" xfId="0" applyFont="1" applyBorder="1" applyAlignment="1" applyProtection="1">
      <alignment horizontal="left" vertical="center"/>
      <protection locked="0"/>
    </xf>
    <xf numFmtId="0" fontId="0" fillId="0" borderId="28" xfId="0" applyFill="1" applyBorder="1" applyAlignment="1">
      <alignment horizontal="left" vertical="center"/>
    </xf>
  </cellXfs>
  <cellStyles count="1">
    <cellStyle name="Normal" xfId="0" builtinId="0"/>
  </cellStyles>
  <dxfs count="42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E70B931-097B-4B61-842C-0EE9B97B9255}">
      <tableStyleElement type="wholeTable" dxfId="41"/>
      <tableStyleElement type="headerRow" dxfId="40"/>
    </tableStyle>
  </tableStyles>
  <colors>
    <mruColors>
      <color rgb="FFFFFFCC"/>
      <color rgb="FFE0E79D"/>
      <color rgb="FFFFFFFF"/>
      <color rgb="FFF52F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kaunda/OneDrive%20-%20Family%20Health%20International/APHIAPLUS%202015/2018/PNS/PNS%20weekely%20Template%202018_03_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Njoka" refreshedDate="43178.468770717591" createdVersion="6" refreshedVersion="6" minRefreshableVersion="3" recordCount="7" xr:uid="{036BB2E0-1155-4AF8-BE07-5596200D2B65}">
  <cacheSource type="worksheet">
    <worksheetSource ref="A3:Z10" sheet="site2" r:id="rId2"/>
  </cacheSource>
  <cacheFields count="26">
    <cacheField name=" County" numFmtId="0">
      <sharedItems/>
    </cacheField>
    <cacheField name=" Sub County" numFmtId="0">
      <sharedItems containsBlank="1"/>
    </cacheField>
    <cacheField name=" Facility" numFmtId="0">
      <sharedItems containsBlank="1"/>
    </cacheField>
    <cacheField name=" MFL Code" numFmtId="0">
      <sharedItems containsString="0" containsBlank="1" containsNumber="1" containsInteger="1" minValue="15298" maxValue="15298"/>
    </cacheField>
    <cacheField name=" Year" numFmtId="0">
      <sharedItems containsString="0" containsBlank="1" containsNumber="1" containsInteger="1" minValue="2018" maxValue="2018"/>
    </cacheField>
    <cacheField name=" Month" numFmtId="0">
      <sharedItems containsString="0" containsBlank="1" containsNumber="1" containsInteger="1" minValue="3" maxValue="3"/>
    </cacheField>
    <cacheField name=" Week Start" numFmtId="0">
      <sharedItems containsString="0" containsBlank="1" containsNumber="1" containsInteger="1" minValue="12" maxValue="12"/>
    </cacheField>
    <cacheField name=" Week End" numFmtId="0">
      <sharedItems containsString="0" containsBlank="1" containsNumber="1" containsInteger="1" minValue="16" maxValue="16"/>
    </cacheField>
    <cacheField name=" Data Element" numFmtId="0">
      <sharedItems/>
    </cacheField>
    <cacheField name="Unknown Female" numFmtId="0">
      <sharedItems containsNonDate="0" containsString="0" containsBlank="1"/>
    </cacheField>
    <cacheField name="Unknown Male" numFmtId="0">
      <sharedItems containsNonDate="0" containsString="0" containsBlank="1"/>
    </cacheField>
    <cacheField name="1 - 9 Years N/A" numFmtId="0">
      <sharedItems containsNonDate="0" containsString="0" containsBlank="1"/>
    </cacheField>
    <cacheField name="1 - 9 Years N/A2" numFmtId="0">
      <sharedItems containsNonDate="0" containsString="0" containsBlank="1"/>
    </cacheField>
    <cacheField name="10-14 Years Female" numFmtId="0">
      <sharedItems containsNonDate="0" containsString="0" containsBlank="1"/>
    </cacheField>
    <cacheField name="10-14 Years Male" numFmtId="0">
      <sharedItems containsNonDate="0" containsString="0" containsBlank="1"/>
    </cacheField>
    <cacheField name="15-19 Years Female" numFmtId="0">
      <sharedItems containsNonDate="0" containsString="0" containsBlank="1"/>
    </cacheField>
    <cacheField name="15-19 Years Male" numFmtId="0">
      <sharedItems containsNonDate="0" containsString="0" containsBlank="1"/>
    </cacheField>
    <cacheField name="20-24 Years Female" numFmtId="0">
      <sharedItems containsNonDate="0" containsString="0" containsBlank="1"/>
    </cacheField>
    <cacheField name="20-24 Years Male" numFmtId="0">
      <sharedItems containsNonDate="0" containsString="0" containsBlank="1"/>
    </cacheField>
    <cacheField name="25-29 Years Female" numFmtId="0">
      <sharedItems containsNonDate="0" containsString="0" containsBlank="1"/>
    </cacheField>
    <cacheField name="25-29 Years Male" numFmtId="0">
      <sharedItems containsNonDate="0" containsString="0" containsBlank="1"/>
    </cacheField>
    <cacheField name="30-49 Years Female" numFmtId="0">
      <sharedItems containsNonDate="0" containsString="0" containsBlank="1"/>
    </cacheField>
    <cacheField name="30-49 Years Male" numFmtId="0">
      <sharedItems containsNonDate="0" containsString="0" containsBlank="1"/>
    </cacheField>
    <cacheField name="50+ Years Female" numFmtId="0">
      <sharedItems containsNonDate="0" containsString="0" containsBlank="1"/>
    </cacheField>
    <cacheField name=" Male" numFmtId="0">
      <sharedItems containsNonDate="0" containsString="0" containsBlank="1"/>
    </cacheField>
    <cacheField name="Total 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Nakuru"/>
    <s v="Nakuru West"/>
    <s v="Nakuru West HC"/>
    <n v="15298"/>
    <n v="2018"/>
    <n v="3"/>
    <n v="12"/>
    <n v="16"/>
    <s v="Index Clients Screened"/>
    <m/>
    <m/>
    <m/>
    <m/>
    <m/>
    <m/>
    <m/>
    <m/>
    <m/>
    <m/>
    <m/>
    <m/>
    <m/>
    <m/>
    <m/>
    <m/>
    <n v="0"/>
  </r>
  <r>
    <s v="Nakuru"/>
    <m/>
    <m/>
    <m/>
    <m/>
    <m/>
    <m/>
    <m/>
    <s v="Contacts identified"/>
    <m/>
    <m/>
    <m/>
    <m/>
    <m/>
    <m/>
    <m/>
    <m/>
    <m/>
    <m/>
    <m/>
    <m/>
    <m/>
    <m/>
    <m/>
    <m/>
    <n v="0"/>
  </r>
  <r>
    <s v="Nakuru"/>
    <m/>
    <m/>
    <m/>
    <m/>
    <m/>
    <m/>
    <m/>
    <s v="Known Positive"/>
    <m/>
    <m/>
    <m/>
    <m/>
    <m/>
    <m/>
    <m/>
    <m/>
    <m/>
    <m/>
    <m/>
    <m/>
    <m/>
    <m/>
    <m/>
    <m/>
    <n v="0"/>
  </r>
  <r>
    <s v="Nakuru"/>
    <m/>
    <m/>
    <m/>
    <m/>
    <m/>
    <m/>
    <m/>
    <s v="Eligible"/>
    <m/>
    <m/>
    <m/>
    <m/>
    <m/>
    <m/>
    <m/>
    <m/>
    <m/>
    <m/>
    <m/>
    <m/>
    <m/>
    <m/>
    <m/>
    <m/>
    <n v="0"/>
  </r>
  <r>
    <s v="Nakuru"/>
    <m/>
    <m/>
    <m/>
    <m/>
    <m/>
    <m/>
    <m/>
    <s v="Tested"/>
    <m/>
    <m/>
    <m/>
    <m/>
    <m/>
    <m/>
    <m/>
    <m/>
    <m/>
    <m/>
    <m/>
    <m/>
    <m/>
    <m/>
    <m/>
    <m/>
    <n v="0"/>
  </r>
  <r>
    <s v="Nakuru"/>
    <m/>
    <m/>
    <m/>
    <m/>
    <m/>
    <m/>
    <m/>
    <s v="Positive"/>
    <m/>
    <m/>
    <m/>
    <m/>
    <m/>
    <m/>
    <m/>
    <m/>
    <m/>
    <m/>
    <m/>
    <m/>
    <m/>
    <m/>
    <m/>
    <m/>
    <n v="0"/>
  </r>
  <r>
    <s v="Nakuru"/>
    <m/>
    <m/>
    <m/>
    <m/>
    <m/>
    <m/>
    <m/>
    <s v="Linked"/>
    <m/>
    <m/>
    <m/>
    <m/>
    <m/>
    <m/>
    <m/>
    <m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A38A6-102C-4C15-9EF3-CA7FFB8BAAB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C2CF-B934-485F-A5B9-D8FF1184595B}">
  <sheetPr codeName="Sheet1"/>
  <dimension ref="A3:C20"/>
  <sheetViews>
    <sheetView workbookViewId="0">
      <selection activeCell="K15" sqref="K15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ED5F-48E7-45AA-A5F1-A8EEF2104B25}">
  <sheetPr codeName="Sheet3">
    <tabColor rgb="FFFF0000"/>
  </sheetPr>
  <dimension ref="A1:AW39"/>
  <sheetViews>
    <sheetView showGridLines="0" topLeftCell="Q1" workbookViewId="0">
      <selection activeCell="V9" sqref="V9"/>
    </sheetView>
  </sheetViews>
  <sheetFormatPr defaultRowHeight="15" x14ac:dyDescent="0.25"/>
  <cols>
    <col min="1" max="1" width="8" bestFit="1" customWidth="1"/>
    <col min="2" max="2" width="15.5703125" bestFit="1" customWidth="1"/>
    <col min="3" max="3" width="12.85546875" bestFit="1" customWidth="1"/>
    <col min="4" max="4" width="15.28515625" bestFit="1" customWidth="1"/>
    <col min="5" max="5" width="14.28515625" bestFit="1" customWidth="1"/>
    <col min="6" max="6" width="12.42578125" bestFit="1" customWidth="1"/>
    <col min="7" max="7" width="17" bestFit="1" customWidth="1"/>
    <col min="8" max="8" width="16" bestFit="1" customWidth="1"/>
    <col min="9" max="9" width="15.85546875" bestFit="1" customWidth="1"/>
    <col min="10" max="10" width="31" bestFit="1" customWidth="1"/>
    <col min="11" max="11" width="32.7109375" bestFit="1" customWidth="1"/>
    <col min="12" max="12" width="34.140625" bestFit="1" customWidth="1"/>
    <col min="13" max="13" width="29.42578125" bestFit="1" customWidth="1"/>
    <col min="14" max="14" width="32.140625" bestFit="1" customWidth="1"/>
    <col min="15" max="15" width="43.85546875" bestFit="1" customWidth="1"/>
    <col min="16" max="16" width="32.5703125" bestFit="1" customWidth="1"/>
    <col min="17" max="17" width="36" bestFit="1" customWidth="1"/>
    <col min="18" max="18" width="27.85546875" bestFit="1" customWidth="1"/>
    <col min="19" max="19" width="39" customWidth="1"/>
    <col min="20" max="20" width="38.5703125" bestFit="1" customWidth="1"/>
    <col min="21" max="21" width="32" bestFit="1" customWidth="1"/>
    <col min="22" max="22" width="31.28515625" bestFit="1" customWidth="1"/>
    <col min="23" max="23" width="34.42578125" bestFit="1" customWidth="1"/>
    <col min="24" max="24" width="31.85546875" bestFit="1" customWidth="1"/>
    <col min="25" max="25" width="33.42578125" bestFit="1" customWidth="1"/>
    <col min="26" max="26" width="29" bestFit="1" customWidth="1"/>
    <col min="27" max="27" width="35" bestFit="1" customWidth="1"/>
    <col min="28" max="28" width="31.42578125" bestFit="1" customWidth="1"/>
    <col min="29" max="29" width="42.42578125" bestFit="1" customWidth="1"/>
    <col min="30" max="30" width="30.28515625" bestFit="1" customWidth="1"/>
    <col min="31" max="31" width="45.28515625" bestFit="1" customWidth="1"/>
    <col min="32" max="32" width="35.5703125" bestFit="1" customWidth="1"/>
    <col min="33" max="33" width="30.140625" bestFit="1" customWidth="1"/>
    <col min="34" max="34" width="69" bestFit="1" customWidth="1"/>
    <col min="35" max="35" width="34.85546875" bestFit="1" customWidth="1"/>
    <col min="36" max="36" width="30.85546875" bestFit="1" customWidth="1"/>
    <col min="37" max="37" width="38.5703125" bestFit="1" customWidth="1"/>
    <col min="38" max="38" width="28.140625" bestFit="1" customWidth="1"/>
    <col min="39" max="39" width="36.85546875" bestFit="1" customWidth="1"/>
    <col min="40" max="40" width="35" bestFit="1" customWidth="1"/>
    <col min="41" max="41" width="40.85546875" bestFit="1" customWidth="1"/>
    <col min="42" max="42" width="34.5703125" bestFit="1" customWidth="1"/>
    <col min="43" max="43" width="29.140625" bestFit="1" customWidth="1"/>
    <col min="44" max="44" width="57" bestFit="1" customWidth="1"/>
    <col min="45" max="45" width="46.42578125" bestFit="1" customWidth="1"/>
    <col min="46" max="46" width="37.5703125" bestFit="1" customWidth="1"/>
    <col min="47" max="47" width="39.5703125" bestFit="1" customWidth="1"/>
    <col min="48" max="48" width="47" bestFit="1" customWidth="1"/>
    <col min="49" max="49" width="22.5703125" bestFit="1" customWidth="1"/>
  </cols>
  <sheetData>
    <row r="1" spans="1:49" x14ac:dyDescent="0.25">
      <c r="A1" s="13" t="s">
        <v>20</v>
      </c>
      <c r="B1" s="21" t="s">
        <v>21</v>
      </c>
      <c r="C1" s="13" t="s">
        <v>28</v>
      </c>
      <c r="D1" s="21" t="s">
        <v>34</v>
      </c>
      <c r="E1" s="21" t="s">
        <v>39</v>
      </c>
      <c r="F1" s="21" t="s">
        <v>50</v>
      </c>
      <c r="G1" s="23" t="s">
        <v>55</v>
      </c>
      <c r="H1" s="21" t="s">
        <v>59</v>
      </c>
      <c r="I1" s="14" t="s">
        <v>21</v>
      </c>
      <c r="J1" s="15" t="s">
        <v>66</v>
      </c>
      <c r="K1" s="15" t="s">
        <v>67</v>
      </c>
      <c r="L1" s="16" t="s">
        <v>68</v>
      </c>
      <c r="M1" s="16" t="s">
        <v>69</v>
      </c>
      <c r="N1" s="16" t="s">
        <v>70</v>
      </c>
      <c r="O1" s="16" t="s">
        <v>71</v>
      </c>
      <c r="P1" s="16" t="s">
        <v>72</v>
      </c>
      <c r="Q1" s="16" t="s">
        <v>73</v>
      </c>
      <c r="R1" s="16" t="s">
        <v>74</v>
      </c>
      <c r="S1" s="16" t="s">
        <v>265</v>
      </c>
      <c r="T1" s="16" t="s">
        <v>75</v>
      </c>
      <c r="U1" s="16" t="s">
        <v>76</v>
      </c>
      <c r="V1" s="16" t="s">
        <v>77</v>
      </c>
      <c r="W1" s="63" t="s">
        <v>301</v>
      </c>
      <c r="X1" s="16" t="s">
        <v>78</v>
      </c>
      <c r="Y1" s="16" t="s">
        <v>79</v>
      </c>
      <c r="Z1" s="16" t="s">
        <v>80</v>
      </c>
      <c r="AA1" s="16" t="s">
        <v>81</v>
      </c>
      <c r="AB1" s="16" t="s">
        <v>82</v>
      </c>
      <c r="AC1" s="16" t="s">
        <v>83</v>
      </c>
      <c r="AD1" s="16" t="s">
        <v>84</v>
      </c>
      <c r="AE1" s="16" t="s">
        <v>85</v>
      </c>
      <c r="AF1" s="16" t="s">
        <v>86</v>
      </c>
      <c r="AG1" s="16" t="s">
        <v>87</v>
      </c>
      <c r="AH1" s="16" t="s">
        <v>88</v>
      </c>
      <c r="AI1" s="16" t="s">
        <v>89</v>
      </c>
      <c r="AJ1" s="16" t="s">
        <v>90</v>
      </c>
      <c r="AK1" s="16" t="s">
        <v>91</v>
      </c>
      <c r="AL1" s="26" t="s">
        <v>92</v>
      </c>
      <c r="AM1" s="22" t="s">
        <v>212</v>
      </c>
      <c r="AN1" s="21" t="s">
        <v>218</v>
      </c>
      <c r="AO1" s="21" t="s">
        <v>227</v>
      </c>
      <c r="AP1" s="21" t="s">
        <v>234</v>
      </c>
      <c r="AQ1" s="22" t="s">
        <v>235</v>
      </c>
      <c r="AR1" s="21" t="s">
        <v>236</v>
      </c>
      <c r="AS1" s="21" t="s">
        <v>246</v>
      </c>
      <c r="AT1" s="22" t="s">
        <v>250</v>
      </c>
      <c r="AU1" s="21" t="s">
        <v>253</v>
      </c>
      <c r="AV1" s="21" t="s">
        <v>260</v>
      </c>
      <c r="AW1" s="27" t="s">
        <v>295</v>
      </c>
    </row>
    <row r="2" spans="1:49" x14ac:dyDescent="0.25">
      <c r="A2" s="13" t="s">
        <v>27</v>
      </c>
      <c r="B2" s="21" t="s">
        <v>22</v>
      </c>
      <c r="C2" s="13" t="s">
        <v>29</v>
      </c>
      <c r="D2" s="21" t="s">
        <v>35</v>
      </c>
      <c r="E2" s="21" t="s">
        <v>40</v>
      </c>
      <c r="F2" s="21" t="s">
        <v>51</v>
      </c>
      <c r="G2" s="23" t="s">
        <v>56</v>
      </c>
      <c r="H2" s="21" t="s">
        <v>60</v>
      </c>
      <c r="I2" s="17" t="s">
        <v>22</v>
      </c>
      <c r="J2" s="15" t="s">
        <v>93</v>
      </c>
      <c r="K2" s="15" t="s">
        <v>94</v>
      </c>
      <c r="L2" s="16" t="s">
        <v>95</v>
      </c>
      <c r="M2" s="16" t="s">
        <v>96</v>
      </c>
      <c r="N2" s="16" t="s">
        <v>97</v>
      </c>
      <c r="O2" s="16" t="s">
        <v>98</v>
      </c>
      <c r="P2" s="16" t="s">
        <v>99</v>
      </c>
      <c r="Q2" s="16" t="s">
        <v>100</v>
      </c>
      <c r="R2" s="16" t="s">
        <v>128</v>
      </c>
      <c r="S2" s="16" t="s">
        <v>101</v>
      </c>
      <c r="T2" s="16" t="s">
        <v>102</v>
      </c>
      <c r="U2" s="16" t="s">
        <v>103</v>
      </c>
      <c r="V2" s="16" t="s">
        <v>104</v>
      </c>
      <c r="W2" s="63" t="s">
        <v>77</v>
      </c>
      <c r="X2" s="16" t="s">
        <v>105</v>
      </c>
      <c r="Y2" s="16" t="s">
        <v>106</v>
      </c>
      <c r="Z2" s="16" t="s">
        <v>107</v>
      </c>
      <c r="AA2" s="16" t="s">
        <v>108</v>
      </c>
      <c r="AB2" s="16" t="s">
        <v>109</v>
      </c>
      <c r="AC2" s="16" t="s">
        <v>110</v>
      </c>
      <c r="AD2" s="16" t="s">
        <v>111</v>
      </c>
      <c r="AE2" s="16" t="s">
        <v>112</v>
      </c>
      <c r="AF2" s="16" t="s">
        <v>113</v>
      </c>
      <c r="AG2" s="16" t="s">
        <v>114</v>
      </c>
      <c r="AH2" s="16" t="s">
        <v>115</v>
      </c>
      <c r="AI2" s="16" t="s">
        <v>116</v>
      </c>
      <c r="AJ2" s="16" t="s">
        <v>117</v>
      </c>
      <c r="AK2" s="16" t="s">
        <v>118</v>
      </c>
      <c r="AL2" s="26" t="s">
        <v>119</v>
      </c>
      <c r="AM2" s="22" t="s">
        <v>213</v>
      </c>
      <c r="AN2" s="21" t="s">
        <v>219</v>
      </c>
      <c r="AO2" s="21" t="s">
        <v>228</v>
      </c>
      <c r="AR2" s="21" t="s">
        <v>237</v>
      </c>
      <c r="AS2" s="21" t="s">
        <v>247</v>
      </c>
      <c r="AT2" s="22" t="s">
        <v>251</v>
      </c>
      <c r="AU2" s="21" t="s">
        <v>254</v>
      </c>
      <c r="AV2" s="21" t="s">
        <v>261</v>
      </c>
      <c r="AW2" s="27" t="s">
        <v>281</v>
      </c>
    </row>
    <row r="3" spans="1:49" x14ac:dyDescent="0.25">
      <c r="A3" s="13" t="s">
        <v>33</v>
      </c>
      <c r="B3" s="21" t="s">
        <v>23</v>
      </c>
      <c r="C3" s="13" t="s">
        <v>30</v>
      </c>
      <c r="D3" s="21" t="s">
        <v>36</v>
      </c>
      <c r="E3" s="21" t="s">
        <v>41</v>
      </c>
      <c r="F3" s="21" t="s">
        <v>52</v>
      </c>
      <c r="G3" s="23" t="s">
        <v>57</v>
      </c>
      <c r="H3" s="21" t="s">
        <v>61</v>
      </c>
      <c r="I3" s="17" t="s">
        <v>39</v>
      </c>
      <c r="J3" s="15" t="s">
        <v>120</v>
      </c>
      <c r="K3" s="15" t="s">
        <v>121</v>
      </c>
      <c r="L3" s="16" t="s">
        <v>122</v>
      </c>
      <c r="M3" s="16" t="s">
        <v>123</v>
      </c>
      <c r="N3" s="16" t="s">
        <v>124</v>
      </c>
      <c r="O3" s="16" t="s">
        <v>125</v>
      </c>
      <c r="P3" s="16" t="s">
        <v>126</v>
      </c>
      <c r="Q3" s="16" t="s">
        <v>127</v>
      </c>
      <c r="R3" s="62" t="s">
        <v>302</v>
      </c>
      <c r="S3" s="16" t="s">
        <v>152</v>
      </c>
      <c r="T3" s="16" t="s">
        <v>129</v>
      </c>
      <c r="U3" s="16" t="s">
        <v>130</v>
      </c>
      <c r="V3" s="16" t="s">
        <v>131</v>
      </c>
      <c r="W3" s="63" t="s">
        <v>299</v>
      </c>
      <c r="X3" s="16" t="s">
        <v>132</v>
      </c>
      <c r="Y3" s="16" t="s">
        <v>133</v>
      </c>
      <c r="Z3" s="16" t="s">
        <v>134</v>
      </c>
      <c r="AA3" s="16" t="s">
        <v>135</v>
      </c>
      <c r="AB3" s="16" t="s">
        <v>136</v>
      </c>
      <c r="AC3" s="16" t="s">
        <v>137</v>
      </c>
      <c r="AD3" s="16" t="s">
        <v>138</v>
      </c>
      <c r="AE3" s="16" t="s">
        <v>139</v>
      </c>
      <c r="AF3" s="16" t="s">
        <v>140</v>
      </c>
      <c r="AG3" s="16" t="s">
        <v>141</v>
      </c>
      <c r="AH3" s="16" t="s">
        <v>142</v>
      </c>
      <c r="AI3" s="16" t="s">
        <v>143</v>
      </c>
      <c r="AJ3" s="16" t="s">
        <v>144</v>
      </c>
      <c r="AK3" s="16" t="s">
        <v>145</v>
      </c>
      <c r="AM3" s="22" t="s">
        <v>214</v>
      </c>
      <c r="AN3" s="21" t="s">
        <v>220</v>
      </c>
      <c r="AO3" s="21" t="s">
        <v>229</v>
      </c>
      <c r="AR3" s="21" t="s">
        <v>238</v>
      </c>
      <c r="AS3" s="21" t="s">
        <v>248</v>
      </c>
      <c r="AT3" s="22" t="s">
        <v>252</v>
      </c>
      <c r="AU3" s="21" t="s">
        <v>255</v>
      </c>
      <c r="AV3" s="21" t="s">
        <v>262</v>
      </c>
      <c r="AW3" s="27" t="s">
        <v>282</v>
      </c>
    </row>
    <row r="4" spans="1:49" x14ac:dyDescent="0.25">
      <c r="A4" s="13" t="s">
        <v>11</v>
      </c>
      <c r="B4" s="21" t="s">
        <v>24</v>
      </c>
      <c r="C4" s="13" t="s">
        <v>31</v>
      </c>
      <c r="D4" s="21" t="s">
        <v>37</v>
      </c>
      <c r="E4" s="21" t="s">
        <v>42</v>
      </c>
      <c r="F4" s="21" t="s">
        <v>53</v>
      </c>
      <c r="G4" s="24"/>
      <c r="H4" s="21" t="s">
        <v>62</v>
      </c>
      <c r="I4" s="17" t="s">
        <v>28</v>
      </c>
      <c r="J4" s="15" t="s">
        <v>146</v>
      </c>
      <c r="K4" s="18"/>
      <c r="L4" s="16" t="s">
        <v>147</v>
      </c>
      <c r="M4" s="16" t="s">
        <v>148</v>
      </c>
      <c r="N4" s="16" t="s">
        <v>149</v>
      </c>
      <c r="O4" s="16" t="s">
        <v>150</v>
      </c>
      <c r="Q4" s="16" t="s">
        <v>151</v>
      </c>
      <c r="T4" s="16" t="s">
        <v>153</v>
      </c>
      <c r="V4" s="16" t="s">
        <v>154</v>
      </c>
      <c r="W4" s="63" t="s">
        <v>104</v>
      </c>
      <c r="X4" s="16" t="s">
        <v>155</v>
      </c>
      <c r="Y4" s="16" t="s">
        <v>156</v>
      </c>
      <c r="AB4" s="16" t="s">
        <v>157</v>
      </c>
      <c r="AC4" s="16" t="s">
        <v>158</v>
      </c>
      <c r="AD4" s="16" t="s">
        <v>159</v>
      </c>
      <c r="AE4" s="16" t="s">
        <v>160</v>
      </c>
      <c r="AF4" s="16" t="s">
        <v>161</v>
      </c>
      <c r="AG4" s="16" t="s">
        <v>162</v>
      </c>
      <c r="AH4" s="16" t="s">
        <v>163</v>
      </c>
      <c r="AI4" s="16" t="s">
        <v>164</v>
      </c>
      <c r="AJ4" s="16" t="s">
        <v>165</v>
      </c>
      <c r="AK4" s="16" t="s">
        <v>166</v>
      </c>
      <c r="AM4" s="22" t="s">
        <v>215</v>
      </c>
      <c r="AN4" s="21" t="s">
        <v>221</v>
      </c>
      <c r="AO4" s="21" t="s">
        <v>230</v>
      </c>
      <c r="AR4" s="21" t="s">
        <v>239</v>
      </c>
      <c r="AS4" s="21" t="s">
        <v>249</v>
      </c>
      <c r="AU4" s="21" t="s">
        <v>256</v>
      </c>
      <c r="AV4" s="21" t="s">
        <v>263</v>
      </c>
      <c r="AW4" s="27" t="s">
        <v>283</v>
      </c>
    </row>
    <row r="5" spans="1:49" x14ac:dyDescent="0.25">
      <c r="A5" s="13" t="s">
        <v>49</v>
      </c>
      <c r="B5" s="21" t="s">
        <v>25</v>
      </c>
      <c r="C5" s="13" t="s">
        <v>32</v>
      </c>
      <c r="D5" s="21" t="s">
        <v>38</v>
      </c>
      <c r="E5" s="21" t="s">
        <v>43</v>
      </c>
      <c r="F5" s="20"/>
      <c r="G5" s="20"/>
      <c r="H5" s="21" t="s">
        <v>63</v>
      </c>
      <c r="I5" s="17" t="s">
        <v>29</v>
      </c>
      <c r="J5" s="15" t="s">
        <v>167</v>
      </c>
      <c r="K5" s="18"/>
      <c r="L5" s="16" t="s">
        <v>168</v>
      </c>
      <c r="M5" s="19"/>
      <c r="N5" s="16" t="s">
        <v>169</v>
      </c>
      <c r="O5" s="16" t="s">
        <v>296</v>
      </c>
      <c r="Q5" s="16" t="s">
        <v>170</v>
      </c>
      <c r="T5" s="16" t="s">
        <v>171</v>
      </c>
      <c r="V5" s="16" t="s">
        <v>172</v>
      </c>
      <c r="W5" s="63" t="s">
        <v>131</v>
      </c>
      <c r="X5" s="16" t="s">
        <v>173</v>
      </c>
      <c r="Y5" s="16" t="s">
        <v>174</v>
      </c>
      <c r="AB5" s="16" t="s">
        <v>175</v>
      </c>
      <c r="AC5" s="16" t="s">
        <v>176</v>
      </c>
      <c r="AD5" s="16" t="s">
        <v>177</v>
      </c>
      <c r="AE5" s="16" t="s">
        <v>178</v>
      </c>
      <c r="AG5" s="16" t="s">
        <v>179</v>
      </c>
      <c r="AH5" s="16" t="s">
        <v>180</v>
      </c>
      <c r="AI5" s="16" t="s">
        <v>181</v>
      </c>
      <c r="AJ5" s="16" t="s">
        <v>182</v>
      </c>
      <c r="AK5" s="16" t="s">
        <v>183</v>
      </c>
      <c r="AM5" s="22" t="s">
        <v>216</v>
      </c>
      <c r="AN5" s="21" t="s">
        <v>222</v>
      </c>
      <c r="AO5" s="21" t="s">
        <v>231</v>
      </c>
      <c r="AR5" s="21" t="s">
        <v>240</v>
      </c>
      <c r="AU5" s="21" t="s">
        <v>257</v>
      </c>
      <c r="AW5" s="27" t="s">
        <v>294</v>
      </c>
    </row>
    <row r="6" spans="1:49" x14ac:dyDescent="0.25">
      <c r="A6" s="13" t="s">
        <v>54</v>
      </c>
      <c r="B6" s="21" t="s">
        <v>26</v>
      </c>
      <c r="C6" s="20"/>
      <c r="D6" s="20"/>
      <c r="E6" s="21" t="s">
        <v>44</v>
      </c>
      <c r="F6" s="20"/>
      <c r="G6" s="20"/>
      <c r="H6" s="21" t="s">
        <v>64</v>
      </c>
      <c r="I6" s="17" t="s">
        <v>30</v>
      </c>
      <c r="J6" s="15" t="s">
        <v>184</v>
      </c>
      <c r="K6" s="18"/>
      <c r="L6" s="18"/>
      <c r="M6" s="19"/>
      <c r="N6" s="16" t="s">
        <v>185</v>
      </c>
      <c r="O6" s="16" t="s">
        <v>186</v>
      </c>
      <c r="T6" s="16" t="s">
        <v>187</v>
      </c>
      <c r="V6" s="16" t="s">
        <v>188</v>
      </c>
      <c r="W6" s="63" t="s">
        <v>300</v>
      </c>
      <c r="X6" s="16" t="s">
        <v>189</v>
      </c>
      <c r="Y6" s="16" t="s">
        <v>190</v>
      </c>
      <c r="AB6" s="16" t="s">
        <v>191</v>
      </c>
      <c r="AC6" s="16" t="s">
        <v>192</v>
      </c>
      <c r="AD6" s="61" t="s">
        <v>298</v>
      </c>
      <c r="AE6" s="16" t="s">
        <v>193</v>
      </c>
      <c r="AG6" s="16" t="s">
        <v>194</v>
      </c>
      <c r="AI6" s="16" t="s">
        <v>195</v>
      </c>
      <c r="AJ6" s="16" t="s">
        <v>196</v>
      </c>
      <c r="AM6" s="22" t="s">
        <v>217</v>
      </c>
      <c r="AN6" s="21" t="s">
        <v>223</v>
      </c>
      <c r="AO6" s="21" t="s">
        <v>232</v>
      </c>
      <c r="AR6" s="21" t="s">
        <v>241</v>
      </c>
      <c r="AU6" s="21" t="s">
        <v>258</v>
      </c>
    </row>
    <row r="7" spans="1:49" x14ac:dyDescent="0.25">
      <c r="A7" s="13" t="s">
        <v>58</v>
      </c>
      <c r="B7" s="20"/>
      <c r="C7" s="20"/>
      <c r="D7" s="20"/>
      <c r="E7" s="21" t="s">
        <v>45</v>
      </c>
      <c r="F7" s="20"/>
      <c r="G7" s="20"/>
      <c r="H7" s="21" t="s">
        <v>65</v>
      </c>
      <c r="I7" s="17" t="s">
        <v>31</v>
      </c>
      <c r="J7" s="18"/>
      <c r="K7" s="18"/>
      <c r="L7" s="18"/>
      <c r="M7" s="19"/>
      <c r="N7" s="16" t="s">
        <v>197</v>
      </c>
      <c r="V7" s="62" t="s">
        <v>267</v>
      </c>
      <c r="X7" s="16" t="s">
        <v>198</v>
      </c>
      <c r="AB7" s="16" t="s">
        <v>199</v>
      </c>
      <c r="AC7" s="16" t="s">
        <v>200</v>
      </c>
      <c r="AE7" s="16" t="s">
        <v>201</v>
      </c>
      <c r="AJ7" s="16" t="s">
        <v>202</v>
      </c>
      <c r="AN7" s="21" t="s">
        <v>224</v>
      </c>
      <c r="AO7" s="21" t="s">
        <v>233</v>
      </c>
      <c r="AR7" s="21" t="s">
        <v>242</v>
      </c>
      <c r="AU7" s="21" t="s">
        <v>259</v>
      </c>
    </row>
    <row r="8" spans="1:49" x14ac:dyDescent="0.25">
      <c r="E8" s="21" t="s">
        <v>13</v>
      </c>
      <c r="I8" s="17" t="s">
        <v>24</v>
      </c>
      <c r="J8" s="18"/>
      <c r="K8" s="19"/>
      <c r="L8" s="18"/>
      <c r="M8" s="19"/>
      <c r="V8" s="82" t="s">
        <v>303</v>
      </c>
      <c r="X8" s="16" t="s">
        <v>203</v>
      </c>
      <c r="AB8" s="16" t="s">
        <v>204</v>
      </c>
      <c r="AC8" s="16" t="s">
        <v>205</v>
      </c>
      <c r="AE8" s="16" t="s">
        <v>206</v>
      </c>
      <c r="AN8" s="21" t="s">
        <v>225</v>
      </c>
      <c r="AR8" s="21" t="s">
        <v>243</v>
      </c>
    </row>
    <row r="9" spans="1:49" x14ac:dyDescent="0.25">
      <c r="E9" s="21" t="s">
        <v>46</v>
      </c>
      <c r="I9" s="17" t="s">
        <v>40</v>
      </c>
      <c r="J9" s="18"/>
      <c r="K9" s="19"/>
      <c r="L9" s="18"/>
      <c r="M9" s="19"/>
      <c r="AB9" s="16" t="s">
        <v>207</v>
      </c>
      <c r="AE9" s="16" t="s">
        <v>208</v>
      </c>
      <c r="AN9" s="21" t="s">
        <v>226</v>
      </c>
      <c r="AR9" s="21" t="s">
        <v>244</v>
      </c>
    </row>
    <row r="10" spans="1:49" x14ac:dyDescent="0.25">
      <c r="E10" s="21" t="s">
        <v>47</v>
      </c>
      <c r="I10" s="17" t="s">
        <v>41</v>
      </c>
      <c r="J10" s="18"/>
      <c r="K10" s="19"/>
      <c r="L10" s="18"/>
      <c r="M10" s="19"/>
      <c r="AB10" s="64" t="s">
        <v>297</v>
      </c>
      <c r="AE10" s="16" t="s">
        <v>209</v>
      </c>
      <c r="AR10" s="21" t="s">
        <v>245</v>
      </c>
    </row>
    <row r="11" spans="1:49" x14ac:dyDescent="0.25">
      <c r="E11" s="21" t="s">
        <v>48</v>
      </c>
      <c r="I11" s="17" t="s">
        <v>35</v>
      </c>
      <c r="J11" s="18"/>
      <c r="K11" s="19"/>
      <c r="L11" s="18"/>
      <c r="M11" s="19"/>
      <c r="AE11" s="16" t="s">
        <v>210</v>
      </c>
    </row>
    <row r="12" spans="1:49" x14ac:dyDescent="0.25">
      <c r="I12" s="17" t="s">
        <v>36</v>
      </c>
      <c r="J12" s="18"/>
      <c r="K12" s="19"/>
      <c r="L12" s="18"/>
      <c r="AE12" s="16" t="s">
        <v>211</v>
      </c>
    </row>
    <row r="13" spans="1:49" x14ac:dyDescent="0.25">
      <c r="I13" s="17" t="s">
        <v>37</v>
      </c>
      <c r="J13" s="18"/>
      <c r="K13" s="19"/>
      <c r="L13" s="18"/>
    </row>
    <row r="14" spans="1:49" x14ac:dyDescent="0.25">
      <c r="I14" s="17" t="s">
        <v>38</v>
      </c>
      <c r="J14" s="18"/>
      <c r="K14" s="19"/>
      <c r="L14" s="18"/>
    </row>
    <row r="15" spans="1:49" x14ac:dyDescent="0.25">
      <c r="I15" s="17" t="s">
        <v>32</v>
      </c>
      <c r="J15" s="19"/>
      <c r="K15" s="19"/>
      <c r="L15" s="18"/>
    </row>
    <row r="16" spans="1:49" x14ac:dyDescent="0.25">
      <c r="I16" s="17" t="s">
        <v>25</v>
      </c>
      <c r="J16" s="18"/>
      <c r="K16" s="19"/>
      <c r="L16" s="19"/>
    </row>
    <row r="17" spans="9:12" x14ac:dyDescent="0.25">
      <c r="I17" s="17" t="s">
        <v>26</v>
      </c>
      <c r="J17" s="18"/>
      <c r="K17" s="19"/>
      <c r="L17" s="19"/>
    </row>
    <row r="18" spans="9:12" x14ac:dyDescent="0.25">
      <c r="I18" s="17" t="s">
        <v>42</v>
      </c>
      <c r="J18" s="18"/>
      <c r="K18" s="19"/>
      <c r="L18" s="19"/>
    </row>
    <row r="19" spans="9:12" x14ac:dyDescent="0.25">
      <c r="I19" s="17" t="s">
        <v>43</v>
      </c>
      <c r="J19" s="18"/>
      <c r="K19" s="19"/>
      <c r="L19" s="19"/>
    </row>
    <row r="20" spans="9:12" x14ac:dyDescent="0.25">
      <c r="I20" s="17" t="s">
        <v>44</v>
      </c>
      <c r="J20" s="18"/>
      <c r="K20" s="19"/>
      <c r="L20" s="19"/>
    </row>
    <row r="21" spans="9:12" x14ac:dyDescent="0.25">
      <c r="I21" s="17" t="s">
        <v>45</v>
      </c>
      <c r="J21" s="18"/>
      <c r="K21" s="18"/>
      <c r="L21" s="19"/>
    </row>
    <row r="22" spans="9:12" x14ac:dyDescent="0.25">
      <c r="I22" s="17" t="s">
        <v>13</v>
      </c>
      <c r="J22" s="18"/>
      <c r="K22" s="18"/>
      <c r="L22" s="19"/>
    </row>
    <row r="23" spans="9:12" x14ac:dyDescent="0.25">
      <c r="I23" s="17" t="s">
        <v>50</v>
      </c>
      <c r="J23" s="18"/>
      <c r="K23" s="18"/>
      <c r="L23" s="19"/>
    </row>
    <row r="24" spans="9:12" x14ac:dyDescent="0.25">
      <c r="I24" s="17" t="s">
        <v>51</v>
      </c>
      <c r="K24" s="18"/>
      <c r="L24" s="19"/>
    </row>
    <row r="25" spans="9:12" x14ac:dyDescent="0.25">
      <c r="I25" s="17" t="s">
        <v>52</v>
      </c>
      <c r="K25" s="18"/>
      <c r="L25" s="19"/>
    </row>
    <row r="26" spans="9:12" x14ac:dyDescent="0.25">
      <c r="I26" s="17" t="s">
        <v>53</v>
      </c>
      <c r="K26" s="18"/>
      <c r="L26" s="19"/>
    </row>
    <row r="27" spans="9:12" x14ac:dyDescent="0.25">
      <c r="I27" s="17" t="s">
        <v>46</v>
      </c>
      <c r="K27" s="18"/>
      <c r="L27" s="19"/>
    </row>
    <row r="28" spans="9:12" x14ac:dyDescent="0.25">
      <c r="I28" s="17" t="s">
        <v>47</v>
      </c>
    </row>
    <row r="29" spans="9:12" x14ac:dyDescent="0.25">
      <c r="I29" s="17" t="s">
        <v>48</v>
      </c>
    </row>
    <row r="30" spans="9:12" x14ac:dyDescent="0.25">
      <c r="I30" s="25" t="s">
        <v>55</v>
      </c>
    </row>
    <row r="31" spans="9:12" x14ac:dyDescent="0.25">
      <c r="I31" s="25" t="s">
        <v>56</v>
      </c>
    </row>
    <row r="32" spans="9:12" x14ac:dyDescent="0.25">
      <c r="I32" s="25" t="s">
        <v>57</v>
      </c>
    </row>
    <row r="33" spans="9:9" x14ac:dyDescent="0.25">
      <c r="I33" s="25" t="s">
        <v>59</v>
      </c>
    </row>
    <row r="34" spans="9:9" x14ac:dyDescent="0.25">
      <c r="I34" s="25" t="s">
        <v>60</v>
      </c>
    </row>
    <row r="35" spans="9:9" x14ac:dyDescent="0.25">
      <c r="I35" s="25" t="s">
        <v>61</v>
      </c>
    </row>
    <row r="36" spans="9:9" x14ac:dyDescent="0.25">
      <c r="I36" s="25" t="s">
        <v>62</v>
      </c>
    </row>
    <row r="37" spans="9:9" x14ac:dyDescent="0.25">
      <c r="I37" s="25" t="s">
        <v>63</v>
      </c>
    </row>
    <row r="38" spans="9:9" x14ac:dyDescent="0.25">
      <c r="I38" s="25" t="s">
        <v>64</v>
      </c>
    </row>
    <row r="39" spans="9:9" x14ac:dyDescent="0.25">
      <c r="I39" s="25" t="s">
        <v>65</v>
      </c>
    </row>
  </sheetData>
  <sheetProtection algorithmName="SHA-512" hashValue="G2CfvmI3r8czMkIrxjIyCzenx2vLp4TGffKysp1EqwkmDLQnSR7Jefcxv5QTLsdlTHPbIMr9aPKZUSkKd69Hhw==" saltValue="uw2BQ45gRCBpVfAedGFpG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6023-063D-497D-82FA-0B60CE1DCD18}">
  <sheetPr codeName="Sheet2">
    <pageSetUpPr fitToPage="1"/>
  </sheetPr>
  <dimension ref="A1:AJ24"/>
  <sheetViews>
    <sheetView showGridLines="0" tabSelected="1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V6" sqref="V6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2851562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5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59" t="s">
        <v>295</v>
      </c>
      <c r="C1" s="57" t="s">
        <v>293</v>
      </c>
      <c r="D1" s="58"/>
      <c r="E1" s="28"/>
      <c r="F1" s="28"/>
      <c r="G1" s="66" t="s">
        <v>280</v>
      </c>
      <c r="H1" s="66"/>
      <c r="I1" s="66"/>
      <c r="J1" s="65" t="s">
        <v>291</v>
      </c>
      <c r="K1" s="65"/>
      <c r="L1" s="65" t="s">
        <v>274</v>
      </c>
      <c r="M1" s="65"/>
      <c r="N1" s="67" t="s">
        <v>275</v>
      </c>
      <c r="O1" s="67"/>
      <c r="P1" s="65" t="s">
        <v>276</v>
      </c>
      <c r="Q1" s="65"/>
      <c r="R1" s="65" t="s">
        <v>268</v>
      </c>
      <c r="S1" s="65"/>
      <c r="T1" s="65" t="s">
        <v>269</v>
      </c>
      <c r="U1" s="65"/>
      <c r="V1" s="65" t="s">
        <v>270</v>
      </c>
      <c r="W1" s="65"/>
      <c r="X1" s="65" t="s">
        <v>271</v>
      </c>
      <c r="Y1" s="65"/>
      <c r="Z1" s="65" t="s">
        <v>272</v>
      </c>
      <c r="AA1" s="65"/>
      <c r="AB1" s="65" t="s">
        <v>266</v>
      </c>
      <c r="AC1" s="65"/>
      <c r="AD1" s="65" t="s">
        <v>277</v>
      </c>
      <c r="AE1" s="65"/>
      <c r="AF1" s="65" t="s">
        <v>278</v>
      </c>
      <c r="AG1" s="65"/>
      <c r="AH1" s="65" t="s">
        <v>273</v>
      </c>
      <c r="AI1" s="65"/>
      <c r="AJ1" s="7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7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Other NP/KP Contacts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" si="5">J5-J6</f>
        <v>0</v>
      </c>
      <c r="K7" s="45">
        <f t="shared" ref="K7" si="6">K5-K6</f>
        <v>0</v>
      </c>
      <c r="L7" s="45">
        <f t="shared" ref="L7" si="7">L5-L6</f>
        <v>0</v>
      </c>
      <c r="M7" s="45">
        <f t="shared" ref="M7" si="8">M5-M6</f>
        <v>0</v>
      </c>
      <c r="N7" s="45">
        <f t="shared" ref="N7" si="9">N5-N6</f>
        <v>0</v>
      </c>
      <c r="O7" s="45">
        <f t="shared" ref="O7" si="10">O5-O6</f>
        <v>0</v>
      </c>
      <c r="P7" s="45">
        <f t="shared" ref="P7" si="11">P5-P6</f>
        <v>0</v>
      </c>
      <c r="Q7" s="45">
        <f t="shared" ref="Q7" si="12">Q5-Q6</f>
        <v>0</v>
      </c>
      <c r="R7" s="45">
        <f t="shared" ref="R7" si="13">R5-R6</f>
        <v>0</v>
      </c>
      <c r="S7" s="45">
        <f t="shared" ref="S7" si="14">S5-S6</f>
        <v>0</v>
      </c>
      <c r="T7" s="45">
        <f t="shared" ref="T7" si="15">T5-T6</f>
        <v>0</v>
      </c>
      <c r="U7" s="45">
        <f t="shared" ref="U7" si="16">U5-U6</f>
        <v>0</v>
      </c>
      <c r="V7" s="45">
        <f t="shared" ref="V7" si="17">V5-V6</f>
        <v>0</v>
      </c>
      <c r="W7" s="45">
        <f t="shared" ref="W7" si="18">W5-W6</f>
        <v>0</v>
      </c>
      <c r="X7" s="45">
        <f t="shared" ref="X7" si="19">X5-X6</f>
        <v>0</v>
      </c>
      <c r="Y7" s="45">
        <f t="shared" ref="Y7" si="20">Y5-Y6</f>
        <v>0</v>
      </c>
      <c r="Z7" s="45">
        <f t="shared" ref="Z7" si="21">Z5-Z6</f>
        <v>0</v>
      </c>
      <c r="AA7" s="45">
        <f t="shared" ref="AA7" si="22">AA5-AA6</f>
        <v>0</v>
      </c>
      <c r="AB7" s="45">
        <f t="shared" ref="AB7" si="23">AB5-AB6</f>
        <v>0</v>
      </c>
      <c r="AC7" s="45">
        <f t="shared" ref="AC7" si="24">AC5-AC6</f>
        <v>0</v>
      </c>
      <c r="AD7" s="45">
        <f t="shared" ref="AD7" si="25">AD5-AD6</f>
        <v>0</v>
      </c>
      <c r="AE7" s="45">
        <f t="shared" ref="AE7" si="26">AE5-AE6</f>
        <v>0</v>
      </c>
      <c r="AF7" s="45">
        <f t="shared" ref="AF7" si="27">AF5-AF6</f>
        <v>0</v>
      </c>
      <c r="AG7" s="45">
        <f t="shared" ref="AG7" si="28">AG5-AG6</f>
        <v>0</v>
      </c>
      <c r="AH7" s="45">
        <f t="shared" ref="AH7" si="29">AH5-AH6</f>
        <v>0</v>
      </c>
      <c r="AI7" s="45">
        <f t="shared" ref="AI7" si="30">AI5-AI6</f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31">J8-J9</f>
        <v>0</v>
      </c>
      <c r="K11" s="49">
        <f t="shared" si="31"/>
        <v>0</v>
      </c>
      <c r="L11" s="49">
        <f t="shared" si="31"/>
        <v>0</v>
      </c>
      <c r="M11" s="49">
        <f t="shared" si="31"/>
        <v>0</v>
      </c>
      <c r="N11" s="49">
        <f t="shared" si="31"/>
        <v>0</v>
      </c>
      <c r="O11" s="49">
        <f t="shared" si="31"/>
        <v>0</v>
      </c>
      <c r="P11" s="49">
        <f t="shared" si="31"/>
        <v>0</v>
      </c>
      <c r="Q11" s="49">
        <f t="shared" si="31"/>
        <v>0</v>
      </c>
      <c r="R11" s="49">
        <f t="shared" si="31"/>
        <v>0</v>
      </c>
      <c r="S11" s="49">
        <f t="shared" si="31"/>
        <v>0</v>
      </c>
      <c r="T11" s="49">
        <f t="shared" si="31"/>
        <v>0</v>
      </c>
      <c r="U11" s="49">
        <f t="shared" si="31"/>
        <v>0</v>
      </c>
      <c r="V11" s="49">
        <f t="shared" si="31"/>
        <v>0</v>
      </c>
      <c r="W11" s="49">
        <f t="shared" si="31"/>
        <v>0</v>
      </c>
      <c r="X11" s="49">
        <f t="shared" si="31"/>
        <v>0</v>
      </c>
      <c r="Y11" s="49">
        <f t="shared" si="31"/>
        <v>0</v>
      </c>
      <c r="Z11" s="49">
        <f t="shared" si="31"/>
        <v>0</v>
      </c>
      <c r="AA11" s="49">
        <f t="shared" si="31"/>
        <v>0</v>
      </c>
      <c r="AB11" s="49">
        <f t="shared" si="31"/>
        <v>0</v>
      </c>
      <c r="AC11" s="49">
        <f t="shared" si="31"/>
        <v>0</v>
      </c>
      <c r="AD11" s="49">
        <f t="shared" si="31"/>
        <v>0</v>
      </c>
      <c r="AE11" s="49">
        <f t="shared" si="31"/>
        <v>0</v>
      </c>
      <c r="AF11" s="49">
        <f t="shared" si="31"/>
        <v>0</v>
      </c>
      <c r="AG11" s="49">
        <f t="shared" si="31"/>
        <v>0</v>
      </c>
      <c r="AH11" s="49">
        <f t="shared" si="31"/>
        <v>0</v>
      </c>
      <c r="AI11" s="49">
        <f t="shared" si="31"/>
        <v>0</v>
      </c>
      <c r="AJ11" s="49">
        <f t="shared" si="31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32">J7-J8</f>
        <v>0</v>
      </c>
      <c r="K12" s="49">
        <f t="shared" si="32"/>
        <v>0</v>
      </c>
      <c r="L12" s="49">
        <f t="shared" si="32"/>
        <v>0</v>
      </c>
      <c r="M12" s="49">
        <f t="shared" si="32"/>
        <v>0</v>
      </c>
      <c r="N12" s="49">
        <f t="shared" si="32"/>
        <v>0</v>
      </c>
      <c r="O12" s="49">
        <f t="shared" si="32"/>
        <v>0</v>
      </c>
      <c r="P12" s="49">
        <f t="shared" si="32"/>
        <v>0</v>
      </c>
      <c r="Q12" s="49">
        <f t="shared" si="32"/>
        <v>0</v>
      </c>
      <c r="R12" s="49">
        <f t="shared" si="32"/>
        <v>0</v>
      </c>
      <c r="S12" s="49">
        <f t="shared" si="32"/>
        <v>0</v>
      </c>
      <c r="T12" s="49">
        <f t="shared" si="32"/>
        <v>0</v>
      </c>
      <c r="U12" s="49">
        <f t="shared" si="32"/>
        <v>0</v>
      </c>
      <c r="V12" s="49">
        <f t="shared" si="32"/>
        <v>0</v>
      </c>
      <c r="W12" s="49">
        <f t="shared" si="32"/>
        <v>0</v>
      </c>
      <c r="X12" s="49">
        <f t="shared" si="32"/>
        <v>0</v>
      </c>
      <c r="Y12" s="49">
        <f t="shared" si="32"/>
        <v>0</v>
      </c>
      <c r="Z12" s="49">
        <f t="shared" si="32"/>
        <v>0</v>
      </c>
      <c r="AA12" s="49">
        <f t="shared" si="32"/>
        <v>0</v>
      </c>
      <c r="AB12" s="49">
        <f t="shared" si="32"/>
        <v>0</v>
      </c>
      <c r="AC12" s="49">
        <f t="shared" si="32"/>
        <v>0</v>
      </c>
      <c r="AD12" s="49">
        <f t="shared" si="32"/>
        <v>0</v>
      </c>
      <c r="AE12" s="49">
        <f t="shared" si="32"/>
        <v>0</v>
      </c>
      <c r="AF12" s="49">
        <f t="shared" si="32"/>
        <v>0</v>
      </c>
      <c r="AG12" s="49">
        <f t="shared" si="32"/>
        <v>0</v>
      </c>
      <c r="AH12" s="49">
        <f t="shared" si="32"/>
        <v>0</v>
      </c>
      <c r="AI12" s="49">
        <f t="shared" si="32"/>
        <v>0</v>
      </c>
      <c r="AJ12" s="49">
        <f>AJ7-AJ8</f>
        <v>0</v>
      </c>
    </row>
    <row r="13" spans="1:36" ht="47.2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33">J10-J9</f>
        <v>0</v>
      </c>
      <c r="K13" s="49">
        <f t="shared" si="33"/>
        <v>0</v>
      </c>
      <c r="L13" s="49">
        <f t="shared" si="33"/>
        <v>0</v>
      </c>
      <c r="M13" s="49">
        <f t="shared" si="33"/>
        <v>0</v>
      </c>
      <c r="N13" s="49">
        <f t="shared" si="33"/>
        <v>0</v>
      </c>
      <c r="O13" s="49">
        <f t="shared" si="33"/>
        <v>0</v>
      </c>
      <c r="P13" s="49">
        <f t="shared" si="33"/>
        <v>0</v>
      </c>
      <c r="Q13" s="49">
        <f t="shared" si="33"/>
        <v>0</v>
      </c>
      <c r="R13" s="49">
        <f t="shared" si="33"/>
        <v>0</v>
      </c>
      <c r="S13" s="49">
        <f t="shared" si="33"/>
        <v>0</v>
      </c>
      <c r="T13" s="49">
        <f t="shared" si="33"/>
        <v>0</v>
      </c>
      <c r="U13" s="49">
        <f t="shared" si="33"/>
        <v>0</v>
      </c>
      <c r="V13" s="49">
        <f t="shared" si="33"/>
        <v>0</v>
      </c>
      <c r="W13" s="49">
        <f t="shared" si="33"/>
        <v>0</v>
      </c>
      <c r="X13" s="49">
        <f t="shared" si="33"/>
        <v>0</v>
      </c>
      <c r="Y13" s="49">
        <f t="shared" si="33"/>
        <v>0</v>
      </c>
      <c r="Z13" s="49">
        <f t="shared" si="33"/>
        <v>0</v>
      </c>
      <c r="AA13" s="49">
        <f t="shared" si="33"/>
        <v>0</v>
      </c>
      <c r="AB13" s="49">
        <f t="shared" si="33"/>
        <v>0</v>
      </c>
      <c r="AC13" s="49">
        <f t="shared" si="33"/>
        <v>0</v>
      </c>
      <c r="AD13" s="49">
        <f t="shared" si="33"/>
        <v>0</v>
      </c>
      <c r="AE13" s="49">
        <f t="shared" si="33"/>
        <v>0</v>
      </c>
      <c r="AF13" s="49">
        <f t="shared" si="33"/>
        <v>0</v>
      </c>
      <c r="AG13" s="49">
        <f t="shared" si="33"/>
        <v>0</v>
      </c>
      <c r="AH13" s="49">
        <f t="shared" si="33"/>
        <v>0</v>
      </c>
      <c r="AI13" s="49">
        <f t="shared" si="33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80" t="s">
        <v>289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80" customHeight="1" x14ac:dyDescent="0.25">
      <c r="A17" s="55"/>
      <c r="B17" s="55"/>
      <c r="C17" s="68" t="s">
        <v>290</v>
      </c>
      <c r="D17" s="68"/>
      <c r="E17" s="79"/>
      <c r="F17" s="79"/>
      <c r="G17" s="79"/>
      <c r="H17" s="79"/>
      <c r="I17" s="81" t="s">
        <v>264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biPEfVR8nv3MOmGlNQsBp5F7bqiKb8gzQPTZ6iKOeFA9o9CO4VkwuRW+A6UvHn60LPEWvjwq8AroUQregTjxzw==" saltValue="Cq+IQKiKNNMN5Vmd15SNaQ==" spinCount="100000" sheet="1" selectLockedCells="1"/>
  <mergeCells count="20">
    <mergeCell ref="C17:D17"/>
    <mergeCell ref="A11:D13"/>
    <mergeCell ref="AJ1:AJ2"/>
    <mergeCell ref="E17:H17"/>
    <mergeCell ref="AH1:AI1"/>
    <mergeCell ref="I16:AJ16"/>
    <mergeCell ref="I17:AJ17"/>
    <mergeCell ref="R1:S1"/>
    <mergeCell ref="T1:U1"/>
    <mergeCell ref="J1:K1"/>
    <mergeCell ref="V1:W1"/>
    <mergeCell ref="X1:Y1"/>
    <mergeCell ref="Z1:AA1"/>
    <mergeCell ref="AB1:AC1"/>
    <mergeCell ref="AF1:AG1"/>
    <mergeCell ref="G1:I1"/>
    <mergeCell ref="L1:M1"/>
    <mergeCell ref="N1:O1"/>
    <mergeCell ref="P1:Q1"/>
    <mergeCell ref="AD1:AE1"/>
  </mergeCells>
  <conditionalFormatting sqref="J15:AJ15 J11:AJ13">
    <cfRule type="cellIs" dxfId="39" priority="8" operator="lessThan">
      <formula>0</formula>
    </cfRule>
  </conditionalFormatting>
  <conditionalFormatting sqref="J11:AJ11">
    <cfRule type="cellIs" dxfId="38" priority="7" stopIfTrue="1" operator="lessThan">
      <formula>0</formula>
    </cfRule>
  </conditionalFormatting>
  <conditionalFormatting sqref="D4">
    <cfRule type="containsText" dxfId="37" priority="5" operator="containsText" text="MFL Code">
      <formula>NOT(ISERROR(SEARCH("MFL Code",D4)))</formula>
    </cfRule>
    <cfRule type="containsText" dxfId="36" priority="6" operator="containsText" text="MFL Code">
      <formula>NOT(ISERROR(SEARCH("MFL Code",D4)))</formula>
    </cfRule>
  </conditionalFormatting>
  <conditionalFormatting sqref="J15:AJ15 J13:AJ13">
    <cfRule type="cellIs" dxfId="35" priority="4" operator="greaterThan">
      <formula>0</formula>
    </cfRule>
  </conditionalFormatting>
  <conditionalFormatting sqref="J7:AI7">
    <cfRule type="cellIs" dxfId="34" priority="3" operator="equal">
      <formula>0</formula>
    </cfRule>
  </conditionalFormatting>
  <conditionalFormatting sqref="J14:AJ14">
    <cfRule type="cellIs" dxfId="33" priority="2" operator="lessThan">
      <formula>0</formula>
    </cfRule>
  </conditionalFormatting>
  <conditionalFormatting sqref="J14:AJ14">
    <cfRule type="cellIs" dxfId="32" priority="1" operator="greaterThan">
      <formula>0</formula>
    </cfRule>
  </conditionalFormatting>
  <dataValidations count="6">
    <dataValidation type="list" allowBlank="1" showInputMessage="1" showErrorMessage="1" sqref="C4" xr:uid="{1EEDEC64-D9EF-4902-8740-6DA5760B9D44}">
      <formula1>OFFSET(INDIRECT(SUBSTITUTE($B4," ","")),0,0,COUNTA(INDIRECT(SUBSTITUTE($B4," ","")&amp;"Col")),1)</formula1>
    </dataValidation>
    <dataValidation type="list" allowBlank="1" showInputMessage="1" showErrorMessage="1" sqref="A4" xr:uid="{E6646214-1C89-441A-9369-DC69E8FA64FB}">
      <formula1>county</formula1>
    </dataValidation>
    <dataValidation type="list" allowBlank="1" showInputMessage="1" showErrorMessage="1" sqref="B4" xr:uid="{CC99824B-0744-45CF-BCD4-F950544DD4F5}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 xr:uid="{D094353E-47C0-4E2D-AA9D-486187616635}">
      <formula1>0</formula1>
      <formula2>1000</formula2>
    </dataValidation>
    <dataValidation type="list" allowBlank="1" showInputMessage="1" showErrorMessage="1" sqref="E11:H13 B1" xr:uid="{6068FB63-4B72-496D-B379-456F11436676}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 xr:uid="{7F377F24-5CDE-4323-A9A1-A2C523FAF80E}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04C7-6EA9-4163-9705-8A58AEE9E97A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C4" sqref="C4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282</v>
      </c>
      <c r="C1" s="57" t="s">
        <v>293</v>
      </c>
      <c r="D1" s="58"/>
      <c r="E1" s="28"/>
      <c r="F1" s="28"/>
      <c r="G1" s="66" t="s">
        <v>280</v>
      </c>
      <c r="H1" s="66"/>
      <c r="I1" s="66"/>
      <c r="J1" s="65" t="s">
        <v>291</v>
      </c>
      <c r="K1" s="65"/>
      <c r="L1" s="65" t="s">
        <v>274</v>
      </c>
      <c r="M1" s="65"/>
      <c r="N1" s="67" t="s">
        <v>275</v>
      </c>
      <c r="O1" s="67"/>
      <c r="P1" s="65" t="s">
        <v>276</v>
      </c>
      <c r="Q1" s="65"/>
      <c r="R1" s="65" t="s">
        <v>268</v>
      </c>
      <c r="S1" s="65"/>
      <c r="T1" s="65" t="s">
        <v>269</v>
      </c>
      <c r="U1" s="65"/>
      <c r="V1" s="65" t="s">
        <v>270</v>
      </c>
      <c r="W1" s="65"/>
      <c r="X1" s="65" t="s">
        <v>271</v>
      </c>
      <c r="Y1" s="65"/>
      <c r="Z1" s="65" t="s">
        <v>272</v>
      </c>
      <c r="AA1" s="65"/>
      <c r="AB1" s="65" t="s">
        <v>266</v>
      </c>
      <c r="AC1" s="65"/>
      <c r="AD1" s="65" t="s">
        <v>277</v>
      </c>
      <c r="AE1" s="65"/>
      <c r="AF1" s="65" t="s">
        <v>278</v>
      </c>
      <c r="AG1" s="65"/>
      <c r="AH1" s="65" t="s">
        <v>273</v>
      </c>
      <c r="AI1" s="65"/>
      <c r="AJ1" s="7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7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PMTCT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80" t="s">
        <v>289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80" customHeight="1" x14ac:dyDescent="0.25">
      <c r="A17" s="55"/>
      <c r="B17" s="55"/>
      <c r="C17" s="68" t="s">
        <v>290</v>
      </c>
      <c r="D17" s="68"/>
      <c r="E17" s="79"/>
      <c r="F17" s="79"/>
      <c r="G17" s="79"/>
      <c r="H17" s="79"/>
      <c r="I17" s="81" t="s">
        <v>264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yt7eXD4jiHTOMUN2BDix72s2W0uOyieoXWEitdY+1L4ZZNe3raSSdIdo4IIvfiHb+LuQcn9ZPbBAvcsbPf6uSA==" saltValue="bVd/JFnwBP+onyLurRyuOQ==" spinCount="100000" sheet="1" selectLockedCells="1"/>
  <mergeCells count="20">
    <mergeCell ref="G1:I1"/>
    <mergeCell ref="J1:K1"/>
    <mergeCell ref="L1:M1"/>
    <mergeCell ref="N1:O1"/>
    <mergeCell ref="A11:D13"/>
    <mergeCell ref="I16:AJ16"/>
    <mergeCell ref="C17:D17"/>
    <mergeCell ref="E17:H17"/>
    <mergeCell ref="I17:AJ17"/>
    <mergeCell ref="P1:Q1"/>
    <mergeCell ref="R1:S1"/>
    <mergeCell ref="AF1:AG1"/>
    <mergeCell ref="AH1:AI1"/>
    <mergeCell ref="AJ1:AJ2"/>
    <mergeCell ref="T1:U1"/>
    <mergeCell ref="V1:W1"/>
    <mergeCell ref="X1:Y1"/>
    <mergeCell ref="Z1:AA1"/>
    <mergeCell ref="AB1:AC1"/>
    <mergeCell ref="AD1:AE1"/>
  </mergeCells>
  <conditionalFormatting sqref="J15:AJ15 J11:AJ13">
    <cfRule type="cellIs" dxfId="31" priority="8" operator="lessThan">
      <formula>0</formula>
    </cfRule>
  </conditionalFormatting>
  <conditionalFormatting sqref="J11:AJ11">
    <cfRule type="cellIs" dxfId="30" priority="7" stopIfTrue="1" operator="lessThan">
      <formula>0</formula>
    </cfRule>
  </conditionalFormatting>
  <conditionalFormatting sqref="D4">
    <cfRule type="containsText" dxfId="29" priority="5" operator="containsText" text="MFL Code">
      <formula>NOT(ISERROR(SEARCH("MFL Code",D4)))</formula>
    </cfRule>
    <cfRule type="containsText" dxfId="28" priority="6" operator="containsText" text="MFL Code">
      <formula>NOT(ISERROR(SEARCH("MFL Code",D4)))</formula>
    </cfRule>
  </conditionalFormatting>
  <conditionalFormatting sqref="J15:AJ15 J13:AJ13">
    <cfRule type="cellIs" dxfId="27" priority="4" operator="greaterThan">
      <formula>0</formula>
    </cfRule>
  </conditionalFormatting>
  <conditionalFormatting sqref="J7:AI7">
    <cfRule type="cellIs" dxfId="26" priority="3" operator="equal">
      <formula>0</formula>
    </cfRule>
  </conditionalFormatting>
  <conditionalFormatting sqref="J14:AJ14">
    <cfRule type="cellIs" dxfId="25" priority="2" operator="lessThan">
      <formula>0</formula>
    </cfRule>
  </conditionalFormatting>
  <conditionalFormatting sqref="J14:AJ14">
    <cfRule type="cellIs" dxfId="24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 xr:uid="{B4A0240A-F17A-4F7E-8703-2DFDAE2F4735}">
      <formula1>43374</formula1>
    </dataValidation>
    <dataValidation type="list" allowBlank="1" showInputMessage="1" showErrorMessage="1" sqref="E11:H13 B1" xr:uid="{2D1D10BE-2F28-4073-9B1B-F1C46CDB7841}">
      <formula1>contactsfrom</formula1>
    </dataValidation>
    <dataValidation type="whole" allowBlank="1" showInputMessage="1" showErrorMessage="1" errorTitle="Wrong Data Value" error="Enter numeric values between 0 and 1000" sqref="J4:AI10" xr:uid="{23B53489-5A7D-4055-941D-B6C53839D9CA}">
      <formula1>0</formula1>
      <formula2>1000</formula2>
    </dataValidation>
    <dataValidation type="list" allowBlank="1" showInputMessage="1" showErrorMessage="1" sqref="B4" xr:uid="{9EF270B8-9F16-4699-914B-9EA2E87273A2}">
      <formula1>OFFSET(INDIRECT(SUBSTITUTE($A4," ","")),0,0,COUNTA(INDIRECT(SUBSTITUTE($A4," ","")&amp;"Col")),1)</formula1>
    </dataValidation>
    <dataValidation type="list" allowBlank="1" showInputMessage="1" showErrorMessage="1" sqref="A4" xr:uid="{821A4389-BB4D-459B-86E9-7866F953F88A}">
      <formula1>county</formula1>
    </dataValidation>
    <dataValidation type="list" allowBlank="1" showInputMessage="1" showErrorMessage="1" sqref="C4" xr:uid="{54FB97D5-2BF3-4BD5-974D-702D17CC9F65}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E50D-963B-4A9D-B76B-F9019C8E61B6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281</v>
      </c>
      <c r="C1" s="57" t="s">
        <v>293</v>
      </c>
      <c r="D1" s="58"/>
      <c r="E1" s="28"/>
      <c r="F1" s="28"/>
      <c r="G1" s="66" t="s">
        <v>280</v>
      </c>
      <c r="H1" s="66"/>
      <c r="I1" s="66"/>
      <c r="J1" s="65" t="s">
        <v>291</v>
      </c>
      <c r="K1" s="65"/>
      <c r="L1" s="65" t="s">
        <v>274</v>
      </c>
      <c r="M1" s="65"/>
      <c r="N1" s="67" t="s">
        <v>275</v>
      </c>
      <c r="O1" s="67"/>
      <c r="P1" s="65" t="s">
        <v>276</v>
      </c>
      <c r="Q1" s="65"/>
      <c r="R1" s="65" t="s">
        <v>268</v>
      </c>
      <c r="S1" s="65"/>
      <c r="T1" s="65" t="s">
        <v>269</v>
      </c>
      <c r="U1" s="65"/>
      <c r="V1" s="65" t="s">
        <v>270</v>
      </c>
      <c r="W1" s="65"/>
      <c r="X1" s="65" t="s">
        <v>271</v>
      </c>
      <c r="Y1" s="65"/>
      <c r="Z1" s="65" t="s">
        <v>272</v>
      </c>
      <c r="AA1" s="65"/>
      <c r="AB1" s="65" t="s">
        <v>266</v>
      </c>
      <c r="AC1" s="65"/>
      <c r="AD1" s="65" t="s">
        <v>277</v>
      </c>
      <c r="AE1" s="65"/>
      <c r="AF1" s="65" t="s">
        <v>278</v>
      </c>
      <c r="AG1" s="65"/>
      <c r="AH1" s="65" t="s">
        <v>273</v>
      </c>
      <c r="AI1" s="65"/>
      <c r="AJ1" s="7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7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STF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80" t="s">
        <v>289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80" customHeight="1" x14ac:dyDescent="0.25">
      <c r="A17" s="55"/>
      <c r="B17" s="55"/>
      <c r="C17" s="68" t="s">
        <v>290</v>
      </c>
      <c r="D17" s="68"/>
      <c r="E17" s="79"/>
      <c r="F17" s="79"/>
      <c r="G17" s="79"/>
      <c r="H17" s="79"/>
      <c r="I17" s="81" t="s">
        <v>264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XTGd5g+zEdJKyL+Ye2hGiYwgZlXGtOUWjONxwyC4GKjaaMOIsGhFzdulLRfie8XqJ82JShxO5lklxKjuILR4JQ==" saltValue="2g5Yf5+ARkc2KT6iyHgOAw==" spinCount="100000" sheet="1" selectLockedCells="1"/>
  <mergeCells count="20">
    <mergeCell ref="G1:I1"/>
    <mergeCell ref="J1:K1"/>
    <mergeCell ref="L1:M1"/>
    <mergeCell ref="N1:O1"/>
    <mergeCell ref="A11:D13"/>
    <mergeCell ref="I16:AJ16"/>
    <mergeCell ref="C17:D17"/>
    <mergeCell ref="E17:H17"/>
    <mergeCell ref="I17:AJ17"/>
    <mergeCell ref="P1:Q1"/>
    <mergeCell ref="R1:S1"/>
    <mergeCell ref="AF1:AG1"/>
    <mergeCell ref="AH1:AI1"/>
    <mergeCell ref="AJ1:AJ2"/>
    <mergeCell ref="T1:U1"/>
    <mergeCell ref="V1:W1"/>
    <mergeCell ref="X1:Y1"/>
    <mergeCell ref="Z1:AA1"/>
    <mergeCell ref="AB1:AC1"/>
    <mergeCell ref="AD1:AE1"/>
  </mergeCells>
  <conditionalFormatting sqref="J15:AJ15 J11:AJ13">
    <cfRule type="cellIs" dxfId="23" priority="8" operator="lessThan">
      <formula>0</formula>
    </cfRule>
  </conditionalFormatting>
  <conditionalFormatting sqref="J11:AJ11">
    <cfRule type="cellIs" dxfId="22" priority="7" stopIfTrue="1" operator="lessThan">
      <formula>0</formula>
    </cfRule>
  </conditionalFormatting>
  <conditionalFormatting sqref="D4">
    <cfRule type="containsText" dxfId="21" priority="5" operator="containsText" text="MFL Code">
      <formula>NOT(ISERROR(SEARCH("MFL Code",D4)))</formula>
    </cfRule>
    <cfRule type="containsText" dxfId="20" priority="6" operator="containsText" text="MFL Code">
      <formula>NOT(ISERROR(SEARCH("MFL Code",D4)))</formula>
    </cfRule>
  </conditionalFormatting>
  <conditionalFormatting sqref="J15:AJ15 J13:AJ13">
    <cfRule type="cellIs" dxfId="19" priority="4" operator="greaterThan">
      <formula>0</formula>
    </cfRule>
  </conditionalFormatting>
  <conditionalFormatting sqref="J7:AI7">
    <cfRule type="cellIs" dxfId="18" priority="3" operator="equal">
      <formula>0</formula>
    </cfRule>
  </conditionalFormatting>
  <conditionalFormatting sqref="J14:AJ14">
    <cfRule type="cellIs" dxfId="17" priority="2" operator="lessThan">
      <formula>0</formula>
    </cfRule>
  </conditionalFormatting>
  <conditionalFormatting sqref="J14:AJ14">
    <cfRule type="cellIs" dxfId="16" priority="1" operator="greaterThan">
      <formula>0</formula>
    </cfRule>
  </conditionalFormatting>
  <dataValidations count="6">
    <dataValidation type="list" allowBlank="1" showInputMessage="1" showErrorMessage="1" sqref="C4" xr:uid="{D7316B29-74E4-4936-9D18-3CC5DE7E0F5D}">
      <formula1>OFFSET(INDIRECT(SUBSTITUTE($B4," ","")),0,0,COUNTA(INDIRECT(SUBSTITUTE($B4," ","")&amp;"Col")),1)</formula1>
    </dataValidation>
    <dataValidation type="list" allowBlank="1" showInputMessage="1" showErrorMessage="1" sqref="A4" xr:uid="{33743590-236C-4B4C-B825-DC696C43807C}">
      <formula1>county</formula1>
    </dataValidation>
    <dataValidation type="list" allowBlank="1" showInputMessage="1" showErrorMessage="1" sqref="B4" xr:uid="{47578843-B7B5-453B-A799-4DFD9C9DA019}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 xr:uid="{CC4ECB06-1365-4BE4-B490-005E4AE1CFB2}">
      <formula1>0</formula1>
      <formula2>1000</formula2>
    </dataValidation>
    <dataValidation type="list" allowBlank="1" showInputMessage="1" showErrorMessage="1" sqref="E11:H13 B1" xr:uid="{51350B7A-6B78-49F6-B58E-D6412F52A180}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 xr:uid="{552E9236-4330-4E94-A678-0F096B061252}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996E-9569-43A7-9153-35327FC0C522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283</v>
      </c>
      <c r="C1" s="57" t="s">
        <v>293</v>
      </c>
      <c r="D1" s="58"/>
      <c r="E1" s="28"/>
      <c r="F1" s="28"/>
      <c r="G1" s="66" t="s">
        <v>280</v>
      </c>
      <c r="H1" s="66"/>
      <c r="I1" s="66"/>
      <c r="J1" s="65" t="s">
        <v>291</v>
      </c>
      <c r="K1" s="65"/>
      <c r="L1" s="65" t="s">
        <v>274</v>
      </c>
      <c r="M1" s="65"/>
      <c r="N1" s="67" t="s">
        <v>275</v>
      </c>
      <c r="O1" s="67"/>
      <c r="P1" s="65" t="s">
        <v>276</v>
      </c>
      <c r="Q1" s="65"/>
      <c r="R1" s="65" t="s">
        <v>268</v>
      </c>
      <c r="S1" s="65"/>
      <c r="T1" s="65" t="s">
        <v>269</v>
      </c>
      <c r="U1" s="65"/>
      <c r="V1" s="65" t="s">
        <v>270</v>
      </c>
      <c r="W1" s="65"/>
      <c r="X1" s="65" t="s">
        <v>271</v>
      </c>
      <c r="Y1" s="65"/>
      <c r="Z1" s="65" t="s">
        <v>272</v>
      </c>
      <c r="AA1" s="65"/>
      <c r="AB1" s="65" t="s">
        <v>266</v>
      </c>
      <c r="AC1" s="65"/>
      <c r="AD1" s="65" t="s">
        <v>277</v>
      </c>
      <c r="AE1" s="65"/>
      <c r="AF1" s="65" t="s">
        <v>278</v>
      </c>
      <c r="AG1" s="65"/>
      <c r="AH1" s="65" t="s">
        <v>273</v>
      </c>
      <c r="AI1" s="65"/>
      <c r="AJ1" s="7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7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TB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80" t="s">
        <v>289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80" customHeight="1" x14ac:dyDescent="0.25">
      <c r="A17" s="55"/>
      <c r="B17" s="55"/>
      <c r="C17" s="68" t="s">
        <v>290</v>
      </c>
      <c r="D17" s="68"/>
      <c r="E17" s="79"/>
      <c r="F17" s="79"/>
      <c r="G17" s="79"/>
      <c r="H17" s="79"/>
      <c r="I17" s="81" t="s">
        <v>264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jonEp2DkkuuMdmW/sTp9BwswAkvrVcWYY3TCpgTrRvTtHmFRJdAhUf8JEOjo6GzgXBV38RGRB/V62gSvaoVlMQ==" saltValue="fjObU97vfornIR9DD1pG4g==" spinCount="100000" sheet="1" selectLockedCells="1"/>
  <mergeCells count="20">
    <mergeCell ref="G1:I1"/>
    <mergeCell ref="J1:K1"/>
    <mergeCell ref="L1:M1"/>
    <mergeCell ref="N1:O1"/>
    <mergeCell ref="A11:D13"/>
    <mergeCell ref="I16:AJ16"/>
    <mergeCell ref="C17:D17"/>
    <mergeCell ref="E17:H17"/>
    <mergeCell ref="I17:AJ17"/>
    <mergeCell ref="P1:Q1"/>
    <mergeCell ref="R1:S1"/>
    <mergeCell ref="AF1:AG1"/>
    <mergeCell ref="AH1:AI1"/>
    <mergeCell ref="AJ1:AJ2"/>
    <mergeCell ref="T1:U1"/>
    <mergeCell ref="V1:W1"/>
    <mergeCell ref="X1:Y1"/>
    <mergeCell ref="Z1:AA1"/>
    <mergeCell ref="AB1:AC1"/>
    <mergeCell ref="AD1:AE1"/>
  </mergeCells>
  <conditionalFormatting sqref="J15:AJ15 J11:AJ13">
    <cfRule type="cellIs" dxfId="15" priority="8" operator="lessThan">
      <formula>0</formula>
    </cfRule>
  </conditionalFormatting>
  <conditionalFormatting sqref="J11:AJ11">
    <cfRule type="cellIs" dxfId="14" priority="7" stopIfTrue="1" operator="lessThan">
      <formula>0</formula>
    </cfRule>
  </conditionalFormatting>
  <conditionalFormatting sqref="D4">
    <cfRule type="containsText" dxfId="13" priority="5" operator="containsText" text="MFL Code">
      <formula>NOT(ISERROR(SEARCH("MFL Code",D4)))</formula>
    </cfRule>
    <cfRule type="containsText" dxfId="12" priority="6" operator="containsText" text="MFL Code">
      <formula>NOT(ISERROR(SEARCH("MFL Code",D4)))</formula>
    </cfRule>
  </conditionalFormatting>
  <conditionalFormatting sqref="J15:AJ15 J13:AJ13">
    <cfRule type="cellIs" dxfId="11" priority="4" operator="greaterThan">
      <formula>0</formula>
    </cfRule>
  </conditionalFormatting>
  <conditionalFormatting sqref="J7:AI7">
    <cfRule type="cellIs" dxfId="10" priority="3" operator="equal">
      <formula>0</formula>
    </cfRule>
  </conditionalFormatting>
  <conditionalFormatting sqref="J14:AJ14">
    <cfRule type="cellIs" dxfId="9" priority="2" operator="lessThan">
      <formula>0</formula>
    </cfRule>
  </conditionalFormatting>
  <conditionalFormatting sqref="J14:AJ14">
    <cfRule type="cellIs" dxfId="8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 xr:uid="{2A964227-0034-40A3-A921-0EBF2FC10AA6}">
      <formula1>43374</formula1>
    </dataValidation>
    <dataValidation type="list" allowBlank="1" showInputMessage="1" showErrorMessage="1" sqref="E11:H13 B1" xr:uid="{570EC320-AC7F-4436-9162-DED25600B5B3}">
      <formula1>contactsfrom</formula1>
    </dataValidation>
    <dataValidation type="whole" allowBlank="1" showInputMessage="1" showErrorMessage="1" errorTitle="Wrong Data Value" error="Enter numeric values between 0 and 1000" sqref="J4:AI10" xr:uid="{09C00065-0FF6-4B70-8E98-A9C459848CA0}">
      <formula1>0</formula1>
      <formula2>1000</formula2>
    </dataValidation>
    <dataValidation type="list" allowBlank="1" showInputMessage="1" showErrorMessage="1" sqref="B4" xr:uid="{9EA6021B-9706-40C4-8EF1-72509392B66F}">
      <formula1>OFFSET(INDIRECT(SUBSTITUTE($A4," ","")),0,0,COUNTA(INDIRECT(SUBSTITUTE($A4," ","")&amp;"Col")),1)</formula1>
    </dataValidation>
    <dataValidation type="list" allowBlank="1" showInputMessage="1" showErrorMessage="1" sqref="A4" xr:uid="{111B3983-FD6E-444C-B437-9B5BFCD5B125}">
      <formula1>county</formula1>
    </dataValidation>
    <dataValidation type="list" allowBlank="1" showInputMessage="1" showErrorMessage="1" sqref="C4" xr:uid="{3F1B97FB-CB02-45EF-A27F-A448450988A3}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0B44-26E0-4971-B2AE-858F702F370F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L9" sqref="L9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2851562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5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60" t="s">
        <v>294</v>
      </c>
      <c r="C1" s="57" t="s">
        <v>293</v>
      </c>
      <c r="D1" s="58"/>
      <c r="E1" s="28"/>
      <c r="F1" s="28"/>
      <c r="G1" s="66" t="s">
        <v>280</v>
      </c>
      <c r="H1" s="66"/>
      <c r="I1" s="66"/>
      <c r="J1" s="65" t="s">
        <v>291</v>
      </c>
      <c r="K1" s="65"/>
      <c r="L1" s="65" t="s">
        <v>274</v>
      </c>
      <c r="M1" s="65"/>
      <c r="N1" s="67" t="s">
        <v>275</v>
      </c>
      <c r="O1" s="67"/>
      <c r="P1" s="65" t="s">
        <v>276</v>
      </c>
      <c r="Q1" s="65"/>
      <c r="R1" s="65" t="s">
        <v>268</v>
      </c>
      <c r="S1" s="65"/>
      <c r="T1" s="65" t="s">
        <v>269</v>
      </c>
      <c r="U1" s="65"/>
      <c r="V1" s="65" t="s">
        <v>270</v>
      </c>
      <c r="W1" s="65"/>
      <c r="X1" s="65" t="s">
        <v>271</v>
      </c>
      <c r="Y1" s="65"/>
      <c r="Z1" s="65" t="s">
        <v>272</v>
      </c>
      <c r="AA1" s="65"/>
      <c r="AB1" s="65" t="s">
        <v>266</v>
      </c>
      <c r="AC1" s="65"/>
      <c r="AD1" s="65" t="s">
        <v>277</v>
      </c>
      <c r="AE1" s="65"/>
      <c r="AF1" s="65" t="s">
        <v>278</v>
      </c>
      <c r="AG1" s="65"/>
      <c r="AH1" s="65" t="s">
        <v>273</v>
      </c>
      <c r="AI1" s="65"/>
      <c r="AJ1" s="7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7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Discordant Couple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47.2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80" t="s">
        <v>289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ht="180" customHeight="1" x14ac:dyDescent="0.25">
      <c r="A17" s="55"/>
      <c r="B17" s="55"/>
      <c r="C17" s="68" t="s">
        <v>290</v>
      </c>
      <c r="D17" s="68"/>
      <c r="E17" s="79"/>
      <c r="F17" s="79"/>
      <c r="G17" s="79"/>
      <c r="H17" s="79"/>
      <c r="I17" s="81" t="s">
        <v>264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Q1hfIFbyJu77en5EqM4mRebZ7fk9BZjeGE4gh7amTenNuPTcDbqVdmRp/Dp7yWJRAIelgTsW1qFOZYM2ZRCCbw==" saltValue="pBLmT0d8/UvsELsibA6FnA==" spinCount="100000" sheet="1" selectLockedCells="1"/>
  <mergeCells count="20">
    <mergeCell ref="P1:Q1"/>
    <mergeCell ref="R1:S1"/>
    <mergeCell ref="AF1:AG1"/>
    <mergeCell ref="AH1:AI1"/>
    <mergeCell ref="AJ1:AJ2"/>
    <mergeCell ref="A11:D13"/>
    <mergeCell ref="I16:AJ16"/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</mergeCells>
  <conditionalFormatting sqref="J15:AJ15 J11:AJ13">
    <cfRule type="cellIs" dxfId="7" priority="8" operator="lessThan">
      <formula>0</formula>
    </cfRule>
  </conditionalFormatting>
  <conditionalFormatting sqref="J11:AJ11">
    <cfRule type="cellIs" dxfId="6" priority="7" stopIfTrue="1" operator="lessThan">
      <formula>0</formula>
    </cfRule>
  </conditionalFormatting>
  <conditionalFormatting sqref="D4">
    <cfRule type="containsText" dxfId="5" priority="5" operator="containsText" text="MFL Code">
      <formula>NOT(ISERROR(SEARCH("MFL Code",D4)))</formula>
    </cfRule>
    <cfRule type="containsText" dxfId="4" priority="6" operator="containsText" text="MFL Code">
      <formula>NOT(ISERROR(SEARCH("MFL Code",D4)))</formula>
    </cfRule>
  </conditionalFormatting>
  <conditionalFormatting sqref="J15:AJ15 J13:AJ13">
    <cfRule type="cellIs" dxfId="3" priority="4" operator="greaterThan">
      <formula>0</formula>
    </cfRule>
  </conditionalFormatting>
  <conditionalFormatting sqref="J7:AI7">
    <cfRule type="cellIs" dxfId="2" priority="3" operator="equal">
      <formula>0</formula>
    </cfRule>
  </conditionalFormatting>
  <conditionalFormatting sqref="J14:AJ14">
    <cfRule type="cellIs" dxfId="1" priority="2" operator="lessThan">
      <formula>0</formula>
    </cfRule>
  </conditionalFormatting>
  <conditionalFormatting sqref="J14:AJ14">
    <cfRule type="cellIs" dxfId="0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 xr:uid="{09D76B47-935D-4D8E-9508-183E0B19FB20}">
      <formula1>43374</formula1>
    </dataValidation>
    <dataValidation type="list" allowBlank="1" showInputMessage="1" showErrorMessage="1" sqref="E11:H13 B1" xr:uid="{EB4D96A3-07C0-43EA-AB7F-28DC0EAAF0FA}">
      <formula1>contactsfrom</formula1>
    </dataValidation>
    <dataValidation type="whole" allowBlank="1" showInputMessage="1" showErrorMessage="1" errorTitle="Wrong Data Value" error="Enter numeric values between 0 and 1000" sqref="J4:AI10" xr:uid="{158AB72F-7A9A-467A-BFFA-6E8F7F459D47}">
      <formula1>0</formula1>
      <formula2>1000</formula2>
    </dataValidation>
    <dataValidation type="list" allowBlank="1" showInputMessage="1" showErrorMessage="1" sqref="B4" xr:uid="{060CC9A7-A2FA-4860-981F-478B40F673C2}">
      <formula1>OFFSET(INDIRECT(SUBSTITUTE($A4," ","")),0,0,COUNTA(INDIRECT(SUBSTITUTE($A4," ","")&amp;"Col")),1)</formula1>
    </dataValidation>
    <dataValidation type="list" allowBlank="1" showInputMessage="1" showErrorMessage="1" sqref="A4" xr:uid="{544A8E61-FD4E-4DA1-BC55-2D924EE2BF7C}">
      <formula1>county</formula1>
    </dataValidation>
    <dataValidation type="list" allowBlank="1" showInputMessage="1" showErrorMessage="1" sqref="C4" xr:uid="{976050CC-E078-447B-853A-7548D3D41A40}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95</vt:i4>
      </vt:variant>
    </vt:vector>
  </HeadingPairs>
  <TitlesOfParts>
    <vt:vector size="102" baseType="lpstr">
      <vt:lpstr>Pivot PNS</vt:lpstr>
      <vt:lpstr>do not delete1</vt:lpstr>
      <vt:lpstr>Other KP or NP contacts</vt:lpstr>
      <vt:lpstr>Pmtct_contacts</vt:lpstr>
      <vt:lpstr>STF_contacts</vt:lpstr>
      <vt:lpstr>TB_contacts</vt:lpstr>
      <vt:lpstr>Discordant_Couple</vt:lpstr>
      <vt:lpstr>Baringo</vt:lpstr>
      <vt:lpstr>BaringoCentral</vt:lpstr>
      <vt:lpstr>BaringoCentralCol</vt:lpstr>
      <vt:lpstr>BaringoCol</vt:lpstr>
      <vt:lpstr>BaringoNorth</vt:lpstr>
      <vt:lpstr>BaringoNorthCol</vt:lpstr>
      <vt:lpstr>contactsfrom</vt:lpstr>
      <vt:lpstr>county</vt:lpstr>
      <vt:lpstr>Gilgil</vt:lpstr>
      <vt:lpstr>GilgilCol</vt:lpstr>
      <vt:lpstr>Kajiado</vt:lpstr>
      <vt:lpstr>KajiadoCentral</vt:lpstr>
      <vt:lpstr>KajiadoCentralCol</vt:lpstr>
      <vt:lpstr>KajiadoCol</vt:lpstr>
      <vt:lpstr>KajiadoEast</vt:lpstr>
      <vt:lpstr>KajiadoEastCol</vt:lpstr>
      <vt:lpstr>KajiadoNorth</vt:lpstr>
      <vt:lpstr>KajiadoNorthCol</vt:lpstr>
      <vt:lpstr>KajiadoWest</vt:lpstr>
      <vt:lpstr>KajiadoWestCol</vt:lpstr>
      <vt:lpstr>Kibish</vt:lpstr>
      <vt:lpstr>KibishCol</vt:lpstr>
      <vt:lpstr>Koibatek</vt:lpstr>
      <vt:lpstr>KoibatekCol</vt:lpstr>
      <vt:lpstr>KuresoiNorth</vt:lpstr>
      <vt:lpstr>KuresoiNorthCol</vt:lpstr>
      <vt:lpstr>KuresoiSouth</vt:lpstr>
      <vt:lpstr>KuresoiSouthCol</vt:lpstr>
      <vt:lpstr>Laikipia</vt:lpstr>
      <vt:lpstr>LaikipiaCol</vt:lpstr>
      <vt:lpstr>LaikipiaEast</vt:lpstr>
      <vt:lpstr>LaikipiaEastCol</vt:lpstr>
      <vt:lpstr>LaikipiaNorth</vt:lpstr>
      <vt:lpstr>LaikipiaNorthCol</vt:lpstr>
      <vt:lpstr>LaikipiaWest</vt:lpstr>
      <vt:lpstr>LaikipiaWestCol</vt:lpstr>
      <vt:lpstr>Loima</vt:lpstr>
      <vt:lpstr>LoimaCol</vt:lpstr>
      <vt:lpstr>Loitokitok</vt:lpstr>
      <vt:lpstr>LoitokitokCol</vt:lpstr>
      <vt:lpstr>Marigat</vt:lpstr>
      <vt:lpstr>MarigatCol</vt:lpstr>
      <vt:lpstr>Mogotio</vt:lpstr>
      <vt:lpstr>MogotioCol</vt:lpstr>
      <vt:lpstr>Molo</vt:lpstr>
      <vt:lpstr>MoloCol</vt:lpstr>
      <vt:lpstr>Naivasha</vt:lpstr>
      <vt:lpstr>NaivashaCol</vt:lpstr>
      <vt:lpstr>Nakuru</vt:lpstr>
      <vt:lpstr>NakuruCol</vt:lpstr>
      <vt:lpstr>NakuruEast</vt:lpstr>
      <vt:lpstr>NakuruEastCol</vt:lpstr>
      <vt:lpstr>NakuruNorth</vt:lpstr>
      <vt:lpstr>NakuruNorthCol</vt:lpstr>
      <vt:lpstr>NakuruWest</vt:lpstr>
      <vt:lpstr>NakuruWestCol</vt:lpstr>
      <vt:lpstr>Narok</vt:lpstr>
      <vt:lpstr>NarokCol</vt:lpstr>
      <vt:lpstr>NarokEast</vt:lpstr>
      <vt:lpstr>NarokEastCol</vt:lpstr>
      <vt:lpstr>NarokNorth</vt:lpstr>
      <vt:lpstr>NarokNorthCol</vt:lpstr>
      <vt:lpstr>NarokSouth</vt:lpstr>
      <vt:lpstr>NarokSouthCol</vt:lpstr>
      <vt:lpstr>NarokWest</vt:lpstr>
      <vt:lpstr>NarokWestCol</vt:lpstr>
      <vt:lpstr>Njoro</vt:lpstr>
      <vt:lpstr>NjoroCol</vt:lpstr>
      <vt:lpstr>Nyahururu</vt:lpstr>
      <vt:lpstr>NyahururuCol</vt:lpstr>
      <vt:lpstr>Rongai</vt:lpstr>
      <vt:lpstr>RongaiCol</vt:lpstr>
      <vt:lpstr>Samburu</vt:lpstr>
      <vt:lpstr>SamburuCentral</vt:lpstr>
      <vt:lpstr>SamburuCentralCol</vt:lpstr>
      <vt:lpstr>SamburuCol</vt:lpstr>
      <vt:lpstr>SamburuEast</vt:lpstr>
      <vt:lpstr>SamburuEastCol</vt:lpstr>
      <vt:lpstr>SamburuNorth</vt:lpstr>
      <vt:lpstr>SamburuNorthCol</vt:lpstr>
      <vt:lpstr>subcounty</vt:lpstr>
      <vt:lpstr>Subukia</vt:lpstr>
      <vt:lpstr>SubukiaCol</vt:lpstr>
      <vt:lpstr>Turkana</vt:lpstr>
      <vt:lpstr>TurkanaCentral</vt:lpstr>
      <vt:lpstr>TurkanaCentralCol</vt:lpstr>
      <vt:lpstr>TurkanaCol</vt:lpstr>
      <vt:lpstr>TurkanaEast</vt:lpstr>
      <vt:lpstr>TurkanaEastCol</vt:lpstr>
      <vt:lpstr>TurkanaNorth</vt:lpstr>
      <vt:lpstr>TurkanaNorthCol</vt:lpstr>
      <vt:lpstr>TurkanaSouth</vt:lpstr>
      <vt:lpstr>TurkanaSouthCol</vt:lpstr>
      <vt:lpstr>TurkanaWest</vt:lpstr>
      <vt:lpstr>TurkanaWestCol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USAID</dc:creator>
  <cp:lastModifiedBy>Emmanuel Kaunda</cp:lastModifiedBy>
  <cp:lastPrinted>2018-10-19T06:15:23Z</cp:lastPrinted>
  <dcterms:created xsi:type="dcterms:W3CDTF">2018-01-23T04:06:31Z</dcterms:created>
  <dcterms:modified xsi:type="dcterms:W3CDTF">2021-01-27T08:22:48Z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39791b93-8311-4d5f-8712-15657fd86135</vt:lpwstr>
  </property>
  <property fmtid="{D5CDD505-2E9C-101B-9397-08002B2CF9AE}" pid="3" name="ConnectionInfosStorage">
    <vt:lpwstr>WorkbookXmlParts</vt:lpwstr>
  </property>
</Properties>
</file>