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8_{1C2ECE7C-739A-4BC0-9DBE-FC04CE16AB42}" xr6:coauthVersionLast="46" xr6:coauthVersionMax="46" xr10:uidLastSave="{00000000-0000-0000-0000-000000000000}"/>
  <bookViews>
    <workbookView xWindow="-120" yWindow="-120" windowWidth="29040" windowHeight="15840" firstSheet="8" activeTab="12" xr2:uid="{00000000-000D-0000-FFFF-FFFF00000000}"/>
  </bookViews>
  <sheets>
    <sheet name="Facility Monthly report " sheetId="4" state="hidden" r:id="rId1"/>
    <sheet name="Indicator Definitions " sheetId="3" r:id="rId2"/>
    <sheet name="Jan 2021 HCA Summary" sheetId="6" r:id="rId3"/>
    <sheet name="HCA FEB 2021 report" sheetId="9" r:id="rId4"/>
    <sheet name="HCA March 2021 report" sheetId="10" r:id="rId5"/>
    <sheet name="HCA April 2021 report" sheetId="12" r:id="rId6"/>
    <sheet name="HCA May 2021 report " sheetId="11" r:id="rId7"/>
    <sheet name="HCA June 2021 report  " sheetId="13" r:id="rId8"/>
    <sheet name="HCA July 2021 report" sheetId="14" r:id="rId9"/>
    <sheet name="HCA Aug 2021 report " sheetId="15" r:id="rId10"/>
    <sheet name="HCA Sep 2021 report  " sheetId="16" r:id="rId11"/>
    <sheet name="HCA Oct 2021 report  " sheetId="17" r:id="rId12"/>
    <sheet name="HCA Nov 2021 report   " sheetId="18" r:id="rId13"/>
    <sheet name="HCA Dec 2021 report  " sheetId="19" r:id="rId14"/>
    <sheet name="Master_HCA_Calendar" sheetId="8" state="hidden" r:id="rId15"/>
    <sheet name="Detailed worksheet  summary" sheetId="7" state="hidden" r:id="rId16"/>
    <sheet name="Sheet1" sheetId="5" state="hidden" r:id="rId17"/>
  </sheets>
  <externalReferences>
    <externalReference r:id="rId18"/>
  </externalReferences>
  <definedNames>
    <definedName name="CALENDER" localSheetId="5">#REF!</definedName>
    <definedName name="CALENDER" localSheetId="9">#REF!</definedName>
    <definedName name="CALENDER" localSheetId="13">#REF!</definedName>
    <definedName name="CALENDER" localSheetId="3">#REF!</definedName>
    <definedName name="CALENDER" localSheetId="8">#REF!</definedName>
    <definedName name="CALENDER" localSheetId="7">#REF!</definedName>
    <definedName name="CALENDER" localSheetId="4">#REF!</definedName>
    <definedName name="CALENDER" localSheetId="6">#REF!</definedName>
    <definedName name="CALENDER" localSheetId="12">#REF!</definedName>
    <definedName name="CALENDER" localSheetId="11">#REF!</definedName>
    <definedName name="CALENDER" localSheetId="10">#REF!</definedName>
    <definedName name="CALENDER">#REF!</definedName>
    <definedName name="HCANOv2020" localSheetId="5">#REF!</definedName>
    <definedName name="HCANOv2020" localSheetId="9">#REF!</definedName>
    <definedName name="HCANOv2020" localSheetId="13">#REF!</definedName>
    <definedName name="HCANOv2020" localSheetId="8">#REF!</definedName>
    <definedName name="HCANOv2020" localSheetId="7">#REF!</definedName>
    <definedName name="HCANOv2020" localSheetId="4">#REF!</definedName>
    <definedName name="HCANOv2020" localSheetId="6">#REF!</definedName>
    <definedName name="HCANOv2020" localSheetId="12">#REF!</definedName>
    <definedName name="HCANOv2020" localSheetId="11">#REF!</definedName>
    <definedName name="HCANOv2020" localSheetId="10">#REF!</definedName>
    <definedName name="HCANOv2020">#REF!</definedName>
    <definedName name="_xlnm.Print_Area" localSheetId="15">#REF!</definedName>
    <definedName name="_xlnm.Print_Area" localSheetId="0">'Facility Monthly report '!$A$1:$I$44</definedName>
    <definedName name="_xlnm.Print_Area" localSheetId="5">'HCA April 2021 report'!$A$1:$H$43</definedName>
    <definedName name="_xlnm.Print_Area" localSheetId="9">'HCA Aug 2021 report '!$A$1:$H$43</definedName>
    <definedName name="_xlnm.Print_Area" localSheetId="13">'HCA Dec 2021 report  '!$A$1:$H$43</definedName>
    <definedName name="_xlnm.Print_Area" localSheetId="3">'HCA FEB 2021 report'!$A$1:$H$43</definedName>
    <definedName name="_xlnm.Print_Area" localSheetId="8">'HCA July 2021 report'!$A$1:$H$43</definedName>
    <definedName name="_xlnm.Print_Area" localSheetId="7">'HCA June 2021 report  '!$A$1:$H$43</definedName>
    <definedName name="_xlnm.Print_Area" localSheetId="4">'HCA March 2021 report'!$A$1:$H$43</definedName>
    <definedName name="_xlnm.Print_Area" localSheetId="6">'HCA May 2021 report '!$A$1:$H$43</definedName>
    <definedName name="_xlnm.Print_Area" localSheetId="12">'HCA Nov 2021 report   '!$A$1:$H$43</definedName>
    <definedName name="_xlnm.Print_Area" localSheetId="11">'HCA Oct 2021 report  '!$A$1:$H$43</definedName>
    <definedName name="_xlnm.Print_Area" localSheetId="10">'HCA Sep 2021 report  '!$A$1:$H$43</definedName>
    <definedName name="_xlnm.Print_Area" localSheetId="2">'Jan 2021 HCA Summary'!$A$1:$F$44</definedName>
    <definedName name="_xlnm.Print_Area">#REF!</definedName>
    <definedName name="Print_Area1" localSheetId="5">#REF!</definedName>
    <definedName name="Print_Area1" localSheetId="9">#REF!</definedName>
    <definedName name="Print_Area1" localSheetId="13">#REF!</definedName>
    <definedName name="Print_Area1" localSheetId="8">#REF!</definedName>
    <definedName name="Print_Area1" localSheetId="7">#REF!</definedName>
    <definedName name="Print_Area1" localSheetId="4">#REF!</definedName>
    <definedName name="Print_Area1" localSheetId="6">#REF!</definedName>
    <definedName name="Print_Area1" localSheetId="12">#REF!</definedName>
    <definedName name="Print_Area1" localSheetId="11">#REF!</definedName>
    <definedName name="Print_Area1" localSheetId="10">#REF!</definedName>
    <definedName name="Print_Area1">#REF!</definedName>
    <definedName name="Print_Area2" localSheetId="5">#REF!</definedName>
    <definedName name="Print_Area2" localSheetId="9">#REF!</definedName>
    <definedName name="Print_Area2" localSheetId="13">#REF!</definedName>
    <definedName name="Print_Area2" localSheetId="8">#REF!</definedName>
    <definedName name="Print_Area2" localSheetId="7">#REF!</definedName>
    <definedName name="Print_Area2" localSheetId="4">#REF!</definedName>
    <definedName name="Print_Area2" localSheetId="6">#REF!</definedName>
    <definedName name="Print_Area2" localSheetId="12">#REF!</definedName>
    <definedName name="Print_Area2" localSheetId="11">#REF!</definedName>
    <definedName name="Print_Area2" localSheetId="10">#REF!</definedName>
    <definedName name="Print_Area2">#REF!</definedName>
    <definedName name="Test" localSheetId="15">#REF!</definedName>
    <definedName name="Test" localSheetId="0">#REF!</definedName>
    <definedName name="Test" localSheetId="3">#REF!</definedName>
    <definedName name="Test" localSheetId="1">#REF!</definedName>
    <definedName name="Test" localSheetId="14">#REF!</definedName>
    <definedName name="Te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7" l="1"/>
  <c r="B34" i="7"/>
  <c r="B33" i="7"/>
  <c r="B32" i="7"/>
  <c r="B31" i="7"/>
  <c r="E30" i="7"/>
  <c r="B30" i="7"/>
  <c r="B29" i="7"/>
  <c r="B27" i="7"/>
  <c r="A23" i="7"/>
  <c r="B18" i="7"/>
  <c r="A15" i="7"/>
  <c r="B14" i="7"/>
  <c r="A14" i="7"/>
  <c r="A13" i="7"/>
  <c r="A12" i="7"/>
  <c r="A11" i="7"/>
  <c r="B10" i="7"/>
  <c r="A10" i="7"/>
  <c r="B9" i="7"/>
  <c r="A9" i="7"/>
  <c r="B8" i="7"/>
  <c r="A8" i="7"/>
  <c r="B7" i="7"/>
  <c r="A7" i="7"/>
  <c r="A6" i="7"/>
  <c r="A22" i="5"/>
  <c r="A1" i="5"/>
  <c r="A27" i="4" l="1"/>
  <c r="A7" i="4"/>
  <c r="B40" i="3"/>
  <c r="B39" i="3"/>
  <c r="B38" i="3"/>
  <c r="B37" i="3"/>
  <c r="B36" i="3"/>
  <c r="E35" i="3"/>
  <c r="B35" i="3"/>
  <c r="B34" i="3"/>
  <c r="B32" i="3"/>
  <c r="A28" i="3"/>
  <c r="B22" i="3"/>
  <c r="A19" i="3"/>
  <c r="B18" i="3"/>
  <c r="A18" i="3"/>
  <c r="A17" i="3"/>
  <c r="A16" i="3"/>
  <c r="A15" i="3"/>
  <c r="B14" i="3"/>
  <c r="A14" i="3"/>
  <c r="B13" i="3"/>
  <c r="A13" i="3"/>
  <c r="B12" i="3"/>
  <c r="A12" i="3"/>
  <c r="B11" i="3"/>
  <c r="A11" i="3"/>
  <c r="A10" i="3"/>
</calcChain>
</file>

<file path=xl/sharedStrings.xml><?xml version="1.0" encoding="utf-8"?>
<sst xmlns="http://schemas.openxmlformats.org/spreadsheetml/2006/main" count="2479" uniqueCount="177">
  <si>
    <t>Num</t>
  </si>
  <si>
    <t>Den</t>
  </si>
  <si>
    <t>%</t>
  </si>
  <si>
    <t xml:space="preserve">% mothers who received PMTCT ARVs </t>
  </si>
  <si>
    <t>% Infants who received ARVs at 0-6 weeks</t>
  </si>
  <si>
    <t>% HEI tested with PCR at age 6-8 weeks and results available</t>
  </si>
  <si>
    <t>% HEI tested positive by first PCR at age 6-8 weeks</t>
  </si>
  <si>
    <t xml:space="preserve">% eligible HEI  with repeat PCR done at 6 months and results available </t>
  </si>
  <si>
    <t>% HEI tested positive by PCR between 0 and 12 months</t>
  </si>
  <si>
    <t>% HEI who were Exclusively Breastfed at 6 months among HEI assessed</t>
  </si>
  <si>
    <t>% HIV positive infants identified between 0 and 12 months linked to CCC</t>
  </si>
  <si>
    <t>% HIV Positive infants with baseline VL done and results available</t>
  </si>
  <si>
    <t>Outcomes for birth cohort at 9 months</t>
  </si>
  <si>
    <t xml:space="preserve">% Active in follow-up </t>
  </si>
  <si>
    <t>% Identified as positive between 0 and 12 months</t>
  </si>
  <si>
    <t>% Transferred out between 0 and 12 months</t>
  </si>
  <si>
    <t>% Missing 12 month follow-up visit</t>
  </si>
  <si>
    <t>% Died between 0 and 12 months</t>
  </si>
  <si>
    <t>S/N</t>
  </si>
  <si>
    <t>Indicator</t>
  </si>
  <si>
    <t>Numerator</t>
  </si>
  <si>
    <t>Denominator</t>
  </si>
  <si>
    <t xml:space="preserve">% HEI eligible with repeat PCR done at 12 months
</t>
  </si>
  <si>
    <t>% HEI tested positive by PCR at 12</t>
  </si>
  <si>
    <t>% HEI tested positive by confirmatory PCR between 12 and 18 months</t>
  </si>
  <si>
    <t xml:space="preserve">Outcomes for birth cohort at 18 months </t>
  </si>
  <si>
    <t>% AB negative at 18 months</t>
  </si>
  <si>
    <t>% Active at 18 months but no AB test done</t>
  </si>
  <si>
    <t>% Identified as positive between 0 and 18 months</t>
  </si>
  <si>
    <t>% Transferred out between 0 and 18 months</t>
  </si>
  <si>
    <t>% Lost to Follow-Up between 0 and 18 months</t>
  </si>
  <si>
    <t>% Died between 0 and 18 months</t>
  </si>
  <si>
    <t>Comments:</t>
  </si>
  <si>
    <t xml:space="preserve">HIV Exposed Infant Cohort Analysis               Summary Sheet                   </t>
  </si>
  <si>
    <t>Cohort Birth Year: _____________</t>
  </si>
  <si>
    <t>Facility Name: _____________________________</t>
  </si>
  <si>
    <t>Site MFL Code:</t>
  </si>
  <si>
    <t xml:space="preserve">County: </t>
  </si>
  <si>
    <t>Sub-County:</t>
  </si>
  <si>
    <t xml:space="preserve">Refer to HCA Calendar to determine which cohorts should be reviewed each month.  Calendar and additional instructions on separate page.  </t>
  </si>
  <si>
    <t>Birth: January/______</t>
  </si>
  <si>
    <t>Birth: February/______</t>
  </si>
  <si>
    <t>Birth: March/______</t>
  </si>
  <si>
    <t>Birth: April/______</t>
  </si>
  <si>
    <t>Birth: May/______</t>
  </si>
  <si>
    <t>Birth: June/______</t>
  </si>
  <si>
    <t>Birth: July/______</t>
  </si>
  <si>
    <t>Birth: August/______</t>
  </si>
  <si>
    <t>Birth: September/______</t>
  </si>
  <si>
    <t>Birth: October/______</t>
  </si>
  <si>
    <t>Birth: November/______</t>
  </si>
  <si>
    <t>Birth: December/______</t>
  </si>
  <si>
    <t>Total - Birth Year: _____</t>
  </si>
  <si>
    <t>Target</t>
  </si>
  <si>
    <t>Numerator (Source)</t>
  </si>
  <si>
    <t>Denominator (Source)</t>
  </si>
  <si>
    <t>Target Met?</t>
  </si>
  <si>
    <t>1st Review Jan/_____</t>
  </si>
  <si>
    <t>1st Review Feb/_____</t>
  </si>
  <si>
    <t>1st Review Mar/_____</t>
  </si>
  <si>
    <t>1st Review Apr/_____</t>
  </si>
  <si>
    <t>1st Review May/_____</t>
  </si>
  <si>
    <t>1st Review June/_____</t>
  </si>
  <si>
    <t>1st Review July/_____</t>
  </si>
  <si>
    <t>1st Review Aug/_____</t>
  </si>
  <si>
    <t>1st Review Sept/_____</t>
  </si>
  <si>
    <t>1st Review Oct/_____</t>
  </si>
  <si>
    <t>1st Review Nov/_____</t>
  </si>
  <si>
    <t>1st Review Dec/_____</t>
  </si>
  <si>
    <t xml:space="preserve">Total 1st Review </t>
  </si>
  <si>
    <t>A</t>
  </si>
  <si>
    <t xml:space="preserve"> Y  N</t>
  </si>
  <si>
    <t>B</t>
  </si>
  <si>
    <t>C</t>
  </si>
  <si>
    <t>2nd Review Jan/____</t>
  </si>
  <si>
    <t>D</t>
  </si>
  <si>
    <t>E</t>
  </si>
  <si>
    <t>Outcomes for birth cohort at 12 months</t>
  </si>
  <si>
    <t>% HIV positive infants identified linked to CCC</t>
  </si>
  <si>
    <t># HEI who tested positive within cohort who have a CCC# listed in register (Col be)</t>
  </si>
  <si>
    <t># HEI identified as positive within cohort (Col bb=IBF, IBFn or IBFu)</t>
  </si>
  <si>
    <t># HEI attended 18 month visit and AB test negative (Col ba = NEG)</t>
  </si>
  <si>
    <t># HEI attended 18 month visit and no AB test result documented (Col ay filled AND Col ba NOT filled)</t>
  </si>
  <si>
    <t># HEI transferred out (Col bc = TO)</t>
  </si>
  <si>
    <t># HEI lost to follow up (Col bc = LTFU)</t>
  </si>
  <si>
    <t># HEI registered in cohort (Col a)</t>
  </si>
  <si>
    <t># HEI registered in cohort  (Col a)</t>
  </si>
  <si>
    <t># HEI who were Exclusively Breastfed (EBF) at 6 months (Col x)</t>
  </si>
  <si>
    <t># HEI who had feeding status assessed (EBF, ERF, or MF) at 6 months (Col x)</t>
  </si>
  <si>
    <t># mothers who received any  ARVs (Col k = 1 or 4 if comments indicate ARVs were received)</t>
  </si>
  <si>
    <t># infants who received any PMTCT ARVs (Col L = 1, 2, 3, or  5 if comments indicate ARVs were received)</t>
  </si>
  <si>
    <t># HEI tested with PCR at age 6-8 weeks and results available (Col m &amp; q)</t>
  </si>
  <si>
    <t># HEI tested positive by first PCR at age  6-8 weeks  (Col m &amp; q)</t>
  </si>
  <si>
    <t># HEI tested with PCR and results available at age 6-8 weeks (Col m &amp; q)</t>
  </si>
  <si>
    <t>% HEI tested with First DNA PCR at 6-8wks or at First contact and results available between 0 and 12 months</t>
  </si>
  <si>
    <t># HEI tested with first PCR and results available at age between 0 and 12 months (Col q)</t>
  </si>
  <si>
    <t># HEI tested with Second DNA PCR Test at 6 months and results available  (Col ad)</t>
  </si>
  <si>
    <t xml:space="preserve"> # HEI in registered cohort (Col a) LESS # HEI positive, transferred out, or dead before 6 months of age (Col bc )</t>
  </si>
  <si>
    <t># HEI who tested positive by first PCR (Col q) or 2nd PCR (Col ad) between 0 and 12 months  who have a CCC# listed in register (Col be)</t>
  </si>
  <si>
    <t xml:space="preserve"># HEI who tested positive by first PCR (Col q) or 2nd PCR (Col ad) between 0 and 12 months </t>
  </si>
  <si>
    <t xml:space="preserve"># HEI tested with positive first DNA PCR (Col q) or 2nd DNA PCR(Col ad) and results available between 0 and 12 months </t>
  </si>
  <si>
    <t xml:space="preserve"># HEI who tested positive by first PCR (Col q) or 2nd DNA PCR (Col ad) between 0 and 12 months </t>
  </si>
  <si>
    <t># HEI tested with Third DNA PCR Test at 12 months and results available  (Col am)</t>
  </si>
  <si>
    <t># HEI positive with Third DNA PCR Test at 12 months (Col am)</t>
  </si>
  <si>
    <t xml:space="preserve"> # HEI in registered cohort (Col a) LESS # HEI positive, transferred out, or dead before 12 months of age (Col bc )</t>
  </si>
  <si>
    <t># HEI tested with  AB at &gt;= 18 months and results are available (Col ba)</t>
  </si>
  <si>
    <t>F</t>
  </si>
  <si>
    <r>
      <t xml:space="preserve"># HEI who tested positive by first PCR (Col q) or 2nd PCR (Col ad) between 0 and 12 months  who have a </t>
    </r>
    <r>
      <rPr>
        <b/>
        <sz val="12"/>
        <rFont val="Arial Narrow"/>
        <family val="2"/>
      </rPr>
      <t>baseline VL result documented</t>
    </r>
    <r>
      <rPr>
        <sz val="12"/>
        <rFont val="Arial Narrow"/>
        <family val="2"/>
      </rPr>
      <t xml:space="preserve"> (col be) in register</t>
    </r>
  </si>
  <si>
    <r>
      <t xml:space="preserve"> NB: If a child who was identified positive has additional outcomes, such as tested positive and later died, </t>
    </r>
    <r>
      <rPr>
        <i/>
        <u/>
        <sz val="12"/>
        <rFont val="Arial Narrow"/>
        <family val="2"/>
      </rPr>
      <t>always</t>
    </r>
    <r>
      <rPr>
        <i/>
        <sz val="12"/>
        <rFont val="Arial Narrow"/>
        <family val="2"/>
      </rPr>
      <t xml:space="preserve"> classify the child as "identified positive."  </t>
    </r>
  </si>
  <si>
    <r>
      <t xml:space="preserve"># </t>
    </r>
    <r>
      <rPr>
        <sz val="12"/>
        <rFont val="Arial Narrow"/>
        <family val="2"/>
      </rPr>
      <t xml:space="preserve">of HEI tested at First contact by AB test between 12 and 18 months of age who had a </t>
    </r>
    <r>
      <rPr>
        <b/>
        <sz val="12"/>
        <rFont val="Arial Narrow"/>
        <family val="2"/>
      </rPr>
      <t xml:space="preserve">positive </t>
    </r>
    <r>
      <rPr>
        <sz val="12"/>
        <rFont val="Arial Narrow"/>
        <family val="2"/>
      </rPr>
      <t>confirmatory PCR done(Col ar and aw)</t>
    </r>
  </si>
  <si>
    <t># of HEI with a First contact AB test positive between 12 and 18 months who had a confirmatory DNA PCR done (Col ar and aw)</t>
  </si>
  <si>
    <t xml:space="preserve">NB: Indicator percentage (%) values for 17.1, 17.2., 17.3, 17.4, 17.5, and 17.6 should sum to 100%. </t>
  </si>
  <si>
    <t xml:space="preserve">NB: Indicator percentage (%) values for 11.1, 11.2., 11.3, 11.4, and 11.5 should sum to 100%. </t>
  </si>
  <si>
    <t># HEI attending 12 months follow-up visit (Col ah filled)</t>
  </si>
  <si>
    <t># HEI who transferred out before 12 months (Col ah NOT filled AND Col bc = TO)</t>
  </si>
  <si>
    <t xml:space="preserve"># HEI missing 12 month follow-up visit (Col ah NOT filled AND Col bc does NOT indicate that child Active, transferred out , or dead) </t>
  </si>
  <si>
    <t># HEI who died before 12 months visit (Col ah NOT filled AND Col bc  indicated dead)</t>
  </si>
  <si>
    <r>
      <t xml:space="preserve"># HEI tested by AB at          &gt;= 18 months (Col ba) PLUS # Active 18 mo no AB done </t>
    </r>
    <r>
      <rPr>
        <b/>
        <sz val="12"/>
        <rFont val="Arial Narrow"/>
        <family val="2"/>
      </rPr>
      <t>(Num 17.2 - Col ay filled AND Col ba NOT filled)</t>
    </r>
    <r>
      <rPr>
        <sz val="12"/>
        <rFont val="Arial Narrow"/>
        <family val="2"/>
      </rPr>
      <t xml:space="preserve">  PLUS   # Loss to follow-up (Col bB = TnD) </t>
    </r>
  </si>
  <si>
    <t># HEI reported dead (Col bc = Died_B)</t>
  </si>
  <si>
    <t>County:______________________ Sub-County:_______________________ Date: ___/___/_____</t>
  </si>
  <si>
    <t>Facility Name:_____________________ Facility Code:|__|__|__|__|__|  Prepared by:________________</t>
  </si>
  <si>
    <t xml:space="preserve">Birth Month/Year: _______/________ </t>
  </si>
  <si>
    <t>Quality Check</t>
  </si>
  <si>
    <t>% Identified as positive between 0 and12 months</t>
  </si>
  <si>
    <t>% HEI tested by AB test at &gt;= 18 months and results are available</t>
  </si>
  <si>
    <t>1st Review: Cohort birth month + 12 months</t>
  </si>
  <si>
    <t>2nd Review: Cohort birth month + 24 months</t>
  </si>
  <si>
    <t>≥ B</t>
  </si>
  <si>
    <r>
      <t xml:space="preserve">Instructions: </t>
    </r>
    <r>
      <rPr>
        <sz val="12"/>
        <color indexed="8"/>
        <rFont val="Arial"/>
        <family val="2"/>
      </rPr>
      <t>Referring to the</t>
    </r>
    <r>
      <rPr>
        <b/>
        <sz val="12"/>
        <color indexed="8"/>
        <rFont val="Arial"/>
        <family val="2"/>
      </rPr>
      <t xml:space="preserve"> HCA Summary</t>
    </r>
    <r>
      <rPr>
        <sz val="12"/>
        <color rgb="FFFF0000"/>
        <rFont val="Arial"/>
        <family val="2"/>
      </rPr>
      <t xml:space="preserve"> </t>
    </r>
    <r>
      <rPr>
        <b/>
        <sz val="12"/>
        <rFont val="Arial"/>
        <family val="2"/>
      </rPr>
      <t>Worksheet</t>
    </r>
    <r>
      <rPr>
        <b/>
        <sz val="12"/>
        <color indexed="8"/>
        <rFont val="Arial"/>
        <family val="2"/>
      </rPr>
      <t>,</t>
    </r>
    <r>
      <rPr>
        <sz val="12"/>
        <color indexed="8"/>
        <rFont val="Arial"/>
        <family val="2"/>
      </rPr>
      <t xml:space="preserve"> transfer the birth cohort data for 1st and 2nd review that were done this month to this form.  Submit to focal person in your facility. </t>
    </r>
  </si>
  <si>
    <t>HEI Cohort Analysis Summary</t>
  </si>
  <si>
    <t>% HEI eligible with repeat PCR done at 12 months</t>
  </si>
  <si>
    <r>
      <t xml:space="preserve">Instructions: </t>
    </r>
    <r>
      <rPr>
        <sz val="14"/>
        <color indexed="8"/>
        <rFont val="Arial"/>
        <family val="2"/>
      </rPr>
      <t xml:space="preserve">Referring to the HCA Summary Worksheet, transfer the birth cohort data for 1st and 2nd review that were done this month to this form.  Submit to focal person in your facility. </t>
    </r>
  </si>
  <si>
    <r>
      <t xml:space="preserve"> NB: If a child who was identified positive has additional outcomes, such as tested positive and later died, </t>
    </r>
    <r>
      <rPr>
        <u/>
        <sz val="16"/>
        <rFont val="Arial"/>
        <family val="2"/>
      </rPr>
      <t>always</t>
    </r>
    <r>
      <rPr>
        <sz val="16"/>
        <rFont val="Arial"/>
        <family val="2"/>
      </rPr>
      <t xml:space="preserve"> classify the child as "identified positive."  </t>
    </r>
  </si>
  <si>
    <r>
      <t xml:space="preserve"># HEI who tested positive by first PCR (Col q) or 2nd PCR (Col ad) between 0 and 12 months  who have a </t>
    </r>
    <r>
      <rPr>
        <b/>
        <sz val="14"/>
        <rFont val="Arial"/>
        <family val="2"/>
      </rPr>
      <t>baseline VL result documented</t>
    </r>
    <r>
      <rPr>
        <sz val="14"/>
        <rFont val="Arial"/>
        <family val="2"/>
      </rPr>
      <t xml:space="preserve"> (col be) in register</t>
    </r>
  </si>
  <si>
    <r>
      <t xml:space="preserve"># </t>
    </r>
    <r>
      <rPr>
        <sz val="14"/>
        <rFont val="Arial"/>
        <family val="2"/>
      </rPr>
      <t xml:space="preserve">of HEI tested at First contact by AB test between 12 and 18 months of age who had a </t>
    </r>
    <r>
      <rPr>
        <b/>
        <sz val="14"/>
        <rFont val="Arial"/>
        <family val="2"/>
      </rPr>
      <t xml:space="preserve">positive </t>
    </r>
    <r>
      <rPr>
        <sz val="14"/>
        <rFont val="Arial"/>
        <family val="2"/>
      </rPr>
      <t>confirmatory PCR done(Col ar and aw)</t>
    </r>
  </si>
  <si>
    <r>
      <t xml:space="preserve"># HEI tested by AB at          &gt;= 18 months (Col ba) PLUS # Active 18 mo no AB done </t>
    </r>
    <r>
      <rPr>
        <b/>
        <sz val="14"/>
        <rFont val="Arial"/>
        <family val="2"/>
      </rPr>
      <t>(Num 17.2 - Col ay filled AND Col ba NOT filled)</t>
    </r>
    <r>
      <rPr>
        <sz val="14"/>
        <rFont val="Arial"/>
        <family val="2"/>
      </rPr>
      <t xml:space="preserve">  PLUS   # Loss to follow-up (Col bB = TnD) </t>
    </r>
  </si>
  <si>
    <t xml:space="preserve">HIV Exposed Infant Cohort Analysis Indicator Definitions                    </t>
  </si>
  <si>
    <t>1st Review: Cohort birth month +12 months</t>
  </si>
  <si>
    <t xml:space="preserve">Signature:                                           </t>
  </si>
  <si>
    <t xml:space="preserve">% eligible HEI  with second PCR done at 6 months and results available </t>
  </si>
  <si>
    <t xml:space="preserve">% HEI eligible with third PCR done at 12 months
</t>
  </si>
  <si>
    <t>Month of Review</t>
  </si>
  <si>
    <t>Cohorts to review</t>
  </si>
  <si>
    <t>1st review +12 months</t>
  </si>
  <si>
    <t>2nd review +24 months</t>
  </si>
  <si>
    <t>Month</t>
  </si>
  <si>
    <t>Year</t>
  </si>
  <si>
    <t>Birth Month</t>
  </si>
  <si>
    <t>Birth Year</t>
  </si>
  <si>
    <t>Jan</t>
  </si>
  <si>
    <t>Feb</t>
  </si>
  <si>
    <t>Mar</t>
  </si>
  <si>
    <t>Apr</t>
  </si>
  <si>
    <t>May</t>
  </si>
  <si>
    <t>Jun</t>
  </si>
  <si>
    <t>Jul</t>
  </si>
  <si>
    <t>Aug</t>
  </si>
  <si>
    <t>Sep</t>
  </si>
  <si>
    <t>Oct</t>
  </si>
  <si>
    <t>Nov</t>
  </si>
  <si>
    <t>Dec</t>
  </si>
  <si>
    <t xml:space="preserve">Birth Month/Year: ___Jan____/__2020______ </t>
  </si>
  <si>
    <t xml:space="preserve">Birth Month/Year: ___Jan____/_2019_______ </t>
  </si>
  <si>
    <t>County:____Nakuru__________ Sub-County:___Nakuru West__________ Date: _05__/_02__/_2021____</t>
  </si>
  <si>
    <t>Facility Name:____Nakuru PGH___                           MFL Code:|_1_|_5_|_2_|_8_|_8_|                    Prepared by:__Donatus_____</t>
  </si>
  <si>
    <t>Facility Name:_Nakuru pgh__________                       MFL Code:|_1_|_5_|_2_|_8_|_8_|             Prepared by:_______________</t>
  </si>
  <si>
    <t xml:space="preserve">Birth Month/Year: __FEB____/_2020____ </t>
  </si>
  <si>
    <t xml:space="preserve">Birth Month/Year: __FEB____/_____2019___ </t>
  </si>
  <si>
    <t>County:____Nakuru__________ Sub-County:___Nakuru West__________ Date: _08__/_03__/_2021____</t>
  </si>
  <si>
    <t>County:______Nakuru___________ Sub-County:___________Nakuru west_____ Date: _31__/_03__/_2021____</t>
  </si>
  <si>
    <t xml:space="preserve">Birth Month/Year: ____march___/__2021___ </t>
  </si>
  <si>
    <t>County:______Nakuru___________ Sub-County:___________Nakuru west_____ Date: ___/___/_____</t>
  </si>
  <si>
    <t xml:space="preserve">Birth Month/Year: _______/_____ </t>
  </si>
  <si>
    <t>County:______Nakuru___________ Sub-County:___________Nakuru west_____ Date: __04_/_05__/_2021____</t>
  </si>
  <si>
    <t>Facility Name:_Nakuru pgh__________                       MFL Code:|_1_|_5_|_2_|_8_|_8_|             Prepared by:_beryl______________</t>
  </si>
  <si>
    <t xml:space="preserve">Birth Month/Year: ___April____/__2020___ </t>
  </si>
  <si>
    <t xml:space="preserve">Birth Month/Year: ___April___/___2019_____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</si>
</sst>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1" x14ac:knownFonts="1">
    <font>
      <sz val="11"/>
      <color theme="1"/>
      <name val="Calibri"/>
      <family val="2"/>
      <scheme val="minor"/>
    </font>
    <font>
      <sz val="11"/>
      <name val="Calibri"/>
      <family val="2"/>
    </font>
    <font>
      <b/>
      <sz val="16"/>
      <name val="Arial Narrow"/>
      <family val="2"/>
    </font>
    <font>
      <sz val="10"/>
      <name val="Arial"/>
      <family val="2"/>
    </font>
    <font>
      <sz val="16"/>
      <name val="Arial Narrow"/>
      <family val="2"/>
    </font>
    <font>
      <sz val="14"/>
      <name val="Arial Narrow"/>
      <family val="2"/>
    </font>
    <font>
      <sz val="14"/>
      <color theme="1"/>
      <name val="Arial Narrow"/>
      <family val="2"/>
    </font>
    <font>
      <sz val="10"/>
      <name val="Arial Narrow"/>
      <family val="2"/>
    </font>
    <font>
      <sz val="11"/>
      <color theme="1"/>
      <name val="Arial Narrow"/>
      <family val="2"/>
    </font>
    <font>
      <sz val="11"/>
      <name val="Arial Narrow"/>
      <family val="2"/>
    </font>
    <font>
      <b/>
      <sz val="11"/>
      <name val="Arial Narrow"/>
      <family val="2"/>
    </font>
    <font>
      <b/>
      <sz val="10"/>
      <name val="Arial Narrow"/>
      <family val="2"/>
    </font>
    <font>
      <sz val="9"/>
      <color indexed="8"/>
      <name val="Arial Narrow"/>
      <family val="2"/>
    </font>
    <font>
      <b/>
      <sz val="12"/>
      <name val="Arial Narrow"/>
      <family val="2"/>
    </font>
    <font>
      <i/>
      <sz val="12"/>
      <name val="Arial Narrow"/>
      <family val="2"/>
    </font>
    <font>
      <sz val="10"/>
      <color indexed="8"/>
      <name val="Arial Narrow"/>
      <family val="2"/>
    </font>
    <font>
      <sz val="12"/>
      <name val="Arial Narrow"/>
      <family val="2"/>
    </font>
    <font>
      <sz val="12"/>
      <color theme="1"/>
      <name val="Arial Narrow"/>
      <family val="2"/>
    </font>
    <font>
      <b/>
      <i/>
      <sz val="12"/>
      <name val="Arial Narrow"/>
      <family val="2"/>
    </font>
    <font>
      <sz val="12"/>
      <color indexed="8"/>
      <name val="Arial Narrow"/>
      <family val="2"/>
    </font>
    <font>
      <sz val="12"/>
      <color theme="1"/>
      <name val="Calibri"/>
      <family val="2"/>
      <scheme val="minor"/>
    </font>
    <font>
      <b/>
      <sz val="12"/>
      <color theme="1"/>
      <name val="Calibri"/>
      <family val="2"/>
      <scheme val="minor"/>
    </font>
    <font>
      <i/>
      <u/>
      <sz val="12"/>
      <name val="Arial Narrow"/>
      <family val="2"/>
    </font>
    <font>
      <b/>
      <i/>
      <sz val="12"/>
      <color theme="0" tint="-0.34998626667073579"/>
      <name val="Arial Narrow"/>
      <family val="2"/>
    </font>
    <font>
      <sz val="12"/>
      <color theme="0" tint="-0.14999847407452621"/>
      <name val="Arial Narrow"/>
      <family val="2"/>
    </font>
    <font>
      <sz val="12"/>
      <color theme="0" tint="-0.34998626667073579"/>
      <name val="Arial Narrow"/>
      <family val="2"/>
    </font>
    <font>
      <sz val="11"/>
      <color theme="1"/>
      <name val="Calibri"/>
      <family val="2"/>
      <scheme val="minor"/>
    </font>
    <font>
      <b/>
      <sz val="11"/>
      <color indexed="8"/>
      <name val="Calibri"/>
      <family val="2"/>
    </font>
    <font>
      <b/>
      <i/>
      <sz val="11"/>
      <color indexed="8"/>
      <name val="Calibri"/>
      <family val="2"/>
    </font>
    <font>
      <i/>
      <sz val="11"/>
      <color indexed="8"/>
      <name val="Calibri"/>
      <family val="2"/>
    </font>
    <font>
      <sz val="11"/>
      <color indexed="8"/>
      <name val="Calibri"/>
      <family val="2"/>
    </font>
    <font>
      <i/>
      <sz val="10"/>
      <color indexed="8"/>
      <name val="Calibri"/>
      <family val="2"/>
    </font>
    <font>
      <i/>
      <sz val="11"/>
      <color theme="1"/>
      <name val="Calibri"/>
      <family val="2"/>
      <scheme val="minor"/>
    </font>
    <font>
      <sz val="16"/>
      <name val="Arial"/>
      <family val="2"/>
    </font>
    <font>
      <sz val="14"/>
      <color theme="1"/>
      <name val="Arial"/>
      <family val="2"/>
    </font>
    <font>
      <sz val="14"/>
      <name val="Arial"/>
      <family val="2"/>
    </font>
    <font>
      <sz val="12"/>
      <color theme="1"/>
      <name val="Arial"/>
      <family val="2"/>
    </font>
    <font>
      <b/>
      <sz val="12"/>
      <color indexed="8"/>
      <name val="Arial"/>
      <family val="2"/>
    </font>
    <font>
      <sz val="12"/>
      <color indexed="8"/>
      <name val="Arial"/>
      <family val="2"/>
    </font>
    <font>
      <sz val="12"/>
      <color rgb="FFFF0000"/>
      <name val="Arial"/>
      <family val="2"/>
    </font>
    <font>
      <b/>
      <sz val="12"/>
      <name val="Arial"/>
      <family val="2"/>
    </font>
    <font>
      <sz val="12"/>
      <name val="Arial"/>
      <family val="2"/>
    </font>
    <font>
      <i/>
      <sz val="12"/>
      <color indexed="8"/>
      <name val="Arial"/>
      <family val="2"/>
    </font>
    <font>
      <sz val="12"/>
      <color theme="0" tint="-0.14999847407452621"/>
      <name val="Arial"/>
      <family val="2"/>
    </font>
    <font>
      <i/>
      <sz val="12"/>
      <color theme="1"/>
      <name val="Arial"/>
      <family val="2"/>
    </font>
    <font>
      <sz val="12"/>
      <color indexed="10"/>
      <name val="Arial"/>
      <family val="2"/>
    </font>
    <font>
      <b/>
      <sz val="14"/>
      <color indexed="8"/>
      <name val="Arial"/>
      <family val="2"/>
    </font>
    <font>
      <sz val="14"/>
      <color indexed="8"/>
      <name val="Arial"/>
      <family val="2"/>
    </font>
    <font>
      <b/>
      <sz val="14"/>
      <name val="Arial"/>
      <family val="2"/>
    </font>
    <font>
      <sz val="14"/>
      <color theme="0" tint="-0.14999847407452621"/>
      <name val="Arial"/>
      <family val="2"/>
    </font>
    <font>
      <b/>
      <sz val="16"/>
      <color theme="1"/>
      <name val="Arial"/>
      <family val="2"/>
    </font>
    <font>
      <b/>
      <sz val="14"/>
      <color theme="1"/>
      <name val="Arial"/>
      <family val="2"/>
    </font>
    <font>
      <b/>
      <sz val="16"/>
      <name val="Arial"/>
      <family val="2"/>
    </font>
    <font>
      <b/>
      <sz val="14"/>
      <color theme="0" tint="-0.14999847407452621"/>
      <name val="Arial"/>
      <family val="2"/>
    </font>
    <font>
      <b/>
      <sz val="16"/>
      <color indexed="8"/>
      <name val="Arial"/>
      <family val="2"/>
    </font>
    <font>
      <u/>
      <sz val="16"/>
      <name val="Arial"/>
      <family val="2"/>
    </font>
    <font>
      <b/>
      <sz val="20"/>
      <name val="Arial"/>
      <family val="2"/>
    </font>
    <font>
      <sz val="14"/>
      <color theme="0" tint="-0.34998626667073579"/>
      <name val="Arial"/>
      <family val="2"/>
    </font>
    <font>
      <b/>
      <sz val="11"/>
      <color indexed="8"/>
      <name val="Arial"/>
      <family val="2"/>
    </font>
    <font>
      <sz val="11"/>
      <color theme="1"/>
      <name val="Arial"/>
      <family val="2"/>
    </font>
    <font>
      <sz val="8"/>
      <name val="Calibri"/>
      <family val="2"/>
      <scheme val="minor"/>
    </font>
  </fonts>
  <fills count="23">
    <fill>
      <patternFill patternType="none"/>
    </fill>
    <fill>
      <patternFill patternType="gray125"/>
    </fill>
    <fill>
      <patternFill patternType="solid">
        <fgColor theme="0" tint="-0.14999847407452621"/>
        <bgColor indexed="64"/>
      </patternFill>
    </fill>
    <fill>
      <patternFill patternType="solid">
        <fgColor indexed="9"/>
        <bgColor indexed="8"/>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bgColor indexed="64"/>
      </patternFill>
    </fill>
    <fill>
      <patternFill patternType="solid">
        <fgColor rgb="FF7030A0"/>
        <bgColor indexed="64"/>
      </patternFill>
    </fill>
    <fill>
      <patternFill patternType="solid">
        <fgColor theme="7" tint="0.39997558519241921"/>
        <bgColor indexed="64"/>
      </patternFill>
    </fill>
    <fill>
      <patternFill patternType="solid">
        <fgColor indexed="55"/>
        <bgColor indexed="64"/>
      </patternFill>
    </fill>
    <fill>
      <patternFill patternType="solid">
        <fgColor rgb="FF00B0F0"/>
        <bgColor indexed="64"/>
      </patternFill>
    </fill>
    <fill>
      <patternFill patternType="solid">
        <fgColor theme="7" tint="0.59999389629810485"/>
        <bgColor indexed="64"/>
      </patternFill>
    </fill>
    <fill>
      <patternFill patternType="solid">
        <fgColor rgb="FFFFFF99"/>
        <bgColor indexed="64"/>
      </patternFill>
    </fill>
    <fill>
      <patternFill patternType="solid">
        <fgColor indexed="2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4" tint="0.79998168889431442"/>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theme="0"/>
      </top>
      <bottom style="thin">
        <color theme="0"/>
      </bottom>
      <diagonal/>
    </border>
    <border>
      <left/>
      <right/>
      <top style="thin">
        <color theme="0"/>
      </top>
      <bottom/>
      <diagonal/>
    </border>
    <border>
      <left style="thin">
        <color indexed="64"/>
      </left>
      <right style="thin">
        <color indexed="64"/>
      </right>
      <top/>
      <bottom/>
      <diagonal/>
    </border>
    <border>
      <left/>
      <right style="thin">
        <color indexed="64"/>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ck">
        <color auto="1"/>
      </top>
      <bottom style="thin">
        <color auto="1"/>
      </bottom>
      <diagonal/>
    </border>
    <border>
      <left/>
      <right/>
      <top style="thick">
        <color auto="1"/>
      </top>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ck">
        <color auto="1"/>
      </left>
      <right/>
      <top/>
      <bottom/>
      <diagonal/>
    </border>
    <border>
      <left/>
      <right style="thick">
        <color auto="1"/>
      </right>
      <top/>
      <bottom/>
      <diagonal/>
    </border>
    <border>
      <left style="medium">
        <color indexed="64"/>
      </left>
      <right style="thin">
        <color indexed="64"/>
      </right>
      <top style="thin">
        <color indexed="64"/>
      </top>
      <bottom style="thick">
        <color auto="1"/>
      </bottom>
      <diagonal/>
    </border>
    <border>
      <left style="thin">
        <color indexed="64"/>
      </left>
      <right style="medium">
        <color indexed="64"/>
      </right>
      <top style="thin">
        <color indexed="64"/>
      </top>
      <bottom style="thick">
        <color auto="1"/>
      </bottom>
      <diagonal/>
    </border>
    <border>
      <left style="thick">
        <color auto="1"/>
      </left>
      <right/>
      <top style="thick">
        <color auto="1"/>
      </top>
      <bottom style="thick">
        <color auto="1"/>
      </bottom>
      <diagonal/>
    </border>
    <border>
      <left/>
      <right style="thin">
        <color auto="1"/>
      </right>
      <top style="thick">
        <color auto="1"/>
      </top>
      <bottom style="thick">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auto="1"/>
      </right>
      <top style="thin">
        <color indexed="64"/>
      </top>
      <bottom style="thin">
        <color auto="1"/>
      </bottom>
      <diagonal/>
    </border>
    <border>
      <left style="thin">
        <color indexed="64"/>
      </left>
      <right style="medium">
        <color indexed="64"/>
      </right>
      <top style="thin">
        <color indexed="64"/>
      </top>
      <bottom/>
      <diagonal/>
    </border>
    <border>
      <left/>
      <right/>
      <top/>
      <bottom style="thin">
        <color theme="0"/>
      </bottom>
      <diagonal/>
    </border>
  </borders>
  <cellStyleXfs count="5">
    <xf numFmtId="0" fontId="0" fillId="0" borderId="0"/>
    <xf numFmtId="0" fontId="1" fillId="3" borderId="0"/>
    <xf numFmtId="0" fontId="3" fillId="0" borderId="0"/>
    <xf numFmtId="9" fontId="26" fillId="0" borderId="0" applyFont="0" applyFill="0" applyBorder="0" applyAlignment="0" applyProtection="0"/>
    <xf numFmtId="43" fontId="30" fillId="0" borderId="0" applyFont="0" applyFill="0" applyBorder="0" applyAlignment="0" applyProtection="0"/>
  </cellStyleXfs>
  <cellXfs count="482">
    <xf numFmtId="0" fontId="0" fillId="0" borderId="0" xfId="0"/>
    <xf numFmtId="0" fontId="0" fillId="0" borderId="1" xfId="0" applyBorder="1" applyAlignment="1">
      <alignment wrapText="1"/>
    </xf>
    <xf numFmtId="0" fontId="4" fillId="0" borderId="0" xfId="2" applyFont="1" applyFill="1"/>
    <xf numFmtId="0" fontId="5" fillId="0" borderId="0" xfId="1" applyFont="1" applyFill="1" applyAlignment="1">
      <alignment horizontal="left"/>
    </xf>
    <xf numFmtId="0" fontId="5" fillId="0" borderId="0" xfId="2" applyFont="1" applyFill="1"/>
    <xf numFmtId="0" fontId="5" fillId="0" borderId="0" xfId="2" applyFont="1" applyFill="1" applyAlignment="1">
      <alignment horizontal="right"/>
    </xf>
    <xf numFmtId="0" fontId="5" fillId="0" borderId="2" xfId="2" applyFont="1" applyFill="1" applyBorder="1" applyAlignment="1">
      <alignment horizontal="right"/>
    </xf>
    <xf numFmtId="0" fontId="6" fillId="0" borderId="2" xfId="1" applyFont="1" applyFill="1" applyBorder="1"/>
    <xf numFmtId="0" fontId="5" fillId="0" borderId="2" xfId="1" applyFont="1" applyFill="1" applyBorder="1"/>
    <xf numFmtId="0" fontId="5" fillId="0" borderId="0" xfId="1" applyFont="1" applyFill="1" applyBorder="1"/>
    <xf numFmtId="0" fontId="5" fillId="0" borderId="0" xfId="2" applyFont="1" applyFill="1" applyBorder="1" applyAlignment="1">
      <alignment horizontal="right"/>
    </xf>
    <xf numFmtId="0" fontId="5" fillId="0" borderId="0" xfId="2" applyFont="1" applyFill="1" applyBorder="1"/>
    <xf numFmtId="0" fontId="5" fillId="0" borderId="3" xfId="2" applyFont="1" applyFill="1" applyBorder="1"/>
    <xf numFmtId="0" fontId="5" fillId="0" borderId="3" xfId="1" applyFont="1" applyFill="1" applyBorder="1"/>
    <xf numFmtId="0" fontId="5" fillId="0" borderId="0" xfId="1" applyFont="1" applyFill="1" applyAlignment="1">
      <alignment horizontal="right"/>
    </xf>
    <xf numFmtId="0" fontId="7" fillId="0" borderId="0" xfId="2" applyFont="1" applyFill="1" applyAlignment="1">
      <alignment horizontal="center"/>
    </xf>
    <xf numFmtId="0" fontId="7" fillId="0" borderId="0" xfId="2" applyFont="1" applyFill="1"/>
    <xf numFmtId="0" fontId="8" fillId="0" borderId="0" xfId="1" applyFont="1" applyFill="1"/>
    <xf numFmtId="0" fontId="9" fillId="0" borderId="4" xfId="1" applyFont="1" applyFill="1" applyBorder="1" applyAlignment="1">
      <alignment horizontal="center" vertical="center"/>
    </xf>
    <xf numFmtId="0" fontId="9" fillId="0" borderId="0" xfId="2" applyFont="1" applyFill="1" applyBorder="1"/>
    <xf numFmtId="0" fontId="10" fillId="0" borderId="2" xfId="1" applyFont="1" applyFill="1" applyBorder="1" applyAlignment="1">
      <alignment horizontal="center" vertical="center"/>
    </xf>
    <xf numFmtId="0" fontId="10" fillId="0" borderId="2" xfId="1" applyFont="1" applyFill="1" applyBorder="1" applyAlignment="1">
      <alignment horizontal="left" vertical="center" wrapText="1"/>
    </xf>
    <xf numFmtId="0" fontId="11" fillId="0" borderId="9" xfId="1" applyFont="1" applyFill="1" applyBorder="1" applyAlignment="1">
      <alignment horizontal="left" vertical="center" wrapText="1"/>
    </xf>
    <xf numFmtId="0" fontId="10" fillId="0" borderId="9" xfId="1" applyFont="1" applyFill="1" applyBorder="1" applyAlignment="1">
      <alignment horizontal="left" vertical="center" wrapText="1"/>
    </xf>
    <xf numFmtId="0" fontId="9" fillId="0" borderId="10" xfId="1" applyFont="1" applyFill="1" applyBorder="1" applyAlignment="1">
      <alignment horizontal="center" vertical="center"/>
    </xf>
    <xf numFmtId="0" fontId="9" fillId="0" borderId="11" xfId="1" applyFont="1" applyFill="1" applyBorder="1" applyAlignment="1">
      <alignment horizontal="center" vertical="center"/>
    </xf>
    <xf numFmtId="0" fontId="12" fillId="0" borderId="12" xfId="0" applyFont="1" applyFill="1" applyBorder="1" applyAlignment="1">
      <alignment horizontal="center" vertical="center" wrapText="1"/>
    </xf>
    <xf numFmtId="0" fontId="9" fillId="0" borderId="13" xfId="1" applyFont="1" applyFill="1" applyBorder="1" applyAlignment="1">
      <alignment horizontal="center" vertical="center"/>
    </xf>
    <xf numFmtId="0" fontId="9" fillId="0" borderId="2" xfId="1" applyFont="1" applyFill="1" applyBorder="1" applyAlignment="1">
      <alignment horizontal="center" vertical="center"/>
    </xf>
    <xf numFmtId="0" fontId="12" fillId="0" borderId="14"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9" fillId="0" borderId="16" xfId="1" applyFont="1" applyFill="1" applyBorder="1" applyAlignment="1">
      <alignment horizontal="center" vertical="center"/>
    </xf>
    <xf numFmtId="0" fontId="9" fillId="0" borderId="17" xfId="1" applyFont="1" applyFill="1" applyBorder="1" applyAlignment="1">
      <alignment horizontal="center" vertical="center"/>
    </xf>
    <xf numFmtId="0" fontId="12" fillId="0" borderId="18" xfId="0" applyFont="1" applyFill="1" applyBorder="1" applyAlignment="1">
      <alignment horizontal="center" vertical="center" wrapText="1"/>
    </xf>
    <xf numFmtId="0" fontId="9" fillId="0" borderId="0" xfId="2" applyFont="1" applyFill="1" applyBorder="1" applyAlignment="1">
      <alignment vertical="center"/>
    </xf>
    <xf numFmtId="0" fontId="13" fillId="4" borderId="2" xfId="1" applyFont="1" applyFill="1" applyBorder="1" applyAlignment="1">
      <alignment horizontal="left" vertical="center" indent="1"/>
    </xf>
    <xf numFmtId="0" fontId="13" fillId="4" borderId="2" xfId="1" applyFont="1" applyFill="1" applyBorder="1" applyAlignment="1">
      <alignment horizontal="left" vertical="center" wrapText="1" indent="1"/>
    </xf>
    <xf numFmtId="0" fontId="13" fillId="4" borderId="9" xfId="1" applyFont="1" applyFill="1" applyBorder="1" applyAlignment="1">
      <alignment horizontal="left" vertical="center" wrapText="1" indent="1"/>
    </xf>
    <xf numFmtId="0" fontId="14" fillId="4" borderId="2" xfId="1" applyFont="1" applyFill="1" applyBorder="1" applyAlignment="1">
      <alignment horizontal="left" vertical="center" indent="1"/>
    </xf>
    <xf numFmtId="0" fontId="9" fillId="4" borderId="13" xfId="1" applyFont="1" applyFill="1" applyBorder="1" applyAlignment="1">
      <alignment horizontal="left" vertical="center"/>
    </xf>
    <xf numFmtId="0" fontId="5" fillId="4" borderId="2" xfId="1" applyFont="1" applyFill="1" applyBorder="1" applyAlignment="1">
      <alignment horizontal="center" vertical="center"/>
    </xf>
    <xf numFmtId="0" fontId="15" fillId="4" borderId="19" xfId="0" applyFont="1" applyFill="1" applyBorder="1" applyAlignment="1">
      <alignment horizontal="center" wrapText="1"/>
    </xf>
    <xf numFmtId="0" fontId="15" fillId="4" borderId="9" xfId="0" applyFont="1" applyFill="1" applyBorder="1" applyAlignment="1">
      <alignment horizontal="center" wrapText="1"/>
    </xf>
    <xf numFmtId="0" fontId="9" fillId="4" borderId="20" xfId="1" applyFont="1" applyFill="1" applyBorder="1" applyAlignment="1">
      <alignment horizontal="left" vertical="center"/>
    </xf>
    <xf numFmtId="0" fontId="5" fillId="4" borderId="21" xfId="1" applyFont="1" applyFill="1" applyBorder="1" applyAlignment="1">
      <alignment horizontal="center" vertical="center"/>
    </xf>
    <xf numFmtId="0" fontId="15" fillId="4" borderId="22" xfId="0" applyFont="1" applyFill="1" applyBorder="1" applyAlignment="1">
      <alignment horizontal="center" wrapText="1"/>
    </xf>
    <xf numFmtId="0" fontId="7" fillId="0" borderId="0" xfId="2" applyFont="1" applyFill="1" applyBorder="1"/>
    <xf numFmtId="164" fontId="16" fillId="0" borderId="1" xfId="1" applyNumberFormat="1" applyFont="1" applyFill="1" applyBorder="1" applyAlignment="1">
      <alignment horizontal="center" vertical="center"/>
    </xf>
    <xf numFmtId="0" fontId="13" fillId="0" borderId="15" xfId="1" applyFont="1" applyFill="1" applyBorder="1" applyAlignment="1">
      <alignment horizontal="left" vertical="center" indent="1"/>
    </xf>
    <xf numFmtId="0" fontId="16" fillId="0" borderId="1" xfId="1" applyFont="1" applyFill="1" applyBorder="1" applyAlignment="1">
      <alignment horizontal="right"/>
    </xf>
    <xf numFmtId="9" fontId="17" fillId="0" borderId="14" xfId="0" applyNumberFormat="1" applyFont="1" applyBorder="1" applyAlignment="1">
      <alignment horizontal="center" vertical="center" wrapText="1"/>
    </xf>
    <xf numFmtId="164" fontId="16" fillId="5" borderId="1" xfId="1" applyNumberFormat="1" applyFont="1" applyFill="1" applyBorder="1" applyAlignment="1">
      <alignment horizontal="center" vertical="center"/>
    </xf>
    <xf numFmtId="0" fontId="13" fillId="5" borderId="15" xfId="1" applyFont="1" applyFill="1" applyBorder="1" applyAlignment="1">
      <alignment horizontal="left" vertical="center" indent="1"/>
    </xf>
    <xf numFmtId="0" fontId="16" fillId="5" borderId="1" xfId="1" applyFont="1" applyFill="1" applyBorder="1" applyAlignment="1">
      <alignment horizontal="right"/>
    </xf>
    <xf numFmtId="9" fontId="17" fillId="5" borderId="14" xfId="0" applyNumberFormat="1" applyFont="1" applyFill="1" applyBorder="1" applyAlignment="1">
      <alignment horizontal="center" vertical="center" wrapText="1"/>
    </xf>
    <xf numFmtId="0" fontId="13" fillId="5" borderId="15" xfId="1" applyFont="1" applyFill="1" applyBorder="1" applyAlignment="1">
      <alignment wrapText="1"/>
    </xf>
    <xf numFmtId="0" fontId="13" fillId="0" borderId="15" xfId="1" applyFont="1" applyFill="1" applyBorder="1" applyAlignment="1">
      <alignment wrapText="1"/>
    </xf>
    <xf numFmtId="164" fontId="18" fillId="2" borderId="1" xfId="1" applyNumberFormat="1" applyFont="1" applyFill="1" applyBorder="1" applyAlignment="1">
      <alignment horizontal="center" vertical="center"/>
    </xf>
    <xf numFmtId="0" fontId="18" fillId="2" borderId="15" xfId="1" applyFont="1" applyFill="1" applyBorder="1" applyAlignment="1">
      <alignment horizontal="left" vertical="center" indent="1"/>
    </xf>
    <xf numFmtId="0" fontId="13" fillId="0" borderId="15" xfId="1" applyFont="1" applyFill="1" applyBorder="1" applyAlignment="1">
      <alignment horizontal="left" vertical="center" wrapText="1" indent="1"/>
    </xf>
    <xf numFmtId="0" fontId="13" fillId="5" borderId="15" xfId="1" applyFont="1" applyFill="1" applyBorder="1" applyAlignment="1">
      <alignment horizontal="left" vertical="center" wrapText="1" indent="1"/>
    </xf>
    <xf numFmtId="0" fontId="13" fillId="0" borderId="24" xfId="1" applyFont="1" applyFill="1" applyBorder="1" applyAlignment="1">
      <alignment horizontal="left" vertical="center" wrapText="1" indent="1"/>
    </xf>
    <xf numFmtId="0" fontId="13" fillId="4" borderId="1" xfId="1" applyFont="1" applyFill="1" applyBorder="1" applyAlignment="1">
      <alignment horizontal="left" vertical="center" indent="1"/>
    </xf>
    <xf numFmtId="0" fontId="13" fillId="4" borderId="1" xfId="1" applyFont="1" applyFill="1" applyBorder="1" applyAlignment="1">
      <alignment horizontal="left" vertical="center" wrapText="1" indent="1"/>
    </xf>
    <xf numFmtId="0" fontId="13" fillId="4" borderId="15" xfId="1" applyFont="1" applyFill="1" applyBorder="1" applyAlignment="1">
      <alignment horizontal="left" vertical="center" wrapText="1" indent="1"/>
    </xf>
    <xf numFmtId="0" fontId="19" fillId="4" borderId="14" xfId="0" applyFont="1" applyFill="1" applyBorder="1" applyAlignment="1">
      <alignment horizontal="center" wrapText="1"/>
    </xf>
    <xf numFmtId="9" fontId="17" fillId="0" borderId="27" xfId="0" applyNumberFormat="1" applyFont="1" applyBorder="1" applyAlignment="1">
      <alignment horizontal="center" vertical="center" wrapText="1"/>
    </xf>
    <xf numFmtId="0" fontId="13" fillId="2" borderId="15" xfId="1" applyFont="1" applyFill="1" applyBorder="1" applyAlignment="1">
      <alignment horizontal="left" vertical="center" wrapText="1" indent="1"/>
    </xf>
    <xf numFmtId="9" fontId="17" fillId="2" borderId="19" xfId="0" applyNumberFormat="1" applyFont="1" applyFill="1" applyBorder="1" applyAlignment="1">
      <alignment horizontal="left" vertical="center" wrapText="1"/>
    </xf>
    <xf numFmtId="0" fontId="13" fillId="5" borderId="28" xfId="1" applyFont="1" applyFill="1" applyBorder="1" applyAlignment="1">
      <alignment horizontal="left" vertical="center" wrapText="1" indent="1"/>
    </xf>
    <xf numFmtId="9" fontId="17" fillId="5" borderId="30" xfId="0" applyNumberFormat="1" applyFont="1" applyFill="1" applyBorder="1" applyAlignment="1">
      <alignment horizontal="center" vertical="center" wrapText="1"/>
    </xf>
    <xf numFmtId="0" fontId="16" fillId="0" borderId="0" xfId="2" applyFont="1" applyFill="1"/>
    <xf numFmtId="0" fontId="13" fillId="0" borderId="1" xfId="1" applyFont="1" applyFill="1" applyBorder="1" applyAlignment="1">
      <alignment horizontal="left" vertical="center" wrapText="1" indent="1"/>
    </xf>
    <xf numFmtId="0" fontId="16" fillId="0" borderId="15" xfId="1" applyFont="1" applyFill="1" applyBorder="1" applyAlignment="1">
      <alignment horizontal="left" vertical="center" wrapText="1" indent="1"/>
    </xf>
    <xf numFmtId="164" fontId="16" fillId="0" borderId="1" xfId="1" applyNumberFormat="1" applyFont="1" applyFill="1" applyBorder="1" applyAlignment="1">
      <alignment horizontal="left" vertical="center" wrapText="1"/>
    </xf>
    <xf numFmtId="164" fontId="16" fillId="9" borderId="15" xfId="1" applyNumberFormat="1" applyFont="1" applyFill="1" applyBorder="1" applyAlignment="1">
      <alignment horizontal="center" vertical="center" wrapText="1"/>
    </xf>
    <xf numFmtId="0" fontId="16" fillId="0" borderId="23" xfId="1" applyFont="1" applyFill="1" applyBorder="1" applyAlignment="1">
      <alignment horizontal="right"/>
    </xf>
    <xf numFmtId="164" fontId="16" fillId="5" borderId="1" xfId="1" applyNumberFormat="1" applyFont="1" applyFill="1" applyBorder="1" applyAlignment="1">
      <alignment horizontal="left" vertical="center" wrapText="1"/>
    </xf>
    <xf numFmtId="0" fontId="16" fillId="5" borderId="23" xfId="1" applyFont="1" applyFill="1" applyBorder="1" applyAlignment="1">
      <alignment horizontal="right"/>
    </xf>
    <xf numFmtId="164" fontId="16" fillId="7" borderId="1" xfId="1" applyNumberFormat="1" applyFont="1" applyFill="1" applyBorder="1" applyAlignment="1">
      <alignment horizontal="left" vertical="center" wrapText="1"/>
    </xf>
    <xf numFmtId="164" fontId="16" fillId="7" borderId="15" xfId="1" applyNumberFormat="1" applyFont="1" applyFill="1" applyBorder="1" applyAlignment="1">
      <alignment horizontal="center" vertical="center" wrapText="1"/>
    </xf>
    <xf numFmtId="0" fontId="20" fillId="6" borderId="1" xfId="0" applyFont="1" applyFill="1" applyBorder="1" applyAlignment="1">
      <alignment wrapText="1"/>
    </xf>
    <xf numFmtId="164" fontId="16" fillId="5" borderId="15" xfId="1" applyNumberFormat="1" applyFont="1" applyFill="1" applyBorder="1" applyAlignment="1">
      <alignment horizontal="center" vertical="center" wrapText="1"/>
    </xf>
    <xf numFmtId="164" fontId="16" fillId="8" borderId="1" xfId="1" applyNumberFormat="1" applyFont="1" applyFill="1" applyBorder="1" applyAlignment="1">
      <alignment horizontal="left" vertical="center" wrapText="1"/>
    </xf>
    <xf numFmtId="164" fontId="16" fillId="8" borderId="15" xfId="1" applyNumberFormat="1" applyFont="1" applyFill="1" applyBorder="1" applyAlignment="1">
      <alignment horizontal="center" vertical="center" wrapText="1"/>
    </xf>
    <xf numFmtId="0" fontId="20" fillId="0" borderId="1" xfId="0" applyFont="1" applyBorder="1" applyAlignment="1">
      <alignment wrapText="1"/>
    </xf>
    <xf numFmtId="164" fontId="16" fillId="0" borderId="15" xfId="1" applyNumberFormat="1" applyFont="1" applyFill="1" applyBorder="1" applyAlignment="1">
      <alignment horizontal="left" vertical="center" wrapText="1"/>
    </xf>
    <xf numFmtId="0" fontId="21" fillId="0" borderId="1" xfId="0" applyFont="1" applyBorder="1" applyAlignment="1">
      <alignment wrapText="1"/>
    </xf>
    <xf numFmtId="164" fontId="14" fillId="2" borderId="15" xfId="1" applyNumberFormat="1" applyFont="1" applyFill="1" applyBorder="1" applyAlignment="1">
      <alignment horizontal="left" vertical="center"/>
    </xf>
    <xf numFmtId="164" fontId="18" fillId="2" borderId="15" xfId="1" applyNumberFormat="1" applyFont="1" applyFill="1" applyBorder="1" applyAlignment="1">
      <alignment horizontal="center" vertical="center" wrapText="1"/>
    </xf>
    <xf numFmtId="0" fontId="23" fillId="2" borderId="23" xfId="1" applyFont="1" applyFill="1" applyBorder="1" applyAlignment="1">
      <alignment horizontal="center" vertical="center"/>
    </xf>
    <xf numFmtId="0" fontId="23" fillId="2" borderId="1" xfId="1" applyFont="1" applyFill="1" applyBorder="1" applyAlignment="1">
      <alignment horizontal="center" vertical="center"/>
    </xf>
    <xf numFmtId="0" fontId="18" fillId="2" borderId="1" xfId="1" applyFont="1" applyFill="1" applyBorder="1" applyAlignment="1">
      <alignment horizontal="center" vertical="center"/>
    </xf>
    <xf numFmtId="0" fontId="18" fillId="2" borderId="14" xfId="1" applyFont="1" applyFill="1" applyBorder="1" applyAlignment="1">
      <alignment horizontal="center" vertical="center"/>
    </xf>
    <xf numFmtId="0" fontId="24" fillId="0" borderId="1" xfId="1" applyFont="1" applyFill="1" applyBorder="1" applyAlignment="1">
      <alignment horizontal="center" vertical="center"/>
    </xf>
    <xf numFmtId="0" fontId="24" fillId="5" borderId="1" xfId="1" applyFont="1" applyFill="1" applyBorder="1" applyAlignment="1">
      <alignment horizontal="center" vertical="center"/>
    </xf>
    <xf numFmtId="164" fontId="16" fillId="0" borderId="25" xfId="1" applyNumberFormat="1" applyFont="1" applyFill="1" applyBorder="1" applyAlignment="1">
      <alignment vertical="center" wrapText="1"/>
    </xf>
    <xf numFmtId="164" fontId="16" fillId="0" borderId="26" xfId="1" applyNumberFormat="1" applyFont="1" applyFill="1" applyBorder="1" applyAlignment="1">
      <alignment horizontal="left" vertical="center" wrapText="1"/>
    </xf>
    <xf numFmtId="0" fontId="16" fillId="4" borderId="23" xfId="1" applyFont="1" applyFill="1" applyBorder="1" applyAlignment="1">
      <alignment horizontal="left" vertical="center"/>
    </xf>
    <xf numFmtId="0" fontId="16" fillId="4" borderId="1" xfId="1" applyFont="1" applyFill="1" applyBorder="1" applyAlignment="1">
      <alignment horizontal="center" vertical="center"/>
    </xf>
    <xf numFmtId="0" fontId="20" fillId="6" borderId="1" xfId="0" applyFont="1" applyFill="1" applyBorder="1" applyAlignment="1">
      <alignment vertical="top" wrapText="1"/>
    </xf>
    <xf numFmtId="164" fontId="16" fillId="10" borderId="1" xfId="1" applyNumberFormat="1" applyFont="1" applyFill="1" applyBorder="1" applyAlignment="1">
      <alignment horizontal="left" vertical="center" wrapText="1"/>
    </xf>
    <xf numFmtId="0" fontId="16" fillId="0" borderId="23" xfId="1" applyFont="1" applyFill="1" applyBorder="1" applyAlignment="1">
      <alignment horizontal="left" vertical="center"/>
    </xf>
    <xf numFmtId="0" fontId="16" fillId="0" borderId="1" xfId="1" applyFont="1" applyFill="1" applyBorder="1" applyAlignment="1">
      <alignment horizontal="center" vertical="center"/>
    </xf>
    <xf numFmtId="164" fontId="16" fillId="0" borderId="15" xfId="1" applyNumberFormat="1" applyFont="1" applyFill="1" applyBorder="1" applyAlignment="1">
      <alignment horizontal="center" vertical="center" wrapText="1"/>
    </xf>
    <xf numFmtId="0" fontId="25" fillId="0" borderId="23" xfId="1" applyFont="1" applyFill="1" applyBorder="1" applyAlignment="1">
      <alignment horizontal="center" vertical="center"/>
    </xf>
    <xf numFmtId="0" fontId="25" fillId="0" borderId="1" xfId="1" applyFont="1" applyFill="1" applyBorder="1" applyAlignment="1">
      <alignment horizontal="center" vertical="center"/>
    </xf>
    <xf numFmtId="164" fontId="16" fillId="6" borderId="1" xfId="1" applyNumberFormat="1" applyFont="1" applyFill="1" applyBorder="1" applyAlignment="1">
      <alignment horizontal="left" vertical="center" wrapText="1"/>
    </xf>
    <xf numFmtId="164" fontId="16" fillId="11" borderId="15" xfId="1" applyNumberFormat="1" applyFont="1" applyFill="1" applyBorder="1" applyAlignment="1">
      <alignment horizontal="center" vertical="center" wrapText="1"/>
    </xf>
    <xf numFmtId="0" fontId="25" fillId="5" borderId="23" xfId="1" applyFont="1" applyFill="1" applyBorder="1" applyAlignment="1">
      <alignment horizontal="center" vertical="center"/>
    </xf>
    <xf numFmtId="0" fontId="16" fillId="5" borderId="1" xfId="1" applyFont="1" applyFill="1" applyBorder="1" applyAlignment="1">
      <alignment horizontal="center" vertical="center"/>
    </xf>
    <xf numFmtId="164" fontId="18" fillId="2" borderId="1" xfId="1" applyNumberFormat="1" applyFont="1" applyFill="1" applyBorder="1" applyAlignment="1">
      <alignment horizontal="left" vertical="center"/>
    </xf>
    <xf numFmtId="164" fontId="16" fillId="2" borderId="21" xfId="1" applyNumberFormat="1" applyFont="1" applyFill="1" applyBorder="1" applyAlignment="1">
      <alignment horizontal="left" vertical="center"/>
    </xf>
    <xf numFmtId="0" fontId="25" fillId="2" borderId="23" xfId="1" applyFont="1" applyFill="1" applyBorder="1" applyAlignment="1">
      <alignment horizontal="left" vertical="center"/>
    </xf>
    <xf numFmtId="0" fontId="25" fillId="2" borderId="1" xfId="1" applyFont="1" applyFill="1" applyBorder="1" applyAlignment="1">
      <alignment horizontal="left" vertical="center"/>
    </xf>
    <xf numFmtId="0" fontId="16" fillId="2" borderId="1" xfId="1" applyFont="1" applyFill="1" applyBorder="1" applyAlignment="1">
      <alignment horizontal="left" vertical="center"/>
    </xf>
    <xf numFmtId="164" fontId="16" fillId="11" borderId="1" xfId="1" applyNumberFormat="1" applyFont="1" applyFill="1" applyBorder="1" applyAlignment="1">
      <alignment horizontal="left" vertical="center" wrapText="1"/>
    </xf>
    <xf numFmtId="164" fontId="16" fillId="5" borderId="28" xfId="1" applyNumberFormat="1" applyFont="1" applyFill="1" applyBorder="1" applyAlignment="1">
      <alignment horizontal="left" vertical="center" wrapText="1"/>
    </xf>
    <xf numFmtId="0" fontId="16" fillId="5" borderId="29" xfId="1" applyFont="1" applyFill="1" applyBorder="1" applyAlignment="1">
      <alignment horizontal="right"/>
    </xf>
    <xf numFmtId="0" fontId="16" fillId="5" borderId="28" xfId="1" applyFont="1" applyFill="1" applyBorder="1" applyAlignment="1">
      <alignment horizontal="right"/>
    </xf>
    <xf numFmtId="0" fontId="16" fillId="5" borderId="28" xfId="1" applyFont="1" applyFill="1" applyBorder="1" applyAlignment="1">
      <alignment horizontal="center" vertical="center"/>
    </xf>
    <xf numFmtId="0" fontId="13" fillId="0" borderId="1" xfId="1" applyFont="1" applyFill="1" applyBorder="1" applyAlignment="1">
      <alignment horizontal="left" vertical="center" indent="1"/>
    </xf>
    <xf numFmtId="164" fontId="27" fillId="12" borderId="15" xfId="0" applyNumberFormat="1" applyFont="1" applyFill="1" applyBorder="1" applyAlignment="1"/>
    <xf numFmtId="164" fontId="27" fillId="12" borderId="1" xfId="0" applyNumberFormat="1" applyFont="1" applyFill="1" applyBorder="1" applyAlignment="1"/>
    <xf numFmtId="164" fontId="27" fillId="12" borderId="15" xfId="0" applyNumberFormat="1" applyFont="1" applyFill="1" applyBorder="1" applyAlignment="1">
      <alignment wrapText="1"/>
    </xf>
    <xf numFmtId="164" fontId="27" fillId="12" borderId="1" xfId="0" applyNumberFormat="1" applyFont="1" applyFill="1" applyBorder="1" applyAlignment="1">
      <alignment wrapText="1"/>
    </xf>
    <xf numFmtId="164" fontId="0" fillId="0" borderId="9" xfId="0" applyNumberFormat="1" applyBorder="1" applyAlignment="1">
      <alignment horizontal="center" vertical="center" wrapText="1"/>
    </xf>
    <xf numFmtId="0" fontId="0" fillId="0" borderId="1" xfId="0" applyBorder="1" applyAlignment="1">
      <alignment horizontal="left" vertical="center" wrapText="1"/>
    </xf>
    <xf numFmtId="164" fontId="0" fillId="16" borderId="15" xfId="0" applyNumberFormat="1" applyFill="1" applyBorder="1" applyAlignment="1">
      <alignment horizontal="center" vertical="center" wrapText="1"/>
    </xf>
    <xf numFmtId="164" fontId="29" fillId="16" borderId="1" xfId="0" applyNumberFormat="1" applyFont="1" applyFill="1" applyBorder="1" applyAlignment="1"/>
    <xf numFmtId="164" fontId="0" fillId="0" borderId="15" xfId="0" applyNumberFormat="1" applyBorder="1" applyAlignment="1">
      <alignment horizontal="center" vertical="center" wrapText="1"/>
    </xf>
    <xf numFmtId="0" fontId="0" fillId="0" borderId="26" xfId="0" applyBorder="1" applyAlignment="1">
      <alignment horizontal="left" vertical="center" wrapText="1"/>
    </xf>
    <xf numFmtId="164" fontId="0" fillId="0" borderId="0" xfId="0" applyNumberFormat="1" applyBorder="1" applyAlignment="1">
      <alignment horizontal="center" vertical="center" wrapText="1"/>
    </xf>
    <xf numFmtId="164" fontId="31" fillId="0" borderId="32" xfId="0" applyNumberFormat="1" applyFont="1" applyFill="1" applyBorder="1" applyAlignment="1"/>
    <xf numFmtId="0" fontId="0" fillId="0" borderId="2" xfId="0" applyFont="1" applyBorder="1" applyAlignment="1">
      <alignment wrapText="1"/>
    </xf>
    <xf numFmtId="164" fontId="28" fillId="0" borderId="3" xfId="0" applyNumberFormat="1" applyFont="1" applyFill="1" applyBorder="1" applyAlignment="1"/>
    <xf numFmtId="164" fontId="27" fillId="12" borderId="9" xfId="0" applyNumberFormat="1" applyFont="1" applyFill="1" applyBorder="1" applyAlignment="1">
      <alignment vertical="center"/>
    </xf>
    <xf numFmtId="164" fontId="0" fillId="4" borderId="15" xfId="0" applyNumberFormat="1" applyFill="1" applyBorder="1" applyAlignment="1">
      <alignment horizontal="center" vertical="center" wrapText="1"/>
    </xf>
    <xf numFmtId="0" fontId="32" fillId="4" borderId="1" xfId="0" applyFont="1" applyFill="1" applyBorder="1" applyAlignment="1">
      <alignment wrapText="1"/>
    </xf>
    <xf numFmtId="0" fontId="36" fillId="0" borderId="0" xfId="0" applyFont="1" applyAlignment="1">
      <alignment wrapText="1"/>
    </xf>
    <xf numFmtId="0" fontId="37" fillId="0" borderId="0" xfId="0" applyFont="1" applyBorder="1" applyAlignment="1">
      <alignment wrapText="1"/>
    </xf>
    <xf numFmtId="0" fontId="37" fillId="0" borderId="0" xfId="0" applyFont="1" applyFill="1" applyBorder="1" applyAlignment="1">
      <alignment vertical="center" wrapText="1"/>
    </xf>
    <xf numFmtId="164" fontId="37" fillId="12" borderId="25" xfId="0" applyNumberFormat="1" applyFont="1" applyFill="1" applyBorder="1" applyAlignment="1"/>
    <xf numFmtId="164" fontId="37" fillId="12" borderId="36" xfId="0" applyNumberFormat="1" applyFont="1" applyFill="1" applyBorder="1" applyAlignment="1"/>
    <xf numFmtId="0" fontId="37" fillId="0" borderId="0" xfId="0" applyFont="1" applyAlignment="1">
      <alignment wrapText="1"/>
    </xf>
    <xf numFmtId="164" fontId="37" fillId="12" borderId="38" xfId="0" applyNumberFormat="1" applyFont="1" applyFill="1" applyBorder="1" applyAlignment="1">
      <alignment wrapText="1"/>
    </xf>
    <xf numFmtId="164" fontId="37" fillId="12" borderId="39" xfId="0" applyNumberFormat="1" applyFont="1" applyFill="1" applyBorder="1" applyAlignment="1">
      <alignment wrapText="1"/>
    </xf>
    <xf numFmtId="0" fontId="37" fillId="12" borderId="39" xfId="0" applyFont="1" applyFill="1" applyBorder="1" applyAlignment="1">
      <alignment wrapText="1"/>
    </xf>
    <xf numFmtId="0" fontId="37" fillId="12" borderId="40" xfId="0" applyFont="1" applyFill="1" applyBorder="1" applyAlignment="1">
      <alignment horizontal="center" wrapText="1"/>
    </xf>
    <xf numFmtId="0" fontId="37" fillId="2" borderId="41" xfId="0" applyFont="1" applyFill="1" applyBorder="1" applyAlignment="1">
      <alignment wrapText="1"/>
    </xf>
    <xf numFmtId="0" fontId="37" fillId="2" borderId="1" xfId="0" applyFont="1" applyFill="1" applyBorder="1" applyAlignment="1">
      <alignment wrapText="1"/>
    </xf>
    <xf numFmtId="0" fontId="37" fillId="2" borderId="42" xfId="0" applyFont="1" applyFill="1" applyBorder="1" applyAlignment="1">
      <alignment horizontal="center" wrapText="1"/>
    </xf>
    <xf numFmtId="164" fontId="36" fillId="0" borderId="41" xfId="0" applyNumberFormat="1" applyFont="1" applyBorder="1" applyAlignment="1">
      <alignment horizontal="center" vertical="center" wrapText="1"/>
    </xf>
    <xf numFmtId="0" fontId="36" fillId="0" borderId="1" xfId="0" applyFont="1" applyBorder="1" applyAlignment="1">
      <alignment horizontal="left" vertical="center" wrapText="1"/>
    </xf>
    <xf numFmtId="0" fontId="41" fillId="0" borderId="1" xfId="0" applyFont="1" applyBorder="1" applyAlignment="1">
      <alignment horizontal="right" wrapText="1"/>
    </xf>
    <xf numFmtId="0" fontId="36" fillId="0" borderId="42" xfId="0" applyFont="1" applyBorder="1" applyAlignment="1">
      <alignment horizontal="left" vertical="center" wrapText="1"/>
    </xf>
    <xf numFmtId="0" fontId="41" fillId="0" borderId="41" xfId="0" applyFont="1" applyBorder="1" applyAlignment="1">
      <alignment horizontal="center" vertical="center" wrapText="1"/>
    </xf>
    <xf numFmtId="0" fontId="41" fillId="13" borderId="1" xfId="0" applyFont="1" applyFill="1" applyBorder="1" applyAlignment="1">
      <alignment horizontal="center" vertical="center" wrapText="1"/>
    </xf>
    <xf numFmtId="9" fontId="36" fillId="0" borderId="42" xfId="3" applyNumberFormat="1" applyFont="1" applyBorder="1" applyAlignment="1">
      <alignment horizontal="center" vertical="center" wrapText="1"/>
    </xf>
    <xf numFmtId="0" fontId="36" fillId="0" borderId="0" xfId="0" applyFont="1" applyAlignment="1">
      <alignment horizontal="left" vertical="center" wrapText="1"/>
    </xf>
    <xf numFmtId="0" fontId="36" fillId="0" borderId="0" xfId="0" applyFont="1" applyFill="1" applyAlignment="1">
      <alignment horizontal="left" vertical="center" wrapText="1"/>
    </xf>
    <xf numFmtId="0" fontId="41" fillId="14" borderId="41" xfId="0" applyFont="1" applyFill="1" applyBorder="1" applyAlignment="1">
      <alignment horizontal="center" vertical="center" wrapText="1"/>
    </xf>
    <xf numFmtId="0" fontId="41" fillId="14" borderId="1" xfId="0" applyFont="1" applyFill="1" applyBorder="1" applyAlignment="1">
      <alignment horizontal="center" vertical="center" wrapText="1"/>
    </xf>
    <xf numFmtId="0" fontId="41" fillId="11" borderId="41" xfId="0" applyFont="1" applyFill="1" applyBorder="1" applyAlignment="1">
      <alignment horizontal="center" vertical="center" wrapText="1"/>
    </xf>
    <xf numFmtId="0" fontId="41" fillId="15" borderId="41" xfId="0" applyFont="1" applyFill="1" applyBorder="1" applyAlignment="1">
      <alignment horizontal="center" vertical="center" wrapText="1"/>
    </xf>
    <xf numFmtId="0" fontId="41" fillId="0" borderId="1" xfId="0" applyFont="1" applyBorder="1" applyAlignment="1">
      <alignment horizontal="center" vertical="center" wrapText="1"/>
    </xf>
    <xf numFmtId="0" fontId="41" fillId="8" borderId="41" xfId="0" applyFont="1" applyFill="1" applyBorder="1" applyAlignment="1">
      <alignment horizontal="center" vertical="center" wrapText="1"/>
    </xf>
    <xf numFmtId="0" fontId="41" fillId="8" borderId="1" xfId="0" applyFont="1" applyFill="1" applyBorder="1" applyAlignment="1">
      <alignment horizontal="center" vertical="center" wrapText="1"/>
    </xf>
    <xf numFmtId="164" fontId="36" fillId="16" borderId="41" xfId="0" applyNumberFormat="1" applyFont="1" applyFill="1" applyBorder="1" applyAlignment="1">
      <alignment horizontal="center" vertical="center" wrapText="1"/>
    </xf>
    <xf numFmtId="164" fontId="42" fillId="16" borderId="1" xfId="0" applyNumberFormat="1" applyFont="1" applyFill="1" applyBorder="1" applyAlignment="1"/>
    <xf numFmtId="0" fontId="43" fillId="16" borderId="1" xfId="0" applyFont="1" applyFill="1" applyBorder="1" applyAlignment="1">
      <alignment wrapText="1"/>
    </xf>
    <xf numFmtId="0" fontId="36" fillId="16" borderId="42" xfId="0" applyFont="1" applyFill="1" applyBorder="1" applyAlignment="1">
      <alignment wrapText="1"/>
    </xf>
    <xf numFmtId="0" fontId="41" fillId="16" borderId="41" xfId="0" applyFont="1" applyFill="1" applyBorder="1" applyAlignment="1">
      <alignment wrapText="1"/>
    </xf>
    <xf numFmtId="0" fontId="41" fillId="16" borderId="1" xfId="0" applyFont="1" applyFill="1" applyBorder="1" applyAlignment="1">
      <alignment wrapText="1"/>
    </xf>
    <xf numFmtId="43" fontId="36" fillId="0" borderId="42" xfId="4" applyFont="1" applyBorder="1" applyAlignment="1">
      <alignment horizontal="left" vertical="center" wrapText="1"/>
    </xf>
    <xf numFmtId="9" fontId="36" fillId="0" borderId="42" xfId="3" applyFont="1" applyBorder="1" applyAlignment="1">
      <alignment horizontal="center" vertical="center" wrapText="1"/>
    </xf>
    <xf numFmtId="164" fontId="36" fillId="0" borderId="43" xfId="0" applyNumberFormat="1" applyFont="1" applyBorder="1" applyAlignment="1">
      <alignment horizontal="center" vertical="center" wrapText="1"/>
    </xf>
    <xf numFmtId="0" fontId="36" fillId="0" borderId="44" xfId="0" applyFont="1" applyBorder="1" applyAlignment="1">
      <alignment horizontal="left" vertical="center" wrapText="1"/>
    </xf>
    <xf numFmtId="0" fontId="41" fillId="0" borderId="44" xfId="0" applyFont="1" applyBorder="1" applyAlignment="1">
      <alignment horizontal="right" wrapText="1"/>
    </xf>
    <xf numFmtId="0" fontId="36" fillId="0" borderId="45" xfId="0" applyFont="1" applyBorder="1" applyAlignment="1">
      <alignment horizontal="left" vertical="center" wrapText="1"/>
    </xf>
    <xf numFmtId="0" fontId="41" fillId="0" borderId="43" xfId="0" applyFont="1" applyBorder="1" applyAlignment="1">
      <alignment horizontal="center" vertical="center" wrapText="1"/>
    </xf>
    <xf numFmtId="0" fontId="41" fillId="13" borderId="44" xfId="0" applyFont="1" applyFill="1" applyBorder="1" applyAlignment="1">
      <alignment horizontal="center" vertical="center" wrapText="1"/>
    </xf>
    <xf numFmtId="9" fontId="36" fillId="0" borderId="45" xfId="3" applyFont="1" applyBorder="1" applyAlignment="1">
      <alignment horizontal="center" vertical="center" wrapText="1"/>
    </xf>
    <xf numFmtId="164" fontId="37" fillId="12" borderId="38" xfId="0" applyNumberFormat="1" applyFont="1" applyFill="1" applyBorder="1" applyAlignment="1">
      <alignment vertical="center"/>
    </xf>
    <xf numFmtId="164" fontId="37" fillId="12" borderId="39" xfId="0" applyNumberFormat="1" applyFont="1" applyFill="1" applyBorder="1" applyAlignment="1"/>
    <xf numFmtId="0" fontId="37" fillId="0" borderId="39" xfId="0" applyFont="1" applyFill="1" applyBorder="1" applyAlignment="1"/>
    <xf numFmtId="0" fontId="37" fillId="0" borderId="39" xfId="0" applyFont="1" applyFill="1" applyBorder="1" applyAlignment="1">
      <alignment wrapText="1"/>
    </xf>
    <xf numFmtId="0" fontId="37" fillId="0" borderId="40" xfId="0" applyFont="1" applyFill="1" applyBorder="1" applyAlignment="1">
      <alignment wrapText="1"/>
    </xf>
    <xf numFmtId="0" fontId="41" fillId="0" borderId="38" xfId="0" applyFont="1" applyBorder="1" applyAlignment="1">
      <alignment wrapText="1"/>
    </xf>
    <xf numFmtId="0" fontId="41" fillId="0" borderId="39" xfId="0" applyFont="1" applyBorder="1" applyAlignment="1">
      <alignment wrapText="1"/>
    </xf>
    <xf numFmtId="0" fontId="41" fillId="0" borderId="40" xfId="0" applyFont="1" applyBorder="1" applyAlignment="1">
      <alignment wrapText="1"/>
    </xf>
    <xf numFmtId="0" fontId="41" fillId="0" borderId="0" xfId="0" applyFont="1" applyAlignment="1">
      <alignment wrapText="1"/>
    </xf>
    <xf numFmtId="164" fontId="37" fillId="12" borderId="41" xfId="0" applyNumberFormat="1" applyFont="1" applyFill="1" applyBorder="1" applyAlignment="1">
      <alignment wrapText="1"/>
    </xf>
    <xf numFmtId="164" fontId="37" fillId="12" borderId="1" xfId="0" applyNumberFormat="1" applyFont="1" applyFill="1" applyBorder="1" applyAlignment="1">
      <alignment wrapText="1"/>
    </xf>
    <xf numFmtId="0" fontId="37" fillId="12" borderId="1" xfId="0" applyFont="1" applyFill="1" applyBorder="1" applyAlignment="1">
      <alignment wrapText="1"/>
    </xf>
    <xf numFmtId="0" fontId="37" fillId="12" borderId="42" xfId="0" applyFont="1" applyFill="1" applyBorder="1" applyAlignment="1">
      <alignment horizontal="center" wrapText="1"/>
    </xf>
    <xf numFmtId="0" fontId="36" fillId="0" borderId="1" xfId="0" applyFont="1" applyBorder="1" applyAlignment="1">
      <alignment wrapText="1"/>
    </xf>
    <xf numFmtId="0" fontId="36" fillId="0" borderId="42" xfId="0" applyFont="1" applyBorder="1" applyAlignment="1">
      <alignment wrapText="1"/>
    </xf>
    <xf numFmtId="0" fontId="41" fillId="17" borderId="1" xfId="0" applyFont="1" applyFill="1" applyBorder="1" applyAlignment="1">
      <alignment horizontal="center" vertical="center" wrapText="1"/>
    </xf>
    <xf numFmtId="0" fontId="41" fillId="18" borderId="41" xfId="0" applyFont="1" applyFill="1" applyBorder="1" applyAlignment="1">
      <alignment horizontal="center" vertical="center" wrapText="1"/>
    </xf>
    <xf numFmtId="0" fontId="41" fillId="18" borderId="1" xfId="0" applyFont="1" applyFill="1" applyBorder="1" applyAlignment="1">
      <alignment horizontal="center" vertical="center" wrapText="1"/>
    </xf>
    <xf numFmtId="164" fontId="36" fillId="4" borderId="41" xfId="0" applyNumberFormat="1" applyFont="1" applyFill="1" applyBorder="1" applyAlignment="1">
      <alignment horizontal="center" vertical="center" wrapText="1"/>
    </xf>
    <xf numFmtId="0" fontId="44" fillId="4" borderId="1" xfId="0" applyFont="1" applyFill="1" applyBorder="1" applyAlignment="1">
      <alignment wrapText="1"/>
    </xf>
    <xf numFmtId="0" fontId="41" fillId="4" borderId="1" xfId="0" applyFont="1" applyFill="1" applyBorder="1" applyAlignment="1">
      <alignment wrapText="1"/>
    </xf>
    <xf numFmtId="0" fontId="41" fillId="4" borderId="42" xfId="0" applyFont="1" applyFill="1" applyBorder="1" applyAlignment="1">
      <alignment wrapText="1"/>
    </xf>
    <xf numFmtId="0" fontId="44" fillId="4" borderId="41" xfId="0" applyFont="1" applyFill="1" applyBorder="1" applyAlignment="1">
      <alignment horizontal="left" wrapText="1"/>
    </xf>
    <xf numFmtId="0" fontId="44" fillId="4" borderId="1" xfId="0" applyFont="1" applyFill="1" applyBorder="1" applyAlignment="1">
      <alignment horizontal="left" wrapText="1"/>
    </xf>
    <xf numFmtId="0" fontId="44" fillId="4" borderId="42" xfId="0" applyFont="1" applyFill="1" applyBorder="1" applyAlignment="1">
      <alignment horizontal="left" wrapText="1"/>
    </xf>
    <xf numFmtId="0" fontId="41" fillId="19" borderId="41" xfId="0" applyFont="1" applyFill="1" applyBorder="1" applyAlignment="1">
      <alignment horizontal="center" vertical="center" wrapText="1"/>
    </xf>
    <xf numFmtId="0" fontId="41" fillId="20" borderId="1" xfId="0" applyFont="1" applyFill="1" applyBorder="1" applyAlignment="1">
      <alignment horizontal="center" vertical="center" wrapText="1"/>
    </xf>
    <xf numFmtId="0" fontId="41" fillId="0" borderId="0" xfId="0" applyFont="1" applyAlignment="1">
      <alignment horizontal="left" vertical="center" wrapText="1"/>
    </xf>
    <xf numFmtId="0" fontId="41" fillId="7" borderId="41" xfId="0" applyFont="1" applyFill="1" applyBorder="1" applyAlignment="1">
      <alignment horizontal="center" vertical="center" wrapText="1"/>
    </xf>
    <xf numFmtId="0" fontId="41" fillId="17" borderId="41" xfId="0" applyFont="1" applyFill="1" applyBorder="1" applyAlignment="1">
      <alignment horizontal="center" vertical="center" wrapText="1"/>
    </xf>
    <xf numFmtId="0" fontId="41" fillId="20" borderId="44" xfId="0" applyFont="1" applyFill="1" applyBorder="1" applyAlignment="1">
      <alignment horizontal="center" vertical="center" wrapText="1"/>
    </xf>
    <xf numFmtId="164" fontId="42" fillId="0" borderId="32" xfId="0" applyNumberFormat="1" applyFont="1" applyFill="1" applyBorder="1" applyAlignment="1"/>
    <xf numFmtId="164" fontId="36" fillId="0" borderId="0" xfId="0" applyNumberFormat="1" applyFont="1" applyBorder="1" applyAlignment="1">
      <alignment wrapText="1"/>
    </xf>
    <xf numFmtId="0" fontId="36" fillId="0" borderId="0" xfId="0" applyFont="1" applyBorder="1" applyAlignment="1">
      <alignment wrapText="1"/>
    </xf>
    <xf numFmtId="0" fontId="45" fillId="0" borderId="0" xfId="0" applyFont="1" applyBorder="1" applyAlignment="1">
      <alignment wrapText="1"/>
    </xf>
    <xf numFmtId="0" fontId="36" fillId="19" borderId="0" xfId="0" applyFont="1" applyFill="1" applyBorder="1" applyAlignment="1">
      <alignment wrapText="1"/>
    </xf>
    <xf numFmtId="0" fontId="36" fillId="19" borderId="0" xfId="0" applyFont="1" applyFill="1" applyBorder="1" applyAlignment="1">
      <alignment horizontal="center" wrapText="1"/>
    </xf>
    <xf numFmtId="0" fontId="45" fillId="0" borderId="0" xfId="0" applyFont="1" applyAlignment="1">
      <alignment wrapText="1"/>
    </xf>
    <xf numFmtId="164" fontId="37" fillId="0" borderId="24" xfId="0" applyNumberFormat="1" applyFont="1" applyBorder="1" applyAlignment="1"/>
    <xf numFmtId="164" fontId="36" fillId="0" borderId="32" xfId="0" applyNumberFormat="1" applyFont="1" applyBorder="1" applyAlignment="1">
      <alignment wrapText="1"/>
    </xf>
    <xf numFmtId="0" fontId="36" fillId="0" borderId="32" xfId="0" applyFont="1" applyBorder="1" applyAlignment="1">
      <alignment wrapText="1"/>
    </xf>
    <xf numFmtId="0" fontId="41" fillId="0" borderId="32" xfId="0" applyFont="1" applyBorder="1" applyAlignment="1">
      <alignment wrapText="1"/>
    </xf>
    <xf numFmtId="164" fontId="36" fillId="0" borderId="25" xfId="0" applyNumberFormat="1" applyFont="1" applyBorder="1" applyAlignment="1">
      <alignment wrapText="1"/>
    </xf>
    <xf numFmtId="0" fontId="41" fillId="0" borderId="0" xfId="0" applyFont="1" applyBorder="1" applyAlignment="1">
      <alignment wrapText="1"/>
    </xf>
    <xf numFmtId="164" fontId="36" fillId="0" borderId="0" xfId="0" applyNumberFormat="1" applyFont="1" applyAlignment="1">
      <alignment wrapText="1"/>
    </xf>
    <xf numFmtId="164" fontId="34" fillId="0" borderId="41" xfId="0" applyNumberFormat="1" applyFont="1" applyBorder="1" applyAlignment="1">
      <alignment horizontal="center" vertical="center" wrapText="1"/>
    </xf>
    <xf numFmtId="0" fontId="34" fillId="0" borderId="1" xfId="0" applyFont="1" applyBorder="1" applyAlignment="1">
      <alignment horizontal="left" vertical="center" wrapText="1"/>
    </xf>
    <xf numFmtId="0" fontId="35" fillId="0" borderId="1" xfId="0" applyFont="1" applyBorder="1" applyAlignment="1">
      <alignment horizontal="right" wrapText="1"/>
    </xf>
    <xf numFmtId="0" fontId="34" fillId="0" borderId="42" xfId="0" applyFont="1" applyBorder="1" applyAlignment="1">
      <alignment horizontal="left" vertical="center" wrapText="1"/>
    </xf>
    <xf numFmtId="43" fontId="34" fillId="0" borderId="42" xfId="4" applyFont="1" applyBorder="1" applyAlignment="1">
      <alignment horizontal="left" vertical="center" wrapText="1"/>
    </xf>
    <xf numFmtId="164" fontId="34" fillId="0" borderId="43" xfId="0" applyNumberFormat="1" applyFont="1" applyBorder="1" applyAlignment="1">
      <alignment horizontal="center" vertical="center" wrapText="1"/>
    </xf>
    <xf numFmtId="0" fontId="34" fillId="0" borderId="44" xfId="0" applyFont="1" applyBorder="1" applyAlignment="1">
      <alignment horizontal="left" vertical="center" wrapText="1"/>
    </xf>
    <xf numFmtId="0" fontId="34" fillId="0" borderId="45" xfId="0" applyFont="1" applyBorder="1" applyAlignment="1">
      <alignment horizontal="left" vertical="center" wrapText="1"/>
    </xf>
    <xf numFmtId="164" fontId="36" fillId="0" borderId="0" xfId="0" applyNumberFormat="1" applyFont="1" applyAlignment="1">
      <alignment vertical="top" wrapText="1"/>
    </xf>
    <xf numFmtId="0" fontId="36" fillId="0" borderId="0" xfId="0" applyFont="1" applyAlignment="1">
      <alignment vertical="center" wrapText="1"/>
    </xf>
    <xf numFmtId="0" fontId="41" fillId="0" borderId="0" xfId="0" applyFont="1" applyAlignment="1">
      <alignment vertical="center" wrapText="1"/>
    </xf>
    <xf numFmtId="0" fontId="36" fillId="0" borderId="0" xfId="0" applyFont="1" applyAlignment="1">
      <alignment vertical="top" wrapText="1"/>
    </xf>
    <xf numFmtId="0" fontId="33" fillId="0" borderId="0" xfId="2" applyFont="1" applyFill="1" applyAlignment="1">
      <alignment wrapText="1"/>
    </xf>
    <xf numFmtId="0" fontId="35" fillId="0" borderId="0" xfId="2" applyFont="1" applyFill="1" applyAlignment="1">
      <alignment wrapText="1"/>
    </xf>
    <xf numFmtId="0" fontId="41" fillId="0" borderId="0" xfId="2" applyFont="1" applyFill="1" applyAlignment="1">
      <alignment wrapText="1"/>
    </xf>
    <xf numFmtId="0" fontId="41" fillId="0" borderId="0" xfId="2" applyFont="1" applyFill="1" applyAlignment="1">
      <alignment horizontal="center" wrapText="1"/>
    </xf>
    <xf numFmtId="0" fontId="36" fillId="0" borderId="0" xfId="1" applyFont="1" applyFill="1" applyAlignment="1">
      <alignment wrapText="1"/>
    </xf>
    <xf numFmtId="0" fontId="40" fillId="0" borderId="0" xfId="2" applyFont="1" applyFill="1" applyBorder="1" applyAlignment="1">
      <alignment wrapText="1"/>
    </xf>
    <xf numFmtId="0" fontId="40" fillId="0" borderId="41" xfId="1" applyFont="1" applyFill="1" applyBorder="1" applyAlignment="1">
      <alignment horizontal="center" vertical="center" wrapText="1"/>
    </xf>
    <xf numFmtId="0" fontId="35" fillId="0" borderId="1" xfId="1" applyFont="1" applyFill="1" applyBorder="1" applyAlignment="1">
      <alignment horizontal="center" vertical="center" wrapText="1"/>
    </xf>
    <xf numFmtId="0" fontId="40" fillId="0" borderId="1" xfId="1" applyFont="1" applyFill="1" applyBorder="1" applyAlignment="1">
      <alignment horizontal="center" vertical="center" wrapText="1"/>
    </xf>
    <xf numFmtId="0" fontId="37" fillId="0" borderId="1" xfId="0" applyFont="1" applyFill="1" applyBorder="1" applyAlignment="1">
      <alignment horizontal="center" vertical="center" wrapText="1"/>
    </xf>
    <xf numFmtId="0" fontId="37" fillId="0" borderId="42" xfId="0" applyFont="1" applyFill="1" applyBorder="1" applyAlignment="1">
      <alignment horizontal="center" vertical="center" wrapText="1"/>
    </xf>
    <xf numFmtId="0" fontId="40" fillId="0" borderId="0" xfId="2" applyFont="1" applyFill="1" applyBorder="1" applyAlignment="1">
      <alignment vertical="center" wrapText="1"/>
    </xf>
    <xf numFmtId="0" fontId="40" fillId="0" borderId="38" xfId="1" applyFont="1" applyFill="1" applyBorder="1" applyAlignment="1">
      <alignment horizontal="center" vertical="center" wrapText="1"/>
    </xf>
    <xf numFmtId="0" fontId="37" fillId="0" borderId="0" xfId="0" applyFont="1" applyBorder="1" applyAlignment="1">
      <alignment vertical="top" wrapText="1"/>
    </xf>
    <xf numFmtId="0" fontId="35" fillId="0" borderId="1" xfId="0" applyFont="1" applyBorder="1" applyAlignment="1">
      <alignment horizontal="right" vertical="center" wrapText="1"/>
    </xf>
    <xf numFmtId="0" fontId="34" fillId="0" borderId="1" xfId="0" applyFont="1" applyBorder="1" applyAlignment="1">
      <alignment horizontal="left" vertical="top" wrapText="1"/>
    </xf>
    <xf numFmtId="164" fontId="51" fillId="22" borderId="41" xfId="0" applyNumberFormat="1" applyFont="1" applyFill="1" applyBorder="1" applyAlignment="1">
      <alignment horizontal="center" vertical="center" wrapText="1"/>
    </xf>
    <xf numFmtId="164" fontId="46" fillId="22" borderId="1" xfId="0" applyNumberFormat="1" applyFont="1" applyFill="1" applyBorder="1" applyAlignment="1">
      <alignment vertical="top"/>
    </xf>
    <xf numFmtId="0" fontId="53" fillId="22" borderId="1" xfId="0" applyFont="1" applyFill="1" applyBorder="1" applyAlignment="1">
      <alignment wrapText="1"/>
    </xf>
    <xf numFmtId="0" fontId="51" fillId="22" borderId="42" xfId="0" applyFont="1" applyFill="1" applyBorder="1" applyAlignment="1">
      <alignment wrapText="1"/>
    </xf>
    <xf numFmtId="0" fontId="35" fillId="0" borderId="44" xfId="0" applyFont="1" applyBorder="1" applyAlignment="1">
      <alignment horizontal="right" vertical="center" wrapText="1"/>
    </xf>
    <xf numFmtId="164" fontId="46" fillId="21" borderId="41" xfId="0" applyNumberFormat="1" applyFont="1" applyFill="1" applyBorder="1" applyAlignment="1">
      <alignment wrapText="1"/>
    </xf>
    <xf numFmtId="164" fontId="46" fillId="21" borderId="1" xfId="0" applyNumberFormat="1" applyFont="1" applyFill="1" applyBorder="1" applyAlignment="1">
      <alignment vertical="top" wrapText="1"/>
    </xf>
    <xf numFmtId="0" fontId="46" fillId="21" borderId="1" xfId="0" applyFont="1" applyFill="1" applyBorder="1" applyAlignment="1">
      <alignment wrapText="1"/>
    </xf>
    <xf numFmtId="0" fontId="46" fillId="21" borderId="42" xfId="0" applyFont="1" applyFill="1" applyBorder="1" applyAlignment="1">
      <alignment horizontal="center" wrapText="1"/>
    </xf>
    <xf numFmtId="0" fontId="34" fillId="0" borderId="1" xfId="0" applyFont="1" applyBorder="1" applyAlignment="1">
      <alignment vertical="center" wrapText="1"/>
    </xf>
    <xf numFmtId="0" fontId="34" fillId="0" borderId="42" xfId="0" applyFont="1" applyBorder="1" applyAlignment="1">
      <alignment vertical="center" wrapText="1"/>
    </xf>
    <xf numFmtId="164" fontId="51" fillId="21" borderId="41" xfId="0" applyNumberFormat="1" applyFont="1" applyFill="1" applyBorder="1" applyAlignment="1">
      <alignment horizontal="center" vertical="center" wrapText="1"/>
    </xf>
    <xf numFmtId="0" fontId="51" fillId="21" borderId="1" xfId="0" applyFont="1" applyFill="1" applyBorder="1" applyAlignment="1">
      <alignment vertical="top" wrapText="1"/>
    </xf>
    <xf numFmtId="0" fontId="48" fillId="21" borderId="1" xfId="0" applyFont="1" applyFill="1" applyBorder="1" applyAlignment="1">
      <alignment wrapText="1"/>
    </xf>
    <xf numFmtId="0" fontId="48" fillId="21" borderId="42" xfId="0" applyFont="1" applyFill="1" applyBorder="1" applyAlignment="1">
      <alignment wrapText="1"/>
    </xf>
    <xf numFmtId="164" fontId="46" fillId="22" borderId="38" xfId="0" applyNumberFormat="1" applyFont="1" applyFill="1" applyBorder="1" applyAlignment="1">
      <alignment wrapText="1"/>
    </xf>
    <xf numFmtId="164" fontId="46" fillId="22" borderId="39" xfId="0" applyNumberFormat="1" applyFont="1" applyFill="1" applyBorder="1" applyAlignment="1">
      <alignment vertical="top" wrapText="1"/>
    </xf>
    <xf numFmtId="0" fontId="46" fillId="22" borderId="39" xfId="0" applyFont="1" applyFill="1" applyBorder="1" applyAlignment="1">
      <alignment wrapText="1"/>
    </xf>
    <xf numFmtId="0" fontId="46" fillId="22" borderId="40" xfId="0" applyFont="1" applyFill="1" applyBorder="1" applyAlignment="1">
      <alignment horizontal="center" wrapText="1"/>
    </xf>
    <xf numFmtId="0" fontId="41" fillId="0" borderId="0" xfId="2" applyFont="1" applyFill="1" applyAlignment="1">
      <alignment vertical="top" wrapText="1"/>
    </xf>
    <xf numFmtId="0" fontId="41" fillId="0" borderId="0" xfId="2" applyFont="1" applyFill="1" applyAlignment="1">
      <alignment horizontal="left" vertical="top" wrapText="1"/>
    </xf>
    <xf numFmtId="0" fontId="40" fillId="0" borderId="1" xfId="1" applyFont="1" applyFill="1" applyBorder="1" applyAlignment="1">
      <alignment horizontal="left" vertical="top" wrapText="1"/>
    </xf>
    <xf numFmtId="164" fontId="52" fillId="2" borderId="41" xfId="1" applyNumberFormat="1" applyFont="1" applyFill="1" applyBorder="1" applyAlignment="1">
      <alignment horizontal="center" vertical="center" wrapText="1"/>
    </xf>
    <xf numFmtId="0" fontId="50" fillId="0" borderId="1" xfId="0" applyFont="1" applyBorder="1" applyAlignment="1">
      <alignment vertical="top" wrapText="1"/>
    </xf>
    <xf numFmtId="0" fontId="52" fillId="2" borderId="1" xfId="1" applyFont="1" applyFill="1" applyBorder="1" applyAlignment="1">
      <alignment horizontal="left" vertical="top" wrapText="1"/>
    </xf>
    <xf numFmtId="0" fontId="52" fillId="0" borderId="0" xfId="2" applyFont="1" applyFill="1" applyBorder="1" applyAlignment="1">
      <alignment wrapText="1"/>
    </xf>
    <xf numFmtId="0" fontId="33" fillId="0" borderId="0" xfId="2" applyFont="1" applyFill="1" applyBorder="1" applyAlignment="1">
      <alignment wrapText="1"/>
    </xf>
    <xf numFmtId="164" fontId="35" fillId="0" borderId="41" xfId="1" applyNumberFormat="1" applyFont="1" applyFill="1" applyBorder="1" applyAlignment="1">
      <alignment horizontal="center" vertical="center" wrapText="1"/>
    </xf>
    <xf numFmtId="0" fontId="35" fillId="0" borderId="1" xfId="1" applyFont="1" applyFill="1" applyBorder="1" applyAlignment="1">
      <alignment horizontal="right" wrapText="1"/>
    </xf>
    <xf numFmtId="9" fontId="34" fillId="0" borderId="1" xfId="0" applyNumberFormat="1" applyFont="1" applyBorder="1" applyAlignment="1">
      <alignment horizontal="center" vertical="center" wrapText="1"/>
    </xf>
    <xf numFmtId="9" fontId="34" fillId="0" borderId="42" xfId="0" applyNumberFormat="1" applyFont="1" applyBorder="1" applyAlignment="1">
      <alignment horizontal="center" vertical="center" wrapText="1"/>
    </xf>
    <xf numFmtId="0" fontId="35" fillId="0" borderId="0" xfId="2" applyFont="1" applyFill="1" applyBorder="1" applyAlignment="1">
      <alignment wrapText="1"/>
    </xf>
    <xf numFmtId="164" fontId="35" fillId="5" borderId="41" xfId="1" applyNumberFormat="1" applyFont="1" applyFill="1" applyBorder="1" applyAlignment="1">
      <alignment horizontal="center" vertical="center" wrapText="1"/>
    </xf>
    <xf numFmtId="0" fontId="35" fillId="5" borderId="1" xfId="1" applyFont="1" applyFill="1" applyBorder="1" applyAlignment="1">
      <alignment horizontal="right" wrapText="1"/>
    </xf>
    <xf numFmtId="9" fontId="34" fillId="5" borderId="1" xfId="0" applyNumberFormat="1" applyFont="1" applyFill="1" applyBorder="1" applyAlignment="1">
      <alignment horizontal="center" vertical="center" wrapText="1"/>
    </xf>
    <xf numFmtId="9" fontId="34" fillId="5" borderId="42" xfId="0" applyNumberFormat="1" applyFont="1" applyFill="1" applyBorder="1" applyAlignment="1">
      <alignment horizontal="center" vertical="center" wrapText="1"/>
    </xf>
    <xf numFmtId="0" fontId="49" fillId="0" borderId="1" xfId="1" applyFont="1" applyFill="1" applyBorder="1" applyAlignment="1">
      <alignment horizontal="center" vertical="center" wrapText="1"/>
    </xf>
    <xf numFmtId="0" fontId="49" fillId="5" borderId="1" xfId="1" applyFont="1" applyFill="1" applyBorder="1" applyAlignment="1">
      <alignment horizontal="center" vertical="center" wrapText="1"/>
    </xf>
    <xf numFmtId="0" fontId="35" fillId="0" borderId="44" xfId="1" applyFont="1" applyFill="1" applyBorder="1" applyAlignment="1">
      <alignment horizontal="right" wrapText="1"/>
    </xf>
    <xf numFmtId="0" fontId="49" fillId="0" borderId="44" xfId="1" applyFont="1" applyFill="1" applyBorder="1" applyAlignment="1">
      <alignment horizontal="center" vertical="center" wrapText="1"/>
    </xf>
    <xf numFmtId="9" fontId="34" fillId="0" borderId="44" xfId="0" applyNumberFormat="1" applyFont="1" applyBorder="1" applyAlignment="1">
      <alignment horizontal="center" vertical="center" wrapText="1"/>
    </xf>
    <xf numFmtId="9" fontId="34" fillId="0" borderId="45" xfId="0" applyNumberFormat="1" applyFont="1" applyBorder="1" applyAlignment="1">
      <alignment horizontal="center" vertical="center" wrapText="1"/>
    </xf>
    <xf numFmtId="0" fontId="35" fillId="0" borderId="23" xfId="1" applyFont="1" applyFill="1" applyBorder="1" applyAlignment="1">
      <alignment horizontal="left" vertical="center" wrapText="1"/>
    </xf>
    <xf numFmtId="9" fontId="34" fillId="5" borderId="14" xfId="0" applyNumberFormat="1" applyFont="1" applyFill="1" applyBorder="1" applyAlignment="1">
      <alignment horizontal="center" vertical="center" wrapText="1"/>
    </xf>
    <xf numFmtId="0" fontId="35" fillId="0" borderId="33" xfId="1" applyFont="1" applyFill="1" applyBorder="1" applyAlignment="1">
      <alignment horizontal="left" vertical="center" wrapText="1"/>
    </xf>
    <xf numFmtId="0" fontId="57" fillId="0" borderId="23" xfId="1" applyFont="1" applyFill="1" applyBorder="1" applyAlignment="1">
      <alignment horizontal="center" vertical="center" wrapText="1"/>
    </xf>
    <xf numFmtId="0" fontId="57" fillId="0" borderId="1" xfId="1" applyFont="1" applyFill="1" applyBorder="1" applyAlignment="1">
      <alignment horizontal="center" vertical="center" wrapText="1"/>
    </xf>
    <xf numFmtId="9" fontId="34" fillId="0" borderId="14" xfId="0" applyNumberFormat="1" applyFont="1" applyBorder="1" applyAlignment="1">
      <alignment horizontal="center" vertical="center" wrapText="1"/>
    </xf>
    <xf numFmtId="0" fontId="57" fillId="0" borderId="33" xfId="1" applyFont="1" applyFill="1" applyBorder="1" applyAlignment="1">
      <alignment horizontal="center" vertical="center" wrapText="1"/>
    </xf>
    <xf numFmtId="0" fontId="57" fillId="5" borderId="23" xfId="1" applyFont="1" applyFill="1" applyBorder="1" applyAlignment="1">
      <alignment horizontal="center" vertical="center" wrapText="1"/>
    </xf>
    <xf numFmtId="0" fontId="35" fillId="5" borderId="1" xfId="1" applyFont="1" applyFill="1" applyBorder="1" applyAlignment="1">
      <alignment horizontal="center" vertical="center" wrapText="1"/>
    </xf>
    <xf numFmtId="0" fontId="57" fillId="5" borderId="33" xfId="1" applyFont="1" applyFill="1" applyBorder="1" applyAlignment="1">
      <alignment horizontal="center" vertical="center" wrapText="1"/>
    </xf>
    <xf numFmtId="0" fontId="35" fillId="0" borderId="23" xfId="1" applyFont="1" applyFill="1" applyBorder="1" applyAlignment="1">
      <alignment horizontal="right" wrapText="1"/>
    </xf>
    <xf numFmtId="0" fontId="35" fillId="0" borderId="33" xfId="1" applyFont="1" applyFill="1" applyBorder="1" applyAlignment="1">
      <alignment horizontal="right" wrapText="1"/>
    </xf>
    <xf numFmtId="0" fontId="35" fillId="5" borderId="23" xfId="1" applyFont="1" applyFill="1" applyBorder="1" applyAlignment="1">
      <alignment horizontal="right" wrapText="1"/>
    </xf>
    <xf numFmtId="0" fontId="35" fillId="5" borderId="33" xfId="1" applyFont="1" applyFill="1" applyBorder="1" applyAlignment="1">
      <alignment horizontal="right" wrapText="1"/>
    </xf>
    <xf numFmtId="0" fontId="35" fillId="5" borderId="55" xfId="1" applyFont="1" applyFill="1" applyBorder="1" applyAlignment="1">
      <alignment horizontal="right" wrapText="1"/>
    </xf>
    <xf numFmtId="0" fontId="35" fillId="5" borderId="44" xfId="1" applyFont="1" applyFill="1" applyBorder="1" applyAlignment="1">
      <alignment horizontal="right" wrapText="1"/>
    </xf>
    <xf numFmtId="0" fontId="35" fillId="5" borderId="44" xfId="1" applyFont="1" applyFill="1" applyBorder="1" applyAlignment="1">
      <alignment horizontal="center" vertical="center" wrapText="1"/>
    </xf>
    <xf numFmtId="9" fontId="34" fillId="5" borderId="56" xfId="0" applyNumberFormat="1" applyFont="1" applyFill="1" applyBorder="1" applyAlignment="1">
      <alignment horizontal="center" vertical="center" wrapText="1"/>
    </xf>
    <xf numFmtId="0" fontId="35" fillId="5" borderId="52" xfId="1" applyFont="1" applyFill="1" applyBorder="1" applyAlignment="1">
      <alignment horizontal="right" wrapText="1"/>
    </xf>
    <xf numFmtId="9" fontId="34" fillId="5" borderId="45" xfId="0" applyNumberFormat="1" applyFont="1" applyFill="1" applyBorder="1" applyAlignment="1">
      <alignment horizontal="center" vertical="center" wrapText="1"/>
    </xf>
    <xf numFmtId="164" fontId="35" fillId="0" borderId="1" xfId="1" applyNumberFormat="1" applyFont="1" applyFill="1" applyBorder="1" applyAlignment="1">
      <alignment horizontal="left" vertical="top" wrapText="1"/>
    </xf>
    <xf numFmtId="0" fontId="0" fillId="0" borderId="0" xfId="0" applyBorder="1" applyAlignment="1">
      <alignment vertical="top" wrapText="1"/>
    </xf>
    <xf numFmtId="0" fontId="0" fillId="0" borderId="0" xfId="0" applyBorder="1" applyAlignment="1">
      <alignment wrapText="1"/>
    </xf>
    <xf numFmtId="1" fontId="58" fillId="16" borderId="41" xfId="0" applyNumberFormat="1" applyFont="1" applyFill="1" applyBorder="1" applyAlignment="1">
      <alignment horizontal="center"/>
    </xf>
    <xf numFmtId="1" fontId="58" fillId="16" borderId="1" xfId="0" applyNumberFormat="1" applyFont="1" applyFill="1" applyBorder="1" applyAlignment="1">
      <alignment horizontal="center"/>
    </xf>
    <xf numFmtId="0" fontId="58" fillId="16" borderId="1" xfId="0" applyFont="1" applyFill="1" applyBorder="1" applyAlignment="1">
      <alignment horizontal="center"/>
    </xf>
    <xf numFmtId="1" fontId="58" fillId="16" borderId="42" xfId="0" applyNumberFormat="1" applyFont="1" applyFill="1" applyBorder="1" applyAlignment="1">
      <alignment horizontal="center"/>
    </xf>
    <xf numFmtId="164" fontId="59" fillId="19" borderId="41" xfId="0" applyNumberFormat="1" applyFont="1" applyFill="1" applyBorder="1" applyAlignment="1">
      <alignment horizontal="center" wrapText="1"/>
    </xf>
    <xf numFmtId="1" fontId="59" fillId="19" borderId="1" xfId="0" applyNumberFormat="1" applyFont="1" applyFill="1" applyBorder="1" applyAlignment="1">
      <alignment horizontal="center"/>
    </xf>
    <xf numFmtId="164" fontId="59" fillId="19" borderId="1" xfId="0" applyNumberFormat="1" applyFont="1" applyFill="1" applyBorder="1" applyAlignment="1">
      <alignment horizontal="center" wrapText="1"/>
    </xf>
    <xf numFmtId="0" fontId="59" fillId="19" borderId="1" xfId="0" applyFont="1" applyFill="1" applyBorder="1" applyAlignment="1">
      <alignment horizontal="center"/>
    </xf>
    <xf numFmtId="0" fontId="59" fillId="19" borderId="42" xfId="0" applyFont="1" applyFill="1" applyBorder="1" applyAlignment="1">
      <alignment horizontal="center"/>
    </xf>
    <xf numFmtId="0" fontId="0" fillId="19" borderId="0" xfId="0" applyFill="1"/>
    <xf numFmtId="164" fontId="59" fillId="19" borderId="1" xfId="0" applyNumberFormat="1" applyFont="1" applyFill="1" applyBorder="1" applyAlignment="1">
      <alignment horizontal="center"/>
    </xf>
    <xf numFmtId="164" fontId="59" fillId="2" borderId="41" xfId="0" applyNumberFormat="1" applyFont="1" applyFill="1" applyBorder="1" applyAlignment="1">
      <alignment horizontal="center" wrapText="1"/>
    </xf>
    <xf numFmtId="1" fontId="59" fillId="2" borderId="1" xfId="0" applyNumberFormat="1" applyFont="1" applyFill="1" applyBorder="1" applyAlignment="1">
      <alignment horizontal="center"/>
    </xf>
    <xf numFmtId="164" fontId="59" fillId="2" borderId="1" xfId="0" applyNumberFormat="1" applyFont="1" applyFill="1" applyBorder="1" applyAlignment="1">
      <alignment horizontal="center" wrapText="1"/>
    </xf>
    <xf numFmtId="0" fontId="59" fillId="2" borderId="1" xfId="0" applyFont="1" applyFill="1" applyBorder="1" applyAlignment="1">
      <alignment horizontal="center"/>
    </xf>
    <xf numFmtId="0" fontId="59" fillId="2" borderId="42" xfId="0" applyFont="1" applyFill="1" applyBorder="1" applyAlignment="1">
      <alignment horizontal="center"/>
    </xf>
    <xf numFmtId="164" fontId="59" fillId="2" borderId="1" xfId="0" applyNumberFormat="1" applyFont="1" applyFill="1" applyBorder="1" applyAlignment="1">
      <alignment horizontal="center"/>
    </xf>
    <xf numFmtId="0" fontId="1" fillId="19" borderId="0" xfId="0" applyFont="1" applyFill="1" applyBorder="1" applyAlignment="1">
      <alignment vertical="center" wrapText="1"/>
    </xf>
    <xf numFmtId="0" fontId="1" fillId="0" borderId="0" xfId="0" applyFont="1" applyBorder="1" applyAlignment="1">
      <alignment vertical="center" wrapText="1"/>
    </xf>
    <xf numFmtId="1" fontId="59" fillId="19" borderId="42" xfId="0" applyNumberFormat="1" applyFont="1" applyFill="1" applyBorder="1" applyAlignment="1">
      <alignment horizontal="center"/>
    </xf>
    <xf numFmtId="164" fontId="59" fillId="19" borderId="43" xfId="0" applyNumberFormat="1" applyFont="1" applyFill="1" applyBorder="1" applyAlignment="1">
      <alignment horizontal="center" wrapText="1"/>
    </xf>
    <xf numFmtId="1" fontId="59" fillId="19" borderId="44" xfId="0" applyNumberFormat="1" applyFont="1" applyFill="1" applyBorder="1" applyAlignment="1">
      <alignment horizontal="center"/>
    </xf>
    <xf numFmtId="164" fontId="59" fillId="19" borderId="44" xfId="0" applyNumberFormat="1" applyFont="1" applyFill="1" applyBorder="1" applyAlignment="1">
      <alignment horizontal="center" wrapText="1"/>
    </xf>
    <xf numFmtId="1" fontId="59" fillId="19" borderId="45" xfId="0" applyNumberFormat="1" applyFont="1" applyFill="1" applyBorder="1" applyAlignment="1">
      <alignment horizontal="center"/>
    </xf>
    <xf numFmtId="1" fontId="0" fillId="0" borderId="0" xfId="0" applyNumberFormat="1" applyBorder="1" applyAlignment="1">
      <alignment horizontal="center"/>
    </xf>
    <xf numFmtId="0" fontId="0" fillId="0" borderId="0" xfId="0" applyBorder="1" applyAlignment="1">
      <alignment horizontal="center"/>
    </xf>
    <xf numFmtId="0" fontId="0" fillId="0" borderId="0" xfId="0" applyBorder="1"/>
    <xf numFmtId="1" fontId="0" fillId="0" borderId="23" xfId="0" applyNumberFormat="1" applyBorder="1" applyAlignment="1">
      <alignment horizontal="center"/>
    </xf>
    <xf numFmtId="1" fontId="0" fillId="0" borderId="14" xfId="0" applyNumberFormat="1" applyBorder="1" applyAlignment="1">
      <alignment horizontal="center"/>
    </xf>
    <xf numFmtId="0" fontId="0" fillId="0" borderId="33" xfId="0" applyBorder="1" applyAlignment="1">
      <alignment horizontal="center"/>
    </xf>
    <xf numFmtId="0" fontId="0" fillId="0" borderId="15" xfId="0" applyBorder="1" applyAlignment="1">
      <alignment horizontal="center"/>
    </xf>
    <xf numFmtId="0" fontId="46" fillId="22" borderId="39" xfId="0" applyFont="1" applyFill="1" applyBorder="1" applyAlignment="1"/>
    <xf numFmtId="0" fontId="37" fillId="0" borderId="0" xfId="0" applyFont="1" applyFill="1" applyBorder="1" applyAlignment="1">
      <alignment horizontal="center" wrapText="1"/>
    </xf>
    <xf numFmtId="164" fontId="37" fillId="0" borderId="34" xfId="0" applyNumberFormat="1" applyFont="1" applyBorder="1" applyAlignment="1">
      <alignment horizontal="center" vertical="top"/>
    </xf>
    <xf numFmtId="164" fontId="46" fillId="0" borderId="35" xfId="0" applyNumberFormat="1" applyFont="1" applyFill="1" applyBorder="1" applyAlignment="1">
      <alignment vertical="center" wrapText="1"/>
    </xf>
    <xf numFmtId="164" fontId="51" fillId="0" borderId="34" xfId="0" applyNumberFormat="1" applyFont="1" applyBorder="1" applyAlignment="1">
      <alignment horizontal="center" vertical="top" wrapText="1"/>
    </xf>
    <xf numFmtId="164" fontId="46" fillId="0" borderId="35" xfId="0" applyNumberFormat="1" applyFont="1" applyFill="1" applyBorder="1" applyAlignment="1">
      <alignment horizontal="center" vertical="center" wrapText="1"/>
    </xf>
    <xf numFmtId="164" fontId="37" fillId="0" borderId="34" xfId="0" applyNumberFormat="1" applyFont="1" applyBorder="1" applyAlignment="1">
      <alignment vertical="top"/>
    </xf>
    <xf numFmtId="164" fontId="51" fillId="0" borderId="34" xfId="0" applyNumberFormat="1" applyFont="1" applyBorder="1" applyAlignment="1">
      <alignment vertical="top" wrapText="1"/>
    </xf>
    <xf numFmtId="164" fontId="36" fillId="0" borderId="64" xfId="0" applyNumberFormat="1" applyFont="1" applyBorder="1" applyAlignment="1">
      <alignment wrapText="1"/>
    </xf>
    <xf numFmtId="164" fontId="36" fillId="0" borderId="64" xfId="0" applyNumberFormat="1" applyFont="1" applyBorder="1" applyAlignment="1">
      <alignment horizontal="center" wrapText="1"/>
    </xf>
    <xf numFmtId="164" fontId="36" fillId="0" borderId="0" xfId="0" applyNumberFormat="1" applyFont="1" applyBorder="1" applyAlignment="1">
      <alignment horizontal="center" wrapText="1"/>
    </xf>
    <xf numFmtId="164" fontId="36" fillId="0" borderId="35" xfId="0" applyNumberFormat="1" applyFont="1" applyBorder="1" applyAlignment="1">
      <alignment wrapText="1"/>
    </xf>
    <xf numFmtId="164" fontId="36" fillId="0" borderId="35" xfId="0" applyNumberFormat="1" applyFont="1" applyBorder="1" applyAlignment="1">
      <alignment horizontal="center" wrapText="1"/>
    </xf>
    <xf numFmtId="164" fontId="37" fillId="0" borderId="34" xfId="0" applyNumberFormat="1" applyFont="1" applyBorder="1" applyAlignment="1">
      <alignment horizontal="center" vertical="top"/>
    </xf>
    <xf numFmtId="164" fontId="51" fillId="0" borderId="34" xfId="0" applyNumberFormat="1" applyFont="1" applyBorder="1" applyAlignment="1">
      <alignment horizontal="center" vertical="top" wrapText="1"/>
    </xf>
    <xf numFmtId="164" fontId="36" fillId="0" borderId="35" xfId="0" applyNumberFormat="1" applyFont="1" applyBorder="1" applyAlignment="1">
      <alignment horizontal="center" wrapText="1"/>
    </xf>
    <xf numFmtId="164" fontId="36" fillId="0" borderId="64" xfId="0" applyNumberFormat="1" applyFont="1" applyBorder="1" applyAlignment="1">
      <alignment horizontal="center" wrapText="1"/>
    </xf>
    <xf numFmtId="164" fontId="36" fillId="0" borderId="0" xfId="0" applyNumberFormat="1" applyFont="1" applyAlignment="1">
      <alignment horizontal="center" wrapText="1"/>
    </xf>
    <xf numFmtId="0" fontId="37" fillId="0" borderId="0" xfId="0" applyFont="1" applyAlignment="1">
      <alignment vertical="top" wrapText="1"/>
    </xf>
    <xf numFmtId="164" fontId="46" fillId="0" borderId="35" xfId="0" applyNumberFormat="1" applyFont="1" applyBorder="1" applyAlignment="1">
      <alignment horizontal="center" vertical="center" wrapText="1"/>
    </xf>
    <xf numFmtId="164" fontId="46" fillId="0" borderId="35" xfId="0" applyNumberFormat="1" applyFont="1" applyBorder="1" applyAlignment="1">
      <alignment vertical="center" wrapText="1"/>
    </xf>
    <xf numFmtId="0" fontId="37" fillId="0" borderId="0" xfId="0" applyFont="1" applyAlignment="1">
      <alignment vertical="center" wrapText="1"/>
    </xf>
    <xf numFmtId="0" fontId="37" fillId="0" borderId="0" xfId="0" applyFont="1" applyAlignment="1">
      <alignment horizontal="center" wrapText="1"/>
    </xf>
    <xf numFmtId="0" fontId="46" fillId="22" borderId="39" xfId="0" applyFont="1" applyFill="1" applyBorder="1"/>
    <xf numFmtId="164" fontId="36" fillId="0" borderId="34" xfId="0" applyNumberFormat="1" applyFont="1" applyBorder="1" applyAlignment="1">
      <alignment horizontal="center" wrapText="1"/>
    </xf>
    <xf numFmtId="164" fontId="42" fillId="0" borderId="32" xfId="0" applyNumberFormat="1" applyFont="1" applyFill="1" applyBorder="1" applyAlignment="1">
      <alignment horizontal="left" vertical="center"/>
    </xf>
    <xf numFmtId="164" fontId="42" fillId="0" borderId="0" xfId="0" applyNumberFormat="1" applyFont="1" applyFill="1" applyBorder="1" applyAlignment="1">
      <alignment horizontal="left" vertical="center"/>
    </xf>
    <xf numFmtId="164" fontId="42" fillId="0" borderId="0" xfId="0" applyNumberFormat="1" applyFont="1" applyFill="1" applyBorder="1" applyAlignment="1">
      <alignment horizontal="left"/>
    </xf>
    <xf numFmtId="0" fontId="37" fillId="0" borderId="0" xfId="0" applyFont="1" applyFill="1" applyBorder="1" applyAlignment="1">
      <alignment horizontal="center"/>
    </xf>
    <xf numFmtId="0" fontId="37" fillId="0" borderId="38" xfId="0" applyFont="1" applyBorder="1" applyAlignment="1">
      <alignment horizontal="center" vertical="center" wrapText="1"/>
    </xf>
    <xf numFmtId="0" fontId="37" fillId="0" borderId="39" xfId="0" applyFont="1" applyBorder="1" applyAlignment="1">
      <alignment horizontal="center" vertical="center" wrapText="1"/>
    </xf>
    <xf numFmtId="0" fontId="37" fillId="0" borderId="40" xfId="0" applyFont="1" applyBorder="1" applyAlignment="1">
      <alignment horizontal="center" vertical="center" wrapText="1"/>
    </xf>
    <xf numFmtId="164" fontId="37" fillId="0" borderId="34" xfId="0" applyNumberFormat="1" applyFont="1" applyBorder="1" applyAlignment="1">
      <alignment horizontal="center"/>
    </xf>
    <xf numFmtId="164" fontId="37" fillId="0" borderId="34" xfId="0" applyNumberFormat="1" applyFont="1" applyFill="1" applyBorder="1" applyAlignment="1">
      <alignment vertical="center" wrapText="1"/>
    </xf>
    <xf numFmtId="164" fontId="37" fillId="0" borderId="35" xfId="0" applyNumberFormat="1" applyFont="1" applyFill="1" applyBorder="1" applyAlignment="1">
      <alignment vertical="center" wrapText="1"/>
    </xf>
    <xf numFmtId="0" fontId="37" fillId="0" borderId="0" xfId="0" applyFont="1" applyFill="1" applyBorder="1" applyAlignment="1">
      <alignment horizontal="center" wrapText="1"/>
    </xf>
    <xf numFmtId="0" fontId="37" fillId="0" borderId="25" xfId="0" applyFont="1" applyFill="1" applyBorder="1" applyAlignment="1">
      <alignment horizontal="center" vertical="center"/>
    </xf>
    <xf numFmtId="0" fontId="37" fillId="0" borderId="0" xfId="0" applyFont="1" applyFill="1" applyBorder="1" applyAlignment="1">
      <alignment horizontal="center" vertical="center"/>
    </xf>
    <xf numFmtId="0" fontId="37" fillId="0" borderId="37" xfId="0" applyFont="1" applyFill="1" applyBorder="1" applyAlignment="1">
      <alignment horizontal="center" vertical="center"/>
    </xf>
    <xf numFmtId="164" fontId="33" fillId="2" borderId="15" xfId="1" applyNumberFormat="1" applyFont="1" applyFill="1" applyBorder="1" applyAlignment="1">
      <alignment horizontal="left" vertical="top" wrapText="1"/>
    </xf>
    <xf numFmtId="164" fontId="33" fillId="2" borderId="21" xfId="1" applyNumberFormat="1" applyFont="1" applyFill="1" applyBorder="1" applyAlignment="1">
      <alignment horizontal="left" vertical="top" wrapText="1"/>
    </xf>
    <xf numFmtId="164" fontId="33" fillId="2" borderId="62" xfId="1" applyNumberFormat="1" applyFont="1" applyFill="1" applyBorder="1" applyAlignment="1">
      <alignment horizontal="left" vertical="top" wrapText="1"/>
    </xf>
    <xf numFmtId="0" fontId="52" fillId="4" borderId="51" xfId="1" applyFont="1" applyFill="1" applyBorder="1" applyAlignment="1">
      <alignment horizontal="center" vertical="center" wrapText="1"/>
    </xf>
    <xf numFmtId="0" fontId="52" fillId="4" borderId="39" xfId="1" applyFont="1" applyFill="1" applyBorder="1" applyAlignment="1">
      <alignment horizontal="center" vertical="center" wrapText="1"/>
    </xf>
    <xf numFmtId="0" fontId="52" fillId="4" borderId="40" xfId="1" applyFont="1" applyFill="1" applyBorder="1" applyAlignment="1">
      <alignment horizontal="center" vertical="center" wrapText="1"/>
    </xf>
    <xf numFmtId="0" fontId="52" fillId="4" borderId="10" xfId="1" applyFont="1" applyFill="1" applyBorder="1" applyAlignment="1">
      <alignment horizontal="center" vertical="center" wrapText="1"/>
    </xf>
    <xf numFmtId="0" fontId="52" fillId="4" borderId="11" xfId="1" applyFont="1" applyFill="1" applyBorder="1" applyAlignment="1">
      <alignment horizontal="center" vertical="center" wrapText="1"/>
    </xf>
    <xf numFmtId="0" fontId="52" fillId="4" borderId="12" xfId="1" applyFont="1" applyFill="1" applyBorder="1" applyAlignment="1">
      <alignment horizontal="center" vertical="center" wrapText="1"/>
    </xf>
    <xf numFmtId="0" fontId="52" fillId="4" borderId="59" xfId="1" applyFont="1" applyFill="1" applyBorder="1" applyAlignment="1">
      <alignment horizontal="center" vertical="center" wrapText="1"/>
    </xf>
    <xf numFmtId="0" fontId="52" fillId="4" borderId="60" xfId="1" applyFont="1" applyFill="1" applyBorder="1" applyAlignment="1">
      <alignment horizontal="center" vertical="center" wrapText="1"/>
    </xf>
    <xf numFmtId="0" fontId="52" fillId="4" borderId="61" xfId="1" applyFont="1" applyFill="1" applyBorder="1" applyAlignment="1">
      <alignment horizontal="center" vertical="center" wrapText="1"/>
    </xf>
    <xf numFmtId="164" fontId="35" fillId="0" borderId="26" xfId="1" applyNumberFormat="1" applyFont="1" applyFill="1" applyBorder="1" applyAlignment="1">
      <alignment horizontal="left" vertical="top" wrapText="1"/>
    </xf>
    <xf numFmtId="164" fontId="35" fillId="0" borderId="36" xfId="1" applyNumberFormat="1" applyFont="1" applyFill="1" applyBorder="1" applyAlignment="1">
      <alignment horizontal="left" vertical="top" wrapText="1"/>
    </xf>
    <xf numFmtId="164" fontId="35" fillId="0" borderId="2" xfId="1" applyNumberFormat="1" applyFont="1" applyFill="1" applyBorder="1" applyAlignment="1">
      <alignment horizontal="left" vertical="top" wrapText="1"/>
    </xf>
    <xf numFmtId="164" fontId="35" fillId="0" borderId="63" xfId="1" applyNumberFormat="1" applyFont="1" applyFill="1" applyBorder="1" applyAlignment="1">
      <alignment horizontal="left" vertical="top" wrapText="1"/>
    </xf>
    <xf numFmtId="164" fontId="35" fillId="0" borderId="27" xfId="1" applyNumberFormat="1" applyFont="1" applyFill="1" applyBorder="1" applyAlignment="1">
      <alignment horizontal="left" vertical="top" wrapText="1"/>
    </xf>
    <xf numFmtId="164" fontId="35" fillId="0" borderId="19" xfId="1" applyNumberFormat="1" applyFont="1" applyFill="1" applyBorder="1" applyAlignment="1">
      <alignment horizontal="left" vertical="top" wrapText="1"/>
    </xf>
    <xf numFmtId="0" fontId="52" fillId="4" borderId="38" xfId="1" applyFont="1" applyFill="1" applyBorder="1" applyAlignment="1">
      <alignment horizontal="left" vertical="center" wrapText="1"/>
    </xf>
    <xf numFmtId="0" fontId="52" fillId="4" borderId="39" xfId="1" applyFont="1" applyFill="1" applyBorder="1" applyAlignment="1">
      <alignment horizontal="left" vertical="center" wrapText="1"/>
    </xf>
    <xf numFmtId="0" fontId="52" fillId="4" borderId="46" xfId="1" applyFont="1" applyFill="1" applyBorder="1" applyAlignment="1">
      <alignment horizontal="left" vertical="center" wrapText="1"/>
    </xf>
    <xf numFmtId="0" fontId="56" fillId="0" borderId="0" xfId="1" applyFont="1" applyFill="1" applyBorder="1" applyAlignment="1">
      <alignment horizontal="center" wrapText="1"/>
    </xf>
    <xf numFmtId="0" fontId="35" fillId="0" borderId="39" xfId="1" applyFont="1" applyFill="1" applyBorder="1" applyAlignment="1">
      <alignment vertical="top" wrapText="1"/>
    </xf>
    <xf numFmtId="17" fontId="40" fillId="21" borderId="39" xfId="1" applyNumberFormat="1" applyFont="1" applyFill="1" applyBorder="1" applyAlignment="1">
      <alignment vertical="top" wrapText="1"/>
    </xf>
    <xf numFmtId="0" fontId="52" fillId="4" borderId="41" xfId="1" applyFont="1" applyFill="1" applyBorder="1" applyAlignment="1">
      <alignment horizontal="left" vertical="center" wrapText="1"/>
    </xf>
    <xf numFmtId="0" fontId="52" fillId="4" borderId="1" xfId="1" applyFont="1" applyFill="1" applyBorder="1" applyAlignment="1">
      <alignment horizontal="left" vertical="center" wrapText="1"/>
    </xf>
    <xf numFmtId="0" fontId="52" fillId="4" borderId="1" xfId="1" applyFont="1" applyFill="1" applyBorder="1" applyAlignment="1">
      <alignment horizontal="center" vertical="center" wrapText="1"/>
    </xf>
    <xf numFmtId="0" fontId="52" fillId="4" borderId="42" xfId="1" applyFont="1" applyFill="1" applyBorder="1" applyAlignment="1">
      <alignment horizontal="center" vertical="center" wrapText="1"/>
    </xf>
    <xf numFmtId="164" fontId="41" fillId="0" borderId="53" xfId="1" applyNumberFormat="1" applyFont="1" applyFill="1" applyBorder="1" applyAlignment="1">
      <alignment horizontal="center" vertical="center" wrapText="1"/>
    </xf>
    <xf numFmtId="164" fontId="41" fillId="0" borderId="0" xfId="1" applyNumberFormat="1" applyFont="1" applyFill="1" applyBorder="1" applyAlignment="1">
      <alignment horizontal="center" vertical="center" wrapText="1"/>
    </xf>
    <xf numFmtId="164" fontId="41" fillId="0" borderId="54" xfId="1" applyNumberFormat="1" applyFont="1" applyFill="1" applyBorder="1" applyAlignment="1">
      <alignment horizontal="center" vertical="center" wrapText="1"/>
    </xf>
    <xf numFmtId="17" fontId="40" fillId="21" borderId="40" xfId="1" applyNumberFormat="1" applyFont="1" applyFill="1" applyBorder="1" applyAlignment="1">
      <alignment vertical="top" wrapText="1"/>
    </xf>
    <xf numFmtId="164" fontId="46" fillId="0" borderId="0" xfId="0" applyNumberFormat="1" applyFont="1" applyBorder="1" applyAlignment="1">
      <alignment horizontal="left" vertical="top"/>
    </xf>
    <xf numFmtId="164" fontId="54" fillId="22" borderId="57" xfId="0" applyNumberFormat="1" applyFont="1" applyFill="1" applyBorder="1" applyAlignment="1">
      <alignment vertical="center"/>
    </xf>
    <xf numFmtId="164" fontId="54" fillId="22" borderId="58" xfId="0" applyNumberFormat="1" applyFont="1" applyFill="1" applyBorder="1" applyAlignment="1">
      <alignment vertical="center"/>
    </xf>
    <xf numFmtId="164" fontId="54" fillId="21" borderId="49" xfId="0" applyNumberFormat="1" applyFont="1" applyFill="1" applyBorder="1" applyAlignment="1">
      <alignment vertical="center"/>
    </xf>
    <xf numFmtId="164" fontId="54" fillId="21" borderId="51" xfId="0" applyNumberFormat="1" applyFont="1" applyFill="1" applyBorder="1" applyAlignment="1">
      <alignment vertical="center"/>
    </xf>
    <xf numFmtId="164" fontId="37" fillId="0" borderId="34" xfId="0" applyNumberFormat="1" applyFont="1" applyBorder="1" applyAlignment="1">
      <alignment horizontal="center" vertical="top"/>
    </xf>
    <xf numFmtId="164" fontId="46" fillId="0" borderId="34" xfId="0" applyNumberFormat="1" applyFont="1" applyFill="1" applyBorder="1" applyAlignment="1">
      <alignment vertical="center" wrapText="1"/>
    </xf>
    <xf numFmtId="164" fontId="46" fillId="0" borderId="35" xfId="0" applyNumberFormat="1" applyFont="1" applyFill="1" applyBorder="1" applyAlignment="1">
      <alignment vertical="center" wrapText="1"/>
    </xf>
    <xf numFmtId="0" fontId="46" fillId="22" borderId="46" xfId="0" applyFont="1" applyFill="1" applyBorder="1" applyAlignment="1">
      <alignment horizontal="center" wrapText="1"/>
    </xf>
    <xf numFmtId="0" fontId="46" fillId="22" borderId="47" xfId="0" applyFont="1" applyFill="1" applyBorder="1" applyAlignment="1">
      <alignment horizontal="center" wrapText="1"/>
    </xf>
    <xf numFmtId="0" fontId="46" fillId="22" borderId="48" xfId="0" applyFont="1" applyFill="1" applyBorder="1" applyAlignment="1">
      <alignment horizontal="center" wrapText="1"/>
    </xf>
    <xf numFmtId="164" fontId="47" fillId="0" borderId="32" xfId="0" applyNumberFormat="1" applyFont="1" applyFill="1" applyBorder="1" applyAlignment="1">
      <alignment horizontal="left" vertical="center"/>
    </xf>
    <xf numFmtId="164" fontId="47" fillId="0" borderId="0" xfId="0" applyNumberFormat="1" applyFont="1" applyFill="1" applyBorder="1" applyAlignment="1">
      <alignment horizontal="left" vertical="center"/>
    </xf>
    <xf numFmtId="164" fontId="47" fillId="0" borderId="50" xfId="0" applyNumberFormat="1" applyFont="1" applyFill="1" applyBorder="1" applyAlignment="1">
      <alignment horizontal="left"/>
    </xf>
    <xf numFmtId="164" fontId="51" fillId="0" borderId="34" xfId="0" applyNumberFormat="1" applyFont="1" applyBorder="1" applyAlignment="1">
      <alignment horizontal="center" vertical="top" wrapText="1"/>
    </xf>
    <xf numFmtId="0" fontId="46" fillId="21" borderId="46" xfId="0" applyFont="1" applyFill="1" applyBorder="1" applyAlignment="1">
      <alignment horizontal="center" wrapText="1"/>
    </xf>
    <xf numFmtId="0" fontId="46" fillId="21" borderId="47" xfId="0" applyFont="1" applyFill="1" applyBorder="1" applyAlignment="1">
      <alignment horizontal="center" wrapText="1"/>
    </xf>
    <xf numFmtId="0" fontId="46" fillId="21" borderId="48" xfId="0" applyFont="1" applyFill="1" applyBorder="1" applyAlignment="1">
      <alignment horizontal="center" wrapText="1"/>
    </xf>
    <xf numFmtId="0" fontId="45" fillId="0" borderId="50" xfId="0" applyFont="1" applyBorder="1" applyAlignment="1">
      <alignment horizontal="center" wrapText="1"/>
    </xf>
    <xf numFmtId="0" fontId="45" fillId="0" borderId="0" xfId="0" applyFont="1" applyBorder="1" applyAlignment="1">
      <alignment horizontal="center" wrapText="1"/>
    </xf>
    <xf numFmtId="164" fontId="36" fillId="0" borderId="35" xfId="0" applyNumberFormat="1" applyFont="1" applyBorder="1" applyAlignment="1">
      <alignment horizontal="center" wrapText="1"/>
    </xf>
    <xf numFmtId="164" fontId="36" fillId="0" borderId="0" xfId="0" applyNumberFormat="1" applyFont="1" applyBorder="1" applyAlignment="1">
      <alignment horizontal="center" wrapText="1"/>
    </xf>
    <xf numFmtId="164" fontId="36" fillId="0" borderId="64" xfId="0" applyNumberFormat="1" applyFont="1" applyBorder="1" applyAlignment="1">
      <alignment horizontal="center" wrapText="1"/>
    </xf>
    <xf numFmtId="164" fontId="46" fillId="0" borderId="35" xfId="0" applyNumberFormat="1" applyFont="1" applyFill="1" applyBorder="1" applyAlignment="1">
      <alignment horizontal="center" vertical="center" wrapText="1"/>
    </xf>
    <xf numFmtId="0" fontId="45" fillId="0" borderId="0" xfId="0" applyFont="1" applyAlignment="1">
      <alignment horizontal="center" wrapText="1"/>
    </xf>
    <xf numFmtId="164" fontId="46" fillId="0" borderId="0" xfId="0" applyNumberFormat="1" applyFont="1" applyAlignment="1">
      <alignment horizontal="left" vertical="top"/>
    </xf>
    <xf numFmtId="164" fontId="47" fillId="0" borderId="32" xfId="0" applyNumberFormat="1" applyFont="1" applyBorder="1" applyAlignment="1">
      <alignment horizontal="left" vertical="center"/>
    </xf>
    <xf numFmtId="164" fontId="47" fillId="0" borderId="0" xfId="0" applyNumberFormat="1" applyFont="1" applyAlignment="1">
      <alignment horizontal="left" vertical="center"/>
    </xf>
    <xf numFmtId="0" fontId="37" fillId="0" borderId="0" xfId="0" applyFont="1" applyAlignment="1">
      <alignment horizontal="center"/>
    </xf>
    <xf numFmtId="17" fontId="46" fillId="21" borderId="46" xfId="0" applyNumberFormat="1" applyFont="1" applyFill="1" applyBorder="1" applyAlignment="1">
      <alignment horizontal="center" wrapText="1"/>
    </xf>
    <xf numFmtId="0" fontId="37" fillId="0" borderId="0" xfId="0" applyFont="1" applyAlignment="1">
      <alignment horizontal="center" wrapText="1"/>
    </xf>
    <xf numFmtId="164" fontId="47" fillId="0" borderId="50" xfId="0" applyNumberFormat="1" applyFont="1" applyBorder="1" applyAlignment="1">
      <alignment horizontal="left"/>
    </xf>
    <xf numFmtId="164" fontId="36" fillId="0" borderId="0" xfId="0" applyNumberFormat="1" applyFont="1" applyAlignment="1">
      <alignment horizontal="center" wrapText="1"/>
    </xf>
    <xf numFmtId="164" fontId="46" fillId="0" borderId="35" xfId="0" applyNumberFormat="1" applyFont="1" applyBorder="1" applyAlignment="1">
      <alignment horizontal="center" vertical="center" wrapText="1"/>
    </xf>
    <xf numFmtId="1" fontId="58" fillId="12" borderId="38" xfId="0" applyNumberFormat="1" applyFont="1" applyFill="1" applyBorder="1" applyAlignment="1">
      <alignment horizontal="center" vertical="center" wrapText="1"/>
    </xf>
    <xf numFmtId="1" fontId="58" fillId="12" borderId="39" xfId="0" applyNumberFormat="1" applyFont="1" applyFill="1" applyBorder="1" applyAlignment="1">
      <alignment horizontal="center" vertical="center" wrapText="1"/>
    </xf>
    <xf numFmtId="1" fontId="58" fillId="12" borderId="41" xfId="0" applyNumberFormat="1" applyFont="1" applyFill="1" applyBorder="1" applyAlignment="1">
      <alignment horizontal="center" vertical="center" wrapText="1"/>
    </xf>
    <xf numFmtId="1" fontId="58" fillId="12" borderId="1" xfId="0" applyNumberFormat="1" applyFont="1" applyFill="1" applyBorder="1" applyAlignment="1">
      <alignment horizontal="center" vertical="center" wrapText="1"/>
    </xf>
    <xf numFmtId="0" fontId="58" fillId="12" borderId="39" xfId="0" applyFont="1" applyFill="1" applyBorder="1" applyAlignment="1">
      <alignment horizontal="left"/>
    </xf>
    <xf numFmtId="0" fontId="58" fillId="12" borderId="40" xfId="0" applyFont="1" applyFill="1" applyBorder="1" applyAlignment="1">
      <alignment horizontal="left"/>
    </xf>
    <xf numFmtId="0" fontId="58" fillId="12" borderId="15" xfId="0" applyFont="1" applyFill="1" applyBorder="1" applyAlignment="1">
      <alignment horizontal="center"/>
    </xf>
    <xf numFmtId="0" fontId="58" fillId="12" borderId="33" xfId="0" applyFont="1" applyFill="1" applyBorder="1" applyAlignment="1">
      <alignment horizontal="center"/>
    </xf>
    <xf numFmtId="1" fontId="58" fillId="12" borderId="15" xfId="0" applyNumberFormat="1" applyFont="1" applyFill="1" applyBorder="1" applyAlignment="1">
      <alignment horizontal="center"/>
    </xf>
    <xf numFmtId="1" fontId="58" fillId="12" borderId="62" xfId="0" applyNumberFormat="1" applyFont="1" applyFill="1" applyBorder="1" applyAlignment="1">
      <alignment horizontal="center"/>
    </xf>
    <xf numFmtId="164" fontId="16" fillId="0" borderId="25" xfId="1" applyNumberFormat="1" applyFont="1" applyFill="1" applyBorder="1" applyAlignment="1">
      <alignment horizontal="center" wrapText="1"/>
    </xf>
    <xf numFmtId="164" fontId="16" fillId="0" borderId="24" xfId="1" applyNumberFormat="1" applyFont="1" applyFill="1" applyBorder="1" applyAlignment="1">
      <alignment horizontal="center" vertical="center" wrapText="1"/>
    </xf>
    <xf numFmtId="164" fontId="16" fillId="0" borderId="25" xfId="1" applyNumberFormat="1" applyFont="1" applyFill="1" applyBorder="1" applyAlignment="1">
      <alignment horizontal="center" vertical="center" wrapText="1"/>
    </xf>
    <xf numFmtId="164" fontId="16" fillId="0" borderId="27" xfId="1" applyNumberFormat="1" applyFont="1" applyFill="1" applyBorder="1" applyAlignment="1">
      <alignment horizontal="center" wrapText="1"/>
    </xf>
    <xf numFmtId="164" fontId="16" fillId="0" borderId="31" xfId="1" applyNumberFormat="1" applyFont="1" applyFill="1" applyBorder="1" applyAlignment="1">
      <alignment horizontal="center" wrapText="1"/>
    </xf>
    <xf numFmtId="17" fontId="9" fillId="0" borderId="7" xfId="1" applyNumberFormat="1" applyFont="1" applyFill="1" applyBorder="1" applyAlignment="1">
      <alignment horizontal="center" vertical="center" wrapText="1"/>
    </xf>
    <xf numFmtId="17" fontId="9" fillId="0" borderId="6" xfId="1" applyNumberFormat="1" applyFont="1" applyFill="1" applyBorder="1" applyAlignment="1">
      <alignment horizontal="center" vertical="center" wrapText="1"/>
    </xf>
    <xf numFmtId="17" fontId="9" fillId="0" borderId="8" xfId="1" applyNumberFormat="1" applyFont="1" applyFill="1" applyBorder="1" applyAlignment="1">
      <alignment horizontal="center" vertical="center" wrapText="1"/>
    </xf>
    <xf numFmtId="17" fontId="9" fillId="2" borderId="7" xfId="1" applyNumberFormat="1" applyFont="1" applyFill="1" applyBorder="1" applyAlignment="1">
      <alignment horizontal="center" vertical="center" wrapText="1"/>
    </xf>
    <xf numFmtId="17" fontId="9" fillId="2" borderId="6" xfId="1" applyNumberFormat="1" applyFont="1" applyFill="1" applyBorder="1" applyAlignment="1">
      <alignment horizontal="center" vertical="center" wrapText="1"/>
    </xf>
    <xf numFmtId="17" fontId="9" fillId="2" borderId="8" xfId="1" applyNumberFormat="1" applyFont="1" applyFill="1" applyBorder="1" applyAlignment="1">
      <alignment horizontal="center" vertical="center" wrapText="1"/>
    </xf>
    <xf numFmtId="164" fontId="16" fillId="0" borderId="24" xfId="1" applyNumberFormat="1" applyFont="1" applyFill="1" applyBorder="1" applyAlignment="1">
      <alignment horizontal="center" wrapText="1"/>
    </xf>
    <xf numFmtId="0" fontId="2" fillId="0" borderId="0" xfId="1" applyFont="1" applyFill="1" applyBorder="1" applyAlignment="1">
      <alignment horizontal="center"/>
    </xf>
    <xf numFmtId="0" fontId="9" fillId="0" borderId="5" xfId="1" applyFont="1" applyFill="1" applyBorder="1" applyAlignment="1">
      <alignment horizontal="left" vertical="center" wrapText="1"/>
    </xf>
    <xf numFmtId="0" fontId="9" fillId="0" borderId="6" xfId="1" applyFont="1" applyFill="1" applyBorder="1" applyAlignment="1">
      <alignment horizontal="left" vertical="center" wrapText="1"/>
    </xf>
  </cellXfs>
  <cellStyles count="5">
    <cellStyle name="20% - Accent2 2" xfId="1" xr:uid="{00000000-0005-0000-0000-000000000000}"/>
    <cellStyle name="Comma 2" xfId="4" xr:uid="{00000000-0005-0000-0000-000001000000}"/>
    <cellStyle name="Normal" xfId="0" builtinId="0"/>
    <cellStyle name="Normal 2"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15875</xdr:colOff>
      <xdr:row>0</xdr:row>
      <xdr:rowOff>114301</xdr:rowOff>
    </xdr:from>
    <xdr:to>
      <xdr:col>1</xdr:col>
      <xdr:colOff>1167184</xdr:colOff>
      <xdr:row>2</xdr:row>
      <xdr:rowOff>111754</xdr:rowOff>
    </xdr:to>
    <xdr:pic>
      <xdr:nvPicPr>
        <xdr:cNvPr id="2" name="Content Placeholder 2">
          <a:extLst>
            <a:ext uri="{FF2B5EF4-FFF2-40B4-BE49-F238E27FC236}">
              <a16:creationId xmlns:a16="http://schemas.microsoft.com/office/drawing/2014/main" id="{C7C88B43-29D9-4BA4-A9B1-52D396A8988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 y="114301"/>
          <a:ext cx="1635497" cy="378453"/>
        </a:xfrm>
        <a:prstGeom prst="rect">
          <a:avLst/>
        </a:prstGeom>
      </xdr:spPr>
    </xdr:pic>
    <xdr:clientData/>
  </xdr:twoCellAnchor>
  <xdr:twoCellAnchor editAs="oneCell">
    <xdr:from>
      <xdr:col>1</xdr:col>
      <xdr:colOff>3292474</xdr:colOff>
      <xdr:row>0</xdr:row>
      <xdr:rowOff>63500</xdr:rowOff>
    </xdr:from>
    <xdr:to>
      <xdr:col>1</xdr:col>
      <xdr:colOff>3813245</xdr:colOff>
      <xdr:row>2</xdr:row>
      <xdr:rowOff>140106</xdr:rowOff>
    </xdr:to>
    <xdr:pic>
      <xdr:nvPicPr>
        <xdr:cNvPr id="3" name="Picture 2">
          <a:extLst>
            <a:ext uri="{FF2B5EF4-FFF2-40B4-BE49-F238E27FC236}">
              <a16:creationId xmlns:a16="http://schemas.microsoft.com/office/drawing/2014/main" id="{4FDC96F0-E0F5-4EAC-9547-FB84E00090CB}"/>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76662" y="63500"/>
          <a:ext cx="520771" cy="457606"/>
        </a:xfrm>
        <a:prstGeom prst="rect">
          <a:avLst/>
        </a:prstGeom>
      </xdr:spPr>
    </xdr:pic>
    <xdr:clientData/>
  </xdr:twoCellAnchor>
  <xdr:twoCellAnchor editAs="oneCell">
    <xdr:from>
      <xdr:col>6</xdr:col>
      <xdr:colOff>277813</xdr:colOff>
      <xdr:row>0</xdr:row>
      <xdr:rowOff>15875</xdr:rowOff>
    </xdr:from>
    <xdr:to>
      <xdr:col>8</xdr:col>
      <xdr:colOff>150813</xdr:colOff>
      <xdr:row>2</xdr:row>
      <xdr:rowOff>166688</xdr:rowOff>
    </xdr:to>
    <xdr:pic>
      <xdr:nvPicPr>
        <xdr:cNvPr id="4" name="Picture 3">
          <a:extLst>
            <a:ext uri="{FF2B5EF4-FFF2-40B4-BE49-F238E27FC236}">
              <a16:creationId xmlns:a16="http://schemas.microsoft.com/office/drawing/2014/main" id="{6ED4C0E4-2804-41D0-9A30-4B546CBDAA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42188" y="15875"/>
          <a:ext cx="650875" cy="53181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49945730-BF90-4EBB-A687-F4C52627D60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DA37FD3F-04BF-4F28-ADCD-0C05EA0E2DE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8E66AEAE-1DA2-4F0D-81A2-C2BCA90F12C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6ADBC342-E5AB-4CBF-A60B-4CADD00A0D3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E527B045-F6FA-4AA4-9339-2F88E6E243DA}"/>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9DEFF318-F325-4C82-8818-05F70BC2640A}"/>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40A49AD1-8E01-4C51-9CA8-3D908634445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6C8F232A-42CC-476D-8AC1-56E1DFAD545F}"/>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4544368D-E55E-4B7A-B3EE-E3AFD3CAA59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486DBD27-6164-4784-B294-C735D1F5733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22B22930-19B1-49ED-BAFE-36FD1F15BD6B}"/>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F374D7A7-1521-4643-9172-7F762CE9CFC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2C7A7F4A-280D-4634-8E7E-9095C03454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16123FA8-8AA2-4A8B-A52D-FDE94ED5954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9BC4D604-AD68-4311-8D4B-A342B63C816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1290636</xdr:colOff>
      <xdr:row>0</xdr:row>
      <xdr:rowOff>106363</xdr:rowOff>
    </xdr:from>
    <xdr:to>
      <xdr:col>2</xdr:col>
      <xdr:colOff>495298</xdr:colOff>
      <xdr:row>3</xdr:row>
      <xdr:rowOff>158750</xdr:rowOff>
    </xdr:to>
    <xdr:pic>
      <xdr:nvPicPr>
        <xdr:cNvPr id="2" name="Content Placeholder 2">
          <a:extLst>
            <a:ext uri="{FF2B5EF4-FFF2-40B4-BE49-F238E27FC236}">
              <a16:creationId xmlns:a16="http://schemas.microsoft.com/office/drawing/2014/main" id="{0AC2BFBA-79B2-44EF-9CAD-0FF76C4A4A8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3699" y="106363"/>
          <a:ext cx="2054225" cy="623887"/>
        </a:xfrm>
        <a:prstGeom prst="rect">
          <a:avLst/>
        </a:prstGeom>
      </xdr:spPr>
    </xdr:pic>
    <xdr:clientData/>
  </xdr:twoCellAnchor>
  <xdr:twoCellAnchor editAs="oneCell">
    <xdr:from>
      <xdr:col>4</xdr:col>
      <xdr:colOff>1274762</xdr:colOff>
      <xdr:row>0</xdr:row>
      <xdr:rowOff>63500</xdr:rowOff>
    </xdr:from>
    <xdr:to>
      <xdr:col>4</xdr:col>
      <xdr:colOff>2130426</xdr:colOff>
      <xdr:row>4</xdr:row>
      <xdr:rowOff>41276</xdr:rowOff>
    </xdr:to>
    <xdr:pic>
      <xdr:nvPicPr>
        <xdr:cNvPr id="3" name="Picture 2">
          <a:extLst>
            <a:ext uri="{FF2B5EF4-FFF2-40B4-BE49-F238E27FC236}">
              <a16:creationId xmlns:a16="http://schemas.microsoft.com/office/drawing/2014/main" id="{9A5E180B-2116-4A63-97EB-65556C445C65}"/>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94887" y="63500"/>
          <a:ext cx="855664" cy="739776"/>
        </a:xfrm>
        <a:prstGeom prst="rect">
          <a:avLst/>
        </a:prstGeom>
      </xdr:spPr>
    </xdr:pic>
    <xdr:clientData/>
  </xdr:twoCellAnchor>
  <xdr:twoCellAnchor editAs="oneCell">
    <xdr:from>
      <xdr:col>11</xdr:col>
      <xdr:colOff>344488</xdr:colOff>
      <xdr:row>0</xdr:row>
      <xdr:rowOff>15875</xdr:rowOff>
    </xdr:from>
    <xdr:to>
      <xdr:col>13</xdr:col>
      <xdr:colOff>93664</xdr:colOff>
      <xdr:row>4</xdr:row>
      <xdr:rowOff>25401</xdr:rowOff>
    </xdr:to>
    <xdr:pic>
      <xdr:nvPicPr>
        <xdr:cNvPr id="4" name="Picture 3">
          <a:extLst>
            <a:ext uri="{FF2B5EF4-FFF2-40B4-BE49-F238E27FC236}">
              <a16:creationId xmlns:a16="http://schemas.microsoft.com/office/drawing/2014/main" id="{487733EF-1023-4E27-8E9A-C3CC2FC207C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655676" y="15875"/>
          <a:ext cx="765176" cy="7715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5" name="Content Placeholder 2">
          <a:extLst>
            <a:ext uri="{FF2B5EF4-FFF2-40B4-BE49-F238E27FC236}">
              <a16:creationId xmlns:a16="http://schemas.microsoft.com/office/drawing/2014/main" id="{88E665AC-C8F6-4381-8D52-4D5FEAA3743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55813"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6" name="Picture 5">
          <a:extLst>
            <a:ext uri="{FF2B5EF4-FFF2-40B4-BE49-F238E27FC236}">
              <a16:creationId xmlns:a16="http://schemas.microsoft.com/office/drawing/2014/main" id="{3AFD40B2-A92A-4D79-A94C-08DEFD9D65A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03737" y="0"/>
          <a:ext cx="854076" cy="658813"/>
        </a:xfrm>
        <a:prstGeom prst="rect">
          <a:avLst/>
        </a:prstGeom>
      </xdr:spPr>
    </xdr:pic>
    <xdr:clientData/>
  </xdr:twoCellAnchor>
  <xdr:twoCellAnchor editAs="oneCell">
    <xdr:from>
      <xdr:col>4</xdr:col>
      <xdr:colOff>503238</xdr:colOff>
      <xdr:row>0</xdr:row>
      <xdr:rowOff>0</xdr:rowOff>
    </xdr:from>
    <xdr:to>
      <xdr:col>6</xdr:col>
      <xdr:colOff>349252</xdr:colOff>
      <xdr:row>3</xdr:row>
      <xdr:rowOff>39688</xdr:rowOff>
    </xdr:to>
    <xdr:pic>
      <xdr:nvPicPr>
        <xdr:cNvPr id="7" name="Picture 6">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56488" y="0"/>
          <a:ext cx="758825" cy="6905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396874</xdr:colOff>
      <xdr:row>0</xdr:row>
      <xdr:rowOff>82551</xdr:rowOff>
    </xdr:from>
    <xdr:ext cx="2028436" cy="552288"/>
    <xdr:pic>
      <xdr:nvPicPr>
        <xdr:cNvPr id="2" name="Content Placeholder 2">
          <a:extLst>
            <a:ext uri="{FF2B5EF4-FFF2-40B4-BE49-F238E27FC236}">
              <a16:creationId xmlns:a16="http://schemas.microsoft.com/office/drawing/2014/main" id="{12EBE8A4-9366-487B-848B-222543F3D0B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436" cy="552288"/>
        </a:xfrm>
        <a:prstGeom prst="rect">
          <a:avLst/>
        </a:prstGeom>
      </xdr:spPr>
    </xdr:pic>
    <xdr:clientData/>
  </xdr:oneCellAnchor>
  <xdr:oneCellAnchor>
    <xdr:from>
      <xdr:col>1</xdr:col>
      <xdr:colOff>4019549</xdr:colOff>
      <xdr:row>0</xdr:row>
      <xdr:rowOff>0</xdr:rowOff>
    </xdr:from>
    <xdr:ext cx="854076" cy="659137"/>
    <xdr:pic>
      <xdr:nvPicPr>
        <xdr:cNvPr id="3" name="Picture 2">
          <a:extLst>
            <a:ext uri="{FF2B5EF4-FFF2-40B4-BE49-F238E27FC236}">
              <a16:creationId xmlns:a16="http://schemas.microsoft.com/office/drawing/2014/main" id="{4247B7E3-F867-4326-AB3A-8684ABA6E24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9199" y="0"/>
          <a:ext cx="854076" cy="659137"/>
        </a:xfrm>
        <a:prstGeom prst="rect">
          <a:avLst/>
        </a:prstGeom>
      </xdr:spPr>
    </xdr:pic>
    <xdr:clientData/>
  </xdr:oneCellAnchor>
  <xdr:oneCellAnchor>
    <xdr:from>
      <xdr:col>3</xdr:col>
      <xdr:colOff>727173</xdr:colOff>
      <xdr:row>0</xdr:row>
      <xdr:rowOff>0</xdr:rowOff>
    </xdr:from>
    <xdr:ext cx="720370" cy="690887"/>
    <xdr:pic>
      <xdr:nvPicPr>
        <xdr:cNvPr id="4" name="Picture 3">
          <a:extLst>
            <a:ext uri="{FF2B5EF4-FFF2-40B4-BE49-F238E27FC236}">
              <a16:creationId xmlns:a16="http://schemas.microsoft.com/office/drawing/2014/main" id="{5C2EB9C1-AB85-4ADB-BB8A-E2F3AED75118}"/>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41673" y="0"/>
          <a:ext cx="720370" cy="69088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550C3683-2A3A-4B3A-86ED-AB7FDB54D1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DB5E1D4C-6C93-4D24-AC72-3B34C17FAB43}"/>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EDE995DF-8A07-4716-96FB-41B9A9EF75E7}"/>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F0074B80-E3ED-49FC-BAD6-4A19ED6EF6E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23002FA5-950B-431E-AF35-CE670720BB6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ECABC85A-B7F6-42B8-AC76-D255BB92E21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D5636B00-20EB-4AED-8495-41F9B741346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C2511EA0-5051-4E54-9058-00133E7ECFEE}"/>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A98F50DA-BA52-407B-9EBC-7F5FBBC812FC}"/>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25011859-601A-47D4-96C2-135DAC58F74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BED02B67-300B-4A90-9F98-D39674170BB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54C665E1-0687-4340-8A9D-23064EDC277E}"/>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396874</xdr:colOff>
      <xdr:row>0</xdr:row>
      <xdr:rowOff>82551</xdr:rowOff>
    </xdr:from>
    <xdr:to>
      <xdr:col>1</xdr:col>
      <xdr:colOff>1968499</xdr:colOff>
      <xdr:row>2</xdr:row>
      <xdr:rowOff>246063</xdr:rowOff>
    </xdr:to>
    <xdr:pic>
      <xdr:nvPicPr>
        <xdr:cNvPr id="2" name="Content Placeholder 2">
          <a:extLst>
            <a:ext uri="{FF2B5EF4-FFF2-40B4-BE49-F238E27FC236}">
              <a16:creationId xmlns:a16="http://schemas.microsoft.com/office/drawing/2014/main" id="{710FE40F-37BD-4588-8749-463FF60C27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4" y="82551"/>
          <a:ext cx="2028825" cy="544512"/>
        </a:xfrm>
        <a:prstGeom prst="rect">
          <a:avLst/>
        </a:prstGeom>
      </xdr:spPr>
    </xdr:pic>
    <xdr:clientData/>
  </xdr:twoCellAnchor>
  <xdr:twoCellAnchor editAs="oneCell">
    <xdr:from>
      <xdr:col>1</xdr:col>
      <xdr:colOff>4019549</xdr:colOff>
      <xdr:row>0</xdr:row>
      <xdr:rowOff>0</xdr:rowOff>
    </xdr:from>
    <xdr:to>
      <xdr:col>1</xdr:col>
      <xdr:colOff>4873625</xdr:colOff>
      <xdr:row>3</xdr:row>
      <xdr:rowOff>7938</xdr:rowOff>
    </xdr:to>
    <xdr:pic>
      <xdr:nvPicPr>
        <xdr:cNvPr id="3" name="Picture 2">
          <a:extLst>
            <a:ext uri="{FF2B5EF4-FFF2-40B4-BE49-F238E27FC236}">
              <a16:creationId xmlns:a16="http://schemas.microsoft.com/office/drawing/2014/main" id="{2A3B54D8-82D2-49F2-B594-53818875521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49" y="0"/>
          <a:ext cx="854076" cy="655638"/>
        </a:xfrm>
        <a:prstGeom prst="rect">
          <a:avLst/>
        </a:prstGeom>
      </xdr:spPr>
    </xdr:pic>
    <xdr:clientData/>
  </xdr:twoCellAnchor>
  <xdr:twoCellAnchor editAs="oneCell">
    <xdr:from>
      <xdr:col>3</xdr:col>
      <xdr:colOff>727173</xdr:colOff>
      <xdr:row>0</xdr:row>
      <xdr:rowOff>0</xdr:rowOff>
    </xdr:from>
    <xdr:to>
      <xdr:col>4</xdr:col>
      <xdr:colOff>203461</xdr:colOff>
      <xdr:row>3</xdr:row>
      <xdr:rowOff>39688</xdr:rowOff>
    </xdr:to>
    <xdr:pic>
      <xdr:nvPicPr>
        <xdr:cNvPr id="4" name="Picture 3">
          <a:extLst>
            <a:ext uri="{FF2B5EF4-FFF2-40B4-BE49-F238E27FC236}">
              <a16:creationId xmlns:a16="http://schemas.microsoft.com/office/drawing/2014/main" id="{93D3B312-6FC5-4DB3-9D08-5AB98614C46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8023" y="0"/>
          <a:ext cx="724063" cy="6873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shiono/Desktop/DATA%20SHARING/Master_HCA_Tool_Report_Quality-Checklist_Progress_Chart_August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 Cover Page"/>
      <sheetName val="Instructions &amp; Calendar"/>
      <sheetName val="REVIEWED SUMMARY WORKSHEET "/>
      <sheetName val="Facility Monthly Report (2)"/>
      <sheetName val="Facility Monthly report "/>
      <sheetName val="Facility Monthly Report"/>
      <sheetName val="Quality Checks"/>
      <sheetName val="HCA Progress Chart"/>
      <sheetName val="Master_HCA_Calendar"/>
      <sheetName val="Master Indicator List"/>
      <sheetName val="Data source for 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t="str">
            <v>1st Review: Cohort birth month + 12 months</v>
          </cell>
        </row>
        <row r="3">
          <cell r="A3">
            <v>1</v>
          </cell>
          <cell r="C3" t="str">
            <v xml:space="preserve">% mothers who received PMTCT ARVs </v>
          </cell>
        </row>
        <row r="4">
          <cell r="A4">
            <v>2</v>
          </cell>
          <cell r="C4" t="str">
            <v>% Infants who received ARVs at 0-6 weeks</v>
          </cell>
        </row>
        <row r="5">
          <cell r="A5">
            <v>3</v>
          </cell>
          <cell r="C5" t="str">
            <v>% HEI tested with PCR at age 6-8 weeks and results available</v>
          </cell>
        </row>
        <row r="6">
          <cell r="A6">
            <v>4</v>
          </cell>
          <cell r="C6" t="str">
            <v>% HEI tested positive by first PCR at age 6-8 weeks</v>
          </cell>
        </row>
        <row r="7">
          <cell r="A7">
            <v>5</v>
          </cell>
        </row>
        <row r="8">
          <cell r="A8">
            <v>6</v>
          </cell>
        </row>
        <row r="9">
          <cell r="A9">
            <v>7</v>
          </cell>
        </row>
        <row r="10">
          <cell r="A10">
            <v>8</v>
          </cell>
          <cell r="C10" t="str">
            <v>% HEI who were Exclusively Breastfed at 6 months among HEI assessed</v>
          </cell>
        </row>
        <row r="11">
          <cell r="A11">
            <v>9</v>
          </cell>
        </row>
        <row r="13">
          <cell r="C13" t="str">
            <v xml:space="preserve">% Active in follow-up </v>
          </cell>
        </row>
        <row r="19">
          <cell r="A19" t="str">
            <v>2nd Review: Cohort birth month + 24 months</v>
          </cell>
        </row>
        <row r="20">
          <cell r="C20" t="str">
            <v>% HEI tested by AB test at &gt;= 18 months and results are available</v>
          </cell>
        </row>
        <row r="22">
          <cell r="B22" t="str">
            <v xml:space="preserve">Outcomes for birth cohort at 18 months </v>
          </cell>
        </row>
        <row r="23">
          <cell r="C23" t="str">
            <v>% AB negative at 18 months</v>
          </cell>
          <cell r="F23" t="str">
            <v># HEI registered in birth cohort  (Col a)</v>
          </cell>
        </row>
        <row r="24">
          <cell r="C24" t="str">
            <v>% Active at 18 months but no AB test done</v>
          </cell>
        </row>
        <row r="25">
          <cell r="C25" t="str">
            <v>% Identified as positive between 0 and 18 months</v>
          </cell>
        </row>
        <row r="26">
          <cell r="C26" t="str">
            <v>% Transferred out between 0 and 18 months</v>
          </cell>
        </row>
        <row r="27">
          <cell r="C27" t="str">
            <v>% Lost to Follow-Up between 0 and 18 months</v>
          </cell>
        </row>
        <row r="28">
          <cell r="C28" t="str">
            <v>% Died between 0 and 18 months</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view="pageBreakPreview" topLeftCell="A7" zoomScale="60" zoomScaleNormal="100" workbookViewId="0">
      <selection activeCell="B38" sqref="B37:B38"/>
    </sheetView>
  </sheetViews>
  <sheetFormatPr defaultColWidth="9.140625" defaultRowHeight="15" x14ac:dyDescent="0.2"/>
  <cols>
    <col min="1" max="1" width="6.85546875" style="227" customWidth="1"/>
    <col min="2" max="2" width="62" style="227" customWidth="1"/>
    <col min="3" max="3" width="11.85546875" style="139" customWidth="1"/>
    <col min="4" max="4" width="12.7109375" style="191" customWidth="1"/>
    <col min="5" max="5" width="9.140625" style="216"/>
    <col min="6" max="6" width="5.5703125" style="216" customWidth="1"/>
    <col min="7" max="9" width="5.42578125" style="139" customWidth="1"/>
    <col min="10" max="10" width="9.140625" style="139" customWidth="1"/>
    <col min="11" max="16384" width="9.140625" style="139"/>
  </cols>
  <sheetData>
    <row r="1" spans="1:9" x14ac:dyDescent="0.2">
      <c r="A1" s="376"/>
      <c r="B1" s="376"/>
      <c r="C1" s="376"/>
      <c r="D1" s="376"/>
      <c r="E1" s="376"/>
      <c r="F1" s="376"/>
      <c r="G1" s="376"/>
      <c r="H1" s="376"/>
      <c r="I1" s="376"/>
    </row>
    <row r="2" spans="1:9" x14ac:dyDescent="0.2">
      <c r="A2" s="376"/>
      <c r="B2" s="376"/>
      <c r="C2" s="376"/>
      <c r="D2" s="376"/>
      <c r="E2" s="376"/>
      <c r="F2" s="376"/>
      <c r="G2" s="376"/>
      <c r="H2" s="376"/>
      <c r="I2" s="376"/>
    </row>
    <row r="3" spans="1:9" x14ac:dyDescent="0.2">
      <c r="A3" s="376"/>
      <c r="B3" s="376"/>
      <c r="C3" s="376"/>
      <c r="D3" s="376"/>
      <c r="E3" s="376"/>
      <c r="F3" s="376"/>
      <c r="G3" s="376"/>
      <c r="H3" s="376"/>
      <c r="I3" s="376"/>
    </row>
    <row r="4" spans="1:9" ht="18" customHeight="1" x14ac:dyDescent="0.25">
      <c r="A4" s="384" t="s">
        <v>119</v>
      </c>
      <c r="B4" s="384"/>
      <c r="C4" s="384"/>
      <c r="D4" s="384"/>
      <c r="E4" s="384"/>
      <c r="F4" s="384"/>
      <c r="G4" s="384"/>
      <c r="H4" s="384"/>
      <c r="I4" s="384"/>
    </row>
    <row r="5" spans="1:9" s="140" customFormat="1" ht="18" customHeight="1" x14ac:dyDescent="0.25">
      <c r="A5" s="384" t="s">
        <v>120</v>
      </c>
      <c r="B5" s="384"/>
      <c r="C5" s="384"/>
      <c r="D5" s="384"/>
      <c r="E5" s="384"/>
      <c r="F5" s="384"/>
      <c r="G5" s="384"/>
      <c r="H5" s="384"/>
      <c r="I5" s="384"/>
    </row>
    <row r="6" spans="1:9" s="141" customFormat="1" ht="33.75" customHeight="1" thickBot="1" x14ac:dyDescent="0.3">
      <c r="A6" s="385" t="s">
        <v>128</v>
      </c>
      <c r="B6" s="385"/>
      <c r="C6" s="385"/>
      <c r="D6" s="385"/>
      <c r="E6" s="385"/>
      <c r="F6" s="385"/>
      <c r="G6" s="386"/>
      <c r="H6" s="386"/>
      <c r="I6" s="386"/>
    </row>
    <row r="7" spans="1:9" s="144" customFormat="1" ht="30.75" customHeight="1" thickTop="1" thickBot="1" x14ac:dyDescent="0.3">
      <c r="A7" s="142" t="str">
        <f>'[1]Master Indicator List'!A2</f>
        <v>1st Review: Cohort birth month + 12 months</v>
      </c>
      <c r="B7" s="143"/>
      <c r="C7" s="388" t="s">
        <v>121</v>
      </c>
      <c r="D7" s="389"/>
      <c r="E7" s="390"/>
      <c r="F7" s="387"/>
      <c r="G7" s="381" t="s">
        <v>122</v>
      </c>
      <c r="H7" s="382"/>
      <c r="I7" s="383"/>
    </row>
    <row r="8" spans="1:9" s="144" customFormat="1" ht="14.25" customHeight="1" thickTop="1" x14ac:dyDescent="0.25">
      <c r="A8" s="145" t="s">
        <v>18</v>
      </c>
      <c r="B8" s="146" t="s">
        <v>19</v>
      </c>
      <c r="C8" s="147" t="s">
        <v>20</v>
      </c>
      <c r="D8" s="147" t="s">
        <v>21</v>
      </c>
      <c r="E8" s="148" t="s">
        <v>2</v>
      </c>
      <c r="F8" s="387"/>
      <c r="G8" s="149" t="s">
        <v>0</v>
      </c>
      <c r="H8" s="150" t="s">
        <v>1</v>
      </c>
      <c r="I8" s="151" t="s">
        <v>2</v>
      </c>
    </row>
    <row r="9" spans="1:9" s="159" customFormat="1" ht="27" customHeight="1" x14ac:dyDescent="0.2">
      <c r="A9" s="152">
        <v>1</v>
      </c>
      <c r="B9" s="153" t="s">
        <v>3</v>
      </c>
      <c r="C9" s="154"/>
      <c r="D9" s="154"/>
      <c r="E9" s="155"/>
      <c r="F9" s="387"/>
      <c r="G9" s="156"/>
      <c r="H9" s="157" t="s">
        <v>70</v>
      </c>
      <c r="I9" s="158"/>
    </row>
    <row r="10" spans="1:9" s="160" customFormat="1" ht="27" customHeight="1" x14ac:dyDescent="0.2">
      <c r="A10" s="152">
        <v>2</v>
      </c>
      <c r="B10" s="153" t="s">
        <v>4</v>
      </c>
      <c r="C10" s="154"/>
      <c r="D10" s="154"/>
      <c r="E10" s="155"/>
      <c r="F10" s="387"/>
      <c r="G10" s="156"/>
      <c r="H10" s="157" t="s">
        <v>70</v>
      </c>
      <c r="I10" s="158"/>
    </row>
    <row r="11" spans="1:9" s="159" customFormat="1" ht="27" customHeight="1" x14ac:dyDescent="0.2">
      <c r="A11" s="152">
        <v>3</v>
      </c>
      <c r="B11" s="153" t="s">
        <v>5</v>
      </c>
      <c r="C11" s="154"/>
      <c r="D11" s="154"/>
      <c r="E11" s="155"/>
      <c r="F11" s="387"/>
      <c r="G11" s="161" t="s">
        <v>72</v>
      </c>
      <c r="H11" s="157" t="s">
        <v>70</v>
      </c>
      <c r="I11" s="158"/>
    </row>
    <row r="12" spans="1:9" s="159" customFormat="1" ht="27" customHeight="1" x14ac:dyDescent="0.2">
      <c r="A12" s="152">
        <v>4</v>
      </c>
      <c r="B12" s="153" t="s">
        <v>6</v>
      </c>
      <c r="C12" s="154"/>
      <c r="D12" s="154"/>
      <c r="E12" s="155"/>
      <c r="F12" s="387"/>
      <c r="G12" s="156"/>
      <c r="H12" s="162" t="s">
        <v>72</v>
      </c>
      <c r="I12" s="158"/>
    </row>
    <row r="13" spans="1:9" s="159" customFormat="1" ht="31.9" customHeight="1" x14ac:dyDescent="0.2">
      <c r="A13" s="152">
        <v>5</v>
      </c>
      <c r="B13" s="153" t="s">
        <v>94</v>
      </c>
      <c r="C13" s="154"/>
      <c r="D13" s="154"/>
      <c r="E13" s="155"/>
      <c r="F13" s="387"/>
      <c r="G13" s="163" t="s">
        <v>127</v>
      </c>
      <c r="H13" s="157" t="s">
        <v>70</v>
      </c>
      <c r="I13" s="158"/>
    </row>
    <row r="14" spans="1:9" s="159" customFormat="1" ht="38.25" customHeight="1" x14ac:dyDescent="0.2">
      <c r="A14" s="152">
        <v>6</v>
      </c>
      <c r="B14" s="153" t="s">
        <v>7</v>
      </c>
      <c r="C14" s="154"/>
      <c r="D14" s="154"/>
      <c r="E14" s="155"/>
      <c r="F14" s="387"/>
      <c r="G14" s="164"/>
      <c r="H14" s="165"/>
      <c r="I14" s="158"/>
    </row>
    <row r="15" spans="1:9" s="159" customFormat="1" ht="27" customHeight="1" x14ac:dyDescent="0.2">
      <c r="A15" s="152">
        <v>7</v>
      </c>
      <c r="B15" s="153" t="s">
        <v>8</v>
      </c>
      <c r="C15" s="154"/>
      <c r="D15" s="154"/>
      <c r="E15" s="155"/>
      <c r="F15" s="387"/>
      <c r="G15" s="166" t="s">
        <v>73</v>
      </c>
      <c r="H15" s="157" t="s">
        <v>70</v>
      </c>
      <c r="I15" s="158"/>
    </row>
    <row r="16" spans="1:9" s="159" customFormat="1" ht="29.65" customHeight="1" x14ac:dyDescent="0.2">
      <c r="A16" s="152">
        <v>8</v>
      </c>
      <c r="B16" s="153" t="s">
        <v>9</v>
      </c>
      <c r="C16" s="154"/>
      <c r="D16" s="154"/>
      <c r="E16" s="155"/>
      <c r="F16" s="387"/>
      <c r="G16" s="156"/>
      <c r="H16" s="165"/>
      <c r="I16" s="158"/>
    </row>
    <row r="17" spans="1:9" s="159" customFormat="1" ht="34.5" customHeight="1" x14ac:dyDescent="0.2">
      <c r="A17" s="152">
        <v>9</v>
      </c>
      <c r="B17" s="153" t="s">
        <v>10</v>
      </c>
      <c r="C17" s="154"/>
      <c r="D17" s="154"/>
      <c r="E17" s="155"/>
      <c r="F17" s="387"/>
      <c r="G17" s="156"/>
      <c r="H17" s="167" t="s">
        <v>73</v>
      </c>
      <c r="I17" s="158"/>
    </row>
    <row r="18" spans="1:9" s="159" customFormat="1" ht="37.15" customHeight="1" x14ac:dyDescent="0.2">
      <c r="A18" s="152">
        <v>10</v>
      </c>
      <c r="B18" s="153" t="s">
        <v>11</v>
      </c>
      <c r="C18" s="154"/>
      <c r="D18" s="154"/>
      <c r="E18" s="155"/>
      <c r="F18" s="387"/>
      <c r="G18" s="156"/>
      <c r="H18" s="167" t="s">
        <v>73</v>
      </c>
      <c r="I18" s="158"/>
    </row>
    <row r="19" spans="1:9" ht="15" customHeight="1" x14ac:dyDescent="0.2">
      <c r="A19" s="168">
        <v>11</v>
      </c>
      <c r="B19" s="169" t="s">
        <v>12</v>
      </c>
      <c r="C19" s="170"/>
      <c r="D19" s="170"/>
      <c r="E19" s="171"/>
      <c r="F19" s="387"/>
      <c r="G19" s="172"/>
      <c r="H19" s="173"/>
      <c r="I19" s="171"/>
    </row>
    <row r="20" spans="1:9" s="159" customFormat="1" ht="21" customHeight="1" x14ac:dyDescent="0.2">
      <c r="A20" s="152">
        <v>11.1</v>
      </c>
      <c r="B20" s="153" t="s">
        <v>13</v>
      </c>
      <c r="C20" s="154"/>
      <c r="D20" s="154"/>
      <c r="E20" s="174"/>
      <c r="F20" s="387"/>
      <c r="G20" s="156"/>
      <c r="H20" s="157" t="s">
        <v>70</v>
      </c>
      <c r="I20" s="175"/>
    </row>
    <row r="21" spans="1:9" s="159" customFormat="1" ht="21" customHeight="1" x14ac:dyDescent="0.2">
      <c r="A21" s="152">
        <v>11.2</v>
      </c>
      <c r="B21" s="153" t="s">
        <v>123</v>
      </c>
      <c r="C21" s="154"/>
      <c r="D21" s="154"/>
      <c r="E21" s="155"/>
      <c r="F21" s="387"/>
      <c r="G21" s="166" t="s">
        <v>73</v>
      </c>
      <c r="H21" s="157" t="s">
        <v>70</v>
      </c>
      <c r="I21" s="175"/>
    </row>
    <row r="22" spans="1:9" s="159" customFormat="1" ht="21" customHeight="1" x14ac:dyDescent="0.2">
      <c r="A22" s="152">
        <v>11.3</v>
      </c>
      <c r="B22" s="153" t="s">
        <v>15</v>
      </c>
      <c r="C22" s="154"/>
      <c r="D22" s="154"/>
      <c r="E22" s="155"/>
      <c r="F22" s="387"/>
      <c r="G22" s="156"/>
      <c r="H22" s="157" t="s">
        <v>70</v>
      </c>
      <c r="I22" s="175"/>
    </row>
    <row r="23" spans="1:9" s="159" customFormat="1" ht="21" customHeight="1" x14ac:dyDescent="0.2">
      <c r="A23" s="152">
        <v>11.4</v>
      </c>
      <c r="B23" s="153" t="s">
        <v>16</v>
      </c>
      <c r="C23" s="154"/>
      <c r="D23" s="154"/>
      <c r="E23" s="155"/>
      <c r="F23" s="387"/>
      <c r="G23" s="156"/>
      <c r="H23" s="157" t="s">
        <v>70</v>
      </c>
      <c r="I23" s="175"/>
    </row>
    <row r="24" spans="1:9" s="159" customFormat="1" ht="21" customHeight="1" thickBot="1" x14ac:dyDescent="0.25">
      <c r="A24" s="176">
        <v>11.5</v>
      </c>
      <c r="B24" s="177" t="s">
        <v>17</v>
      </c>
      <c r="C24" s="178"/>
      <c r="D24" s="178"/>
      <c r="E24" s="179"/>
      <c r="F24" s="387"/>
      <c r="G24" s="180"/>
      <c r="H24" s="181" t="s">
        <v>70</v>
      </c>
      <c r="I24" s="182"/>
    </row>
    <row r="25" spans="1:9" ht="16.5" customHeight="1" thickTop="1" x14ac:dyDescent="0.2">
      <c r="A25" s="377" t="s">
        <v>112</v>
      </c>
      <c r="B25" s="377"/>
      <c r="C25" s="377"/>
      <c r="D25" s="377"/>
      <c r="E25" s="377"/>
      <c r="F25" s="387"/>
      <c r="G25" s="380"/>
      <c r="H25" s="380"/>
      <c r="I25" s="380"/>
    </row>
    <row r="26" spans="1:9" ht="9.75" customHeight="1" thickBot="1" x14ac:dyDescent="0.25">
      <c r="A26" s="378"/>
      <c r="B26" s="378"/>
      <c r="C26" s="378"/>
      <c r="D26" s="378"/>
      <c r="E26" s="378"/>
      <c r="F26" s="387"/>
      <c r="G26" s="380"/>
      <c r="H26" s="380"/>
      <c r="I26" s="380"/>
    </row>
    <row r="27" spans="1:9" s="191" customFormat="1" ht="14.25" customHeight="1" thickTop="1" x14ac:dyDescent="0.25">
      <c r="A27" s="183" t="str">
        <f>'[1]Master Indicator List'!A19</f>
        <v>2nd Review: Cohort birth month + 24 months</v>
      </c>
      <c r="B27" s="184"/>
      <c r="C27" s="185" t="s">
        <v>121</v>
      </c>
      <c r="D27" s="186"/>
      <c r="E27" s="187"/>
      <c r="F27" s="387"/>
      <c r="G27" s="188"/>
      <c r="H27" s="189"/>
      <c r="I27" s="190"/>
    </row>
    <row r="28" spans="1:9" s="144" customFormat="1" ht="14.25" customHeight="1" x14ac:dyDescent="0.25">
      <c r="A28" s="192" t="s">
        <v>18</v>
      </c>
      <c r="B28" s="193" t="s">
        <v>19</v>
      </c>
      <c r="C28" s="194" t="s">
        <v>20</v>
      </c>
      <c r="D28" s="194" t="s">
        <v>21</v>
      </c>
      <c r="E28" s="195" t="s">
        <v>2</v>
      </c>
      <c r="F28" s="387"/>
      <c r="G28" s="149" t="s">
        <v>0</v>
      </c>
      <c r="H28" s="150" t="s">
        <v>1</v>
      </c>
      <c r="I28" s="151" t="s">
        <v>2</v>
      </c>
    </row>
    <row r="29" spans="1:9" ht="27.75" customHeight="1" x14ac:dyDescent="0.2">
      <c r="A29" s="152">
        <v>12</v>
      </c>
      <c r="B29" s="196" t="s">
        <v>22</v>
      </c>
      <c r="C29" s="154"/>
      <c r="D29" s="154"/>
      <c r="E29" s="197"/>
      <c r="F29" s="387"/>
      <c r="G29" s="156" t="s">
        <v>75</v>
      </c>
      <c r="H29" s="198"/>
      <c r="I29" s="175"/>
    </row>
    <row r="30" spans="1:9" ht="27.75" customHeight="1" x14ac:dyDescent="0.2">
      <c r="A30" s="152">
        <v>13</v>
      </c>
      <c r="B30" s="196" t="s">
        <v>23</v>
      </c>
      <c r="C30" s="154"/>
      <c r="D30" s="154"/>
      <c r="E30" s="197"/>
      <c r="F30" s="387"/>
      <c r="G30" s="156"/>
      <c r="H30" s="198" t="s">
        <v>75</v>
      </c>
      <c r="I30" s="175"/>
    </row>
    <row r="31" spans="1:9" ht="27.75" customHeight="1" x14ac:dyDescent="0.2">
      <c r="A31" s="152">
        <v>14</v>
      </c>
      <c r="B31" s="196" t="s">
        <v>24</v>
      </c>
      <c r="C31" s="154"/>
      <c r="D31" s="154"/>
      <c r="E31" s="197"/>
      <c r="F31" s="387"/>
      <c r="G31" s="156"/>
      <c r="H31" s="198"/>
      <c r="I31" s="175"/>
    </row>
    <row r="32" spans="1:9" ht="27.75" customHeight="1" x14ac:dyDescent="0.2">
      <c r="A32" s="152">
        <v>15</v>
      </c>
      <c r="B32" s="196" t="s">
        <v>124</v>
      </c>
      <c r="C32" s="154"/>
      <c r="D32" s="154"/>
      <c r="E32" s="197"/>
      <c r="F32" s="387"/>
      <c r="G32" s="199"/>
      <c r="H32" s="200"/>
      <c r="I32" s="175"/>
    </row>
    <row r="33" spans="1:9" s="191" customFormat="1" ht="27.75" customHeight="1" x14ac:dyDescent="0.2">
      <c r="A33" s="152">
        <v>16</v>
      </c>
      <c r="B33" s="196" t="s">
        <v>78</v>
      </c>
      <c r="C33" s="154"/>
      <c r="D33" s="154"/>
      <c r="E33" s="197"/>
      <c r="F33" s="387"/>
      <c r="G33" s="156"/>
      <c r="H33" s="198" t="s">
        <v>76</v>
      </c>
      <c r="I33" s="175"/>
    </row>
    <row r="34" spans="1:9" s="191" customFormat="1" ht="15" customHeight="1" x14ac:dyDescent="0.2">
      <c r="A34" s="201">
        <v>17</v>
      </c>
      <c r="B34" s="202" t="s">
        <v>25</v>
      </c>
      <c r="C34" s="203"/>
      <c r="D34" s="203"/>
      <c r="E34" s="204"/>
      <c r="F34" s="387"/>
      <c r="G34" s="205"/>
      <c r="H34" s="206"/>
      <c r="I34" s="207"/>
    </row>
    <row r="35" spans="1:9" s="210" customFormat="1" ht="23.25" customHeight="1" x14ac:dyDescent="0.2">
      <c r="A35" s="152">
        <v>17.100000000000001</v>
      </c>
      <c r="B35" s="153" t="s">
        <v>26</v>
      </c>
      <c r="C35" s="154"/>
      <c r="D35" s="154"/>
      <c r="E35" s="155"/>
      <c r="F35" s="387"/>
      <c r="G35" s="208"/>
      <c r="H35" s="209" t="s">
        <v>106</v>
      </c>
      <c r="I35" s="175"/>
    </row>
    <row r="36" spans="1:9" s="210" customFormat="1" ht="23.25" customHeight="1" x14ac:dyDescent="0.2">
      <c r="A36" s="152">
        <v>17.2</v>
      </c>
      <c r="B36" s="153" t="s">
        <v>27</v>
      </c>
      <c r="C36" s="154"/>
      <c r="D36" s="154"/>
      <c r="E36" s="155"/>
      <c r="F36" s="387"/>
      <c r="G36" s="211"/>
      <c r="H36" s="209" t="s">
        <v>106</v>
      </c>
      <c r="I36" s="175"/>
    </row>
    <row r="37" spans="1:9" s="210" customFormat="1" ht="23.25" customHeight="1" x14ac:dyDescent="0.2">
      <c r="A37" s="152">
        <v>17.3</v>
      </c>
      <c r="B37" s="153" t="s">
        <v>28</v>
      </c>
      <c r="C37" s="154"/>
      <c r="D37" s="154"/>
      <c r="E37" s="155"/>
      <c r="F37" s="387"/>
      <c r="G37" s="212" t="s">
        <v>76</v>
      </c>
      <c r="H37" s="209" t="s">
        <v>106</v>
      </c>
      <c r="I37" s="175"/>
    </row>
    <row r="38" spans="1:9" s="210" customFormat="1" ht="23.25" customHeight="1" x14ac:dyDescent="0.2">
      <c r="A38" s="152">
        <v>17.399999999999999</v>
      </c>
      <c r="B38" s="153" t="s">
        <v>29</v>
      </c>
      <c r="C38" s="154"/>
      <c r="D38" s="154"/>
      <c r="E38" s="155"/>
      <c r="F38" s="387"/>
      <c r="G38" s="156"/>
      <c r="H38" s="209" t="s">
        <v>106</v>
      </c>
      <c r="I38" s="175"/>
    </row>
    <row r="39" spans="1:9" s="210" customFormat="1" ht="23.25" customHeight="1" x14ac:dyDescent="0.2">
      <c r="A39" s="152">
        <v>17.5</v>
      </c>
      <c r="B39" s="153" t="s">
        <v>30</v>
      </c>
      <c r="C39" s="154"/>
      <c r="D39" s="154"/>
      <c r="E39" s="155"/>
      <c r="F39" s="387"/>
      <c r="G39" s="199"/>
      <c r="H39" s="209" t="s">
        <v>106</v>
      </c>
      <c r="I39" s="175"/>
    </row>
    <row r="40" spans="1:9" s="210" customFormat="1" ht="23.25" customHeight="1" thickBot="1" x14ac:dyDescent="0.25">
      <c r="A40" s="176">
        <v>17.600000000000001</v>
      </c>
      <c r="B40" s="177" t="s">
        <v>31</v>
      </c>
      <c r="C40" s="178"/>
      <c r="D40" s="178"/>
      <c r="E40" s="179"/>
      <c r="F40" s="387"/>
      <c r="G40" s="180"/>
      <c r="H40" s="213" t="s">
        <v>106</v>
      </c>
      <c r="I40" s="182"/>
    </row>
    <row r="41" spans="1:9" s="220" customFormat="1" ht="19.5" customHeight="1" thickTop="1" x14ac:dyDescent="0.2">
      <c r="A41" s="214"/>
      <c r="B41" s="215"/>
      <c r="C41" s="216"/>
      <c r="D41" s="217"/>
      <c r="E41" s="217"/>
      <c r="F41" s="387"/>
      <c r="G41" s="218"/>
      <c r="H41" s="219"/>
      <c r="I41" s="219"/>
    </row>
    <row r="42" spans="1:9" s="220" customFormat="1" ht="15.75" customHeight="1" x14ac:dyDescent="0.2">
      <c r="A42" s="379" t="s">
        <v>111</v>
      </c>
      <c r="B42" s="379"/>
      <c r="C42" s="379"/>
      <c r="D42" s="379"/>
      <c r="E42" s="379"/>
      <c r="F42" s="387"/>
    </row>
    <row r="43" spans="1:9" ht="15.75" x14ac:dyDescent="0.25">
      <c r="A43" s="221" t="s">
        <v>32</v>
      </c>
      <c r="B43" s="222"/>
      <c r="C43" s="223"/>
      <c r="D43" s="224"/>
      <c r="F43" s="387"/>
    </row>
    <row r="44" spans="1:9" ht="8.25" customHeight="1" x14ac:dyDescent="0.2">
      <c r="A44" s="225"/>
      <c r="B44" s="215"/>
      <c r="C44" s="216"/>
      <c r="D44" s="226"/>
      <c r="F44" s="387"/>
    </row>
  </sheetData>
  <mergeCells count="10">
    <mergeCell ref="A1:I3"/>
    <mergeCell ref="A25:E26"/>
    <mergeCell ref="A42:E42"/>
    <mergeCell ref="G25:I26"/>
    <mergeCell ref="G7:I7"/>
    <mergeCell ref="A4:I4"/>
    <mergeCell ref="A5:I5"/>
    <mergeCell ref="A6:I6"/>
    <mergeCell ref="F7:F44"/>
    <mergeCell ref="C7:E7"/>
  </mergeCells>
  <pageMargins left="0.25" right="0.25" top="0.75" bottom="0.75" header="0.3" footer="0.3"/>
  <pageSetup scale="68" orientation="portrait" horizontalDpi="4294967295" verticalDpi="4294967295" r:id="rId1"/>
  <headerFooter>
    <oddFooter>&amp;CVersion 25th Sep 17'</oddFooter>
  </headerFooter>
  <rowBreaks count="1" manualBreakCount="1">
    <brk id="43" max="8"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pageSetUpPr fitToPage="1"/>
  </sheetPr>
  <dimension ref="A1:K44"/>
  <sheetViews>
    <sheetView view="pageBreakPreview" topLeftCell="A16" zoomScale="98" zoomScaleNormal="85" zoomScaleSheetLayoutView="98" workbookViewId="0">
      <selection activeCell="D36" sqref="D36"/>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171</v>
      </c>
      <c r="B5" s="428"/>
      <c r="C5" s="428"/>
      <c r="D5" s="428"/>
      <c r="E5" s="428"/>
      <c r="F5" s="428"/>
      <c r="G5" s="365"/>
      <c r="H5" s="365"/>
      <c r="I5" s="358"/>
      <c r="J5" s="358"/>
      <c r="K5" s="358"/>
    </row>
    <row r="6" spans="1:11" s="370" customFormat="1" ht="29.45" customHeight="1" x14ac:dyDescent="0.25">
      <c r="A6" s="428" t="s">
        <v>165</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172</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c r="D10" s="254"/>
      <c r="E10" s="231"/>
      <c r="F10" s="453"/>
      <c r="G10" s="374"/>
      <c r="H10" s="374"/>
      <c r="I10" s="156"/>
      <c r="J10" s="157" t="s">
        <v>70</v>
      </c>
      <c r="K10" s="175"/>
    </row>
    <row r="11" spans="1:11" s="159" customFormat="1" ht="25.5" customHeight="1" x14ac:dyDescent="0.25">
      <c r="A11" s="228">
        <v>2</v>
      </c>
      <c r="B11" s="229" t="s">
        <v>4</v>
      </c>
      <c r="C11" s="254"/>
      <c r="D11" s="254"/>
      <c r="E11" s="231"/>
      <c r="F11" s="453"/>
      <c r="G11" s="374"/>
      <c r="H11" s="374"/>
      <c r="I11" s="156"/>
      <c r="J11" s="157" t="s">
        <v>70</v>
      </c>
      <c r="K11" s="175"/>
    </row>
    <row r="12" spans="1:11" s="159" customFormat="1" ht="25.5" customHeight="1" x14ac:dyDescent="0.25">
      <c r="A12" s="228">
        <v>3</v>
      </c>
      <c r="B12" s="229" t="s">
        <v>5</v>
      </c>
      <c r="C12" s="254"/>
      <c r="D12" s="254"/>
      <c r="E12" s="231"/>
      <c r="F12" s="453"/>
      <c r="G12" s="374"/>
      <c r="H12" s="374"/>
      <c r="I12" s="161" t="s">
        <v>72</v>
      </c>
      <c r="J12" s="157" t="s">
        <v>70</v>
      </c>
      <c r="K12" s="175"/>
    </row>
    <row r="13" spans="1:11" s="159" customFormat="1" ht="25.5" customHeight="1" x14ac:dyDescent="0.25">
      <c r="A13" s="228">
        <v>4</v>
      </c>
      <c r="B13" s="229" t="s">
        <v>6</v>
      </c>
      <c r="C13" s="254"/>
      <c r="D13" s="254"/>
      <c r="E13" s="231"/>
      <c r="F13" s="453"/>
      <c r="G13" s="374"/>
      <c r="H13" s="374"/>
      <c r="I13" s="156"/>
      <c r="J13" s="162" t="s">
        <v>72</v>
      </c>
      <c r="K13" s="175"/>
    </row>
    <row r="14" spans="1:11" s="159" customFormat="1" ht="35.65" customHeight="1" x14ac:dyDescent="0.25">
      <c r="A14" s="228">
        <v>5</v>
      </c>
      <c r="B14" s="255" t="s">
        <v>94</v>
      </c>
      <c r="C14" s="230"/>
      <c r="D14" s="230"/>
      <c r="E14" s="231"/>
      <c r="F14" s="453"/>
      <c r="G14" s="374"/>
      <c r="H14" s="374"/>
      <c r="I14" s="163" t="s">
        <v>127</v>
      </c>
      <c r="J14" s="157" t="s">
        <v>70</v>
      </c>
      <c r="K14" s="175"/>
    </row>
    <row r="15" spans="1:11" s="159" customFormat="1" ht="25.5" customHeight="1" x14ac:dyDescent="0.25">
      <c r="A15" s="228">
        <v>6</v>
      </c>
      <c r="B15" s="229" t="s">
        <v>7</v>
      </c>
      <c r="C15" s="254"/>
      <c r="D15" s="254"/>
      <c r="E15" s="231"/>
      <c r="F15" s="453"/>
      <c r="G15" s="374"/>
      <c r="H15" s="374"/>
      <c r="I15" s="164"/>
      <c r="J15" s="165"/>
      <c r="K15" s="175"/>
    </row>
    <row r="16" spans="1:11" s="159" customFormat="1" ht="25.5" customHeight="1" x14ac:dyDescent="0.25">
      <c r="A16" s="228">
        <v>7</v>
      </c>
      <c r="B16" s="229" t="s">
        <v>8</v>
      </c>
      <c r="C16" s="254"/>
      <c r="D16" s="254"/>
      <c r="E16" s="231"/>
      <c r="F16" s="453"/>
      <c r="G16" s="374"/>
      <c r="H16" s="374"/>
      <c r="I16" s="166" t="s">
        <v>73</v>
      </c>
      <c r="J16" s="157" t="s">
        <v>70</v>
      </c>
      <c r="K16" s="175"/>
    </row>
    <row r="17" spans="1:11" s="159" customFormat="1" ht="25.5" customHeight="1" x14ac:dyDescent="0.25">
      <c r="A17" s="228">
        <v>8</v>
      </c>
      <c r="B17" s="229" t="s">
        <v>9</v>
      </c>
      <c r="C17" s="254"/>
      <c r="D17" s="254"/>
      <c r="E17" s="231"/>
      <c r="F17" s="453"/>
      <c r="G17" s="374"/>
      <c r="H17" s="374"/>
      <c r="I17" s="156"/>
      <c r="J17" s="165"/>
      <c r="K17" s="175"/>
    </row>
    <row r="18" spans="1:11" s="159" customFormat="1" ht="25.5" customHeight="1" x14ac:dyDescent="0.25">
      <c r="A18" s="228">
        <v>9</v>
      </c>
      <c r="B18" s="229" t="s">
        <v>10</v>
      </c>
      <c r="C18" s="254"/>
      <c r="D18" s="254"/>
      <c r="E18" s="231"/>
      <c r="F18" s="453"/>
      <c r="G18" s="374"/>
      <c r="H18" s="374"/>
      <c r="I18" s="156"/>
      <c r="J18" s="167" t="s">
        <v>73</v>
      </c>
      <c r="K18" s="175"/>
    </row>
    <row r="19" spans="1:11" s="159" customFormat="1" ht="25.5" customHeight="1" x14ac:dyDescent="0.25">
      <c r="A19" s="228">
        <v>10</v>
      </c>
      <c r="B19" s="229" t="s">
        <v>11</v>
      </c>
      <c r="C19" s="254"/>
      <c r="D19" s="254"/>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c r="D21" s="254"/>
      <c r="E21" s="232"/>
      <c r="F21" s="453"/>
      <c r="G21" s="374"/>
      <c r="H21" s="374"/>
      <c r="I21" s="156"/>
      <c r="J21" s="157" t="s">
        <v>70</v>
      </c>
      <c r="K21" s="175"/>
    </row>
    <row r="22" spans="1:11" s="159" customFormat="1" ht="25.5" customHeight="1" x14ac:dyDescent="0.25">
      <c r="A22" s="228">
        <v>11.2</v>
      </c>
      <c r="B22" s="229" t="s">
        <v>123</v>
      </c>
      <c r="C22" s="254"/>
      <c r="D22" s="254"/>
      <c r="E22" s="231"/>
      <c r="F22" s="453"/>
      <c r="G22" s="374"/>
      <c r="H22" s="374"/>
      <c r="I22" s="166" t="s">
        <v>73</v>
      </c>
      <c r="J22" s="157" t="s">
        <v>70</v>
      </c>
      <c r="K22" s="175"/>
    </row>
    <row r="23" spans="1:11" s="159" customFormat="1" ht="25.5" customHeight="1" x14ac:dyDescent="0.25">
      <c r="A23" s="228">
        <v>11.3</v>
      </c>
      <c r="B23" s="229" t="s">
        <v>15</v>
      </c>
      <c r="C23" s="254"/>
      <c r="D23" s="254"/>
      <c r="E23" s="231"/>
      <c r="F23" s="453"/>
      <c r="G23" s="374"/>
      <c r="H23" s="374"/>
      <c r="I23" s="156"/>
      <c r="J23" s="157" t="s">
        <v>70</v>
      </c>
      <c r="K23" s="175"/>
    </row>
    <row r="24" spans="1:11" s="159" customFormat="1" ht="25.5" customHeight="1" x14ac:dyDescent="0.25">
      <c r="A24" s="228">
        <v>11.4</v>
      </c>
      <c r="B24" s="229" t="s">
        <v>16</v>
      </c>
      <c r="C24" s="254"/>
      <c r="D24" s="254"/>
      <c r="E24" s="231"/>
      <c r="F24" s="453"/>
      <c r="G24" s="374"/>
      <c r="H24" s="374"/>
      <c r="I24" s="156"/>
      <c r="J24" s="157" t="s">
        <v>70</v>
      </c>
      <c r="K24" s="175"/>
    </row>
    <row r="25" spans="1:11" s="159" customFormat="1" ht="25.5" customHeight="1" thickBot="1" x14ac:dyDescent="0.3">
      <c r="A25" s="233">
        <v>11.5</v>
      </c>
      <c r="B25" s="234" t="s">
        <v>17</v>
      </c>
      <c r="C25" s="260"/>
      <c r="D25" s="260"/>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121</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c r="D30" s="254"/>
      <c r="E30" s="266"/>
      <c r="F30" s="453"/>
      <c r="G30" s="374"/>
      <c r="H30" s="374"/>
      <c r="I30" s="156" t="s">
        <v>75</v>
      </c>
      <c r="J30" s="198"/>
      <c r="K30" s="175"/>
    </row>
    <row r="31" spans="1:11" s="237" customFormat="1" ht="25.5" customHeight="1" x14ac:dyDescent="0.25">
      <c r="A31" s="228">
        <v>13</v>
      </c>
      <c r="B31" s="265" t="s">
        <v>23</v>
      </c>
      <c r="C31" s="254"/>
      <c r="D31" s="254"/>
      <c r="E31" s="266"/>
      <c r="F31" s="453"/>
      <c r="G31" s="374"/>
      <c r="H31" s="374"/>
      <c r="I31" s="156"/>
      <c r="J31" s="198" t="s">
        <v>75</v>
      </c>
      <c r="K31" s="175"/>
    </row>
    <row r="32" spans="1:11" s="237" customFormat="1" ht="25.5" customHeight="1" x14ac:dyDescent="0.25">
      <c r="A32" s="228">
        <v>14</v>
      </c>
      <c r="B32" s="265" t="s">
        <v>24</v>
      </c>
      <c r="C32" s="254"/>
      <c r="D32" s="254"/>
      <c r="E32" s="266"/>
      <c r="F32" s="453"/>
      <c r="G32" s="374"/>
      <c r="H32" s="374"/>
      <c r="I32" s="156"/>
      <c r="J32" s="198"/>
      <c r="K32" s="175"/>
    </row>
    <row r="33" spans="1:11" s="237" customFormat="1" ht="25.5" customHeight="1" x14ac:dyDescent="0.25">
      <c r="A33" s="228">
        <v>15</v>
      </c>
      <c r="B33" s="265" t="s">
        <v>124</v>
      </c>
      <c r="C33" s="254"/>
      <c r="D33" s="254"/>
      <c r="E33" s="266"/>
      <c r="F33" s="453"/>
      <c r="G33" s="374"/>
      <c r="H33" s="374"/>
      <c r="I33" s="199"/>
      <c r="J33" s="200"/>
      <c r="K33" s="175"/>
    </row>
    <row r="34" spans="1:11" s="238" customFormat="1" ht="25.5" customHeight="1" x14ac:dyDescent="0.25">
      <c r="A34" s="228">
        <v>16</v>
      </c>
      <c r="B34" s="265" t="s">
        <v>78</v>
      </c>
      <c r="C34" s="254"/>
      <c r="D34" s="254"/>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c r="D36" s="254"/>
      <c r="E36" s="231"/>
      <c r="F36" s="453"/>
      <c r="G36" s="374"/>
      <c r="H36" s="374"/>
      <c r="I36" s="208"/>
      <c r="J36" s="209" t="s">
        <v>106</v>
      </c>
      <c r="K36" s="175"/>
    </row>
    <row r="37" spans="1:11" s="210" customFormat="1" ht="25.5" customHeight="1" x14ac:dyDescent="0.25">
      <c r="A37" s="228">
        <v>17.2</v>
      </c>
      <c r="B37" s="229" t="s">
        <v>27</v>
      </c>
      <c r="C37" s="254"/>
      <c r="D37" s="254"/>
      <c r="E37" s="231"/>
      <c r="F37" s="453"/>
      <c r="G37" s="374"/>
      <c r="H37" s="374"/>
      <c r="I37" s="211"/>
      <c r="J37" s="209" t="s">
        <v>106</v>
      </c>
      <c r="K37" s="175"/>
    </row>
    <row r="38" spans="1:11" s="210" customFormat="1" ht="25.5" customHeight="1" x14ac:dyDescent="0.25">
      <c r="A38" s="228">
        <v>17.3</v>
      </c>
      <c r="B38" s="229" t="s">
        <v>28</v>
      </c>
      <c r="C38" s="254"/>
      <c r="D38" s="254"/>
      <c r="E38" s="231"/>
      <c r="F38" s="453"/>
      <c r="G38" s="374"/>
      <c r="H38" s="374"/>
      <c r="I38" s="212" t="s">
        <v>76</v>
      </c>
      <c r="J38" s="209" t="s">
        <v>106</v>
      </c>
      <c r="K38" s="175"/>
    </row>
    <row r="39" spans="1:11" s="210" customFormat="1" ht="25.5" customHeight="1" x14ac:dyDescent="0.25">
      <c r="A39" s="228">
        <v>17.399999999999999</v>
      </c>
      <c r="B39" s="229" t="s">
        <v>29</v>
      </c>
      <c r="C39" s="254"/>
      <c r="D39" s="254"/>
      <c r="E39" s="231"/>
      <c r="F39" s="453"/>
      <c r="G39" s="374"/>
      <c r="H39" s="374"/>
      <c r="I39" s="156"/>
      <c r="J39" s="209" t="s">
        <v>106</v>
      </c>
      <c r="K39" s="175"/>
    </row>
    <row r="40" spans="1:11" s="210" customFormat="1" ht="25.5" customHeight="1" x14ac:dyDescent="0.25">
      <c r="A40" s="228">
        <v>17.5</v>
      </c>
      <c r="B40" s="229" t="s">
        <v>30</v>
      </c>
      <c r="C40" s="254"/>
      <c r="D40" s="254"/>
      <c r="E40" s="231"/>
      <c r="F40" s="453"/>
      <c r="G40" s="374"/>
      <c r="H40" s="374"/>
      <c r="I40" s="199"/>
      <c r="J40" s="209" t="s">
        <v>106</v>
      </c>
      <c r="K40" s="175"/>
    </row>
    <row r="41" spans="1:11" s="210" customFormat="1" ht="25.5" customHeight="1" thickBot="1" x14ac:dyDescent="0.3">
      <c r="A41" s="233">
        <v>17.600000000000001</v>
      </c>
      <c r="B41" s="234" t="s">
        <v>31</v>
      </c>
      <c r="C41" s="260"/>
      <c r="D41" s="260"/>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pageSetUpPr fitToPage="1"/>
  </sheetPr>
  <dimension ref="A1:K44"/>
  <sheetViews>
    <sheetView view="pageBreakPreview" topLeftCell="A16" zoomScale="98" zoomScaleNormal="85" zoomScaleSheetLayoutView="98" workbookViewId="0">
      <selection activeCell="D36" sqref="D36"/>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171</v>
      </c>
      <c r="B5" s="428"/>
      <c r="C5" s="428"/>
      <c r="D5" s="428"/>
      <c r="E5" s="428"/>
      <c r="F5" s="428"/>
      <c r="G5" s="365"/>
      <c r="H5" s="365"/>
      <c r="I5" s="358"/>
      <c r="J5" s="358"/>
      <c r="K5" s="358"/>
    </row>
    <row r="6" spans="1:11" s="370" customFormat="1" ht="29.45" customHeight="1" x14ac:dyDescent="0.25">
      <c r="A6" s="428" t="s">
        <v>165</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172</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c r="D10" s="254"/>
      <c r="E10" s="231"/>
      <c r="F10" s="453"/>
      <c r="G10" s="374"/>
      <c r="H10" s="374"/>
      <c r="I10" s="156"/>
      <c r="J10" s="157" t="s">
        <v>70</v>
      </c>
      <c r="K10" s="175"/>
    </row>
    <row r="11" spans="1:11" s="159" customFormat="1" ht="25.5" customHeight="1" x14ac:dyDescent="0.25">
      <c r="A11" s="228">
        <v>2</v>
      </c>
      <c r="B11" s="229" t="s">
        <v>4</v>
      </c>
      <c r="C11" s="254"/>
      <c r="D11" s="254"/>
      <c r="E11" s="231"/>
      <c r="F11" s="453"/>
      <c r="G11" s="374"/>
      <c r="H11" s="374"/>
      <c r="I11" s="156"/>
      <c r="J11" s="157" t="s">
        <v>70</v>
      </c>
      <c r="K11" s="175"/>
    </row>
    <row r="12" spans="1:11" s="159" customFormat="1" ht="25.5" customHeight="1" x14ac:dyDescent="0.25">
      <c r="A12" s="228">
        <v>3</v>
      </c>
      <c r="B12" s="229" t="s">
        <v>5</v>
      </c>
      <c r="C12" s="254"/>
      <c r="D12" s="254"/>
      <c r="E12" s="231"/>
      <c r="F12" s="453"/>
      <c r="G12" s="374"/>
      <c r="H12" s="374"/>
      <c r="I12" s="161" t="s">
        <v>72</v>
      </c>
      <c r="J12" s="157" t="s">
        <v>70</v>
      </c>
      <c r="K12" s="175"/>
    </row>
    <row r="13" spans="1:11" s="159" customFormat="1" ht="25.5" customHeight="1" x14ac:dyDescent="0.25">
      <c r="A13" s="228">
        <v>4</v>
      </c>
      <c r="B13" s="229" t="s">
        <v>6</v>
      </c>
      <c r="C13" s="254"/>
      <c r="D13" s="254"/>
      <c r="E13" s="231"/>
      <c r="F13" s="453"/>
      <c r="G13" s="374"/>
      <c r="H13" s="374"/>
      <c r="I13" s="156"/>
      <c r="J13" s="162" t="s">
        <v>72</v>
      </c>
      <c r="K13" s="175"/>
    </row>
    <row r="14" spans="1:11" s="159" customFormat="1" ht="35.65" customHeight="1" x14ac:dyDescent="0.25">
      <c r="A14" s="228">
        <v>5</v>
      </c>
      <c r="B14" s="255" t="s">
        <v>94</v>
      </c>
      <c r="C14" s="230"/>
      <c r="D14" s="230"/>
      <c r="E14" s="231"/>
      <c r="F14" s="453"/>
      <c r="G14" s="374"/>
      <c r="H14" s="374"/>
      <c r="I14" s="163" t="s">
        <v>127</v>
      </c>
      <c r="J14" s="157" t="s">
        <v>70</v>
      </c>
      <c r="K14" s="175"/>
    </row>
    <row r="15" spans="1:11" s="159" customFormat="1" ht="25.5" customHeight="1" x14ac:dyDescent="0.25">
      <c r="A15" s="228">
        <v>6</v>
      </c>
      <c r="B15" s="229" t="s">
        <v>7</v>
      </c>
      <c r="C15" s="254"/>
      <c r="D15" s="254"/>
      <c r="E15" s="231"/>
      <c r="F15" s="453"/>
      <c r="G15" s="374"/>
      <c r="H15" s="374"/>
      <c r="I15" s="164"/>
      <c r="J15" s="165"/>
      <c r="K15" s="175"/>
    </row>
    <row r="16" spans="1:11" s="159" customFormat="1" ht="25.5" customHeight="1" x14ac:dyDescent="0.25">
      <c r="A16" s="228">
        <v>7</v>
      </c>
      <c r="B16" s="229" t="s">
        <v>8</v>
      </c>
      <c r="C16" s="254"/>
      <c r="D16" s="254"/>
      <c r="E16" s="231"/>
      <c r="F16" s="453"/>
      <c r="G16" s="374"/>
      <c r="H16" s="374"/>
      <c r="I16" s="166" t="s">
        <v>73</v>
      </c>
      <c r="J16" s="157" t="s">
        <v>70</v>
      </c>
      <c r="K16" s="175"/>
    </row>
    <row r="17" spans="1:11" s="159" customFormat="1" ht="25.5" customHeight="1" x14ac:dyDescent="0.25">
      <c r="A17" s="228">
        <v>8</v>
      </c>
      <c r="B17" s="229" t="s">
        <v>9</v>
      </c>
      <c r="C17" s="254"/>
      <c r="D17" s="254"/>
      <c r="E17" s="231"/>
      <c r="F17" s="453"/>
      <c r="G17" s="374"/>
      <c r="H17" s="374"/>
      <c r="I17" s="156"/>
      <c r="J17" s="165"/>
      <c r="K17" s="175"/>
    </row>
    <row r="18" spans="1:11" s="159" customFormat="1" ht="25.5" customHeight="1" x14ac:dyDescent="0.25">
      <c r="A18" s="228">
        <v>9</v>
      </c>
      <c r="B18" s="229" t="s">
        <v>10</v>
      </c>
      <c r="C18" s="254"/>
      <c r="D18" s="254"/>
      <c r="E18" s="231"/>
      <c r="F18" s="453"/>
      <c r="G18" s="374"/>
      <c r="H18" s="374"/>
      <c r="I18" s="156"/>
      <c r="J18" s="167" t="s">
        <v>73</v>
      </c>
      <c r="K18" s="175"/>
    </row>
    <row r="19" spans="1:11" s="159" customFormat="1" ht="25.5" customHeight="1" x14ac:dyDescent="0.25">
      <c r="A19" s="228">
        <v>10</v>
      </c>
      <c r="B19" s="229" t="s">
        <v>11</v>
      </c>
      <c r="C19" s="254"/>
      <c r="D19" s="254"/>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c r="D21" s="254"/>
      <c r="E21" s="232"/>
      <c r="F21" s="453"/>
      <c r="G21" s="374"/>
      <c r="H21" s="374"/>
      <c r="I21" s="156"/>
      <c r="J21" s="157" t="s">
        <v>70</v>
      </c>
      <c r="K21" s="175"/>
    </row>
    <row r="22" spans="1:11" s="159" customFormat="1" ht="25.5" customHeight="1" x14ac:dyDescent="0.25">
      <c r="A22" s="228">
        <v>11.2</v>
      </c>
      <c r="B22" s="229" t="s">
        <v>123</v>
      </c>
      <c r="C22" s="254"/>
      <c r="D22" s="254"/>
      <c r="E22" s="231"/>
      <c r="F22" s="453"/>
      <c r="G22" s="374"/>
      <c r="H22" s="374"/>
      <c r="I22" s="166" t="s">
        <v>73</v>
      </c>
      <c r="J22" s="157" t="s">
        <v>70</v>
      </c>
      <c r="K22" s="175"/>
    </row>
    <row r="23" spans="1:11" s="159" customFormat="1" ht="25.5" customHeight="1" x14ac:dyDescent="0.25">
      <c r="A23" s="228">
        <v>11.3</v>
      </c>
      <c r="B23" s="229" t="s">
        <v>15</v>
      </c>
      <c r="C23" s="254"/>
      <c r="D23" s="254"/>
      <c r="E23" s="231"/>
      <c r="F23" s="453"/>
      <c r="G23" s="374"/>
      <c r="H23" s="374"/>
      <c r="I23" s="156"/>
      <c r="J23" s="157" t="s">
        <v>70</v>
      </c>
      <c r="K23" s="175"/>
    </row>
    <row r="24" spans="1:11" s="159" customFormat="1" ht="25.5" customHeight="1" x14ac:dyDescent="0.25">
      <c r="A24" s="228">
        <v>11.4</v>
      </c>
      <c r="B24" s="229" t="s">
        <v>16</v>
      </c>
      <c r="C24" s="254"/>
      <c r="D24" s="254"/>
      <c r="E24" s="231"/>
      <c r="F24" s="453"/>
      <c r="G24" s="374"/>
      <c r="H24" s="374"/>
      <c r="I24" s="156"/>
      <c r="J24" s="157" t="s">
        <v>70</v>
      </c>
      <c r="K24" s="175"/>
    </row>
    <row r="25" spans="1:11" s="159" customFormat="1" ht="25.5" customHeight="1" thickBot="1" x14ac:dyDescent="0.3">
      <c r="A25" s="233">
        <v>11.5</v>
      </c>
      <c r="B25" s="234" t="s">
        <v>17</v>
      </c>
      <c r="C25" s="260"/>
      <c r="D25" s="260"/>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121</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c r="D30" s="254"/>
      <c r="E30" s="266"/>
      <c r="F30" s="453"/>
      <c r="G30" s="374"/>
      <c r="H30" s="374"/>
      <c r="I30" s="156" t="s">
        <v>75</v>
      </c>
      <c r="J30" s="198"/>
      <c r="K30" s="175"/>
    </row>
    <row r="31" spans="1:11" s="237" customFormat="1" ht="25.5" customHeight="1" x14ac:dyDescent="0.25">
      <c r="A31" s="228">
        <v>13</v>
      </c>
      <c r="B31" s="265" t="s">
        <v>23</v>
      </c>
      <c r="C31" s="254"/>
      <c r="D31" s="254"/>
      <c r="E31" s="266"/>
      <c r="F31" s="453"/>
      <c r="G31" s="374"/>
      <c r="H31" s="374"/>
      <c r="I31" s="156"/>
      <c r="J31" s="198" t="s">
        <v>75</v>
      </c>
      <c r="K31" s="175"/>
    </row>
    <row r="32" spans="1:11" s="237" customFormat="1" ht="25.5" customHeight="1" x14ac:dyDescent="0.25">
      <c r="A32" s="228">
        <v>14</v>
      </c>
      <c r="B32" s="265" t="s">
        <v>24</v>
      </c>
      <c r="C32" s="254"/>
      <c r="D32" s="254"/>
      <c r="E32" s="266"/>
      <c r="F32" s="453"/>
      <c r="G32" s="374"/>
      <c r="H32" s="374"/>
      <c r="I32" s="156"/>
      <c r="J32" s="198"/>
      <c r="K32" s="175"/>
    </row>
    <row r="33" spans="1:11" s="237" customFormat="1" ht="25.5" customHeight="1" x14ac:dyDescent="0.25">
      <c r="A33" s="228">
        <v>15</v>
      </c>
      <c r="B33" s="265" t="s">
        <v>124</v>
      </c>
      <c r="C33" s="254"/>
      <c r="D33" s="254"/>
      <c r="E33" s="266"/>
      <c r="F33" s="453"/>
      <c r="G33" s="374"/>
      <c r="H33" s="374"/>
      <c r="I33" s="199"/>
      <c r="J33" s="200"/>
      <c r="K33" s="175"/>
    </row>
    <row r="34" spans="1:11" s="238" customFormat="1" ht="25.5" customHeight="1" x14ac:dyDescent="0.25">
      <c r="A34" s="228">
        <v>16</v>
      </c>
      <c r="B34" s="265" t="s">
        <v>78</v>
      </c>
      <c r="C34" s="254"/>
      <c r="D34" s="254"/>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c r="D36" s="254"/>
      <c r="E36" s="231"/>
      <c r="F36" s="453"/>
      <c r="G36" s="374"/>
      <c r="H36" s="374"/>
      <c r="I36" s="208"/>
      <c r="J36" s="209" t="s">
        <v>106</v>
      </c>
      <c r="K36" s="175"/>
    </row>
    <row r="37" spans="1:11" s="210" customFormat="1" ht="25.5" customHeight="1" x14ac:dyDescent="0.25">
      <c r="A37" s="228">
        <v>17.2</v>
      </c>
      <c r="B37" s="229" t="s">
        <v>27</v>
      </c>
      <c r="C37" s="254"/>
      <c r="D37" s="254"/>
      <c r="E37" s="231"/>
      <c r="F37" s="453"/>
      <c r="G37" s="374"/>
      <c r="H37" s="374"/>
      <c r="I37" s="211"/>
      <c r="J37" s="209" t="s">
        <v>106</v>
      </c>
      <c r="K37" s="175"/>
    </row>
    <row r="38" spans="1:11" s="210" customFormat="1" ht="25.5" customHeight="1" x14ac:dyDescent="0.25">
      <c r="A38" s="228">
        <v>17.3</v>
      </c>
      <c r="B38" s="229" t="s">
        <v>28</v>
      </c>
      <c r="C38" s="254"/>
      <c r="D38" s="254"/>
      <c r="E38" s="231"/>
      <c r="F38" s="453"/>
      <c r="G38" s="374"/>
      <c r="H38" s="374"/>
      <c r="I38" s="212" t="s">
        <v>76</v>
      </c>
      <c r="J38" s="209" t="s">
        <v>106</v>
      </c>
      <c r="K38" s="175"/>
    </row>
    <row r="39" spans="1:11" s="210" customFormat="1" ht="25.5" customHeight="1" x14ac:dyDescent="0.25">
      <c r="A39" s="228">
        <v>17.399999999999999</v>
      </c>
      <c r="B39" s="229" t="s">
        <v>29</v>
      </c>
      <c r="C39" s="254"/>
      <c r="D39" s="254"/>
      <c r="E39" s="231"/>
      <c r="F39" s="453"/>
      <c r="G39" s="374"/>
      <c r="H39" s="374"/>
      <c r="I39" s="156"/>
      <c r="J39" s="209" t="s">
        <v>106</v>
      </c>
      <c r="K39" s="175"/>
    </row>
    <row r="40" spans="1:11" s="210" customFormat="1" ht="25.5" customHeight="1" x14ac:dyDescent="0.25">
      <c r="A40" s="228">
        <v>17.5</v>
      </c>
      <c r="B40" s="229" t="s">
        <v>30</v>
      </c>
      <c r="C40" s="254"/>
      <c r="D40" s="254"/>
      <c r="E40" s="231"/>
      <c r="F40" s="453"/>
      <c r="G40" s="374"/>
      <c r="H40" s="374"/>
      <c r="I40" s="199"/>
      <c r="J40" s="209" t="s">
        <v>106</v>
      </c>
      <c r="K40" s="175"/>
    </row>
    <row r="41" spans="1:11" s="210" customFormat="1" ht="25.5" customHeight="1" thickBot="1" x14ac:dyDescent="0.3">
      <c r="A41" s="233">
        <v>17.600000000000001</v>
      </c>
      <c r="B41" s="234" t="s">
        <v>31</v>
      </c>
      <c r="C41" s="260"/>
      <c r="D41" s="260"/>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pageSetUpPr fitToPage="1"/>
  </sheetPr>
  <dimension ref="A1:K44"/>
  <sheetViews>
    <sheetView view="pageBreakPreview" topLeftCell="A16" zoomScale="98" zoomScaleNormal="85" zoomScaleSheetLayoutView="98" workbookViewId="0">
      <selection activeCell="D36" sqref="D36"/>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171</v>
      </c>
      <c r="B5" s="428"/>
      <c r="C5" s="428"/>
      <c r="D5" s="428"/>
      <c r="E5" s="428"/>
      <c r="F5" s="428"/>
      <c r="G5" s="365"/>
      <c r="H5" s="365"/>
      <c r="I5" s="358"/>
      <c r="J5" s="358"/>
      <c r="K5" s="358"/>
    </row>
    <row r="6" spans="1:11" s="370" customFormat="1" ht="29.45" customHeight="1" x14ac:dyDescent="0.25">
      <c r="A6" s="428" t="s">
        <v>165</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172</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c r="D10" s="254"/>
      <c r="E10" s="231"/>
      <c r="F10" s="453"/>
      <c r="G10" s="374"/>
      <c r="H10" s="374"/>
      <c r="I10" s="156"/>
      <c r="J10" s="157" t="s">
        <v>70</v>
      </c>
      <c r="K10" s="175"/>
    </row>
    <row r="11" spans="1:11" s="159" customFormat="1" ht="25.5" customHeight="1" x14ac:dyDescent="0.25">
      <c r="A11" s="228">
        <v>2</v>
      </c>
      <c r="B11" s="229" t="s">
        <v>4</v>
      </c>
      <c r="C11" s="254"/>
      <c r="D11" s="254"/>
      <c r="E11" s="231"/>
      <c r="F11" s="453"/>
      <c r="G11" s="374"/>
      <c r="H11" s="374"/>
      <c r="I11" s="156"/>
      <c r="J11" s="157" t="s">
        <v>70</v>
      </c>
      <c r="K11" s="175"/>
    </row>
    <row r="12" spans="1:11" s="159" customFormat="1" ht="25.5" customHeight="1" x14ac:dyDescent="0.25">
      <c r="A12" s="228">
        <v>3</v>
      </c>
      <c r="B12" s="229" t="s">
        <v>5</v>
      </c>
      <c r="C12" s="254"/>
      <c r="D12" s="254"/>
      <c r="E12" s="231"/>
      <c r="F12" s="453"/>
      <c r="G12" s="374"/>
      <c r="H12" s="374"/>
      <c r="I12" s="161" t="s">
        <v>72</v>
      </c>
      <c r="J12" s="157" t="s">
        <v>70</v>
      </c>
      <c r="K12" s="175"/>
    </row>
    <row r="13" spans="1:11" s="159" customFormat="1" ht="25.5" customHeight="1" x14ac:dyDescent="0.25">
      <c r="A13" s="228">
        <v>4</v>
      </c>
      <c r="B13" s="229" t="s">
        <v>6</v>
      </c>
      <c r="C13" s="254"/>
      <c r="D13" s="254"/>
      <c r="E13" s="231"/>
      <c r="F13" s="453"/>
      <c r="G13" s="374"/>
      <c r="H13" s="374"/>
      <c r="I13" s="156"/>
      <c r="J13" s="162" t="s">
        <v>72</v>
      </c>
      <c r="K13" s="175"/>
    </row>
    <row r="14" spans="1:11" s="159" customFormat="1" ht="35.65" customHeight="1" x14ac:dyDescent="0.25">
      <c r="A14" s="228">
        <v>5</v>
      </c>
      <c r="B14" s="255" t="s">
        <v>94</v>
      </c>
      <c r="C14" s="230"/>
      <c r="D14" s="230"/>
      <c r="E14" s="231"/>
      <c r="F14" s="453"/>
      <c r="G14" s="374"/>
      <c r="H14" s="374"/>
      <c r="I14" s="163" t="s">
        <v>127</v>
      </c>
      <c r="J14" s="157" t="s">
        <v>70</v>
      </c>
      <c r="K14" s="175"/>
    </row>
    <row r="15" spans="1:11" s="159" customFormat="1" ht="25.5" customHeight="1" x14ac:dyDescent="0.25">
      <c r="A15" s="228">
        <v>6</v>
      </c>
      <c r="B15" s="229" t="s">
        <v>7</v>
      </c>
      <c r="C15" s="254"/>
      <c r="D15" s="254"/>
      <c r="E15" s="231"/>
      <c r="F15" s="453"/>
      <c r="G15" s="374"/>
      <c r="H15" s="374"/>
      <c r="I15" s="164"/>
      <c r="J15" s="165"/>
      <c r="K15" s="175"/>
    </row>
    <row r="16" spans="1:11" s="159" customFormat="1" ht="25.5" customHeight="1" x14ac:dyDescent="0.25">
      <c r="A16" s="228">
        <v>7</v>
      </c>
      <c r="B16" s="229" t="s">
        <v>8</v>
      </c>
      <c r="C16" s="254"/>
      <c r="D16" s="254"/>
      <c r="E16" s="231"/>
      <c r="F16" s="453"/>
      <c r="G16" s="374"/>
      <c r="H16" s="374"/>
      <c r="I16" s="166" t="s">
        <v>73</v>
      </c>
      <c r="J16" s="157" t="s">
        <v>70</v>
      </c>
      <c r="K16" s="175"/>
    </row>
    <row r="17" spans="1:11" s="159" customFormat="1" ht="25.5" customHeight="1" x14ac:dyDescent="0.25">
      <c r="A17" s="228">
        <v>8</v>
      </c>
      <c r="B17" s="229" t="s">
        <v>9</v>
      </c>
      <c r="C17" s="254"/>
      <c r="D17" s="254"/>
      <c r="E17" s="231"/>
      <c r="F17" s="453"/>
      <c r="G17" s="374"/>
      <c r="H17" s="374"/>
      <c r="I17" s="156"/>
      <c r="J17" s="165"/>
      <c r="K17" s="175"/>
    </row>
    <row r="18" spans="1:11" s="159" customFormat="1" ht="25.5" customHeight="1" x14ac:dyDescent="0.25">
      <c r="A18" s="228">
        <v>9</v>
      </c>
      <c r="B18" s="229" t="s">
        <v>10</v>
      </c>
      <c r="C18" s="254"/>
      <c r="D18" s="254"/>
      <c r="E18" s="231"/>
      <c r="F18" s="453"/>
      <c r="G18" s="374"/>
      <c r="H18" s="374"/>
      <c r="I18" s="156"/>
      <c r="J18" s="167" t="s">
        <v>73</v>
      </c>
      <c r="K18" s="175"/>
    </row>
    <row r="19" spans="1:11" s="159" customFormat="1" ht="25.5" customHeight="1" x14ac:dyDescent="0.25">
      <c r="A19" s="228">
        <v>10</v>
      </c>
      <c r="B19" s="229" t="s">
        <v>11</v>
      </c>
      <c r="C19" s="254"/>
      <c r="D19" s="254"/>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c r="D21" s="254"/>
      <c r="E21" s="232"/>
      <c r="F21" s="453"/>
      <c r="G21" s="374"/>
      <c r="H21" s="374"/>
      <c r="I21" s="156"/>
      <c r="J21" s="157" t="s">
        <v>70</v>
      </c>
      <c r="K21" s="175"/>
    </row>
    <row r="22" spans="1:11" s="159" customFormat="1" ht="25.5" customHeight="1" x14ac:dyDescent="0.25">
      <c r="A22" s="228">
        <v>11.2</v>
      </c>
      <c r="B22" s="229" t="s">
        <v>123</v>
      </c>
      <c r="C22" s="254"/>
      <c r="D22" s="254"/>
      <c r="E22" s="231"/>
      <c r="F22" s="453"/>
      <c r="G22" s="374"/>
      <c r="H22" s="374"/>
      <c r="I22" s="166" t="s">
        <v>73</v>
      </c>
      <c r="J22" s="157" t="s">
        <v>70</v>
      </c>
      <c r="K22" s="175"/>
    </row>
    <row r="23" spans="1:11" s="159" customFormat="1" ht="25.5" customHeight="1" x14ac:dyDescent="0.25">
      <c r="A23" s="228">
        <v>11.3</v>
      </c>
      <c r="B23" s="229" t="s">
        <v>15</v>
      </c>
      <c r="C23" s="254"/>
      <c r="D23" s="254"/>
      <c r="E23" s="231"/>
      <c r="F23" s="453"/>
      <c r="G23" s="374"/>
      <c r="H23" s="374"/>
      <c r="I23" s="156"/>
      <c r="J23" s="157" t="s">
        <v>70</v>
      </c>
      <c r="K23" s="175"/>
    </row>
    <row r="24" spans="1:11" s="159" customFormat="1" ht="25.5" customHeight="1" x14ac:dyDescent="0.25">
      <c r="A24" s="228">
        <v>11.4</v>
      </c>
      <c r="B24" s="229" t="s">
        <v>16</v>
      </c>
      <c r="C24" s="254"/>
      <c r="D24" s="254"/>
      <c r="E24" s="231"/>
      <c r="F24" s="453"/>
      <c r="G24" s="374"/>
      <c r="H24" s="374"/>
      <c r="I24" s="156"/>
      <c r="J24" s="157" t="s">
        <v>70</v>
      </c>
      <c r="K24" s="175"/>
    </row>
    <row r="25" spans="1:11" s="159" customFormat="1" ht="25.5" customHeight="1" thickBot="1" x14ac:dyDescent="0.3">
      <c r="A25" s="233">
        <v>11.5</v>
      </c>
      <c r="B25" s="234" t="s">
        <v>17</v>
      </c>
      <c r="C25" s="260"/>
      <c r="D25" s="260"/>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121</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c r="D30" s="254"/>
      <c r="E30" s="266"/>
      <c r="F30" s="453"/>
      <c r="G30" s="374"/>
      <c r="H30" s="374"/>
      <c r="I30" s="156" t="s">
        <v>75</v>
      </c>
      <c r="J30" s="198"/>
      <c r="K30" s="175"/>
    </row>
    <row r="31" spans="1:11" s="237" customFormat="1" ht="25.5" customHeight="1" x14ac:dyDescent="0.25">
      <c r="A31" s="228">
        <v>13</v>
      </c>
      <c r="B31" s="265" t="s">
        <v>23</v>
      </c>
      <c r="C31" s="254"/>
      <c r="D31" s="254"/>
      <c r="E31" s="266"/>
      <c r="F31" s="453"/>
      <c r="G31" s="374"/>
      <c r="H31" s="374"/>
      <c r="I31" s="156"/>
      <c r="J31" s="198" t="s">
        <v>75</v>
      </c>
      <c r="K31" s="175"/>
    </row>
    <row r="32" spans="1:11" s="237" customFormat="1" ht="25.5" customHeight="1" x14ac:dyDescent="0.25">
      <c r="A32" s="228">
        <v>14</v>
      </c>
      <c r="B32" s="265" t="s">
        <v>24</v>
      </c>
      <c r="C32" s="254"/>
      <c r="D32" s="254"/>
      <c r="E32" s="266"/>
      <c r="F32" s="453"/>
      <c r="G32" s="374"/>
      <c r="H32" s="374"/>
      <c r="I32" s="156"/>
      <c r="J32" s="198"/>
      <c r="K32" s="175"/>
    </row>
    <row r="33" spans="1:11" s="237" customFormat="1" ht="25.5" customHeight="1" x14ac:dyDescent="0.25">
      <c r="A33" s="228">
        <v>15</v>
      </c>
      <c r="B33" s="265" t="s">
        <v>124</v>
      </c>
      <c r="C33" s="254"/>
      <c r="D33" s="254"/>
      <c r="E33" s="266"/>
      <c r="F33" s="453"/>
      <c r="G33" s="374"/>
      <c r="H33" s="374"/>
      <c r="I33" s="199"/>
      <c r="J33" s="200"/>
      <c r="K33" s="175"/>
    </row>
    <row r="34" spans="1:11" s="238" customFormat="1" ht="25.5" customHeight="1" x14ac:dyDescent="0.25">
      <c r="A34" s="228">
        <v>16</v>
      </c>
      <c r="B34" s="265" t="s">
        <v>78</v>
      </c>
      <c r="C34" s="254"/>
      <c r="D34" s="254"/>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c r="D36" s="254"/>
      <c r="E36" s="231"/>
      <c r="F36" s="453"/>
      <c r="G36" s="374"/>
      <c r="H36" s="374"/>
      <c r="I36" s="208"/>
      <c r="J36" s="209" t="s">
        <v>106</v>
      </c>
      <c r="K36" s="175"/>
    </row>
    <row r="37" spans="1:11" s="210" customFormat="1" ht="25.5" customHeight="1" x14ac:dyDescent="0.25">
      <c r="A37" s="228">
        <v>17.2</v>
      </c>
      <c r="B37" s="229" t="s">
        <v>27</v>
      </c>
      <c r="C37" s="254"/>
      <c r="D37" s="254"/>
      <c r="E37" s="231"/>
      <c r="F37" s="453"/>
      <c r="G37" s="374"/>
      <c r="H37" s="374"/>
      <c r="I37" s="211"/>
      <c r="J37" s="209" t="s">
        <v>106</v>
      </c>
      <c r="K37" s="175"/>
    </row>
    <row r="38" spans="1:11" s="210" customFormat="1" ht="25.5" customHeight="1" x14ac:dyDescent="0.25">
      <c r="A38" s="228">
        <v>17.3</v>
      </c>
      <c r="B38" s="229" t="s">
        <v>28</v>
      </c>
      <c r="C38" s="254"/>
      <c r="D38" s="254"/>
      <c r="E38" s="231"/>
      <c r="F38" s="453"/>
      <c r="G38" s="374"/>
      <c r="H38" s="374"/>
      <c r="I38" s="212" t="s">
        <v>76</v>
      </c>
      <c r="J38" s="209" t="s">
        <v>106</v>
      </c>
      <c r="K38" s="175"/>
    </row>
    <row r="39" spans="1:11" s="210" customFormat="1" ht="25.5" customHeight="1" x14ac:dyDescent="0.25">
      <c r="A39" s="228">
        <v>17.399999999999999</v>
      </c>
      <c r="B39" s="229" t="s">
        <v>29</v>
      </c>
      <c r="C39" s="254"/>
      <c r="D39" s="254"/>
      <c r="E39" s="231"/>
      <c r="F39" s="453"/>
      <c r="G39" s="374"/>
      <c r="H39" s="374"/>
      <c r="I39" s="156"/>
      <c r="J39" s="209" t="s">
        <v>106</v>
      </c>
      <c r="K39" s="175"/>
    </row>
    <row r="40" spans="1:11" s="210" customFormat="1" ht="25.5" customHeight="1" x14ac:dyDescent="0.25">
      <c r="A40" s="228">
        <v>17.5</v>
      </c>
      <c r="B40" s="229" t="s">
        <v>30</v>
      </c>
      <c r="C40" s="254"/>
      <c r="D40" s="254"/>
      <c r="E40" s="231"/>
      <c r="F40" s="453"/>
      <c r="G40" s="374"/>
      <c r="H40" s="374"/>
      <c r="I40" s="199"/>
      <c r="J40" s="209" t="s">
        <v>106</v>
      </c>
      <c r="K40" s="175"/>
    </row>
    <row r="41" spans="1:11" s="210" customFormat="1" ht="25.5" customHeight="1" thickBot="1" x14ac:dyDescent="0.3">
      <c r="A41" s="233">
        <v>17.600000000000001</v>
      </c>
      <c r="B41" s="234" t="s">
        <v>31</v>
      </c>
      <c r="C41" s="260"/>
      <c r="D41" s="260"/>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pageSetUpPr fitToPage="1"/>
  </sheetPr>
  <dimension ref="A1:K44"/>
  <sheetViews>
    <sheetView tabSelected="1" view="pageBreakPreview" zoomScale="98" zoomScaleNormal="85" zoomScaleSheetLayoutView="98" workbookViewId="0">
      <selection activeCell="C10" sqref="C10"/>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171</v>
      </c>
      <c r="B5" s="428"/>
      <c r="C5" s="428"/>
      <c r="D5" s="428"/>
      <c r="E5" s="428"/>
      <c r="F5" s="428"/>
      <c r="G5" s="365"/>
      <c r="H5" s="365"/>
      <c r="I5" s="358"/>
      <c r="J5" s="358"/>
      <c r="K5" s="358"/>
    </row>
    <row r="6" spans="1:11" s="370" customFormat="1" ht="29.45" customHeight="1" x14ac:dyDescent="0.25">
      <c r="A6" s="428" t="s">
        <v>165</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172</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c r="D10" s="254"/>
      <c r="E10" s="231"/>
      <c r="F10" s="453"/>
      <c r="G10" s="374"/>
      <c r="H10" s="374"/>
      <c r="I10" s="156"/>
      <c r="J10" s="157" t="s">
        <v>70</v>
      </c>
      <c r="K10" s="175"/>
    </row>
    <row r="11" spans="1:11" s="159" customFormat="1" ht="25.5" customHeight="1" x14ac:dyDescent="0.25">
      <c r="A11" s="228">
        <v>2</v>
      </c>
      <c r="B11" s="229" t="s">
        <v>4</v>
      </c>
      <c r="C11" s="254"/>
      <c r="D11" s="254"/>
      <c r="E11" s="231"/>
      <c r="F11" s="453"/>
      <c r="G11" s="374"/>
      <c r="H11" s="374"/>
      <c r="I11" s="156"/>
      <c r="J11" s="157" t="s">
        <v>70</v>
      </c>
      <c r="K11" s="175"/>
    </row>
    <row r="12" spans="1:11" s="159" customFormat="1" ht="25.5" customHeight="1" x14ac:dyDescent="0.25">
      <c r="A12" s="228">
        <v>3</v>
      </c>
      <c r="B12" s="229" t="s">
        <v>5</v>
      </c>
      <c r="C12" s="254"/>
      <c r="D12" s="254"/>
      <c r="E12" s="231"/>
      <c r="F12" s="453"/>
      <c r="G12" s="374"/>
      <c r="H12" s="374"/>
      <c r="I12" s="161" t="s">
        <v>72</v>
      </c>
      <c r="J12" s="157" t="s">
        <v>70</v>
      </c>
      <c r="K12" s="175"/>
    </row>
    <row r="13" spans="1:11" s="159" customFormat="1" ht="25.5" customHeight="1" x14ac:dyDescent="0.25">
      <c r="A13" s="228">
        <v>4</v>
      </c>
      <c r="B13" s="229" t="s">
        <v>6</v>
      </c>
      <c r="C13" s="254"/>
      <c r="D13" s="254"/>
      <c r="E13" s="231"/>
      <c r="F13" s="453"/>
      <c r="G13" s="374"/>
      <c r="H13" s="374"/>
      <c r="I13" s="156"/>
      <c r="J13" s="162" t="s">
        <v>72</v>
      </c>
      <c r="K13" s="175"/>
    </row>
    <row r="14" spans="1:11" s="159" customFormat="1" ht="35.65" customHeight="1" x14ac:dyDescent="0.25">
      <c r="A14" s="228">
        <v>5</v>
      </c>
      <c r="B14" s="255" t="s">
        <v>94</v>
      </c>
      <c r="C14" s="230"/>
      <c r="D14" s="230"/>
      <c r="E14" s="231"/>
      <c r="F14" s="453"/>
      <c r="G14" s="374"/>
      <c r="H14" s="374"/>
      <c r="I14" s="163" t="s">
        <v>127</v>
      </c>
      <c r="J14" s="157" t="s">
        <v>70</v>
      </c>
      <c r="K14" s="175"/>
    </row>
    <row r="15" spans="1:11" s="159" customFormat="1" ht="25.5" customHeight="1" x14ac:dyDescent="0.25">
      <c r="A15" s="228">
        <v>6</v>
      </c>
      <c r="B15" s="229" t="s">
        <v>7</v>
      </c>
      <c r="C15" s="254"/>
      <c r="D15" s="254"/>
      <c r="E15" s="231"/>
      <c r="F15" s="453"/>
      <c r="G15" s="374"/>
      <c r="H15" s="374"/>
      <c r="I15" s="164"/>
      <c r="J15" s="165"/>
      <c r="K15" s="175"/>
    </row>
    <row r="16" spans="1:11" s="159" customFormat="1" ht="25.5" customHeight="1" x14ac:dyDescent="0.25">
      <c r="A16" s="228">
        <v>7</v>
      </c>
      <c r="B16" s="229" t="s">
        <v>8</v>
      </c>
      <c r="C16" s="254"/>
      <c r="D16" s="254"/>
      <c r="E16" s="231"/>
      <c r="F16" s="453"/>
      <c r="G16" s="374"/>
      <c r="H16" s="374"/>
      <c r="I16" s="166" t="s">
        <v>73</v>
      </c>
      <c r="J16" s="157" t="s">
        <v>70</v>
      </c>
      <c r="K16" s="175"/>
    </row>
    <row r="17" spans="1:11" s="159" customFormat="1" ht="25.5" customHeight="1" x14ac:dyDescent="0.25">
      <c r="A17" s="228">
        <v>8</v>
      </c>
      <c r="B17" s="229" t="s">
        <v>9</v>
      </c>
      <c r="C17" s="254"/>
      <c r="D17" s="254"/>
      <c r="E17" s="231"/>
      <c r="F17" s="453"/>
      <c r="G17" s="374"/>
      <c r="H17" s="374"/>
      <c r="I17" s="156"/>
      <c r="J17" s="165"/>
      <c r="K17" s="175"/>
    </row>
    <row r="18" spans="1:11" s="159" customFormat="1" ht="25.5" customHeight="1" x14ac:dyDescent="0.25">
      <c r="A18" s="228">
        <v>9</v>
      </c>
      <c r="B18" s="229" t="s">
        <v>10</v>
      </c>
      <c r="C18" s="254"/>
      <c r="D18" s="254"/>
      <c r="E18" s="231"/>
      <c r="F18" s="453"/>
      <c r="G18" s="374"/>
      <c r="H18" s="374"/>
      <c r="I18" s="156"/>
      <c r="J18" s="167" t="s">
        <v>73</v>
      </c>
      <c r="K18" s="175"/>
    </row>
    <row r="19" spans="1:11" s="159" customFormat="1" ht="25.5" customHeight="1" x14ac:dyDescent="0.25">
      <c r="A19" s="228">
        <v>10</v>
      </c>
      <c r="B19" s="229" t="s">
        <v>11</v>
      </c>
      <c r="C19" s="254"/>
      <c r="D19" s="254"/>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c r="D21" s="254"/>
      <c r="E21" s="232"/>
      <c r="F21" s="453"/>
      <c r="G21" s="374"/>
      <c r="H21" s="374"/>
      <c r="I21" s="156"/>
      <c r="J21" s="157" t="s">
        <v>70</v>
      </c>
      <c r="K21" s="175"/>
    </row>
    <row r="22" spans="1:11" s="159" customFormat="1" ht="25.5" customHeight="1" x14ac:dyDescent="0.25">
      <c r="A22" s="228">
        <v>11.2</v>
      </c>
      <c r="B22" s="229" t="s">
        <v>123</v>
      </c>
      <c r="C22" s="254"/>
      <c r="D22" s="254"/>
      <c r="E22" s="231"/>
      <c r="F22" s="453"/>
      <c r="G22" s="374"/>
      <c r="H22" s="374"/>
      <c r="I22" s="166" t="s">
        <v>73</v>
      </c>
      <c r="J22" s="157" t="s">
        <v>70</v>
      </c>
      <c r="K22" s="175"/>
    </row>
    <row r="23" spans="1:11" s="159" customFormat="1" ht="25.5" customHeight="1" x14ac:dyDescent="0.25">
      <c r="A23" s="228">
        <v>11.3</v>
      </c>
      <c r="B23" s="229" t="s">
        <v>15</v>
      </c>
      <c r="C23" s="254"/>
      <c r="D23" s="254"/>
      <c r="E23" s="231"/>
      <c r="F23" s="453"/>
      <c r="G23" s="374"/>
      <c r="H23" s="374"/>
      <c r="I23" s="156"/>
      <c r="J23" s="157" t="s">
        <v>70</v>
      </c>
      <c r="K23" s="175"/>
    </row>
    <row r="24" spans="1:11" s="159" customFormat="1" ht="25.5" customHeight="1" x14ac:dyDescent="0.25">
      <c r="A24" s="228">
        <v>11.4</v>
      </c>
      <c r="B24" s="229" t="s">
        <v>16</v>
      </c>
      <c r="C24" s="254"/>
      <c r="D24" s="254"/>
      <c r="E24" s="231"/>
      <c r="F24" s="453"/>
      <c r="G24" s="374"/>
      <c r="H24" s="374"/>
      <c r="I24" s="156"/>
      <c r="J24" s="157" t="s">
        <v>70</v>
      </c>
      <c r="K24" s="175"/>
    </row>
    <row r="25" spans="1:11" s="159" customFormat="1" ht="25.5" customHeight="1" thickBot="1" x14ac:dyDescent="0.3">
      <c r="A25" s="233">
        <v>11.5</v>
      </c>
      <c r="B25" s="234" t="s">
        <v>17</v>
      </c>
      <c r="C25" s="260"/>
      <c r="D25" s="260"/>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121</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c r="D30" s="254"/>
      <c r="E30" s="266"/>
      <c r="F30" s="453"/>
      <c r="G30" s="374"/>
      <c r="H30" s="374"/>
      <c r="I30" s="156" t="s">
        <v>75</v>
      </c>
      <c r="J30" s="198"/>
      <c r="K30" s="175"/>
    </row>
    <row r="31" spans="1:11" s="237" customFormat="1" ht="25.5" customHeight="1" x14ac:dyDescent="0.25">
      <c r="A31" s="228">
        <v>13</v>
      </c>
      <c r="B31" s="265" t="s">
        <v>23</v>
      </c>
      <c r="C31" s="254"/>
      <c r="D31" s="254"/>
      <c r="E31" s="266"/>
      <c r="F31" s="453"/>
      <c r="G31" s="374"/>
      <c r="H31" s="374"/>
      <c r="I31" s="156"/>
      <c r="J31" s="198" t="s">
        <v>75</v>
      </c>
      <c r="K31" s="175"/>
    </row>
    <row r="32" spans="1:11" s="237" customFormat="1" ht="25.5" customHeight="1" x14ac:dyDescent="0.25">
      <c r="A32" s="228">
        <v>14</v>
      </c>
      <c r="B32" s="265" t="s">
        <v>24</v>
      </c>
      <c r="C32" s="254"/>
      <c r="D32" s="254"/>
      <c r="E32" s="266"/>
      <c r="F32" s="453"/>
      <c r="G32" s="374"/>
      <c r="H32" s="374"/>
      <c r="I32" s="156"/>
      <c r="J32" s="198"/>
      <c r="K32" s="175"/>
    </row>
    <row r="33" spans="1:11" s="237" customFormat="1" ht="25.5" customHeight="1" x14ac:dyDescent="0.25">
      <c r="A33" s="228">
        <v>15</v>
      </c>
      <c r="B33" s="265" t="s">
        <v>124</v>
      </c>
      <c r="C33" s="254"/>
      <c r="D33" s="254"/>
      <c r="E33" s="266"/>
      <c r="F33" s="453"/>
      <c r="G33" s="374"/>
      <c r="H33" s="374"/>
      <c r="I33" s="199"/>
      <c r="J33" s="200"/>
      <c r="K33" s="175"/>
    </row>
    <row r="34" spans="1:11" s="238" customFormat="1" ht="25.5" customHeight="1" x14ac:dyDescent="0.25">
      <c r="A34" s="228">
        <v>16</v>
      </c>
      <c r="B34" s="265" t="s">
        <v>78</v>
      </c>
      <c r="C34" s="254"/>
      <c r="D34" s="254"/>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c r="D36" s="254"/>
      <c r="E36" s="231"/>
      <c r="F36" s="453"/>
      <c r="G36" s="374"/>
      <c r="H36" s="374"/>
      <c r="I36" s="208"/>
      <c r="J36" s="209" t="s">
        <v>106</v>
      </c>
      <c r="K36" s="175"/>
    </row>
    <row r="37" spans="1:11" s="210" customFormat="1" ht="25.5" customHeight="1" x14ac:dyDescent="0.25">
      <c r="A37" s="228">
        <v>17.2</v>
      </c>
      <c r="B37" s="229" t="s">
        <v>27</v>
      </c>
      <c r="C37" s="254"/>
      <c r="D37" s="254"/>
      <c r="E37" s="231"/>
      <c r="F37" s="453"/>
      <c r="G37" s="374"/>
      <c r="H37" s="374"/>
      <c r="I37" s="211"/>
      <c r="J37" s="209" t="s">
        <v>106</v>
      </c>
      <c r="K37" s="175"/>
    </row>
    <row r="38" spans="1:11" s="210" customFormat="1" ht="25.5" customHeight="1" x14ac:dyDescent="0.25">
      <c r="A38" s="228">
        <v>17.3</v>
      </c>
      <c r="B38" s="229" t="s">
        <v>28</v>
      </c>
      <c r="C38" s="254"/>
      <c r="D38" s="254"/>
      <c r="E38" s="231"/>
      <c r="F38" s="453"/>
      <c r="G38" s="374"/>
      <c r="H38" s="374"/>
      <c r="I38" s="212" t="s">
        <v>76</v>
      </c>
      <c r="J38" s="209" t="s">
        <v>106</v>
      </c>
      <c r="K38" s="175"/>
    </row>
    <row r="39" spans="1:11" s="210" customFormat="1" ht="25.5" customHeight="1" x14ac:dyDescent="0.25">
      <c r="A39" s="228">
        <v>17.399999999999999</v>
      </c>
      <c r="B39" s="229" t="s">
        <v>29</v>
      </c>
      <c r="C39" s="254"/>
      <c r="D39" s="254"/>
      <c r="E39" s="231"/>
      <c r="F39" s="453"/>
      <c r="G39" s="374"/>
      <c r="H39" s="374"/>
      <c r="I39" s="156"/>
      <c r="J39" s="209" t="s">
        <v>106</v>
      </c>
      <c r="K39" s="175"/>
    </row>
    <row r="40" spans="1:11" s="210" customFormat="1" ht="25.5" customHeight="1" x14ac:dyDescent="0.25">
      <c r="A40" s="228">
        <v>17.5</v>
      </c>
      <c r="B40" s="229" t="s">
        <v>30</v>
      </c>
      <c r="C40" s="254"/>
      <c r="D40" s="254"/>
      <c r="E40" s="231"/>
      <c r="F40" s="453"/>
      <c r="G40" s="374"/>
      <c r="H40" s="374"/>
      <c r="I40" s="199"/>
      <c r="J40" s="209" t="s">
        <v>106</v>
      </c>
      <c r="K40" s="175"/>
    </row>
    <row r="41" spans="1:11" s="210" customFormat="1" ht="25.5" customHeight="1" thickBot="1" x14ac:dyDescent="0.3">
      <c r="A41" s="233">
        <v>17.600000000000001</v>
      </c>
      <c r="B41" s="234" t="s">
        <v>31</v>
      </c>
      <c r="C41" s="260"/>
      <c r="D41" s="260"/>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pageSetUpPr fitToPage="1"/>
  </sheetPr>
  <dimension ref="A1:K44"/>
  <sheetViews>
    <sheetView view="pageBreakPreview" topLeftCell="A25" zoomScale="98" zoomScaleNormal="85" zoomScaleSheetLayoutView="98" workbookViewId="0">
      <selection activeCell="D36" sqref="D36"/>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171</v>
      </c>
      <c r="B5" s="428"/>
      <c r="C5" s="428"/>
      <c r="D5" s="428"/>
      <c r="E5" s="428"/>
      <c r="F5" s="428"/>
      <c r="G5" s="365"/>
      <c r="H5" s="365"/>
      <c r="I5" s="358"/>
      <c r="J5" s="358"/>
      <c r="K5" s="358"/>
    </row>
    <row r="6" spans="1:11" s="370" customFormat="1" ht="29.45" customHeight="1" x14ac:dyDescent="0.25">
      <c r="A6" s="428" t="s">
        <v>165</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172</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c r="D10" s="254"/>
      <c r="E10" s="231"/>
      <c r="F10" s="453"/>
      <c r="G10" s="374"/>
      <c r="H10" s="374"/>
      <c r="I10" s="156"/>
      <c r="J10" s="157" t="s">
        <v>70</v>
      </c>
      <c r="K10" s="175"/>
    </row>
    <row r="11" spans="1:11" s="159" customFormat="1" ht="25.5" customHeight="1" x14ac:dyDescent="0.25">
      <c r="A11" s="228">
        <v>2</v>
      </c>
      <c r="B11" s="229" t="s">
        <v>4</v>
      </c>
      <c r="C11" s="254"/>
      <c r="D11" s="254"/>
      <c r="E11" s="231"/>
      <c r="F11" s="453"/>
      <c r="G11" s="374"/>
      <c r="H11" s="374"/>
      <c r="I11" s="156"/>
      <c r="J11" s="157" t="s">
        <v>70</v>
      </c>
      <c r="K11" s="175"/>
    </row>
    <row r="12" spans="1:11" s="159" customFormat="1" ht="25.5" customHeight="1" x14ac:dyDescent="0.25">
      <c r="A12" s="228">
        <v>3</v>
      </c>
      <c r="B12" s="229" t="s">
        <v>5</v>
      </c>
      <c r="C12" s="254"/>
      <c r="D12" s="254"/>
      <c r="E12" s="231"/>
      <c r="F12" s="453"/>
      <c r="G12" s="374"/>
      <c r="H12" s="374"/>
      <c r="I12" s="161" t="s">
        <v>72</v>
      </c>
      <c r="J12" s="157" t="s">
        <v>70</v>
      </c>
      <c r="K12" s="175"/>
    </row>
    <row r="13" spans="1:11" s="159" customFormat="1" ht="25.5" customHeight="1" x14ac:dyDescent="0.25">
      <c r="A13" s="228">
        <v>4</v>
      </c>
      <c r="B13" s="229" t="s">
        <v>6</v>
      </c>
      <c r="C13" s="254"/>
      <c r="D13" s="254"/>
      <c r="E13" s="231"/>
      <c r="F13" s="453"/>
      <c r="G13" s="374"/>
      <c r="H13" s="374"/>
      <c r="I13" s="156"/>
      <c r="J13" s="162" t="s">
        <v>72</v>
      </c>
      <c r="K13" s="175"/>
    </row>
    <row r="14" spans="1:11" s="159" customFormat="1" ht="35.65" customHeight="1" x14ac:dyDescent="0.25">
      <c r="A14" s="228">
        <v>5</v>
      </c>
      <c r="B14" s="255" t="s">
        <v>94</v>
      </c>
      <c r="C14" s="230"/>
      <c r="D14" s="230"/>
      <c r="E14" s="231"/>
      <c r="F14" s="453"/>
      <c r="G14" s="374"/>
      <c r="H14" s="374"/>
      <c r="I14" s="163" t="s">
        <v>127</v>
      </c>
      <c r="J14" s="157" t="s">
        <v>70</v>
      </c>
      <c r="K14" s="175"/>
    </row>
    <row r="15" spans="1:11" s="159" customFormat="1" ht="25.5" customHeight="1" x14ac:dyDescent="0.25">
      <c r="A15" s="228">
        <v>6</v>
      </c>
      <c r="B15" s="229" t="s">
        <v>7</v>
      </c>
      <c r="C15" s="254"/>
      <c r="D15" s="254"/>
      <c r="E15" s="231"/>
      <c r="F15" s="453"/>
      <c r="G15" s="374"/>
      <c r="H15" s="374"/>
      <c r="I15" s="164"/>
      <c r="J15" s="165"/>
      <c r="K15" s="175"/>
    </row>
    <row r="16" spans="1:11" s="159" customFormat="1" ht="25.5" customHeight="1" x14ac:dyDescent="0.25">
      <c r="A16" s="228">
        <v>7</v>
      </c>
      <c r="B16" s="229" t="s">
        <v>8</v>
      </c>
      <c r="C16" s="254"/>
      <c r="D16" s="254"/>
      <c r="E16" s="231"/>
      <c r="F16" s="453"/>
      <c r="G16" s="374"/>
      <c r="H16" s="374"/>
      <c r="I16" s="166" t="s">
        <v>73</v>
      </c>
      <c r="J16" s="157" t="s">
        <v>70</v>
      </c>
      <c r="K16" s="175"/>
    </row>
    <row r="17" spans="1:11" s="159" customFormat="1" ht="25.5" customHeight="1" x14ac:dyDescent="0.25">
      <c r="A17" s="228">
        <v>8</v>
      </c>
      <c r="B17" s="229" t="s">
        <v>9</v>
      </c>
      <c r="C17" s="254"/>
      <c r="D17" s="254"/>
      <c r="E17" s="231"/>
      <c r="F17" s="453"/>
      <c r="G17" s="374"/>
      <c r="H17" s="374"/>
      <c r="I17" s="156"/>
      <c r="J17" s="165"/>
      <c r="K17" s="175"/>
    </row>
    <row r="18" spans="1:11" s="159" customFormat="1" ht="25.5" customHeight="1" x14ac:dyDescent="0.25">
      <c r="A18" s="228">
        <v>9</v>
      </c>
      <c r="B18" s="229" t="s">
        <v>10</v>
      </c>
      <c r="C18" s="254"/>
      <c r="D18" s="254"/>
      <c r="E18" s="231"/>
      <c r="F18" s="453"/>
      <c r="G18" s="374"/>
      <c r="H18" s="374"/>
      <c r="I18" s="156"/>
      <c r="J18" s="167" t="s">
        <v>73</v>
      </c>
      <c r="K18" s="175"/>
    </row>
    <row r="19" spans="1:11" s="159" customFormat="1" ht="25.5" customHeight="1" x14ac:dyDescent="0.25">
      <c r="A19" s="228">
        <v>10</v>
      </c>
      <c r="B19" s="229" t="s">
        <v>11</v>
      </c>
      <c r="C19" s="254"/>
      <c r="D19" s="254"/>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c r="D21" s="254"/>
      <c r="E21" s="232"/>
      <c r="F21" s="453"/>
      <c r="G21" s="374"/>
      <c r="H21" s="374"/>
      <c r="I21" s="156"/>
      <c r="J21" s="157" t="s">
        <v>70</v>
      </c>
      <c r="K21" s="175"/>
    </row>
    <row r="22" spans="1:11" s="159" customFormat="1" ht="25.5" customHeight="1" x14ac:dyDescent="0.25">
      <c r="A22" s="228">
        <v>11.2</v>
      </c>
      <c r="B22" s="229" t="s">
        <v>123</v>
      </c>
      <c r="C22" s="254"/>
      <c r="D22" s="254"/>
      <c r="E22" s="231"/>
      <c r="F22" s="453"/>
      <c r="G22" s="374"/>
      <c r="H22" s="374"/>
      <c r="I22" s="166" t="s">
        <v>73</v>
      </c>
      <c r="J22" s="157" t="s">
        <v>70</v>
      </c>
      <c r="K22" s="175"/>
    </row>
    <row r="23" spans="1:11" s="159" customFormat="1" ht="25.5" customHeight="1" x14ac:dyDescent="0.25">
      <c r="A23" s="228">
        <v>11.3</v>
      </c>
      <c r="B23" s="229" t="s">
        <v>15</v>
      </c>
      <c r="C23" s="254"/>
      <c r="D23" s="254"/>
      <c r="E23" s="231"/>
      <c r="F23" s="453"/>
      <c r="G23" s="374"/>
      <c r="H23" s="374"/>
      <c r="I23" s="156"/>
      <c r="J23" s="157" t="s">
        <v>70</v>
      </c>
      <c r="K23" s="175"/>
    </row>
    <row r="24" spans="1:11" s="159" customFormat="1" ht="25.5" customHeight="1" x14ac:dyDescent="0.25">
      <c r="A24" s="228">
        <v>11.4</v>
      </c>
      <c r="B24" s="229" t="s">
        <v>16</v>
      </c>
      <c r="C24" s="254"/>
      <c r="D24" s="254"/>
      <c r="E24" s="231"/>
      <c r="F24" s="453"/>
      <c r="G24" s="374"/>
      <c r="H24" s="374"/>
      <c r="I24" s="156"/>
      <c r="J24" s="157" t="s">
        <v>70</v>
      </c>
      <c r="K24" s="175"/>
    </row>
    <row r="25" spans="1:11" s="159" customFormat="1" ht="25.5" customHeight="1" thickBot="1" x14ac:dyDescent="0.3">
      <c r="A25" s="233">
        <v>11.5</v>
      </c>
      <c r="B25" s="234" t="s">
        <v>17</v>
      </c>
      <c r="C25" s="260"/>
      <c r="D25" s="260"/>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121</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c r="D30" s="254"/>
      <c r="E30" s="266"/>
      <c r="F30" s="453"/>
      <c r="G30" s="374"/>
      <c r="H30" s="374"/>
      <c r="I30" s="156" t="s">
        <v>75</v>
      </c>
      <c r="J30" s="198"/>
      <c r="K30" s="175"/>
    </row>
    <row r="31" spans="1:11" s="237" customFormat="1" ht="25.5" customHeight="1" x14ac:dyDescent="0.25">
      <c r="A31" s="228">
        <v>13</v>
      </c>
      <c r="B31" s="265" t="s">
        <v>23</v>
      </c>
      <c r="C31" s="254"/>
      <c r="D31" s="254"/>
      <c r="E31" s="266"/>
      <c r="F31" s="453"/>
      <c r="G31" s="374"/>
      <c r="H31" s="374"/>
      <c r="I31" s="156"/>
      <c r="J31" s="198" t="s">
        <v>75</v>
      </c>
      <c r="K31" s="175"/>
    </row>
    <row r="32" spans="1:11" s="237" customFormat="1" ht="25.5" customHeight="1" x14ac:dyDescent="0.25">
      <c r="A32" s="228">
        <v>14</v>
      </c>
      <c r="B32" s="265" t="s">
        <v>24</v>
      </c>
      <c r="C32" s="254"/>
      <c r="D32" s="254"/>
      <c r="E32" s="266"/>
      <c r="F32" s="453"/>
      <c r="G32" s="374"/>
      <c r="H32" s="374"/>
      <c r="I32" s="156"/>
      <c r="J32" s="198"/>
      <c r="K32" s="175"/>
    </row>
    <row r="33" spans="1:11" s="237" customFormat="1" ht="25.5" customHeight="1" x14ac:dyDescent="0.25">
      <c r="A33" s="228">
        <v>15</v>
      </c>
      <c r="B33" s="265" t="s">
        <v>124</v>
      </c>
      <c r="C33" s="254"/>
      <c r="D33" s="254"/>
      <c r="E33" s="266"/>
      <c r="F33" s="453"/>
      <c r="G33" s="374"/>
      <c r="H33" s="374"/>
      <c r="I33" s="199"/>
      <c r="J33" s="200"/>
      <c r="K33" s="175"/>
    </row>
    <row r="34" spans="1:11" s="238" customFormat="1" ht="25.5" customHeight="1" x14ac:dyDescent="0.25">
      <c r="A34" s="228">
        <v>16</v>
      </c>
      <c r="B34" s="265" t="s">
        <v>78</v>
      </c>
      <c r="C34" s="254"/>
      <c r="D34" s="254"/>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c r="D36" s="254"/>
      <c r="E36" s="231"/>
      <c r="F36" s="453"/>
      <c r="G36" s="374"/>
      <c r="H36" s="374"/>
      <c r="I36" s="208"/>
      <c r="J36" s="209" t="s">
        <v>106</v>
      </c>
      <c r="K36" s="175"/>
    </row>
    <row r="37" spans="1:11" s="210" customFormat="1" ht="25.5" customHeight="1" x14ac:dyDescent="0.25">
      <c r="A37" s="228">
        <v>17.2</v>
      </c>
      <c r="B37" s="229" t="s">
        <v>27</v>
      </c>
      <c r="C37" s="254"/>
      <c r="D37" s="254"/>
      <c r="E37" s="231"/>
      <c r="F37" s="453"/>
      <c r="G37" s="374"/>
      <c r="H37" s="374"/>
      <c r="I37" s="211"/>
      <c r="J37" s="209" t="s">
        <v>106</v>
      </c>
      <c r="K37" s="175"/>
    </row>
    <row r="38" spans="1:11" s="210" customFormat="1" ht="25.5" customHeight="1" x14ac:dyDescent="0.25">
      <c r="A38" s="228">
        <v>17.3</v>
      </c>
      <c r="B38" s="229" t="s">
        <v>28</v>
      </c>
      <c r="C38" s="254"/>
      <c r="D38" s="254"/>
      <c r="E38" s="231"/>
      <c r="F38" s="453"/>
      <c r="G38" s="374"/>
      <c r="H38" s="374"/>
      <c r="I38" s="212" t="s">
        <v>76</v>
      </c>
      <c r="J38" s="209" t="s">
        <v>106</v>
      </c>
      <c r="K38" s="175"/>
    </row>
    <row r="39" spans="1:11" s="210" customFormat="1" ht="25.5" customHeight="1" x14ac:dyDescent="0.25">
      <c r="A39" s="228">
        <v>17.399999999999999</v>
      </c>
      <c r="B39" s="229" t="s">
        <v>29</v>
      </c>
      <c r="C39" s="254"/>
      <c r="D39" s="254"/>
      <c r="E39" s="231"/>
      <c r="F39" s="453"/>
      <c r="G39" s="374"/>
      <c r="H39" s="374"/>
      <c r="I39" s="156"/>
      <c r="J39" s="209" t="s">
        <v>106</v>
      </c>
      <c r="K39" s="175"/>
    </row>
    <row r="40" spans="1:11" s="210" customFormat="1" ht="25.5" customHeight="1" x14ac:dyDescent="0.25">
      <c r="A40" s="228">
        <v>17.5</v>
      </c>
      <c r="B40" s="229" t="s">
        <v>30</v>
      </c>
      <c r="C40" s="254"/>
      <c r="D40" s="254"/>
      <c r="E40" s="231"/>
      <c r="F40" s="453"/>
      <c r="G40" s="374"/>
      <c r="H40" s="374"/>
      <c r="I40" s="199"/>
      <c r="J40" s="209" t="s">
        <v>106</v>
      </c>
      <c r="K40" s="175"/>
    </row>
    <row r="41" spans="1:11" s="210" customFormat="1" ht="25.5" customHeight="1" thickBot="1" x14ac:dyDescent="0.3">
      <c r="A41" s="233">
        <v>17.600000000000001</v>
      </c>
      <c r="B41" s="234" t="s">
        <v>31</v>
      </c>
      <c r="C41" s="260"/>
      <c r="D41" s="260"/>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158"/>
  <sheetViews>
    <sheetView showGridLines="0" topLeftCell="A75" zoomScaleNormal="100" workbookViewId="0">
      <selection activeCell="E14" sqref="E14"/>
    </sheetView>
  </sheetViews>
  <sheetFormatPr defaultRowHeight="15" x14ac:dyDescent="0.25"/>
  <cols>
    <col min="1" max="1" width="7.7109375" style="348" customWidth="1"/>
    <col min="2" max="2" width="7.7109375" style="349" customWidth="1"/>
    <col min="3" max="3" width="11.5703125" style="350" customWidth="1"/>
    <col min="4" max="4" width="11.5703125" style="351" customWidth="1"/>
    <col min="5" max="5" width="11.5703125" style="348" customWidth="1"/>
    <col min="6" max="6" width="11.5703125" style="349" customWidth="1"/>
    <col min="7" max="7" width="3.140625" customWidth="1"/>
  </cols>
  <sheetData>
    <row r="1" spans="1:8" ht="15" customHeight="1" thickTop="1" x14ac:dyDescent="0.25">
      <c r="A1" s="457" t="s">
        <v>141</v>
      </c>
      <c r="B1" s="458"/>
      <c r="C1" s="461" t="s">
        <v>142</v>
      </c>
      <c r="D1" s="461"/>
      <c r="E1" s="461"/>
      <c r="F1" s="462"/>
      <c r="G1" s="319"/>
      <c r="H1" s="320"/>
    </row>
    <row r="2" spans="1:8" ht="15" customHeight="1" x14ac:dyDescent="0.25">
      <c r="A2" s="459"/>
      <c r="B2" s="460"/>
      <c r="C2" s="463" t="s">
        <v>143</v>
      </c>
      <c r="D2" s="464"/>
      <c r="E2" s="465" t="s">
        <v>144</v>
      </c>
      <c r="F2" s="466"/>
      <c r="G2" s="319"/>
      <c r="H2" s="320"/>
    </row>
    <row r="3" spans="1:8" ht="15" customHeight="1" x14ac:dyDescent="0.25">
      <c r="A3" s="321" t="s">
        <v>145</v>
      </c>
      <c r="B3" s="322" t="s">
        <v>146</v>
      </c>
      <c r="C3" s="323" t="s">
        <v>147</v>
      </c>
      <c r="D3" s="323" t="s">
        <v>148</v>
      </c>
      <c r="E3" s="322" t="s">
        <v>147</v>
      </c>
      <c r="F3" s="324" t="s">
        <v>148</v>
      </c>
      <c r="G3" s="319"/>
      <c r="H3" s="320"/>
    </row>
    <row r="4" spans="1:8" s="330" customFormat="1" x14ac:dyDescent="0.25">
      <c r="A4" s="325" t="s">
        <v>149</v>
      </c>
      <c r="B4" s="326">
        <v>2016</v>
      </c>
      <c r="C4" s="327" t="s">
        <v>149</v>
      </c>
      <c r="D4" s="328">
        <v>2015</v>
      </c>
      <c r="E4" s="327" t="s">
        <v>149</v>
      </c>
      <c r="F4" s="329">
        <v>2014</v>
      </c>
    </row>
    <row r="5" spans="1:8" x14ac:dyDescent="0.25">
      <c r="A5" s="325" t="s">
        <v>150</v>
      </c>
      <c r="B5" s="326">
        <v>2016</v>
      </c>
      <c r="C5" s="327" t="s">
        <v>150</v>
      </c>
      <c r="D5" s="328">
        <v>2015</v>
      </c>
      <c r="E5" s="327" t="s">
        <v>150</v>
      </c>
      <c r="F5" s="329">
        <v>2014</v>
      </c>
    </row>
    <row r="6" spans="1:8" s="330" customFormat="1" x14ac:dyDescent="0.25">
      <c r="A6" s="325" t="s">
        <v>151</v>
      </c>
      <c r="B6" s="326">
        <v>2016</v>
      </c>
      <c r="C6" s="327" t="s">
        <v>151</v>
      </c>
      <c r="D6" s="328">
        <v>2015</v>
      </c>
      <c r="E6" s="327" t="s">
        <v>151</v>
      </c>
      <c r="F6" s="329">
        <v>2014</v>
      </c>
    </row>
    <row r="7" spans="1:8" x14ac:dyDescent="0.25">
      <c r="A7" s="325" t="s">
        <v>152</v>
      </c>
      <c r="B7" s="326">
        <v>2016</v>
      </c>
      <c r="C7" s="327" t="s">
        <v>152</v>
      </c>
      <c r="D7" s="328">
        <v>2015</v>
      </c>
      <c r="E7" s="327" t="s">
        <v>152</v>
      </c>
      <c r="F7" s="329">
        <v>2014</v>
      </c>
    </row>
    <row r="8" spans="1:8" s="330" customFormat="1" x14ac:dyDescent="0.25">
      <c r="A8" s="325" t="s">
        <v>153</v>
      </c>
      <c r="B8" s="326">
        <v>2016</v>
      </c>
      <c r="C8" s="331" t="s">
        <v>153</v>
      </c>
      <c r="D8" s="328">
        <v>2015</v>
      </c>
      <c r="E8" s="331" t="s">
        <v>153</v>
      </c>
      <c r="F8" s="329">
        <v>2014</v>
      </c>
    </row>
    <row r="9" spans="1:8" x14ac:dyDescent="0.25">
      <c r="A9" s="325" t="s">
        <v>154</v>
      </c>
      <c r="B9" s="326">
        <v>2016</v>
      </c>
      <c r="C9" s="327" t="s">
        <v>154</v>
      </c>
      <c r="D9" s="328">
        <v>2015</v>
      </c>
      <c r="E9" s="327" t="s">
        <v>154</v>
      </c>
      <c r="F9" s="329">
        <v>2014</v>
      </c>
    </row>
    <row r="10" spans="1:8" s="330" customFormat="1" x14ac:dyDescent="0.25">
      <c r="A10" s="325" t="s">
        <v>155</v>
      </c>
      <c r="B10" s="326">
        <v>2016</v>
      </c>
      <c r="C10" s="327" t="s">
        <v>155</v>
      </c>
      <c r="D10" s="328">
        <v>2015</v>
      </c>
      <c r="E10" s="327" t="s">
        <v>155</v>
      </c>
      <c r="F10" s="329">
        <v>2014</v>
      </c>
    </row>
    <row r="11" spans="1:8" x14ac:dyDescent="0.25">
      <c r="A11" s="325" t="s">
        <v>156</v>
      </c>
      <c r="B11" s="326">
        <v>2016</v>
      </c>
      <c r="C11" s="327" t="s">
        <v>156</v>
      </c>
      <c r="D11" s="328">
        <v>2015</v>
      </c>
      <c r="E11" s="327" t="s">
        <v>156</v>
      </c>
      <c r="F11" s="329">
        <v>2014</v>
      </c>
    </row>
    <row r="12" spans="1:8" s="330" customFormat="1" x14ac:dyDescent="0.25">
      <c r="A12" s="325" t="s">
        <v>157</v>
      </c>
      <c r="B12" s="326">
        <v>2016</v>
      </c>
      <c r="C12" s="327" t="s">
        <v>157</v>
      </c>
      <c r="D12" s="328">
        <v>2015</v>
      </c>
      <c r="E12" s="327" t="s">
        <v>157</v>
      </c>
      <c r="F12" s="329">
        <v>2014</v>
      </c>
    </row>
    <row r="13" spans="1:8" x14ac:dyDescent="0.25">
      <c r="A13" s="325" t="s">
        <v>158</v>
      </c>
      <c r="B13" s="326">
        <v>2016</v>
      </c>
      <c r="C13" s="327" t="s">
        <v>158</v>
      </c>
      <c r="D13" s="328">
        <v>2015</v>
      </c>
      <c r="E13" s="327" t="s">
        <v>158</v>
      </c>
      <c r="F13" s="329">
        <v>2014</v>
      </c>
    </row>
    <row r="14" spans="1:8" s="330" customFormat="1" x14ac:dyDescent="0.25">
      <c r="A14" s="332" t="s">
        <v>159</v>
      </c>
      <c r="B14" s="333">
        <v>2016</v>
      </c>
      <c r="C14" s="334" t="s">
        <v>159</v>
      </c>
      <c r="D14" s="335">
        <v>2015</v>
      </c>
      <c r="E14" s="334" t="s">
        <v>159</v>
      </c>
      <c r="F14" s="336">
        <v>2014</v>
      </c>
    </row>
    <row r="15" spans="1:8" x14ac:dyDescent="0.25">
      <c r="A15" s="332" t="s">
        <v>160</v>
      </c>
      <c r="B15" s="333">
        <v>2016</v>
      </c>
      <c r="C15" s="334" t="s">
        <v>160</v>
      </c>
      <c r="D15" s="335">
        <v>2015</v>
      </c>
      <c r="E15" s="334" t="s">
        <v>160</v>
      </c>
      <c r="F15" s="336">
        <v>2014</v>
      </c>
    </row>
    <row r="16" spans="1:8" s="330" customFormat="1" x14ac:dyDescent="0.25">
      <c r="A16" s="332" t="s">
        <v>149</v>
      </c>
      <c r="B16" s="333">
        <v>2017</v>
      </c>
      <c r="C16" s="334" t="s">
        <v>149</v>
      </c>
      <c r="D16" s="335">
        <v>2016</v>
      </c>
      <c r="E16" s="334" t="s">
        <v>149</v>
      </c>
      <c r="F16" s="336">
        <v>2015</v>
      </c>
    </row>
    <row r="17" spans="1:8" x14ac:dyDescent="0.25">
      <c r="A17" s="332" t="s">
        <v>150</v>
      </c>
      <c r="B17" s="333">
        <v>2017</v>
      </c>
      <c r="C17" s="334" t="s">
        <v>150</v>
      </c>
      <c r="D17" s="335">
        <v>2016</v>
      </c>
      <c r="E17" s="334" t="s">
        <v>150</v>
      </c>
      <c r="F17" s="336">
        <v>2015</v>
      </c>
    </row>
    <row r="18" spans="1:8" s="330" customFormat="1" x14ac:dyDescent="0.25">
      <c r="A18" s="332" t="s">
        <v>151</v>
      </c>
      <c r="B18" s="333">
        <v>2017</v>
      </c>
      <c r="C18" s="334" t="s">
        <v>151</v>
      </c>
      <c r="D18" s="335">
        <v>2016</v>
      </c>
      <c r="E18" s="334" t="s">
        <v>151</v>
      </c>
      <c r="F18" s="336">
        <v>2015</v>
      </c>
    </row>
    <row r="19" spans="1:8" x14ac:dyDescent="0.25">
      <c r="A19" s="332" t="s">
        <v>152</v>
      </c>
      <c r="B19" s="333">
        <v>2017</v>
      </c>
      <c r="C19" s="334" t="s">
        <v>152</v>
      </c>
      <c r="D19" s="335">
        <v>2016</v>
      </c>
      <c r="E19" s="334" t="s">
        <v>152</v>
      </c>
      <c r="F19" s="336">
        <v>2015</v>
      </c>
    </row>
    <row r="20" spans="1:8" s="330" customFormat="1" x14ac:dyDescent="0.25">
      <c r="A20" s="332" t="s">
        <v>153</v>
      </c>
      <c r="B20" s="333">
        <v>2017</v>
      </c>
      <c r="C20" s="337" t="s">
        <v>153</v>
      </c>
      <c r="D20" s="335">
        <v>2016</v>
      </c>
      <c r="E20" s="337" t="s">
        <v>153</v>
      </c>
      <c r="F20" s="336">
        <v>2015</v>
      </c>
    </row>
    <row r="21" spans="1:8" x14ac:dyDescent="0.25">
      <c r="A21" s="332" t="s">
        <v>154</v>
      </c>
      <c r="B21" s="333">
        <v>2017</v>
      </c>
      <c r="C21" s="334" t="s">
        <v>154</v>
      </c>
      <c r="D21" s="335">
        <v>2016</v>
      </c>
      <c r="E21" s="334" t="s">
        <v>154</v>
      </c>
      <c r="F21" s="336">
        <v>2015</v>
      </c>
    </row>
    <row r="22" spans="1:8" s="330" customFormat="1" x14ac:dyDescent="0.25">
      <c r="A22" s="332" t="s">
        <v>155</v>
      </c>
      <c r="B22" s="333">
        <v>2017</v>
      </c>
      <c r="C22" s="334" t="s">
        <v>155</v>
      </c>
      <c r="D22" s="335">
        <v>2016</v>
      </c>
      <c r="E22" s="334" t="s">
        <v>155</v>
      </c>
      <c r="F22" s="336">
        <v>2015</v>
      </c>
    </row>
    <row r="23" spans="1:8" x14ac:dyDescent="0.25">
      <c r="A23" s="332" t="s">
        <v>156</v>
      </c>
      <c r="B23" s="333">
        <v>2017</v>
      </c>
      <c r="C23" s="334" t="s">
        <v>156</v>
      </c>
      <c r="D23" s="335">
        <v>2016</v>
      </c>
      <c r="E23" s="334" t="s">
        <v>156</v>
      </c>
      <c r="F23" s="336">
        <v>2015</v>
      </c>
    </row>
    <row r="24" spans="1:8" s="330" customFormat="1" x14ac:dyDescent="0.25">
      <c r="A24" s="332" t="s">
        <v>157</v>
      </c>
      <c r="B24" s="333">
        <v>2017</v>
      </c>
      <c r="C24" s="334" t="s">
        <v>157</v>
      </c>
      <c r="D24" s="335">
        <v>2016</v>
      </c>
      <c r="E24" s="334" t="s">
        <v>157</v>
      </c>
      <c r="F24" s="336">
        <v>2015</v>
      </c>
    </row>
    <row r="25" spans="1:8" x14ac:dyDescent="0.25">
      <c r="A25" s="325" t="s">
        <v>158</v>
      </c>
      <c r="B25" s="326">
        <v>2017</v>
      </c>
      <c r="C25" s="327" t="s">
        <v>158</v>
      </c>
      <c r="D25" s="328">
        <v>2016</v>
      </c>
      <c r="E25" s="327" t="s">
        <v>158</v>
      </c>
      <c r="F25" s="329">
        <v>2015</v>
      </c>
    </row>
    <row r="26" spans="1:8" s="330" customFormat="1" x14ac:dyDescent="0.25">
      <c r="A26" s="325" t="s">
        <v>159</v>
      </c>
      <c r="B26" s="326">
        <v>2017</v>
      </c>
      <c r="C26" s="327" t="s">
        <v>159</v>
      </c>
      <c r="D26" s="328">
        <v>2016</v>
      </c>
      <c r="E26" s="327" t="s">
        <v>159</v>
      </c>
      <c r="F26" s="329">
        <v>2015</v>
      </c>
    </row>
    <row r="27" spans="1:8" x14ac:dyDescent="0.25">
      <c r="A27" s="325" t="s">
        <v>160</v>
      </c>
      <c r="B27" s="326">
        <v>2017</v>
      </c>
      <c r="C27" s="327" t="s">
        <v>160</v>
      </c>
      <c r="D27" s="328">
        <v>2016</v>
      </c>
      <c r="E27" s="327" t="s">
        <v>160</v>
      </c>
      <c r="F27" s="329">
        <v>2015</v>
      </c>
    </row>
    <row r="28" spans="1:8" s="330" customFormat="1" x14ac:dyDescent="0.25">
      <c r="A28" s="325" t="s">
        <v>149</v>
      </c>
      <c r="B28" s="326">
        <v>2018</v>
      </c>
      <c r="C28" s="327" t="s">
        <v>149</v>
      </c>
      <c r="D28" s="326">
        <v>2017</v>
      </c>
      <c r="E28" s="327" t="s">
        <v>149</v>
      </c>
      <c r="F28" s="329">
        <v>2016</v>
      </c>
      <c r="G28" s="338"/>
      <c r="H28" s="338"/>
    </row>
    <row r="29" spans="1:8" x14ac:dyDescent="0.25">
      <c r="A29" s="325" t="s">
        <v>150</v>
      </c>
      <c r="B29" s="326">
        <v>2018</v>
      </c>
      <c r="C29" s="327" t="s">
        <v>150</v>
      </c>
      <c r="D29" s="326">
        <v>2017</v>
      </c>
      <c r="E29" s="327" t="s">
        <v>150</v>
      </c>
      <c r="F29" s="329">
        <v>2016</v>
      </c>
      <c r="G29" s="339"/>
      <c r="H29" s="339"/>
    </row>
    <row r="30" spans="1:8" s="330" customFormat="1" x14ac:dyDescent="0.25">
      <c r="A30" s="325" t="s">
        <v>151</v>
      </c>
      <c r="B30" s="326">
        <v>2018</v>
      </c>
      <c r="C30" s="327" t="s">
        <v>151</v>
      </c>
      <c r="D30" s="326">
        <v>2017</v>
      </c>
      <c r="E30" s="327" t="s">
        <v>151</v>
      </c>
      <c r="F30" s="329">
        <v>2016</v>
      </c>
      <c r="G30" s="338"/>
      <c r="H30" s="338"/>
    </row>
    <row r="31" spans="1:8" x14ac:dyDescent="0.25">
      <c r="A31" s="325" t="s">
        <v>152</v>
      </c>
      <c r="B31" s="326">
        <v>2018</v>
      </c>
      <c r="C31" s="327" t="s">
        <v>152</v>
      </c>
      <c r="D31" s="326">
        <v>2017</v>
      </c>
      <c r="E31" s="327" t="s">
        <v>152</v>
      </c>
      <c r="F31" s="329">
        <v>2016</v>
      </c>
      <c r="G31" s="339"/>
      <c r="H31" s="339"/>
    </row>
    <row r="32" spans="1:8" s="330" customFormat="1" x14ac:dyDescent="0.25">
      <c r="A32" s="325" t="s">
        <v>153</v>
      </c>
      <c r="B32" s="326">
        <v>2018</v>
      </c>
      <c r="C32" s="331" t="s">
        <v>153</v>
      </c>
      <c r="D32" s="326">
        <v>2017</v>
      </c>
      <c r="E32" s="331" t="s">
        <v>153</v>
      </c>
      <c r="F32" s="329">
        <v>2016</v>
      </c>
      <c r="G32" s="338"/>
      <c r="H32" s="338"/>
    </row>
    <row r="33" spans="1:8" x14ac:dyDescent="0.25">
      <c r="A33" s="325" t="s">
        <v>154</v>
      </c>
      <c r="B33" s="326">
        <v>2018</v>
      </c>
      <c r="C33" s="327" t="s">
        <v>154</v>
      </c>
      <c r="D33" s="326">
        <v>2017</v>
      </c>
      <c r="E33" s="327" t="s">
        <v>154</v>
      </c>
      <c r="F33" s="329">
        <v>2016</v>
      </c>
      <c r="G33" s="339"/>
      <c r="H33" s="339"/>
    </row>
    <row r="34" spans="1:8" s="330" customFormat="1" x14ac:dyDescent="0.25">
      <c r="A34" s="325" t="s">
        <v>155</v>
      </c>
      <c r="B34" s="326">
        <v>2018</v>
      </c>
      <c r="C34" s="327" t="s">
        <v>155</v>
      </c>
      <c r="D34" s="326">
        <v>2017</v>
      </c>
      <c r="E34" s="327" t="s">
        <v>155</v>
      </c>
      <c r="F34" s="329">
        <v>2016</v>
      </c>
      <c r="G34" s="338"/>
      <c r="H34" s="338"/>
    </row>
    <row r="35" spans="1:8" x14ac:dyDescent="0.25">
      <c r="A35" s="325" t="s">
        <v>156</v>
      </c>
      <c r="B35" s="326">
        <v>2018</v>
      </c>
      <c r="C35" s="327" t="s">
        <v>156</v>
      </c>
      <c r="D35" s="326">
        <v>2017</v>
      </c>
      <c r="E35" s="327" t="s">
        <v>156</v>
      </c>
      <c r="F35" s="329">
        <v>2016</v>
      </c>
      <c r="G35" s="339"/>
      <c r="H35" s="339"/>
    </row>
    <row r="36" spans="1:8" s="330" customFormat="1" x14ac:dyDescent="0.25">
      <c r="A36" s="325" t="s">
        <v>157</v>
      </c>
      <c r="B36" s="326">
        <v>2018</v>
      </c>
      <c r="C36" s="327" t="s">
        <v>157</v>
      </c>
      <c r="D36" s="326">
        <v>2017</v>
      </c>
      <c r="E36" s="327" t="s">
        <v>157</v>
      </c>
      <c r="F36" s="329">
        <v>2016</v>
      </c>
      <c r="G36" s="338"/>
      <c r="H36" s="338"/>
    </row>
    <row r="37" spans="1:8" x14ac:dyDescent="0.25">
      <c r="A37" s="325" t="s">
        <v>158</v>
      </c>
      <c r="B37" s="326">
        <v>2018</v>
      </c>
      <c r="C37" s="327" t="s">
        <v>158</v>
      </c>
      <c r="D37" s="326">
        <v>2017</v>
      </c>
      <c r="E37" s="327" t="s">
        <v>158</v>
      </c>
      <c r="F37" s="329">
        <v>2016</v>
      </c>
      <c r="G37" s="339"/>
      <c r="H37" s="339"/>
    </row>
    <row r="38" spans="1:8" s="330" customFormat="1" x14ac:dyDescent="0.25">
      <c r="A38" s="325" t="s">
        <v>159</v>
      </c>
      <c r="B38" s="326">
        <v>2018</v>
      </c>
      <c r="C38" s="327" t="s">
        <v>159</v>
      </c>
      <c r="D38" s="326">
        <v>2017</v>
      </c>
      <c r="E38" s="327" t="s">
        <v>159</v>
      </c>
      <c r="F38" s="329">
        <v>2016</v>
      </c>
      <c r="G38" s="338"/>
      <c r="H38" s="338"/>
    </row>
    <row r="39" spans="1:8" x14ac:dyDescent="0.25">
      <c r="A39" s="325" t="s">
        <v>160</v>
      </c>
      <c r="B39" s="326">
        <v>2018</v>
      </c>
      <c r="C39" s="327" t="s">
        <v>160</v>
      </c>
      <c r="D39" s="326">
        <v>2017</v>
      </c>
      <c r="E39" s="327" t="s">
        <v>160</v>
      </c>
      <c r="F39" s="329">
        <v>2016</v>
      </c>
      <c r="G39" s="339"/>
      <c r="H39" s="339"/>
    </row>
    <row r="40" spans="1:8" s="330" customFormat="1" x14ac:dyDescent="0.25">
      <c r="A40" s="325" t="s">
        <v>149</v>
      </c>
      <c r="B40" s="326">
        <v>2019</v>
      </c>
      <c r="C40" s="327" t="s">
        <v>149</v>
      </c>
      <c r="D40" s="326">
        <v>2018</v>
      </c>
      <c r="E40" s="327" t="s">
        <v>149</v>
      </c>
      <c r="F40" s="340">
        <v>2017</v>
      </c>
      <c r="G40" s="338"/>
      <c r="H40" s="338"/>
    </row>
    <row r="41" spans="1:8" x14ac:dyDescent="0.25">
      <c r="A41" s="325" t="s">
        <v>150</v>
      </c>
      <c r="B41" s="326">
        <v>2019</v>
      </c>
      <c r="C41" s="327" t="s">
        <v>150</v>
      </c>
      <c r="D41" s="326">
        <v>2018</v>
      </c>
      <c r="E41" s="327" t="s">
        <v>150</v>
      </c>
      <c r="F41" s="340">
        <v>2017</v>
      </c>
      <c r="G41" s="339"/>
      <c r="H41" s="339"/>
    </row>
    <row r="42" spans="1:8" s="330" customFormat="1" x14ac:dyDescent="0.25">
      <c r="A42" s="325" t="s">
        <v>151</v>
      </c>
      <c r="B42" s="326">
        <v>2019</v>
      </c>
      <c r="C42" s="327" t="s">
        <v>151</v>
      </c>
      <c r="D42" s="326">
        <v>2018</v>
      </c>
      <c r="E42" s="327" t="s">
        <v>151</v>
      </c>
      <c r="F42" s="340">
        <v>2017</v>
      </c>
      <c r="G42" s="338"/>
      <c r="H42" s="338"/>
    </row>
    <row r="43" spans="1:8" x14ac:dyDescent="0.25">
      <c r="A43" s="325" t="s">
        <v>152</v>
      </c>
      <c r="B43" s="326">
        <v>2019</v>
      </c>
      <c r="C43" s="327" t="s">
        <v>152</v>
      </c>
      <c r="D43" s="326">
        <v>2018</v>
      </c>
      <c r="E43" s="327" t="s">
        <v>152</v>
      </c>
      <c r="F43" s="340">
        <v>2017</v>
      </c>
      <c r="G43" s="339"/>
      <c r="H43" s="339"/>
    </row>
    <row r="44" spans="1:8" s="330" customFormat="1" x14ac:dyDescent="0.25">
      <c r="A44" s="325" t="s">
        <v>153</v>
      </c>
      <c r="B44" s="326">
        <v>2019</v>
      </c>
      <c r="C44" s="331" t="s">
        <v>153</v>
      </c>
      <c r="D44" s="326">
        <v>2018</v>
      </c>
      <c r="E44" s="331" t="s">
        <v>153</v>
      </c>
      <c r="F44" s="340">
        <v>2017</v>
      </c>
      <c r="G44" s="338"/>
      <c r="H44" s="338"/>
    </row>
    <row r="45" spans="1:8" x14ac:dyDescent="0.25">
      <c r="A45" s="325" t="s">
        <v>154</v>
      </c>
      <c r="B45" s="326">
        <v>2019</v>
      </c>
      <c r="C45" s="327" t="s">
        <v>154</v>
      </c>
      <c r="D45" s="326">
        <v>2018</v>
      </c>
      <c r="E45" s="327" t="s">
        <v>154</v>
      </c>
      <c r="F45" s="340">
        <v>2017</v>
      </c>
      <c r="G45" s="339"/>
      <c r="H45" s="339"/>
    </row>
    <row r="46" spans="1:8" s="330" customFormat="1" x14ac:dyDescent="0.25">
      <c r="A46" s="325" t="s">
        <v>155</v>
      </c>
      <c r="B46" s="326">
        <v>2019</v>
      </c>
      <c r="C46" s="327" t="s">
        <v>155</v>
      </c>
      <c r="D46" s="326">
        <v>2018</v>
      </c>
      <c r="E46" s="327" t="s">
        <v>155</v>
      </c>
      <c r="F46" s="340">
        <v>2017</v>
      </c>
      <c r="G46" s="338"/>
      <c r="H46" s="338"/>
    </row>
    <row r="47" spans="1:8" x14ac:dyDescent="0.25">
      <c r="A47" s="325" t="s">
        <v>156</v>
      </c>
      <c r="B47" s="326">
        <v>2019</v>
      </c>
      <c r="C47" s="327" t="s">
        <v>156</v>
      </c>
      <c r="D47" s="326">
        <v>2018</v>
      </c>
      <c r="E47" s="327" t="s">
        <v>156</v>
      </c>
      <c r="F47" s="340">
        <v>2017</v>
      </c>
      <c r="G47" s="339"/>
      <c r="H47" s="339"/>
    </row>
    <row r="48" spans="1:8" s="330" customFormat="1" x14ac:dyDescent="0.25">
      <c r="A48" s="325" t="s">
        <v>157</v>
      </c>
      <c r="B48" s="326">
        <v>2019</v>
      </c>
      <c r="C48" s="327" t="s">
        <v>157</v>
      </c>
      <c r="D48" s="326">
        <v>2018</v>
      </c>
      <c r="E48" s="327" t="s">
        <v>157</v>
      </c>
      <c r="F48" s="340">
        <v>2017</v>
      </c>
      <c r="G48" s="338"/>
      <c r="H48" s="338"/>
    </row>
    <row r="49" spans="1:9" x14ac:dyDescent="0.25">
      <c r="A49" s="325" t="s">
        <v>158</v>
      </c>
      <c r="B49" s="326">
        <v>2019</v>
      </c>
      <c r="C49" s="327" t="s">
        <v>158</v>
      </c>
      <c r="D49" s="326">
        <v>2018</v>
      </c>
      <c r="E49" s="327" t="s">
        <v>158</v>
      </c>
      <c r="F49" s="340">
        <v>2017</v>
      </c>
      <c r="G49" s="339"/>
      <c r="H49" s="339"/>
    </row>
    <row r="50" spans="1:9" s="330" customFormat="1" x14ac:dyDescent="0.25">
      <c r="A50" s="325" t="s">
        <v>159</v>
      </c>
      <c r="B50" s="326">
        <v>2019</v>
      </c>
      <c r="C50" s="327" t="s">
        <v>159</v>
      </c>
      <c r="D50" s="326">
        <v>2018</v>
      </c>
      <c r="E50" s="327" t="s">
        <v>159</v>
      </c>
      <c r="F50" s="340">
        <v>2017</v>
      </c>
      <c r="G50" s="338"/>
      <c r="H50" s="338"/>
    </row>
    <row r="51" spans="1:9" ht="15.75" thickBot="1" x14ac:dyDescent="0.3">
      <c r="A51" s="341" t="s">
        <v>160</v>
      </c>
      <c r="B51" s="342">
        <v>2019</v>
      </c>
      <c r="C51" s="343" t="s">
        <v>160</v>
      </c>
      <c r="D51" s="342">
        <v>2018</v>
      </c>
      <c r="E51" s="343" t="s">
        <v>160</v>
      </c>
      <c r="F51" s="344">
        <v>2017</v>
      </c>
      <c r="G51" s="339"/>
      <c r="H51" s="330"/>
      <c r="I51" s="330"/>
    </row>
    <row r="52" spans="1:9" ht="15.75" thickTop="1" x14ac:dyDescent="0.25">
      <c r="A52" s="325" t="s">
        <v>149</v>
      </c>
      <c r="B52" s="326">
        <v>2020</v>
      </c>
      <c r="C52" s="327" t="s">
        <v>149</v>
      </c>
      <c r="D52" s="326">
        <v>2019</v>
      </c>
      <c r="E52" s="327" t="s">
        <v>149</v>
      </c>
      <c r="F52" s="329">
        <v>2018</v>
      </c>
      <c r="G52" s="347"/>
    </row>
    <row r="53" spans="1:9" x14ac:dyDescent="0.25">
      <c r="A53" s="325" t="s">
        <v>150</v>
      </c>
      <c r="B53" s="326">
        <v>2020</v>
      </c>
      <c r="C53" s="327" t="s">
        <v>150</v>
      </c>
      <c r="D53" s="326">
        <v>2019</v>
      </c>
      <c r="E53" s="327" t="s">
        <v>150</v>
      </c>
      <c r="F53" s="329">
        <v>2018</v>
      </c>
      <c r="G53" s="347"/>
      <c r="H53" s="330"/>
      <c r="I53" s="330"/>
    </row>
    <row r="54" spans="1:9" x14ac:dyDescent="0.25">
      <c r="A54" s="325" t="s">
        <v>151</v>
      </c>
      <c r="B54" s="326">
        <v>2020</v>
      </c>
      <c r="C54" s="327" t="s">
        <v>151</v>
      </c>
      <c r="D54" s="326">
        <v>2019</v>
      </c>
      <c r="E54" s="327" t="s">
        <v>151</v>
      </c>
      <c r="F54" s="329">
        <v>2018</v>
      </c>
      <c r="G54" s="347"/>
    </row>
    <row r="55" spans="1:9" x14ac:dyDescent="0.25">
      <c r="A55" s="325" t="s">
        <v>152</v>
      </c>
      <c r="B55" s="326">
        <v>2020</v>
      </c>
      <c r="C55" s="327" t="s">
        <v>152</v>
      </c>
      <c r="D55" s="326">
        <v>2019</v>
      </c>
      <c r="E55" s="327" t="s">
        <v>152</v>
      </c>
      <c r="F55" s="329">
        <v>2018</v>
      </c>
      <c r="G55" s="347"/>
      <c r="H55" s="330"/>
      <c r="I55" s="330"/>
    </row>
    <row r="56" spans="1:9" x14ac:dyDescent="0.25">
      <c r="A56" s="325" t="s">
        <v>153</v>
      </c>
      <c r="B56" s="326">
        <v>2020</v>
      </c>
      <c r="C56" s="331" t="s">
        <v>153</v>
      </c>
      <c r="D56" s="326">
        <v>2019</v>
      </c>
      <c r="E56" s="331" t="s">
        <v>153</v>
      </c>
      <c r="F56" s="329">
        <v>2018</v>
      </c>
      <c r="G56" s="347"/>
    </row>
    <row r="57" spans="1:9" x14ac:dyDescent="0.25">
      <c r="A57" s="325" t="s">
        <v>154</v>
      </c>
      <c r="B57" s="326">
        <v>2020</v>
      </c>
      <c r="C57" s="327" t="s">
        <v>154</v>
      </c>
      <c r="D57" s="326">
        <v>2019</v>
      </c>
      <c r="E57" s="327" t="s">
        <v>154</v>
      </c>
      <c r="F57" s="329">
        <v>2018</v>
      </c>
      <c r="G57" s="347"/>
      <c r="H57" s="330"/>
      <c r="I57" s="330"/>
    </row>
    <row r="58" spans="1:9" x14ac:dyDescent="0.25">
      <c r="A58" s="325" t="s">
        <v>155</v>
      </c>
      <c r="B58" s="326">
        <v>2020</v>
      </c>
      <c r="C58" s="327" t="s">
        <v>155</v>
      </c>
      <c r="D58" s="326">
        <v>2019</v>
      </c>
      <c r="E58" s="327" t="s">
        <v>155</v>
      </c>
      <c r="F58" s="329">
        <v>2018</v>
      </c>
      <c r="G58" s="347"/>
    </row>
    <row r="59" spans="1:9" x14ac:dyDescent="0.25">
      <c r="A59" s="325" t="s">
        <v>156</v>
      </c>
      <c r="B59" s="326">
        <v>2020</v>
      </c>
      <c r="C59" s="327" t="s">
        <v>156</v>
      </c>
      <c r="D59" s="326">
        <v>2019</v>
      </c>
      <c r="E59" s="327" t="s">
        <v>156</v>
      </c>
      <c r="F59" s="329">
        <v>2018</v>
      </c>
      <c r="G59" s="347"/>
      <c r="H59" s="330"/>
      <c r="I59" s="330"/>
    </row>
    <row r="60" spans="1:9" x14ac:dyDescent="0.25">
      <c r="A60" s="325" t="s">
        <v>157</v>
      </c>
      <c r="B60" s="326">
        <v>2020</v>
      </c>
      <c r="C60" s="327" t="s">
        <v>157</v>
      </c>
      <c r="D60" s="326">
        <v>2019</v>
      </c>
      <c r="E60" s="327" t="s">
        <v>157</v>
      </c>
      <c r="F60" s="329">
        <v>2018</v>
      </c>
      <c r="G60" s="347"/>
    </row>
    <row r="61" spans="1:9" x14ac:dyDescent="0.25">
      <c r="A61" s="325" t="s">
        <v>158</v>
      </c>
      <c r="B61" s="326">
        <v>2020</v>
      </c>
      <c r="C61" s="327" t="s">
        <v>158</v>
      </c>
      <c r="D61" s="326">
        <v>2019</v>
      </c>
      <c r="E61" s="327" t="s">
        <v>158</v>
      </c>
      <c r="F61" s="329">
        <v>2018</v>
      </c>
      <c r="G61" s="347"/>
      <c r="H61" s="330"/>
      <c r="I61" s="330"/>
    </row>
    <row r="62" spans="1:9" x14ac:dyDescent="0.25">
      <c r="A62" s="325" t="s">
        <v>159</v>
      </c>
      <c r="B62" s="326">
        <v>2020</v>
      </c>
      <c r="C62" s="327" t="s">
        <v>159</v>
      </c>
      <c r="D62" s="326">
        <v>2019</v>
      </c>
      <c r="E62" s="327" t="s">
        <v>159</v>
      </c>
      <c r="F62" s="329">
        <v>2018</v>
      </c>
      <c r="G62" s="347"/>
    </row>
    <row r="63" spans="1:9" x14ac:dyDescent="0.25">
      <c r="A63" s="325" t="s">
        <v>160</v>
      </c>
      <c r="B63" s="326">
        <v>2020</v>
      </c>
      <c r="C63" s="327" t="s">
        <v>160</v>
      </c>
      <c r="D63" s="326">
        <v>2019</v>
      </c>
      <c r="E63" s="327" t="s">
        <v>160</v>
      </c>
      <c r="F63" s="329">
        <v>2018</v>
      </c>
      <c r="G63" s="347"/>
      <c r="H63" s="330"/>
      <c r="I63" s="330"/>
    </row>
    <row r="64" spans="1:9" x14ac:dyDescent="0.25">
      <c r="A64" s="325" t="s">
        <v>149</v>
      </c>
      <c r="B64" s="326">
        <v>2021</v>
      </c>
      <c r="C64" s="327" t="s">
        <v>149</v>
      </c>
      <c r="D64" s="326">
        <v>2020</v>
      </c>
      <c r="E64" s="327" t="s">
        <v>149</v>
      </c>
      <c r="F64" s="340">
        <v>2019</v>
      </c>
      <c r="G64" s="347"/>
    </row>
    <row r="65" spans="1:7" x14ac:dyDescent="0.25">
      <c r="A65" s="325" t="s">
        <v>150</v>
      </c>
      <c r="B65" s="326">
        <v>2021</v>
      </c>
      <c r="C65" s="327" t="s">
        <v>150</v>
      </c>
      <c r="D65" s="326">
        <v>2020</v>
      </c>
      <c r="E65" s="327" t="s">
        <v>150</v>
      </c>
      <c r="F65" s="340">
        <v>2019</v>
      </c>
      <c r="G65" s="347"/>
    </row>
    <row r="66" spans="1:7" x14ac:dyDescent="0.25">
      <c r="A66" s="325" t="s">
        <v>151</v>
      </c>
      <c r="B66" s="326">
        <v>2021</v>
      </c>
      <c r="C66" s="327" t="s">
        <v>151</v>
      </c>
      <c r="D66" s="326">
        <v>2020</v>
      </c>
      <c r="E66" s="327" t="s">
        <v>151</v>
      </c>
      <c r="F66" s="340">
        <v>2019</v>
      </c>
      <c r="G66" s="347"/>
    </row>
    <row r="67" spans="1:7" x14ac:dyDescent="0.25">
      <c r="A67" s="325" t="s">
        <v>152</v>
      </c>
      <c r="B67" s="326">
        <v>2021</v>
      </c>
      <c r="C67" s="327" t="s">
        <v>152</v>
      </c>
      <c r="D67" s="326">
        <v>2020</v>
      </c>
      <c r="E67" s="327" t="s">
        <v>152</v>
      </c>
      <c r="F67" s="340">
        <v>2019</v>
      </c>
      <c r="G67" s="347"/>
    </row>
    <row r="68" spans="1:7" x14ac:dyDescent="0.25">
      <c r="A68" s="325" t="s">
        <v>153</v>
      </c>
      <c r="B68" s="326">
        <v>2021</v>
      </c>
      <c r="C68" s="331" t="s">
        <v>153</v>
      </c>
      <c r="D68" s="326">
        <v>2020</v>
      </c>
      <c r="E68" s="331" t="s">
        <v>153</v>
      </c>
      <c r="F68" s="340">
        <v>2019</v>
      </c>
      <c r="G68" s="347"/>
    </row>
    <row r="69" spans="1:7" x14ac:dyDescent="0.25">
      <c r="A69" s="325" t="s">
        <v>154</v>
      </c>
      <c r="B69" s="326">
        <v>2021</v>
      </c>
      <c r="C69" s="327" t="s">
        <v>154</v>
      </c>
      <c r="D69" s="326">
        <v>2020</v>
      </c>
      <c r="E69" s="327" t="s">
        <v>154</v>
      </c>
      <c r="F69" s="340">
        <v>2019</v>
      </c>
      <c r="G69" s="347"/>
    </row>
    <row r="70" spans="1:7" x14ac:dyDescent="0.25">
      <c r="A70" s="325" t="s">
        <v>155</v>
      </c>
      <c r="B70" s="326">
        <v>2021</v>
      </c>
      <c r="C70" s="327" t="s">
        <v>155</v>
      </c>
      <c r="D70" s="326">
        <v>2020</v>
      </c>
      <c r="E70" s="327" t="s">
        <v>155</v>
      </c>
      <c r="F70" s="340">
        <v>2019</v>
      </c>
      <c r="G70" s="347"/>
    </row>
    <row r="71" spans="1:7" x14ac:dyDescent="0.25">
      <c r="A71" s="325" t="s">
        <v>156</v>
      </c>
      <c r="B71" s="326">
        <v>2021</v>
      </c>
      <c r="C71" s="327" t="s">
        <v>156</v>
      </c>
      <c r="D71" s="326">
        <v>2020</v>
      </c>
      <c r="E71" s="327" t="s">
        <v>156</v>
      </c>
      <c r="F71" s="340">
        <v>2019</v>
      </c>
      <c r="G71" s="347"/>
    </row>
    <row r="72" spans="1:7" x14ac:dyDescent="0.25">
      <c r="A72" s="325" t="s">
        <v>157</v>
      </c>
      <c r="B72" s="326">
        <v>2021</v>
      </c>
      <c r="C72" s="327" t="s">
        <v>157</v>
      </c>
      <c r="D72" s="326">
        <v>2020</v>
      </c>
      <c r="E72" s="327" t="s">
        <v>157</v>
      </c>
      <c r="F72" s="340">
        <v>2019</v>
      </c>
      <c r="G72" s="347"/>
    </row>
    <row r="73" spans="1:7" x14ac:dyDescent="0.25">
      <c r="A73" s="325" t="s">
        <v>158</v>
      </c>
      <c r="B73" s="326">
        <v>2021</v>
      </c>
      <c r="C73" s="327" t="s">
        <v>158</v>
      </c>
      <c r="D73" s="326">
        <v>2020</v>
      </c>
      <c r="E73" s="327" t="s">
        <v>158</v>
      </c>
      <c r="F73" s="340">
        <v>2019</v>
      </c>
      <c r="G73" s="347"/>
    </row>
    <row r="74" spans="1:7" x14ac:dyDescent="0.25">
      <c r="A74" s="325" t="s">
        <v>159</v>
      </c>
      <c r="B74" s="326">
        <v>2021</v>
      </c>
      <c r="C74" s="327" t="s">
        <v>159</v>
      </c>
      <c r="D74" s="326">
        <v>2020</v>
      </c>
      <c r="E74" s="327" t="s">
        <v>159</v>
      </c>
      <c r="F74" s="340">
        <v>2019</v>
      </c>
      <c r="G74" s="347"/>
    </row>
    <row r="75" spans="1:7" ht="15.75" thickBot="1" x14ac:dyDescent="0.3">
      <c r="A75" s="341" t="s">
        <v>160</v>
      </c>
      <c r="B75" s="342">
        <v>2021</v>
      </c>
      <c r="C75" s="343" t="s">
        <v>160</v>
      </c>
      <c r="D75" s="342">
        <v>2020</v>
      </c>
      <c r="E75" s="343" t="s">
        <v>160</v>
      </c>
      <c r="F75" s="344">
        <v>2019</v>
      </c>
      <c r="G75" s="347"/>
    </row>
    <row r="76" spans="1:7" ht="15.75" thickTop="1" x14ac:dyDescent="0.25">
      <c r="A76" s="325" t="s">
        <v>149</v>
      </c>
      <c r="B76" s="326">
        <v>2022</v>
      </c>
      <c r="C76" s="327" t="s">
        <v>149</v>
      </c>
      <c r="D76" s="326">
        <v>2021</v>
      </c>
      <c r="E76" s="327" t="s">
        <v>149</v>
      </c>
      <c r="F76" s="329">
        <v>2020</v>
      </c>
      <c r="G76" s="347"/>
    </row>
    <row r="77" spans="1:7" x14ac:dyDescent="0.25">
      <c r="A77" s="325" t="s">
        <v>150</v>
      </c>
      <c r="B77" s="326">
        <v>2022</v>
      </c>
      <c r="C77" s="327" t="s">
        <v>150</v>
      </c>
      <c r="D77" s="326">
        <v>2021</v>
      </c>
      <c r="E77" s="327" t="s">
        <v>150</v>
      </c>
      <c r="F77" s="329">
        <v>2020</v>
      </c>
      <c r="G77" s="347"/>
    </row>
    <row r="78" spans="1:7" x14ac:dyDescent="0.25">
      <c r="A78" s="325" t="s">
        <v>151</v>
      </c>
      <c r="B78" s="326">
        <v>2022</v>
      </c>
      <c r="C78" s="327" t="s">
        <v>151</v>
      </c>
      <c r="D78" s="326">
        <v>2021</v>
      </c>
      <c r="E78" s="327" t="s">
        <v>151</v>
      </c>
      <c r="F78" s="329">
        <v>2020</v>
      </c>
      <c r="G78" s="347"/>
    </row>
    <row r="79" spans="1:7" x14ac:dyDescent="0.25">
      <c r="A79" s="325" t="s">
        <v>152</v>
      </c>
      <c r="B79" s="326">
        <v>2022</v>
      </c>
      <c r="C79" s="327" t="s">
        <v>152</v>
      </c>
      <c r="D79" s="326">
        <v>2021</v>
      </c>
      <c r="E79" s="327" t="s">
        <v>152</v>
      </c>
      <c r="F79" s="329">
        <v>2020</v>
      </c>
      <c r="G79" s="347"/>
    </row>
    <row r="80" spans="1:7" x14ac:dyDescent="0.25">
      <c r="A80" s="325" t="s">
        <v>153</v>
      </c>
      <c r="B80" s="326">
        <v>2022</v>
      </c>
      <c r="C80" s="331" t="s">
        <v>153</v>
      </c>
      <c r="D80" s="326">
        <v>2021</v>
      </c>
      <c r="E80" s="331" t="s">
        <v>153</v>
      </c>
      <c r="F80" s="329">
        <v>2020</v>
      </c>
      <c r="G80" s="347"/>
    </row>
    <row r="81" spans="1:7" x14ac:dyDescent="0.25">
      <c r="A81" s="325" t="s">
        <v>154</v>
      </c>
      <c r="B81" s="326">
        <v>2022</v>
      </c>
      <c r="C81" s="327" t="s">
        <v>154</v>
      </c>
      <c r="D81" s="326">
        <v>2021</v>
      </c>
      <c r="E81" s="327" t="s">
        <v>154</v>
      </c>
      <c r="F81" s="329">
        <v>2020</v>
      </c>
      <c r="G81" s="347"/>
    </row>
    <row r="82" spans="1:7" x14ac:dyDescent="0.25">
      <c r="A82" s="325" t="s">
        <v>155</v>
      </c>
      <c r="B82" s="326">
        <v>2022</v>
      </c>
      <c r="C82" s="327" t="s">
        <v>155</v>
      </c>
      <c r="D82" s="326">
        <v>2021</v>
      </c>
      <c r="E82" s="327" t="s">
        <v>155</v>
      </c>
      <c r="F82" s="329">
        <v>2020</v>
      </c>
      <c r="G82" s="347"/>
    </row>
    <row r="83" spans="1:7" x14ac:dyDescent="0.25">
      <c r="A83" s="325" t="s">
        <v>156</v>
      </c>
      <c r="B83" s="326">
        <v>2022</v>
      </c>
      <c r="C83" s="327" t="s">
        <v>156</v>
      </c>
      <c r="D83" s="326">
        <v>2021</v>
      </c>
      <c r="E83" s="327" t="s">
        <v>156</v>
      </c>
      <c r="F83" s="329">
        <v>2020</v>
      </c>
      <c r="G83" s="347"/>
    </row>
    <row r="84" spans="1:7" x14ac:dyDescent="0.25">
      <c r="A84" s="325" t="s">
        <v>157</v>
      </c>
      <c r="B84" s="326">
        <v>2022</v>
      </c>
      <c r="C84" s="327" t="s">
        <v>157</v>
      </c>
      <c r="D84" s="326">
        <v>2021</v>
      </c>
      <c r="E84" s="327" t="s">
        <v>157</v>
      </c>
      <c r="F84" s="329">
        <v>2020</v>
      </c>
      <c r="G84" s="347"/>
    </row>
    <row r="85" spans="1:7" x14ac:dyDescent="0.25">
      <c r="A85" s="325" t="s">
        <v>158</v>
      </c>
      <c r="B85" s="326">
        <v>2022</v>
      </c>
      <c r="C85" s="327" t="s">
        <v>158</v>
      </c>
      <c r="D85" s="326">
        <v>2021</v>
      </c>
      <c r="E85" s="327" t="s">
        <v>158</v>
      </c>
      <c r="F85" s="329">
        <v>2020</v>
      </c>
      <c r="G85" s="347"/>
    </row>
    <row r="86" spans="1:7" x14ac:dyDescent="0.25">
      <c r="A86" s="325" t="s">
        <v>159</v>
      </c>
      <c r="B86" s="326">
        <v>2022</v>
      </c>
      <c r="C86" s="327" t="s">
        <v>159</v>
      </c>
      <c r="D86" s="326">
        <v>2021</v>
      </c>
      <c r="E86" s="327" t="s">
        <v>159</v>
      </c>
      <c r="F86" s="329">
        <v>2020</v>
      </c>
      <c r="G86" s="347"/>
    </row>
    <row r="87" spans="1:7" x14ac:dyDescent="0.25">
      <c r="A87" s="325" t="s">
        <v>160</v>
      </c>
      <c r="B87" s="326">
        <v>2022</v>
      </c>
      <c r="C87" s="327" t="s">
        <v>160</v>
      </c>
      <c r="D87" s="326">
        <v>2021</v>
      </c>
      <c r="E87" s="327" t="s">
        <v>160</v>
      </c>
      <c r="F87" s="329">
        <v>2020</v>
      </c>
      <c r="G87" s="347"/>
    </row>
    <row r="88" spans="1:7" x14ac:dyDescent="0.25">
      <c r="A88" s="345"/>
      <c r="B88" s="345"/>
      <c r="C88" s="346"/>
      <c r="D88" s="346"/>
      <c r="E88" s="345"/>
      <c r="F88" s="345"/>
      <c r="G88" s="347"/>
    </row>
    <row r="89" spans="1:7" x14ac:dyDescent="0.25">
      <c r="A89" s="345"/>
      <c r="B89" s="345"/>
      <c r="C89" s="346"/>
      <c r="D89" s="346"/>
      <c r="E89" s="345"/>
      <c r="F89" s="345"/>
      <c r="G89" s="347"/>
    </row>
    <row r="90" spans="1:7" x14ac:dyDescent="0.25">
      <c r="A90" s="345"/>
      <c r="B90" s="345"/>
      <c r="C90" s="346"/>
      <c r="D90" s="346"/>
      <c r="E90" s="345"/>
      <c r="F90" s="345"/>
      <c r="G90" s="347"/>
    </row>
    <row r="91" spans="1:7" x14ac:dyDescent="0.25">
      <c r="A91" s="345"/>
      <c r="B91" s="345"/>
      <c r="C91" s="346"/>
      <c r="D91" s="346"/>
      <c r="E91" s="345"/>
      <c r="F91" s="345"/>
      <c r="G91" s="347"/>
    </row>
    <row r="92" spans="1:7" x14ac:dyDescent="0.25">
      <c r="A92" s="345"/>
      <c r="B92" s="345"/>
      <c r="C92" s="346"/>
      <c r="D92" s="346"/>
      <c r="E92" s="345"/>
      <c r="F92" s="345"/>
      <c r="G92" s="347"/>
    </row>
    <row r="93" spans="1:7" x14ac:dyDescent="0.25">
      <c r="A93" s="345"/>
      <c r="B93" s="345"/>
      <c r="C93" s="346"/>
      <c r="D93" s="346"/>
      <c r="E93" s="345"/>
      <c r="F93" s="345"/>
      <c r="G93" s="347"/>
    </row>
    <row r="94" spans="1:7" x14ac:dyDescent="0.25">
      <c r="A94" s="345"/>
      <c r="B94" s="345"/>
      <c r="C94" s="346"/>
      <c r="D94" s="346"/>
      <c r="E94" s="345"/>
      <c r="F94" s="345"/>
      <c r="G94" s="347"/>
    </row>
    <row r="95" spans="1:7" x14ac:dyDescent="0.25">
      <c r="A95" s="345"/>
      <c r="B95" s="345"/>
      <c r="C95" s="346"/>
      <c r="D95" s="346"/>
      <c r="E95" s="345"/>
      <c r="F95" s="345"/>
      <c r="G95" s="347"/>
    </row>
    <row r="96" spans="1:7" x14ac:dyDescent="0.25">
      <c r="A96" s="345"/>
      <c r="B96" s="345"/>
      <c r="C96" s="346"/>
      <c r="D96" s="346"/>
      <c r="E96" s="345"/>
      <c r="F96" s="345"/>
      <c r="G96" s="347"/>
    </row>
    <row r="97" spans="1:7" x14ac:dyDescent="0.25">
      <c r="A97" s="345"/>
      <c r="B97" s="345"/>
      <c r="C97" s="346"/>
      <c r="D97" s="346"/>
      <c r="E97" s="345"/>
      <c r="F97" s="345"/>
      <c r="G97" s="347"/>
    </row>
    <row r="98" spans="1:7" x14ac:dyDescent="0.25">
      <c r="A98" s="345"/>
      <c r="B98" s="345"/>
      <c r="C98" s="346"/>
      <c r="D98" s="346"/>
      <c r="E98" s="345"/>
      <c r="F98" s="345"/>
      <c r="G98" s="347"/>
    </row>
    <row r="99" spans="1:7" x14ac:dyDescent="0.25">
      <c r="A99" s="345"/>
      <c r="B99" s="345"/>
      <c r="C99" s="346"/>
      <c r="D99" s="346"/>
      <c r="E99" s="345"/>
      <c r="F99" s="345"/>
      <c r="G99" s="347"/>
    </row>
    <row r="100" spans="1:7" x14ac:dyDescent="0.25">
      <c r="A100" s="345"/>
      <c r="B100" s="345"/>
      <c r="C100" s="346"/>
      <c r="D100" s="346"/>
      <c r="E100" s="345"/>
      <c r="F100" s="345"/>
      <c r="G100" s="347"/>
    </row>
    <row r="101" spans="1:7" x14ac:dyDescent="0.25">
      <c r="A101" s="345"/>
      <c r="B101" s="345"/>
      <c r="C101" s="346"/>
      <c r="D101" s="346"/>
      <c r="E101" s="345"/>
      <c r="F101" s="345"/>
      <c r="G101" s="347"/>
    </row>
    <row r="102" spans="1:7" x14ac:dyDescent="0.25">
      <c r="A102" s="345"/>
      <c r="B102" s="345"/>
      <c r="C102" s="346"/>
      <c r="D102" s="346"/>
      <c r="E102" s="345"/>
      <c r="F102" s="345"/>
      <c r="G102" s="347"/>
    </row>
    <row r="103" spans="1:7" x14ac:dyDescent="0.25">
      <c r="A103" s="345"/>
      <c r="B103" s="345"/>
      <c r="C103" s="346"/>
      <c r="D103" s="346"/>
      <c r="E103" s="345"/>
      <c r="F103" s="345"/>
      <c r="G103" s="347"/>
    </row>
    <row r="104" spans="1:7" x14ac:dyDescent="0.25">
      <c r="A104" s="345"/>
      <c r="B104" s="345"/>
      <c r="C104" s="346"/>
      <c r="D104" s="346"/>
      <c r="E104" s="345"/>
      <c r="F104" s="345"/>
      <c r="G104" s="347"/>
    </row>
    <row r="105" spans="1:7" x14ac:dyDescent="0.25">
      <c r="A105" s="345"/>
      <c r="B105" s="345"/>
      <c r="C105" s="346"/>
      <c r="D105" s="346"/>
      <c r="E105" s="345"/>
      <c r="F105" s="345"/>
      <c r="G105" s="347"/>
    </row>
    <row r="106" spans="1:7" x14ac:dyDescent="0.25">
      <c r="A106" s="345"/>
      <c r="B106" s="345"/>
      <c r="C106" s="346"/>
      <c r="D106" s="346"/>
      <c r="E106" s="345"/>
      <c r="F106" s="345"/>
      <c r="G106" s="347"/>
    </row>
    <row r="107" spans="1:7" x14ac:dyDescent="0.25">
      <c r="A107" s="345"/>
      <c r="B107" s="345"/>
      <c r="C107" s="346"/>
      <c r="D107" s="346"/>
      <c r="E107" s="345"/>
      <c r="F107" s="345"/>
      <c r="G107" s="347"/>
    </row>
    <row r="108" spans="1:7" x14ac:dyDescent="0.25">
      <c r="A108" s="345"/>
      <c r="B108" s="345"/>
      <c r="C108" s="346"/>
      <c r="D108" s="346"/>
      <c r="E108" s="345"/>
      <c r="F108" s="345"/>
      <c r="G108" s="347"/>
    </row>
    <row r="109" spans="1:7" x14ac:dyDescent="0.25">
      <c r="A109" s="345"/>
      <c r="B109" s="345"/>
      <c r="C109" s="346"/>
      <c r="D109" s="346"/>
      <c r="E109" s="345"/>
      <c r="F109" s="345"/>
      <c r="G109" s="347"/>
    </row>
    <row r="110" spans="1:7" x14ac:dyDescent="0.25">
      <c r="A110" s="345"/>
      <c r="B110" s="345"/>
      <c r="C110" s="346"/>
      <c r="D110" s="346"/>
      <c r="E110" s="345"/>
      <c r="F110" s="345"/>
      <c r="G110" s="347"/>
    </row>
    <row r="111" spans="1:7" x14ac:dyDescent="0.25">
      <c r="A111" s="345"/>
      <c r="B111" s="345"/>
      <c r="C111" s="346"/>
      <c r="D111" s="346"/>
      <c r="E111" s="345"/>
      <c r="F111" s="345"/>
      <c r="G111" s="347"/>
    </row>
    <row r="112" spans="1:7" x14ac:dyDescent="0.25">
      <c r="A112" s="345"/>
      <c r="B112" s="345"/>
      <c r="C112" s="346"/>
      <c r="D112" s="346"/>
      <c r="E112" s="345"/>
      <c r="F112" s="345"/>
      <c r="G112" s="347"/>
    </row>
    <row r="113" spans="1:7" x14ac:dyDescent="0.25">
      <c r="A113" s="345"/>
      <c r="B113" s="345"/>
      <c r="C113" s="346"/>
      <c r="D113" s="346"/>
      <c r="E113" s="345"/>
      <c r="F113" s="345"/>
      <c r="G113" s="347"/>
    </row>
    <row r="114" spans="1:7" x14ac:dyDescent="0.25">
      <c r="A114" s="345"/>
      <c r="B114" s="345"/>
      <c r="C114" s="346"/>
      <c r="D114" s="346"/>
      <c r="E114" s="345"/>
      <c r="F114" s="345"/>
      <c r="G114" s="347"/>
    </row>
    <row r="115" spans="1:7" x14ac:dyDescent="0.25">
      <c r="A115" s="345"/>
      <c r="B115" s="345"/>
      <c r="C115" s="346"/>
      <c r="D115" s="346"/>
      <c r="E115" s="345"/>
      <c r="F115" s="345"/>
      <c r="G115" s="347"/>
    </row>
    <row r="116" spans="1:7" x14ac:dyDescent="0.25">
      <c r="A116" s="345"/>
      <c r="B116" s="345"/>
      <c r="C116" s="346"/>
      <c r="D116" s="346"/>
      <c r="E116" s="345"/>
      <c r="F116" s="345"/>
      <c r="G116" s="347"/>
    </row>
    <row r="117" spans="1:7" x14ac:dyDescent="0.25">
      <c r="A117" s="345"/>
      <c r="B117" s="345"/>
      <c r="C117" s="346"/>
      <c r="D117" s="346"/>
      <c r="E117" s="345"/>
      <c r="F117" s="345"/>
      <c r="G117" s="347"/>
    </row>
    <row r="118" spans="1:7" x14ac:dyDescent="0.25">
      <c r="A118" s="345"/>
      <c r="B118" s="345"/>
      <c r="C118" s="346"/>
      <c r="D118" s="346"/>
      <c r="E118" s="345"/>
      <c r="F118" s="345"/>
      <c r="G118" s="347"/>
    </row>
    <row r="119" spans="1:7" x14ac:dyDescent="0.25">
      <c r="A119" s="345"/>
      <c r="B119" s="345"/>
      <c r="C119" s="346"/>
      <c r="D119" s="346"/>
      <c r="E119" s="345"/>
      <c r="F119" s="345"/>
      <c r="G119" s="347"/>
    </row>
    <row r="120" spans="1:7" x14ac:dyDescent="0.25">
      <c r="A120" s="345"/>
      <c r="B120" s="345"/>
      <c r="C120" s="346"/>
      <c r="D120" s="346"/>
      <c r="E120" s="345"/>
      <c r="F120" s="345"/>
      <c r="G120" s="347"/>
    </row>
    <row r="121" spans="1:7" x14ac:dyDescent="0.25">
      <c r="A121" s="345"/>
      <c r="B121" s="345"/>
      <c r="C121" s="346"/>
      <c r="D121" s="346"/>
      <c r="E121" s="345"/>
      <c r="F121" s="345"/>
      <c r="G121" s="347"/>
    </row>
    <row r="122" spans="1:7" x14ac:dyDescent="0.25">
      <c r="A122" s="345"/>
      <c r="B122" s="345"/>
      <c r="C122" s="346"/>
      <c r="D122" s="346"/>
      <c r="E122" s="345"/>
      <c r="F122" s="345"/>
      <c r="G122" s="347"/>
    </row>
    <row r="123" spans="1:7" x14ac:dyDescent="0.25">
      <c r="A123" s="345"/>
      <c r="B123" s="345"/>
      <c r="C123" s="346"/>
      <c r="D123" s="346"/>
      <c r="E123" s="345"/>
      <c r="F123" s="345"/>
      <c r="G123" s="347"/>
    </row>
    <row r="124" spans="1:7" x14ac:dyDescent="0.25">
      <c r="A124" s="345"/>
      <c r="B124" s="345"/>
      <c r="C124" s="346"/>
      <c r="D124" s="346"/>
      <c r="E124" s="345"/>
      <c r="F124" s="345"/>
      <c r="G124" s="347"/>
    </row>
    <row r="125" spans="1:7" x14ac:dyDescent="0.25">
      <c r="A125" s="345"/>
      <c r="B125" s="345"/>
      <c r="C125" s="346"/>
      <c r="D125" s="346"/>
      <c r="E125" s="345"/>
      <c r="F125" s="345"/>
      <c r="G125" s="347"/>
    </row>
    <row r="126" spans="1:7" x14ac:dyDescent="0.25">
      <c r="A126" s="345"/>
      <c r="B126" s="345"/>
      <c r="C126" s="346"/>
      <c r="D126" s="346"/>
      <c r="E126" s="345"/>
      <c r="F126" s="345"/>
      <c r="G126" s="347"/>
    </row>
    <row r="127" spans="1:7" x14ac:dyDescent="0.25">
      <c r="A127" s="345"/>
      <c r="B127" s="345"/>
      <c r="C127" s="346"/>
      <c r="D127" s="346"/>
      <c r="E127" s="345"/>
      <c r="F127" s="345"/>
      <c r="G127" s="347"/>
    </row>
    <row r="128" spans="1:7" x14ac:dyDescent="0.25">
      <c r="A128" s="345"/>
      <c r="B128" s="345"/>
      <c r="C128" s="346"/>
      <c r="D128" s="346"/>
      <c r="E128" s="345"/>
      <c r="F128" s="345"/>
      <c r="G128" s="347"/>
    </row>
    <row r="129" spans="1:7" x14ac:dyDescent="0.25">
      <c r="A129" s="345"/>
      <c r="B129" s="345"/>
      <c r="C129" s="346"/>
      <c r="D129" s="346"/>
      <c r="E129" s="345"/>
      <c r="F129" s="345"/>
      <c r="G129" s="347"/>
    </row>
    <row r="130" spans="1:7" x14ac:dyDescent="0.25">
      <c r="A130" s="345"/>
      <c r="B130" s="345"/>
      <c r="C130" s="346"/>
      <c r="D130" s="346"/>
      <c r="E130" s="345"/>
      <c r="F130" s="345"/>
      <c r="G130" s="347"/>
    </row>
    <row r="131" spans="1:7" x14ac:dyDescent="0.25">
      <c r="A131" s="345"/>
      <c r="B131" s="345"/>
      <c r="C131" s="346"/>
      <c r="D131" s="346"/>
      <c r="E131" s="345"/>
      <c r="F131" s="345"/>
      <c r="G131" s="347"/>
    </row>
    <row r="132" spans="1:7" x14ac:dyDescent="0.25">
      <c r="A132" s="345"/>
      <c r="B132" s="345"/>
      <c r="C132" s="346"/>
      <c r="D132" s="346"/>
      <c r="E132" s="345"/>
      <c r="F132" s="345"/>
      <c r="G132" s="347"/>
    </row>
    <row r="133" spans="1:7" x14ac:dyDescent="0.25">
      <c r="A133" s="345"/>
      <c r="B133" s="345"/>
      <c r="C133" s="346"/>
      <c r="D133" s="346"/>
      <c r="E133" s="345"/>
      <c r="F133" s="345"/>
      <c r="G133" s="347"/>
    </row>
    <row r="134" spans="1:7" x14ac:dyDescent="0.25">
      <c r="A134" s="345"/>
      <c r="B134" s="345"/>
      <c r="C134" s="346"/>
      <c r="D134" s="346"/>
      <c r="E134" s="345"/>
      <c r="F134" s="345"/>
      <c r="G134" s="347"/>
    </row>
    <row r="135" spans="1:7" x14ac:dyDescent="0.25">
      <c r="A135" s="345"/>
      <c r="B135" s="345"/>
      <c r="C135" s="346"/>
      <c r="D135" s="346"/>
      <c r="E135" s="345"/>
      <c r="F135" s="345"/>
      <c r="G135" s="347"/>
    </row>
    <row r="136" spans="1:7" x14ac:dyDescent="0.25">
      <c r="A136" s="345"/>
      <c r="B136" s="345"/>
      <c r="C136" s="346"/>
      <c r="D136" s="346"/>
      <c r="E136" s="345"/>
      <c r="F136" s="345"/>
      <c r="G136" s="347"/>
    </row>
    <row r="137" spans="1:7" x14ac:dyDescent="0.25">
      <c r="A137" s="345"/>
      <c r="B137" s="345"/>
      <c r="C137" s="346"/>
      <c r="D137" s="346"/>
      <c r="E137" s="345"/>
      <c r="F137" s="345"/>
      <c r="G137" s="347"/>
    </row>
    <row r="138" spans="1:7" x14ac:dyDescent="0.25">
      <c r="A138" s="345"/>
      <c r="B138" s="345"/>
      <c r="C138" s="346"/>
      <c r="D138" s="346"/>
      <c r="E138" s="345"/>
      <c r="F138" s="345"/>
      <c r="G138" s="347"/>
    </row>
    <row r="139" spans="1:7" x14ac:dyDescent="0.25">
      <c r="A139" s="345"/>
      <c r="B139" s="345"/>
      <c r="C139" s="346"/>
      <c r="D139" s="346"/>
      <c r="E139" s="345"/>
      <c r="F139" s="345"/>
      <c r="G139" s="347"/>
    </row>
    <row r="140" spans="1:7" x14ac:dyDescent="0.25">
      <c r="A140" s="345"/>
      <c r="B140" s="345"/>
      <c r="C140" s="346"/>
      <c r="D140" s="346"/>
      <c r="E140" s="345"/>
      <c r="F140" s="345"/>
      <c r="G140" s="347"/>
    </row>
    <row r="141" spans="1:7" x14ac:dyDescent="0.25">
      <c r="A141" s="345"/>
      <c r="B141" s="345"/>
      <c r="C141" s="346"/>
      <c r="D141" s="346"/>
      <c r="E141" s="345"/>
      <c r="F141" s="345"/>
      <c r="G141" s="347"/>
    </row>
    <row r="142" spans="1:7" x14ac:dyDescent="0.25">
      <c r="A142" s="345"/>
      <c r="B142" s="345"/>
      <c r="C142" s="346"/>
      <c r="D142" s="346"/>
      <c r="E142" s="345"/>
      <c r="F142" s="345"/>
      <c r="G142" s="347"/>
    </row>
    <row r="143" spans="1:7" x14ac:dyDescent="0.25">
      <c r="A143" s="345"/>
      <c r="B143" s="345"/>
      <c r="C143" s="346"/>
      <c r="D143" s="346"/>
      <c r="E143" s="345"/>
      <c r="F143" s="345"/>
      <c r="G143" s="347"/>
    </row>
    <row r="144" spans="1:7" x14ac:dyDescent="0.25">
      <c r="A144" s="345"/>
      <c r="B144" s="345"/>
      <c r="C144" s="346"/>
      <c r="D144" s="346"/>
      <c r="E144" s="345"/>
      <c r="F144" s="345"/>
      <c r="G144" s="347"/>
    </row>
    <row r="145" spans="1:7" x14ac:dyDescent="0.25">
      <c r="A145" s="345"/>
      <c r="B145" s="345"/>
      <c r="C145" s="346"/>
      <c r="D145" s="346"/>
      <c r="E145" s="345"/>
      <c r="F145" s="345"/>
      <c r="G145" s="347"/>
    </row>
    <row r="146" spans="1:7" x14ac:dyDescent="0.25">
      <c r="A146" s="345"/>
      <c r="B146" s="345"/>
      <c r="C146" s="346"/>
      <c r="D146" s="346"/>
      <c r="E146" s="345"/>
      <c r="F146" s="345"/>
      <c r="G146" s="347"/>
    </row>
    <row r="147" spans="1:7" x14ac:dyDescent="0.25">
      <c r="A147" s="345"/>
      <c r="B147" s="345"/>
      <c r="C147" s="346"/>
      <c r="D147" s="346"/>
      <c r="E147" s="345"/>
      <c r="F147" s="345"/>
      <c r="G147" s="347"/>
    </row>
    <row r="148" spans="1:7" x14ac:dyDescent="0.25">
      <c r="A148" s="345"/>
      <c r="B148" s="345"/>
      <c r="C148" s="346"/>
      <c r="D148" s="346"/>
      <c r="E148" s="345"/>
      <c r="F148" s="345"/>
      <c r="G148" s="347"/>
    </row>
    <row r="149" spans="1:7" x14ac:dyDescent="0.25">
      <c r="A149" s="345"/>
      <c r="B149" s="345"/>
      <c r="C149" s="346"/>
      <c r="D149" s="346"/>
      <c r="E149" s="345"/>
      <c r="F149" s="345"/>
      <c r="G149" s="347"/>
    </row>
    <row r="150" spans="1:7" x14ac:dyDescent="0.25">
      <c r="A150" s="345"/>
      <c r="B150" s="345"/>
      <c r="C150" s="346"/>
      <c r="D150" s="346"/>
      <c r="E150" s="345"/>
      <c r="F150" s="345"/>
      <c r="G150" s="347"/>
    </row>
    <row r="151" spans="1:7" x14ac:dyDescent="0.25">
      <c r="A151" s="345"/>
      <c r="B151" s="345"/>
      <c r="C151" s="346"/>
      <c r="D151" s="346"/>
      <c r="E151" s="345"/>
      <c r="F151" s="345"/>
      <c r="G151" s="347"/>
    </row>
    <row r="152" spans="1:7" x14ac:dyDescent="0.25">
      <c r="A152" s="345"/>
      <c r="B152" s="345"/>
      <c r="C152" s="346"/>
      <c r="D152" s="346"/>
      <c r="E152" s="345"/>
      <c r="F152" s="345"/>
      <c r="G152" s="347"/>
    </row>
    <row r="153" spans="1:7" x14ac:dyDescent="0.25">
      <c r="A153" s="345"/>
      <c r="B153" s="345"/>
      <c r="C153" s="346"/>
      <c r="D153" s="346"/>
      <c r="E153" s="345"/>
      <c r="F153" s="345"/>
      <c r="G153" s="347"/>
    </row>
    <row r="154" spans="1:7" x14ac:dyDescent="0.25">
      <c r="A154" s="345"/>
      <c r="B154" s="345"/>
      <c r="C154" s="346"/>
      <c r="D154" s="346"/>
      <c r="E154" s="345"/>
      <c r="F154" s="345"/>
      <c r="G154" s="347"/>
    </row>
    <row r="155" spans="1:7" x14ac:dyDescent="0.25">
      <c r="A155" s="345"/>
      <c r="B155" s="345"/>
      <c r="C155" s="346"/>
      <c r="D155" s="346"/>
      <c r="E155" s="345"/>
      <c r="F155" s="345"/>
      <c r="G155" s="347"/>
    </row>
    <row r="156" spans="1:7" x14ac:dyDescent="0.25">
      <c r="A156" s="345"/>
      <c r="B156" s="345"/>
      <c r="C156" s="346"/>
      <c r="D156" s="346"/>
      <c r="E156" s="345"/>
      <c r="F156" s="345"/>
      <c r="G156" s="347"/>
    </row>
    <row r="157" spans="1:7" x14ac:dyDescent="0.25">
      <c r="A157" s="345"/>
      <c r="B157" s="345"/>
      <c r="C157" s="346"/>
      <c r="D157" s="346"/>
      <c r="E157" s="345"/>
      <c r="F157" s="345"/>
      <c r="G157" s="347"/>
    </row>
    <row r="158" spans="1:7" x14ac:dyDescent="0.25">
      <c r="A158" s="345"/>
      <c r="B158" s="345"/>
      <c r="C158" s="346"/>
      <c r="D158" s="346"/>
      <c r="E158" s="345"/>
      <c r="F158" s="345"/>
      <c r="G158" s="347"/>
    </row>
  </sheetData>
  <mergeCells count="4">
    <mergeCell ref="A1:B2"/>
    <mergeCell ref="C1:F1"/>
    <mergeCell ref="C2:D2"/>
    <mergeCell ref="E2:F2"/>
  </mergeCells>
  <phoneticPr fontId="60" type="noConversion"/>
  <pageMargins left="0.70866141732283472" right="0.70866141732283472" top="0.74803149606299213" bottom="0.70866141732283472" header="0.31496062992125984" footer="0.31496062992125984"/>
  <pageSetup paperSize="9" scale="58" orientation="portrait" r:id="rId1"/>
  <headerFooter>
    <oddHeader>&amp;L&amp;"-,Bold"HEI Cohort Analysis &amp;UCalendar</oddHeader>
    <oddFooter>&amp;R&amp;"-,Italic"Version April 2013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E596"/>
  <sheetViews>
    <sheetView showGridLines="0" topLeftCell="C1" zoomScale="70" zoomScaleNormal="70" zoomScalePageLayoutView="110" workbookViewId="0">
      <selection activeCell="D2" sqref="D1:D1048576"/>
    </sheetView>
  </sheetViews>
  <sheetFormatPr defaultColWidth="8.85546875" defaultRowHeight="16.5" x14ac:dyDescent="0.3"/>
  <cols>
    <col min="1" max="1" width="5.28515625" style="15" customWidth="1"/>
    <col min="2" max="2" width="39.42578125" style="16" customWidth="1"/>
    <col min="3" max="3" width="6.140625" style="16" customWidth="1"/>
    <col min="4" max="4" width="46.28515625" style="16" customWidth="1"/>
    <col min="5" max="5" width="36" style="16" customWidth="1"/>
    <col min="6" max="8" width="5.5703125" style="17" customWidth="1"/>
    <col min="9" max="17" width="5.5703125" style="16" customWidth="1"/>
    <col min="18" max="57" width="4.85546875" style="16" customWidth="1"/>
    <col min="58" max="16384" width="8.85546875" style="16"/>
  </cols>
  <sheetData>
    <row r="1" spans="1:57" s="2" customFormat="1" ht="18.75" customHeight="1" x14ac:dyDescent="0.3">
      <c r="A1" s="479" t="s">
        <v>33</v>
      </c>
      <c r="B1" s="479"/>
      <c r="C1" s="479"/>
      <c r="D1" s="479"/>
      <c r="E1" s="479"/>
      <c r="F1" s="479"/>
      <c r="G1" s="479"/>
      <c r="H1" s="479"/>
      <c r="I1" s="479"/>
      <c r="J1" s="479"/>
      <c r="K1" s="479"/>
      <c r="L1" s="479"/>
      <c r="M1" s="479"/>
      <c r="N1" s="479"/>
      <c r="O1" s="479"/>
      <c r="P1" s="479"/>
      <c r="Q1" s="479"/>
      <c r="R1" s="479"/>
      <c r="S1" s="479"/>
      <c r="T1" s="479"/>
      <c r="U1" s="479"/>
      <c r="V1" s="479"/>
      <c r="W1" s="479"/>
      <c r="X1" s="479"/>
      <c r="Y1" s="479"/>
      <c r="Z1" s="479"/>
      <c r="AA1" s="479"/>
      <c r="AB1" s="479"/>
      <c r="AC1" s="479"/>
      <c r="AD1" s="479"/>
      <c r="AE1" s="479"/>
      <c r="AF1" s="479"/>
      <c r="AG1" s="479"/>
      <c r="AH1" s="479"/>
      <c r="AI1" s="479"/>
      <c r="AJ1" s="479"/>
      <c r="AK1" s="479"/>
      <c r="AL1" s="479"/>
      <c r="AM1" s="479"/>
      <c r="AN1" s="479"/>
      <c r="AO1" s="479"/>
      <c r="AP1" s="479"/>
      <c r="AQ1" s="479"/>
      <c r="AR1" s="479"/>
      <c r="AS1" s="479"/>
      <c r="AT1" s="479"/>
      <c r="AU1" s="479"/>
      <c r="AV1" s="479"/>
      <c r="AW1" s="479"/>
      <c r="AX1" s="479"/>
      <c r="AY1" s="479"/>
      <c r="AZ1" s="479"/>
      <c r="BA1" s="479"/>
      <c r="BB1" s="479"/>
      <c r="BC1" s="479"/>
      <c r="BD1" s="479"/>
      <c r="BE1" s="479"/>
    </row>
    <row r="2" spans="1:57" s="4" customFormat="1" ht="17.25" customHeight="1" x14ac:dyDescent="0.25">
      <c r="A2" s="3" t="s">
        <v>34</v>
      </c>
      <c r="D2" s="3" t="s">
        <v>35</v>
      </c>
      <c r="E2" s="5"/>
      <c r="F2" s="5" t="s">
        <v>36</v>
      </c>
      <c r="G2" s="6"/>
      <c r="H2" s="7"/>
      <c r="I2" s="8"/>
      <c r="J2" s="6"/>
      <c r="K2" s="8"/>
      <c r="L2" s="9"/>
      <c r="M2" s="9"/>
      <c r="N2" s="10"/>
      <c r="O2" s="9"/>
      <c r="P2" s="10"/>
      <c r="Q2" s="11"/>
      <c r="R2" s="11"/>
      <c r="S2" s="11"/>
      <c r="T2" s="9"/>
      <c r="U2" s="9"/>
      <c r="W2" s="5" t="s">
        <v>37</v>
      </c>
      <c r="X2" s="12"/>
      <c r="Y2" s="12"/>
      <c r="Z2" s="12"/>
      <c r="AA2" s="13"/>
      <c r="AB2" s="13"/>
      <c r="AC2" s="13"/>
      <c r="AD2" s="12"/>
      <c r="AE2" s="12"/>
      <c r="AH2" s="14" t="s">
        <v>38</v>
      </c>
      <c r="AI2" s="12"/>
      <c r="AJ2" s="12"/>
      <c r="AK2" s="12"/>
      <c r="AL2" s="12"/>
      <c r="AM2" s="12"/>
      <c r="AN2" s="12"/>
      <c r="AO2" s="12"/>
      <c r="AP2" s="12"/>
    </row>
    <row r="3" spans="1:57" ht="4.5" customHeight="1" thickBot="1" x14ac:dyDescent="0.35"/>
    <row r="4" spans="1:57" s="19" customFormat="1" ht="17.25" customHeight="1" thickBot="1" x14ac:dyDescent="0.35">
      <c r="A4" s="18"/>
      <c r="B4" s="480" t="s">
        <v>39</v>
      </c>
      <c r="C4" s="481"/>
      <c r="D4" s="481"/>
      <c r="E4" s="481"/>
      <c r="F4" s="472" t="s">
        <v>40</v>
      </c>
      <c r="G4" s="473"/>
      <c r="H4" s="473"/>
      <c r="I4" s="474"/>
      <c r="J4" s="472" t="s">
        <v>41</v>
      </c>
      <c r="K4" s="473"/>
      <c r="L4" s="473"/>
      <c r="M4" s="474"/>
      <c r="N4" s="472" t="s">
        <v>42</v>
      </c>
      <c r="O4" s="473"/>
      <c r="P4" s="473"/>
      <c r="Q4" s="474"/>
      <c r="R4" s="472" t="s">
        <v>43</v>
      </c>
      <c r="S4" s="473"/>
      <c r="T4" s="473"/>
      <c r="U4" s="474"/>
      <c r="V4" s="472" t="s">
        <v>44</v>
      </c>
      <c r="W4" s="473"/>
      <c r="X4" s="473"/>
      <c r="Y4" s="474"/>
      <c r="Z4" s="472" t="s">
        <v>45</v>
      </c>
      <c r="AA4" s="473"/>
      <c r="AB4" s="473"/>
      <c r="AC4" s="474"/>
      <c r="AD4" s="472" t="s">
        <v>46</v>
      </c>
      <c r="AE4" s="473"/>
      <c r="AF4" s="473"/>
      <c r="AG4" s="474"/>
      <c r="AH4" s="472" t="s">
        <v>47</v>
      </c>
      <c r="AI4" s="473"/>
      <c r="AJ4" s="473"/>
      <c r="AK4" s="474"/>
      <c r="AL4" s="472" t="s">
        <v>48</v>
      </c>
      <c r="AM4" s="473"/>
      <c r="AN4" s="473"/>
      <c r="AO4" s="474"/>
      <c r="AP4" s="472" t="s">
        <v>49</v>
      </c>
      <c r="AQ4" s="473"/>
      <c r="AR4" s="473"/>
      <c r="AS4" s="474"/>
      <c r="AT4" s="472" t="s">
        <v>50</v>
      </c>
      <c r="AU4" s="473"/>
      <c r="AV4" s="473"/>
      <c r="AW4" s="474"/>
      <c r="AX4" s="472" t="s">
        <v>51</v>
      </c>
      <c r="AY4" s="473"/>
      <c r="AZ4" s="473"/>
      <c r="BA4" s="474"/>
      <c r="BB4" s="475" t="s">
        <v>52</v>
      </c>
      <c r="BC4" s="476"/>
      <c r="BD4" s="476"/>
      <c r="BE4" s="477"/>
    </row>
    <row r="5" spans="1:57" s="34" customFormat="1" ht="26.25" customHeight="1" x14ac:dyDescent="0.25">
      <c r="A5" s="20" t="s">
        <v>18</v>
      </c>
      <c r="B5" s="21" t="s">
        <v>19</v>
      </c>
      <c r="C5" s="22" t="s">
        <v>53</v>
      </c>
      <c r="D5" s="21" t="s">
        <v>54</v>
      </c>
      <c r="E5" s="23" t="s">
        <v>55</v>
      </c>
      <c r="F5" s="24" t="s">
        <v>0</v>
      </c>
      <c r="G5" s="25" t="s">
        <v>1</v>
      </c>
      <c r="H5" s="25" t="s">
        <v>2</v>
      </c>
      <c r="I5" s="26" t="s">
        <v>56</v>
      </c>
      <c r="J5" s="27" t="s">
        <v>0</v>
      </c>
      <c r="K5" s="28" t="s">
        <v>1</v>
      </c>
      <c r="L5" s="28" t="s">
        <v>2</v>
      </c>
      <c r="M5" s="29" t="s">
        <v>56</v>
      </c>
      <c r="N5" s="27" t="s">
        <v>0</v>
      </c>
      <c r="O5" s="28" t="s">
        <v>1</v>
      </c>
      <c r="P5" s="28" t="s">
        <v>2</v>
      </c>
      <c r="Q5" s="29" t="s">
        <v>56</v>
      </c>
      <c r="R5" s="24" t="s">
        <v>0</v>
      </c>
      <c r="S5" s="25" t="s">
        <v>1</v>
      </c>
      <c r="T5" s="25" t="s">
        <v>2</v>
      </c>
      <c r="U5" s="26" t="s">
        <v>56</v>
      </c>
      <c r="V5" s="27" t="s">
        <v>0</v>
      </c>
      <c r="W5" s="28" t="s">
        <v>1</v>
      </c>
      <c r="X5" s="28" t="s">
        <v>2</v>
      </c>
      <c r="Y5" s="29" t="s">
        <v>56</v>
      </c>
      <c r="Z5" s="27" t="s">
        <v>0</v>
      </c>
      <c r="AA5" s="28" t="s">
        <v>1</v>
      </c>
      <c r="AB5" s="28" t="s">
        <v>2</v>
      </c>
      <c r="AC5" s="29" t="s">
        <v>56</v>
      </c>
      <c r="AD5" s="27" t="s">
        <v>0</v>
      </c>
      <c r="AE5" s="28" t="s">
        <v>1</v>
      </c>
      <c r="AF5" s="28" t="s">
        <v>2</v>
      </c>
      <c r="AG5" s="29" t="s">
        <v>56</v>
      </c>
      <c r="AH5" s="27" t="s">
        <v>0</v>
      </c>
      <c r="AI5" s="28" t="s">
        <v>1</v>
      </c>
      <c r="AJ5" s="28" t="s">
        <v>2</v>
      </c>
      <c r="AK5" s="29" t="s">
        <v>56</v>
      </c>
      <c r="AL5" s="27" t="s">
        <v>0</v>
      </c>
      <c r="AM5" s="28" t="s">
        <v>1</v>
      </c>
      <c r="AN5" s="28" t="s">
        <v>2</v>
      </c>
      <c r="AO5" s="29" t="s">
        <v>56</v>
      </c>
      <c r="AP5" s="27" t="s">
        <v>0</v>
      </c>
      <c r="AQ5" s="28" t="s">
        <v>1</v>
      </c>
      <c r="AR5" s="28" t="s">
        <v>2</v>
      </c>
      <c r="AS5" s="29" t="s">
        <v>56</v>
      </c>
      <c r="AT5" s="27" t="s">
        <v>0</v>
      </c>
      <c r="AU5" s="28" t="s">
        <v>1</v>
      </c>
      <c r="AV5" s="28" t="s">
        <v>2</v>
      </c>
      <c r="AW5" s="29" t="s">
        <v>56</v>
      </c>
      <c r="AX5" s="27" t="s">
        <v>0</v>
      </c>
      <c r="AY5" s="28" t="s">
        <v>1</v>
      </c>
      <c r="AZ5" s="28" t="s">
        <v>2</v>
      </c>
      <c r="BA5" s="30" t="s">
        <v>56</v>
      </c>
      <c r="BB5" s="31" t="s">
        <v>0</v>
      </c>
      <c r="BC5" s="32" t="s">
        <v>1</v>
      </c>
      <c r="BD5" s="32" t="s">
        <v>2</v>
      </c>
      <c r="BE5" s="33" t="s">
        <v>56</v>
      </c>
    </row>
    <row r="6" spans="1:57" s="46" customFormat="1" ht="18.75" customHeight="1" x14ac:dyDescent="0.2">
      <c r="A6" s="35" t="str">
        <f>'[1]Master Indicator List'!A2</f>
        <v>1st Review: Cohort birth month + 12 months</v>
      </c>
      <c r="B6" s="36"/>
      <c r="C6" s="37"/>
      <c r="D6" s="38"/>
      <c r="E6" s="37"/>
      <c r="F6" s="39" t="s">
        <v>57</v>
      </c>
      <c r="G6" s="40"/>
      <c r="H6" s="40"/>
      <c r="I6" s="41"/>
      <c r="J6" s="39" t="s">
        <v>58</v>
      </c>
      <c r="K6" s="40"/>
      <c r="L6" s="40"/>
      <c r="M6" s="41"/>
      <c r="N6" s="39" t="s">
        <v>59</v>
      </c>
      <c r="O6" s="40"/>
      <c r="P6" s="40"/>
      <c r="Q6" s="41"/>
      <c r="R6" s="39" t="s">
        <v>60</v>
      </c>
      <c r="S6" s="40"/>
      <c r="T6" s="40"/>
      <c r="U6" s="41"/>
      <c r="V6" s="39" t="s">
        <v>61</v>
      </c>
      <c r="W6" s="40"/>
      <c r="X6" s="40"/>
      <c r="Y6" s="41"/>
      <c r="Z6" s="39" t="s">
        <v>62</v>
      </c>
      <c r="AA6" s="40"/>
      <c r="AB6" s="40"/>
      <c r="AC6" s="41"/>
      <c r="AD6" s="39" t="s">
        <v>63</v>
      </c>
      <c r="AE6" s="40"/>
      <c r="AF6" s="40"/>
      <c r="AG6" s="41"/>
      <c r="AH6" s="39" t="s">
        <v>64</v>
      </c>
      <c r="AI6" s="40"/>
      <c r="AJ6" s="40"/>
      <c r="AK6" s="41"/>
      <c r="AL6" s="39" t="s">
        <v>65</v>
      </c>
      <c r="AM6" s="40"/>
      <c r="AN6" s="40"/>
      <c r="AO6" s="41"/>
      <c r="AP6" s="39" t="s">
        <v>66</v>
      </c>
      <c r="AQ6" s="40"/>
      <c r="AR6" s="40"/>
      <c r="AS6" s="41"/>
      <c r="AT6" s="39" t="s">
        <v>67</v>
      </c>
      <c r="AU6" s="40"/>
      <c r="AV6" s="40"/>
      <c r="AW6" s="41"/>
      <c r="AX6" s="39" t="s">
        <v>68</v>
      </c>
      <c r="AY6" s="40"/>
      <c r="AZ6" s="40"/>
      <c r="BA6" s="42"/>
      <c r="BB6" s="43" t="s">
        <v>69</v>
      </c>
      <c r="BC6" s="44"/>
      <c r="BD6" s="44"/>
      <c r="BE6" s="45"/>
    </row>
    <row r="7" spans="1:57" s="46" customFormat="1" ht="33.75" customHeight="1" x14ac:dyDescent="0.25">
      <c r="A7" s="47">
        <f>'[1]Master Indicator List'!A3</f>
        <v>1</v>
      </c>
      <c r="B7" s="74" t="str">
        <f>'[1]Master Indicator List'!C3</f>
        <v xml:space="preserve">% mothers who received PMTCT ARVs </v>
      </c>
      <c r="C7" s="48"/>
      <c r="D7" s="74" t="s">
        <v>89</v>
      </c>
      <c r="E7" s="75" t="s">
        <v>85</v>
      </c>
      <c r="F7" s="76"/>
      <c r="G7" s="49" t="s">
        <v>70</v>
      </c>
      <c r="H7" s="49"/>
      <c r="I7" s="50" t="s">
        <v>71</v>
      </c>
      <c r="J7" s="76"/>
      <c r="K7" s="49" t="s">
        <v>70</v>
      </c>
      <c r="L7" s="49"/>
      <c r="M7" s="50" t="s">
        <v>71</v>
      </c>
      <c r="N7" s="76"/>
      <c r="O7" s="49" t="s">
        <v>70</v>
      </c>
      <c r="P7" s="49"/>
      <c r="Q7" s="50" t="s">
        <v>71</v>
      </c>
      <c r="R7" s="76"/>
      <c r="S7" s="49" t="s">
        <v>70</v>
      </c>
      <c r="T7" s="49"/>
      <c r="U7" s="50" t="s">
        <v>71</v>
      </c>
      <c r="V7" s="76"/>
      <c r="W7" s="49" t="s">
        <v>70</v>
      </c>
      <c r="X7" s="49"/>
      <c r="Y7" s="50" t="s">
        <v>71</v>
      </c>
      <c r="Z7" s="76"/>
      <c r="AA7" s="49" t="s">
        <v>70</v>
      </c>
      <c r="AB7" s="49"/>
      <c r="AC7" s="50" t="s">
        <v>71</v>
      </c>
      <c r="AD7" s="76"/>
      <c r="AE7" s="49" t="s">
        <v>70</v>
      </c>
      <c r="AF7" s="49"/>
      <c r="AG7" s="50" t="s">
        <v>71</v>
      </c>
      <c r="AH7" s="76"/>
      <c r="AI7" s="49" t="s">
        <v>70</v>
      </c>
      <c r="AJ7" s="49"/>
      <c r="AK7" s="50" t="s">
        <v>71</v>
      </c>
      <c r="AL7" s="76"/>
      <c r="AM7" s="49" t="s">
        <v>70</v>
      </c>
      <c r="AN7" s="49"/>
      <c r="AO7" s="50" t="s">
        <v>71</v>
      </c>
      <c r="AP7" s="76"/>
      <c r="AQ7" s="49" t="s">
        <v>70</v>
      </c>
      <c r="AR7" s="49"/>
      <c r="AS7" s="50" t="s">
        <v>71</v>
      </c>
      <c r="AT7" s="76"/>
      <c r="AU7" s="49" t="s">
        <v>70</v>
      </c>
      <c r="AV7" s="49"/>
      <c r="AW7" s="50" t="s">
        <v>71</v>
      </c>
      <c r="AX7" s="76"/>
      <c r="AY7" s="49" t="s">
        <v>70</v>
      </c>
      <c r="AZ7" s="49"/>
      <c r="BA7" s="50" t="s">
        <v>71</v>
      </c>
      <c r="BB7" s="76"/>
      <c r="BC7" s="49" t="s">
        <v>70</v>
      </c>
      <c r="BD7" s="49"/>
      <c r="BE7" s="50" t="s">
        <v>71</v>
      </c>
    </row>
    <row r="8" spans="1:57" s="46" customFormat="1" ht="33.75" customHeight="1" x14ac:dyDescent="0.25">
      <c r="A8" s="51">
        <f>'[1]Master Indicator List'!A4</f>
        <v>2</v>
      </c>
      <c r="B8" s="77" t="str">
        <f>'[1]Master Indicator List'!C4</f>
        <v>% Infants who received ARVs at 0-6 weeks</v>
      </c>
      <c r="C8" s="52"/>
      <c r="D8" s="77" t="s">
        <v>90</v>
      </c>
      <c r="E8" s="75" t="s">
        <v>86</v>
      </c>
      <c r="F8" s="78"/>
      <c r="G8" s="53" t="s">
        <v>70</v>
      </c>
      <c r="H8" s="53"/>
      <c r="I8" s="54" t="s">
        <v>71</v>
      </c>
      <c r="J8" s="78"/>
      <c r="K8" s="53" t="s">
        <v>70</v>
      </c>
      <c r="L8" s="53"/>
      <c r="M8" s="54" t="s">
        <v>71</v>
      </c>
      <c r="N8" s="78"/>
      <c r="O8" s="53" t="s">
        <v>70</v>
      </c>
      <c r="P8" s="53"/>
      <c r="Q8" s="54" t="s">
        <v>71</v>
      </c>
      <c r="R8" s="78"/>
      <c r="S8" s="53" t="s">
        <v>70</v>
      </c>
      <c r="T8" s="53"/>
      <c r="U8" s="54" t="s">
        <v>71</v>
      </c>
      <c r="V8" s="78"/>
      <c r="W8" s="53" t="s">
        <v>70</v>
      </c>
      <c r="X8" s="53"/>
      <c r="Y8" s="54" t="s">
        <v>71</v>
      </c>
      <c r="Z8" s="78"/>
      <c r="AA8" s="53" t="s">
        <v>70</v>
      </c>
      <c r="AB8" s="53"/>
      <c r="AC8" s="54" t="s">
        <v>71</v>
      </c>
      <c r="AD8" s="78"/>
      <c r="AE8" s="53" t="s">
        <v>70</v>
      </c>
      <c r="AF8" s="53"/>
      <c r="AG8" s="54" t="s">
        <v>71</v>
      </c>
      <c r="AH8" s="78"/>
      <c r="AI8" s="53" t="s">
        <v>70</v>
      </c>
      <c r="AJ8" s="53"/>
      <c r="AK8" s="54" t="s">
        <v>71</v>
      </c>
      <c r="AL8" s="78"/>
      <c r="AM8" s="53" t="s">
        <v>70</v>
      </c>
      <c r="AN8" s="53"/>
      <c r="AO8" s="54" t="s">
        <v>71</v>
      </c>
      <c r="AP8" s="78"/>
      <c r="AQ8" s="53" t="s">
        <v>70</v>
      </c>
      <c r="AR8" s="53"/>
      <c r="AS8" s="54" t="s">
        <v>71</v>
      </c>
      <c r="AT8" s="78"/>
      <c r="AU8" s="53" t="s">
        <v>70</v>
      </c>
      <c r="AV8" s="53"/>
      <c r="AW8" s="54" t="s">
        <v>71</v>
      </c>
      <c r="AX8" s="78"/>
      <c r="AY8" s="53" t="s">
        <v>70</v>
      </c>
      <c r="AZ8" s="53"/>
      <c r="BA8" s="54" t="s">
        <v>71</v>
      </c>
      <c r="BB8" s="78"/>
      <c r="BC8" s="53" t="s">
        <v>70</v>
      </c>
      <c r="BD8" s="53"/>
      <c r="BE8" s="54" t="s">
        <v>71</v>
      </c>
    </row>
    <row r="9" spans="1:57" s="46" customFormat="1" ht="33.75" customHeight="1" x14ac:dyDescent="0.25">
      <c r="A9" s="47">
        <f>'[1]Master Indicator List'!A5</f>
        <v>3</v>
      </c>
      <c r="B9" s="74" t="str">
        <f>'[1]Master Indicator List'!C5</f>
        <v>% HEI tested with PCR at age 6-8 weeks and results available</v>
      </c>
      <c r="C9" s="48"/>
      <c r="D9" s="79" t="s">
        <v>91</v>
      </c>
      <c r="E9" s="75" t="s">
        <v>86</v>
      </c>
      <c r="F9" s="76" t="s">
        <v>72</v>
      </c>
      <c r="G9" s="49" t="s">
        <v>70</v>
      </c>
      <c r="H9" s="49"/>
      <c r="I9" s="50" t="s">
        <v>71</v>
      </c>
      <c r="J9" s="76" t="s">
        <v>72</v>
      </c>
      <c r="K9" s="49" t="s">
        <v>70</v>
      </c>
      <c r="L9" s="49"/>
      <c r="M9" s="50" t="s">
        <v>71</v>
      </c>
      <c r="N9" s="76" t="s">
        <v>72</v>
      </c>
      <c r="O9" s="49" t="s">
        <v>70</v>
      </c>
      <c r="P9" s="49"/>
      <c r="Q9" s="50" t="s">
        <v>71</v>
      </c>
      <c r="R9" s="76" t="s">
        <v>72</v>
      </c>
      <c r="S9" s="49" t="s">
        <v>70</v>
      </c>
      <c r="T9" s="49"/>
      <c r="U9" s="50" t="s">
        <v>71</v>
      </c>
      <c r="V9" s="76" t="s">
        <v>72</v>
      </c>
      <c r="W9" s="49" t="s">
        <v>70</v>
      </c>
      <c r="X9" s="49"/>
      <c r="Y9" s="50" t="s">
        <v>71</v>
      </c>
      <c r="Z9" s="76" t="s">
        <v>72</v>
      </c>
      <c r="AA9" s="49" t="s">
        <v>70</v>
      </c>
      <c r="AB9" s="49"/>
      <c r="AC9" s="50" t="s">
        <v>71</v>
      </c>
      <c r="AD9" s="76" t="s">
        <v>72</v>
      </c>
      <c r="AE9" s="49" t="s">
        <v>70</v>
      </c>
      <c r="AF9" s="49"/>
      <c r="AG9" s="50" t="s">
        <v>71</v>
      </c>
      <c r="AH9" s="76" t="s">
        <v>72</v>
      </c>
      <c r="AI9" s="49" t="s">
        <v>70</v>
      </c>
      <c r="AJ9" s="49"/>
      <c r="AK9" s="50" t="s">
        <v>71</v>
      </c>
      <c r="AL9" s="76" t="s">
        <v>72</v>
      </c>
      <c r="AM9" s="49" t="s">
        <v>70</v>
      </c>
      <c r="AN9" s="49"/>
      <c r="AO9" s="50" t="s">
        <v>71</v>
      </c>
      <c r="AP9" s="76" t="s">
        <v>72</v>
      </c>
      <c r="AQ9" s="49" t="s">
        <v>70</v>
      </c>
      <c r="AR9" s="49"/>
      <c r="AS9" s="50" t="s">
        <v>71</v>
      </c>
      <c r="AT9" s="76" t="s">
        <v>72</v>
      </c>
      <c r="AU9" s="49" t="s">
        <v>70</v>
      </c>
      <c r="AV9" s="49"/>
      <c r="AW9" s="50" t="s">
        <v>71</v>
      </c>
      <c r="AX9" s="76" t="s">
        <v>72</v>
      </c>
      <c r="AY9" s="49" t="s">
        <v>70</v>
      </c>
      <c r="AZ9" s="49"/>
      <c r="BA9" s="50" t="s">
        <v>71</v>
      </c>
      <c r="BB9" s="76" t="s">
        <v>72</v>
      </c>
      <c r="BC9" s="49" t="s">
        <v>70</v>
      </c>
      <c r="BD9" s="49"/>
      <c r="BE9" s="50" t="s">
        <v>71</v>
      </c>
    </row>
    <row r="10" spans="1:57" s="46" customFormat="1" ht="28.5" customHeight="1" x14ac:dyDescent="0.25">
      <c r="A10" s="51">
        <f>'[1]Master Indicator List'!A6</f>
        <v>4</v>
      </c>
      <c r="B10" s="77" t="str">
        <f>'[1]Master Indicator List'!C6</f>
        <v>% HEI tested positive by first PCR at age 6-8 weeks</v>
      </c>
      <c r="C10" s="55"/>
      <c r="D10" s="77" t="s">
        <v>92</v>
      </c>
      <c r="E10" s="80" t="s">
        <v>93</v>
      </c>
      <c r="F10" s="78"/>
      <c r="G10" s="53" t="s">
        <v>72</v>
      </c>
      <c r="H10" s="53"/>
      <c r="I10" s="54" t="s">
        <v>71</v>
      </c>
      <c r="J10" s="78"/>
      <c r="K10" s="53" t="s">
        <v>72</v>
      </c>
      <c r="L10" s="53"/>
      <c r="M10" s="54" t="s">
        <v>71</v>
      </c>
      <c r="N10" s="78"/>
      <c r="O10" s="53" t="s">
        <v>72</v>
      </c>
      <c r="P10" s="53"/>
      <c r="Q10" s="54" t="s">
        <v>71</v>
      </c>
      <c r="R10" s="78"/>
      <c r="S10" s="53" t="s">
        <v>72</v>
      </c>
      <c r="T10" s="53"/>
      <c r="U10" s="54" t="s">
        <v>71</v>
      </c>
      <c r="V10" s="78"/>
      <c r="W10" s="53" t="s">
        <v>72</v>
      </c>
      <c r="X10" s="53"/>
      <c r="Y10" s="54" t="s">
        <v>71</v>
      </c>
      <c r="Z10" s="78"/>
      <c r="AA10" s="53" t="s">
        <v>72</v>
      </c>
      <c r="AB10" s="53"/>
      <c r="AC10" s="54" t="s">
        <v>71</v>
      </c>
      <c r="AD10" s="78"/>
      <c r="AE10" s="53" t="s">
        <v>72</v>
      </c>
      <c r="AF10" s="53"/>
      <c r="AG10" s="54" t="s">
        <v>71</v>
      </c>
      <c r="AH10" s="78"/>
      <c r="AI10" s="53" t="s">
        <v>72</v>
      </c>
      <c r="AJ10" s="53"/>
      <c r="AK10" s="54" t="s">
        <v>71</v>
      </c>
      <c r="AL10" s="78"/>
      <c r="AM10" s="53" t="s">
        <v>72</v>
      </c>
      <c r="AN10" s="53"/>
      <c r="AO10" s="54" t="s">
        <v>71</v>
      </c>
      <c r="AP10" s="78"/>
      <c r="AQ10" s="53" t="s">
        <v>72</v>
      </c>
      <c r="AR10" s="53"/>
      <c r="AS10" s="54" t="s">
        <v>71</v>
      </c>
      <c r="AT10" s="78"/>
      <c r="AU10" s="53" t="s">
        <v>72</v>
      </c>
      <c r="AV10" s="53"/>
      <c r="AW10" s="54" t="s">
        <v>71</v>
      </c>
      <c r="AX10" s="78"/>
      <c r="AY10" s="53" t="s">
        <v>72</v>
      </c>
      <c r="AZ10" s="53"/>
      <c r="BA10" s="54" t="s">
        <v>71</v>
      </c>
      <c r="BB10" s="78"/>
      <c r="BC10" s="53" t="s">
        <v>72</v>
      </c>
      <c r="BD10" s="53"/>
      <c r="BE10" s="54" t="s">
        <v>71</v>
      </c>
    </row>
    <row r="11" spans="1:57" s="46" customFormat="1" ht="48" customHeight="1" x14ac:dyDescent="0.25">
      <c r="A11" s="47">
        <f>'[1]Master Indicator List'!A7</f>
        <v>5</v>
      </c>
      <c r="B11" s="81" t="s">
        <v>94</v>
      </c>
      <c r="C11" s="56"/>
      <c r="D11" s="74" t="s">
        <v>95</v>
      </c>
      <c r="E11" s="75" t="s">
        <v>85</v>
      </c>
      <c r="F11" s="76"/>
      <c r="G11" s="49" t="s">
        <v>70</v>
      </c>
      <c r="H11" s="49"/>
      <c r="I11" s="50" t="s">
        <v>71</v>
      </c>
      <c r="J11" s="76"/>
      <c r="K11" s="49" t="s">
        <v>70</v>
      </c>
      <c r="L11" s="49"/>
      <c r="M11" s="50" t="s">
        <v>71</v>
      </c>
      <c r="N11" s="76"/>
      <c r="O11" s="49" t="s">
        <v>70</v>
      </c>
      <c r="P11" s="49"/>
      <c r="Q11" s="50" t="s">
        <v>71</v>
      </c>
      <c r="R11" s="76"/>
      <c r="S11" s="49" t="s">
        <v>70</v>
      </c>
      <c r="T11" s="49"/>
      <c r="U11" s="50" t="s">
        <v>71</v>
      </c>
      <c r="V11" s="76"/>
      <c r="W11" s="49" t="s">
        <v>70</v>
      </c>
      <c r="X11" s="49"/>
      <c r="Y11" s="50" t="s">
        <v>71</v>
      </c>
      <c r="Z11" s="76"/>
      <c r="AA11" s="49" t="s">
        <v>70</v>
      </c>
      <c r="AB11" s="49"/>
      <c r="AC11" s="50" t="s">
        <v>71</v>
      </c>
      <c r="AD11" s="76"/>
      <c r="AE11" s="49" t="s">
        <v>70</v>
      </c>
      <c r="AF11" s="49"/>
      <c r="AG11" s="50" t="s">
        <v>71</v>
      </c>
      <c r="AH11" s="76"/>
      <c r="AI11" s="49" t="s">
        <v>70</v>
      </c>
      <c r="AJ11" s="49"/>
      <c r="AK11" s="50" t="s">
        <v>71</v>
      </c>
      <c r="AL11" s="76"/>
      <c r="AM11" s="49" t="s">
        <v>70</v>
      </c>
      <c r="AN11" s="49"/>
      <c r="AO11" s="50" t="s">
        <v>71</v>
      </c>
      <c r="AP11" s="76"/>
      <c r="AQ11" s="49" t="s">
        <v>70</v>
      </c>
      <c r="AR11" s="49"/>
      <c r="AS11" s="50" t="s">
        <v>71</v>
      </c>
      <c r="AT11" s="76"/>
      <c r="AU11" s="49" t="s">
        <v>70</v>
      </c>
      <c r="AV11" s="49"/>
      <c r="AW11" s="50" t="s">
        <v>71</v>
      </c>
      <c r="AX11" s="76"/>
      <c r="AY11" s="49" t="s">
        <v>70</v>
      </c>
      <c r="AZ11" s="49"/>
      <c r="BA11" s="50" t="s">
        <v>71</v>
      </c>
      <c r="BB11" s="76"/>
      <c r="BC11" s="49" t="s">
        <v>70</v>
      </c>
      <c r="BD11" s="49"/>
      <c r="BE11" s="50" t="s">
        <v>71</v>
      </c>
    </row>
    <row r="12" spans="1:57" s="46" customFormat="1" ht="39.75" customHeight="1" x14ac:dyDescent="0.25">
      <c r="A12" s="51">
        <f>'[1]Master Indicator List'!A8</f>
        <v>6</v>
      </c>
      <c r="B12" s="81" t="s">
        <v>7</v>
      </c>
      <c r="C12" s="55"/>
      <c r="D12" s="77" t="s">
        <v>96</v>
      </c>
      <c r="E12" s="82" t="s">
        <v>97</v>
      </c>
      <c r="F12" s="78"/>
      <c r="G12" s="53"/>
      <c r="H12" s="53"/>
      <c r="I12" s="54" t="s">
        <v>71</v>
      </c>
      <c r="J12" s="78"/>
      <c r="K12" s="53"/>
      <c r="L12" s="53"/>
      <c r="M12" s="54" t="s">
        <v>71</v>
      </c>
      <c r="N12" s="78"/>
      <c r="O12" s="53"/>
      <c r="P12" s="53"/>
      <c r="Q12" s="54" t="s">
        <v>71</v>
      </c>
      <c r="R12" s="78"/>
      <c r="S12" s="53"/>
      <c r="T12" s="53"/>
      <c r="U12" s="54" t="s">
        <v>71</v>
      </c>
      <c r="V12" s="78"/>
      <c r="W12" s="53"/>
      <c r="X12" s="53"/>
      <c r="Y12" s="54" t="s">
        <v>71</v>
      </c>
      <c r="Z12" s="78"/>
      <c r="AA12" s="53"/>
      <c r="AB12" s="53"/>
      <c r="AC12" s="54" t="s">
        <v>71</v>
      </c>
      <c r="AD12" s="78"/>
      <c r="AE12" s="53"/>
      <c r="AF12" s="53"/>
      <c r="AG12" s="54" t="s">
        <v>71</v>
      </c>
      <c r="AH12" s="78"/>
      <c r="AI12" s="53"/>
      <c r="AJ12" s="53"/>
      <c r="AK12" s="54" t="s">
        <v>71</v>
      </c>
      <c r="AL12" s="78"/>
      <c r="AM12" s="53"/>
      <c r="AN12" s="53"/>
      <c r="AO12" s="54" t="s">
        <v>71</v>
      </c>
      <c r="AP12" s="78"/>
      <c r="AQ12" s="53"/>
      <c r="AR12" s="53"/>
      <c r="AS12" s="54" t="s">
        <v>71</v>
      </c>
      <c r="AT12" s="78"/>
      <c r="AU12" s="53"/>
      <c r="AV12" s="53"/>
      <c r="AW12" s="54" t="s">
        <v>71</v>
      </c>
      <c r="AX12" s="78"/>
      <c r="AY12" s="53"/>
      <c r="AZ12" s="53"/>
      <c r="BA12" s="54" t="s">
        <v>71</v>
      </c>
      <c r="BB12" s="78"/>
      <c r="BC12" s="53"/>
      <c r="BD12" s="53"/>
      <c r="BE12" s="54" t="s">
        <v>71</v>
      </c>
    </row>
    <row r="13" spans="1:57" s="46" customFormat="1" ht="47.25" customHeight="1" x14ac:dyDescent="0.25">
      <c r="A13" s="47">
        <f>'[1]Master Indicator List'!A9</f>
        <v>7</v>
      </c>
      <c r="B13" s="81" t="s">
        <v>8</v>
      </c>
      <c r="C13" s="48"/>
      <c r="D13" s="83" t="s">
        <v>100</v>
      </c>
      <c r="E13" s="75" t="s">
        <v>85</v>
      </c>
      <c r="F13" s="76" t="s">
        <v>73</v>
      </c>
      <c r="G13" s="49"/>
      <c r="H13" s="49"/>
      <c r="I13" s="50" t="s">
        <v>71</v>
      </c>
      <c r="J13" s="76" t="s">
        <v>73</v>
      </c>
      <c r="K13" s="49"/>
      <c r="L13" s="49"/>
      <c r="M13" s="50" t="s">
        <v>71</v>
      </c>
      <c r="N13" s="76" t="s">
        <v>73</v>
      </c>
      <c r="O13" s="49"/>
      <c r="P13" s="49"/>
      <c r="Q13" s="50" t="s">
        <v>71</v>
      </c>
      <c r="R13" s="76" t="s">
        <v>73</v>
      </c>
      <c r="S13" s="49"/>
      <c r="T13" s="49"/>
      <c r="U13" s="50" t="s">
        <v>71</v>
      </c>
      <c r="V13" s="76" t="s">
        <v>73</v>
      </c>
      <c r="W13" s="49"/>
      <c r="X13" s="49"/>
      <c r="Y13" s="50" t="s">
        <v>71</v>
      </c>
      <c r="Z13" s="76" t="s">
        <v>73</v>
      </c>
      <c r="AA13" s="49"/>
      <c r="AB13" s="49"/>
      <c r="AC13" s="50" t="s">
        <v>71</v>
      </c>
      <c r="AD13" s="76" t="s">
        <v>73</v>
      </c>
      <c r="AE13" s="49"/>
      <c r="AF13" s="49"/>
      <c r="AG13" s="50" t="s">
        <v>71</v>
      </c>
      <c r="AH13" s="76" t="s">
        <v>73</v>
      </c>
      <c r="AI13" s="49"/>
      <c r="AJ13" s="49"/>
      <c r="AK13" s="50" t="s">
        <v>71</v>
      </c>
      <c r="AL13" s="76" t="s">
        <v>73</v>
      </c>
      <c r="AM13" s="49"/>
      <c r="AN13" s="49"/>
      <c r="AO13" s="50" t="s">
        <v>71</v>
      </c>
      <c r="AP13" s="76" t="s">
        <v>73</v>
      </c>
      <c r="AQ13" s="49"/>
      <c r="AR13" s="49"/>
      <c r="AS13" s="50" t="s">
        <v>71</v>
      </c>
      <c r="AT13" s="76" t="s">
        <v>73</v>
      </c>
      <c r="AU13" s="49"/>
      <c r="AV13" s="49"/>
      <c r="AW13" s="50" t="s">
        <v>71</v>
      </c>
      <c r="AX13" s="76" t="s">
        <v>73</v>
      </c>
      <c r="AY13" s="49"/>
      <c r="AZ13" s="49"/>
      <c r="BA13" s="50" t="s">
        <v>71</v>
      </c>
      <c r="BB13" s="76" t="s">
        <v>73</v>
      </c>
      <c r="BC13" s="49"/>
      <c r="BD13" s="49"/>
      <c r="BE13" s="50" t="s">
        <v>71</v>
      </c>
    </row>
    <row r="14" spans="1:57" s="46" customFormat="1" ht="36.75" customHeight="1" x14ac:dyDescent="0.25">
      <c r="A14" s="51">
        <f>'[1]Master Indicator List'!A10</f>
        <v>8</v>
      </c>
      <c r="B14" s="77" t="str">
        <f>'[1]Master Indicator List'!C10</f>
        <v>% HEI who were Exclusively Breastfed at 6 months among HEI assessed</v>
      </c>
      <c r="C14" s="52"/>
      <c r="D14" s="77" t="s">
        <v>87</v>
      </c>
      <c r="E14" s="82" t="s">
        <v>88</v>
      </c>
      <c r="F14" s="78"/>
      <c r="G14" s="53"/>
      <c r="H14" s="53"/>
      <c r="I14" s="54" t="s">
        <v>71</v>
      </c>
      <c r="J14" s="78"/>
      <c r="K14" s="53"/>
      <c r="L14" s="53"/>
      <c r="M14" s="54" t="s">
        <v>71</v>
      </c>
      <c r="N14" s="78"/>
      <c r="O14" s="53"/>
      <c r="P14" s="53"/>
      <c r="Q14" s="54" t="s">
        <v>71</v>
      </c>
      <c r="R14" s="78"/>
      <c r="S14" s="53"/>
      <c r="T14" s="53"/>
      <c r="U14" s="54" t="s">
        <v>71</v>
      </c>
      <c r="V14" s="78"/>
      <c r="W14" s="53"/>
      <c r="X14" s="53"/>
      <c r="Y14" s="54" t="s">
        <v>71</v>
      </c>
      <c r="Z14" s="78"/>
      <c r="AA14" s="53"/>
      <c r="AB14" s="53"/>
      <c r="AC14" s="54" t="s">
        <v>71</v>
      </c>
      <c r="AD14" s="78"/>
      <c r="AE14" s="53"/>
      <c r="AF14" s="53"/>
      <c r="AG14" s="54" t="s">
        <v>71</v>
      </c>
      <c r="AH14" s="78"/>
      <c r="AI14" s="53"/>
      <c r="AJ14" s="53"/>
      <c r="AK14" s="54" t="s">
        <v>71</v>
      </c>
      <c r="AL14" s="78"/>
      <c r="AM14" s="53"/>
      <c r="AN14" s="53"/>
      <c r="AO14" s="54" t="s">
        <v>71</v>
      </c>
      <c r="AP14" s="78"/>
      <c r="AQ14" s="53"/>
      <c r="AR14" s="53"/>
      <c r="AS14" s="54" t="s">
        <v>71</v>
      </c>
      <c r="AT14" s="78"/>
      <c r="AU14" s="53"/>
      <c r="AV14" s="53"/>
      <c r="AW14" s="54" t="s">
        <v>71</v>
      </c>
      <c r="AX14" s="78"/>
      <c r="AY14" s="53"/>
      <c r="AZ14" s="53"/>
      <c r="BA14" s="54" t="s">
        <v>71</v>
      </c>
      <c r="BB14" s="78"/>
      <c r="BC14" s="53"/>
      <c r="BD14" s="53"/>
      <c r="BE14" s="54" t="s">
        <v>71</v>
      </c>
    </row>
    <row r="15" spans="1:57" s="46" customFormat="1" ht="43.5" customHeight="1" x14ac:dyDescent="0.25">
      <c r="A15" s="47">
        <f>'[1]Master Indicator List'!A11</f>
        <v>9</v>
      </c>
      <c r="B15" s="81" t="s">
        <v>10</v>
      </c>
      <c r="C15" s="48"/>
      <c r="D15" s="74" t="s">
        <v>98</v>
      </c>
      <c r="E15" s="84" t="s">
        <v>99</v>
      </c>
      <c r="F15" s="76"/>
      <c r="G15" s="49" t="s">
        <v>73</v>
      </c>
      <c r="H15" s="49"/>
      <c r="I15" s="50" t="s">
        <v>71</v>
      </c>
      <c r="J15" s="76"/>
      <c r="K15" s="49" t="s">
        <v>73</v>
      </c>
      <c r="L15" s="49"/>
      <c r="M15" s="50" t="s">
        <v>71</v>
      </c>
      <c r="N15" s="76"/>
      <c r="O15" s="49" t="s">
        <v>73</v>
      </c>
      <c r="P15" s="49"/>
      <c r="Q15" s="50" t="s">
        <v>71</v>
      </c>
      <c r="R15" s="76"/>
      <c r="S15" s="49" t="s">
        <v>73</v>
      </c>
      <c r="T15" s="49"/>
      <c r="U15" s="50" t="s">
        <v>71</v>
      </c>
      <c r="V15" s="76"/>
      <c r="W15" s="49" t="s">
        <v>73</v>
      </c>
      <c r="X15" s="49"/>
      <c r="Y15" s="50" t="s">
        <v>71</v>
      </c>
      <c r="Z15" s="76"/>
      <c r="AA15" s="49" t="s">
        <v>73</v>
      </c>
      <c r="AB15" s="49"/>
      <c r="AC15" s="50" t="s">
        <v>71</v>
      </c>
      <c r="AD15" s="76"/>
      <c r="AE15" s="49" t="s">
        <v>73</v>
      </c>
      <c r="AF15" s="49"/>
      <c r="AG15" s="50" t="s">
        <v>71</v>
      </c>
      <c r="AH15" s="76"/>
      <c r="AI15" s="49" t="s">
        <v>73</v>
      </c>
      <c r="AJ15" s="49"/>
      <c r="AK15" s="50" t="s">
        <v>71</v>
      </c>
      <c r="AL15" s="76"/>
      <c r="AM15" s="49" t="s">
        <v>73</v>
      </c>
      <c r="AN15" s="49"/>
      <c r="AO15" s="50" t="s">
        <v>71</v>
      </c>
      <c r="AP15" s="76"/>
      <c r="AQ15" s="49" t="s">
        <v>73</v>
      </c>
      <c r="AR15" s="49"/>
      <c r="AS15" s="50" t="s">
        <v>71</v>
      </c>
      <c r="AT15" s="76"/>
      <c r="AU15" s="49" t="s">
        <v>73</v>
      </c>
      <c r="AV15" s="49"/>
      <c r="AW15" s="50" t="s">
        <v>71</v>
      </c>
      <c r="AX15" s="76"/>
      <c r="AY15" s="49" t="s">
        <v>73</v>
      </c>
      <c r="AZ15" s="49"/>
      <c r="BA15" s="50" t="s">
        <v>71</v>
      </c>
      <c r="BB15" s="76"/>
      <c r="BC15" s="49" t="s">
        <v>73</v>
      </c>
      <c r="BD15" s="49"/>
      <c r="BE15" s="50" t="s">
        <v>71</v>
      </c>
    </row>
    <row r="16" spans="1:57" s="46" customFormat="1" ht="43.5" customHeight="1" x14ac:dyDescent="0.25">
      <c r="A16" s="47">
        <v>10</v>
      </c>
      <c r="B16" s="85" t="s">
        <v>11</v>
      </c>
      <c r="C16" s="48"/>
      <c r="D16" s="86" t="s">
        <v>107</v>
      </c>
      <c r="E16" s="83" t="s">
        <v>100</v>
      </c>
      <c r="F16" s="76"/>
      <c r="G16" s="49" t="s">
        <v>73</v>
      </c>
      <c r="H16" s="49"/>
      <c r="I16" s="50" t="s">
        <v>71</v>
      </c>
      <c r="J16" s="76"/>
      <c r="K16" s="49" t="s">
        <v>73</v>
      </c>
      <c r="L16" s="49"/>
      <c r="M16" s="50" t="s">
        <v>71</v>
      </c>
      <c r="N16" s="76"/>
      <c r="O16" s="49" t="s">
        <v>73</v>
      </c>
      <c r="P16" s="49"/>
      <c r="Q16" s="50" t="s">
        <v>71</v>
      </c>
      <c r="R16" s="76"/>
      <c r="S16" s="49" t="s">
        <v>73</v>
      </c>
      <c r="T16" s="49"/>
      <c r="U16" s="50" t="s">
        <v>71</v>
      </c>
      <c r="V16" s="76"/>
      <c r="W16" s="49" t="s">
        <v>73</v>
      </c>
      <c r="X16" s="49"/>
      <c r="Y16" s="50" t="s">
        <v>71</v>
      </c>
      <c r="Z16" s="76"/>
      <c r="AA16" s="49" t="s">
        <v>73</v>
      </c>
      <c r="AB16" s="49"/>
      <c r="AC16" s="50" t="s">
        <v>71</v>
      </c>
      <c r="AD16" s="76"/>
      <c r="AE16" s="49" t="s">
        <v>73</v>
      </c>
      <c r="AF16" s="49"/>
      <c r="AG16" s="50" t="s">
        <v>71</v>
      </c>
      <c r="AH16" s="76"/>
      <c r="AI16" s="49" t="s">
        <v>73</v>
      </c>
      <c r="AJ16" s="49"/>
      <c r="AK16" s="50" t="s">
        <v>71</v>
      </c>
      <c r="AL16" s="76"/>
      <c r="AM16" s="49" t="s">
        <v>73</v>
      </c>
      <c r="AN16" s="49"/>
      <c r="AO16" s="50" t="s">
        <v>71</v>
      </c>
      <c r="AP16" s="76"/>
      <c r="AQ16" s="49" t="s">
        <v>73</v>
      </c>
      <c r="AR16" s="49"/>
      <c r="AS16" s="50" t="s">
        <v>71</v>
      </c>
      <c r="AT16" s="76"/>
      <c r="AU16" s="49" t="s">
        <v>73</v>
      </c>
      <c r="AV16" s="49"/>
      <c r="AW16" s="50" t="s">
        <v>71</v>
      </c>
      <c r="AX16" s="76"/>
      <c r="AY16" s="49" t="s">
        <v>73</v>
      </c>
      <c r="AZ16" s="49"/>
      <c r="BA16" s="50" t="s">
        <v>71</v>
      </c>
      <c r="BB16" s="76"/>
      <c r="BC16" s="49" t="s">
        <v>73</v>
      </c>
      <c r="BD16" s="49"/>
      <c r="BE16" s="50" t="s">
        <v>71</v>
      </c>
    </row>
    <row r="17" spans="1:57" s="46" customFormat="1" ht="35.25" customHeight="1" x14ac:dyDescent="0.25">
      <c r="A17" s="57">
        <v>11</v>
      </c>
      <c r="B17" s="87" t="s">
        <v>77</v>
      </c>
      <c r="C17" s="58"/>
      <c r="D17" s="88" t="s">
        <v>108</v>
      </c>
      <c r="E17" s="89"/>
      <c r="F17" s="90"/>
      <c r="G17" s="91"/>
      <c r="H17" s="92"/>
      <c r="I17" s="93"/>
      <c r="J17" s="90"/>
      <c r="K17" s="91"/>
      <c r="L17" s="92"/>
      <c r="M17" s="93"/>
      <c r="N17" s="90"/>
      <c r="O17" s="91"/>
      <c r="P17" s="92"/>
      <c r="Q17" s="93"/>
      <c r="R17" s="90"/>
      <c r="S17" s="91"/>
      <c r="T17" s="92"/>
      <c r="U17" s="93"/>
      <c r="V17" s="90"/>
      <c r="W17" s="91"/>
      <c r="X17" s="92"/>
      <c r="Y17" s="93"/>
      <c r="Z17" s="90"/>
      <c r="AA17" s="91"/>
      <c r="AB17" s="92"/>
      <c r="AC17" s="93"/>
      <c r="AD17" s="90"/>
      <c r="AE17" s="91"/>
      <c r="AF17" s="92"/>
      <c r="AG17" s="93"/>
      <c r="AH17" s="90"/>
      <c r="AI17" s="91"/>
      <c r="AJ17" s="92"/>
      <c r="AK17" s="93"/>
      <c r="AL17" s="90"/>
      <c r="AM17" s="91"/>
      <c r="AN17" s="92"/>
      <c r="AO17" s="93"/>
      <c r="AP17" s="90"/>
      <c r="AQ17" s="91"/>
      <c r="AR17" s="92"/>
      <c r="AS17" s="93"/>
      <c r="AT17" s="90"/>
      <c r="AU17" s="91"/>
      <c r="AV17" s="92"/>
      <c r="AW17" s="93"/>
      <c r="AX17" s="90"/>
      <c r="AY17" s="91"/>
      <c r="AZ17" s="92"/>
      <c r="BA17" s="93"/>
      <c r="BB17" s="90"/>
      <c r="BC17" s="91"/>
      <c r="BD17" s="92"/>
      <c r="BE17" s="93"/>
    </row>
    <row r="18" spans="1:57" ht="23.25" customHeight="1" x14ac:dyDescent="0.25">
      <c r="A18" s="47">
        <v>11.1</v>
      </c>
      <c r="B18" s="74" t="str">
        <f>'[1]Master Indicator List'!C13</f>
        <v xml:space="preserve">% Active in follow-up </v>
      </c>
      <c r="C18" s="59"/>
      <c r="D18" s="74" t="s">
        <v>113</v>
      </c>
      <c r="E18" s="478" t="s">
        <v>85</v>
      </c>
      <c r="F18" s="76"/>
      <c r="G18" s="49" t="s">
        <v>70</v>
      </c>
      <c r="H18" s="94"/>
      <c r="I18" s="50" t="s">
        <v>71</v>
      </c>
      <c r="J18" s="76"/>
      <c r="K18" s="49" t="s">
        <v>70</v>
      </c>
      <c r="L18" s="94"/>
      <c r="M18" s="50" t="s">
        <v>71</v>
      </c>
      <c r="N18" s="76"/>
      <c r="O18" s="49" t="s">
        <v>70</v>
      </c>
      <c r="P18" s="94"/>
      <c r="Q18" s="50" t="s">
        <v>71</v>
      </c>
      <c r="R18" s="76"/>
      <c r="S18" s="49" t="s">
        <v>70</v>
      </c>
      <c r="T18" s="94"/>
      <c r="U18" s="50" t="s">
        <v>71</v>
      </c>
      <c r="V18" s="76"/>
      <c r="W18" s="49" t="s">
        <v>70</v>
      </c>
      <c r="X18" s="94"/>
      <c r="Y18" s="50" t="s">
        <v>71</v>
      </c>
      <c r="Z18" s="76"/>
      <c r="AA18" s="49" t="s">
        <v>70</v>
      </c>
      <c r="AB18" s="94"/>
      <c r="AC18" s="50" t="s">
        <v>71</v>
      </c>
      <c r="AD18" s="76"/>
      <c r="AE18" s="49" t="s">
        <v>70</v>
      </c>
      <c r="AF18" s="94"/>
      <c r="AG18" s="50" t="s">
        <v>71</v>
      </c>
      <c r="AH18" s="76"/>
      <c r="AI18" s="49" t="s">
        <v>70</v>
      </c>
      <c r="AJ18" s="94"/>
      <c r="AK18" s="50" t="s">
        <v>71</v>
      </c>
      <c r="AL18" s="76"/>
      <c r="AM18" s="49" t="s">
        <v>70</v>
      </c>
      <c r="AN18" s="94"/>
      <c r="AO18" s="50" t="s">
        <v>71</v>
      </c>
      <c r="AP18" s="76"/>
      <c r="AQ18" s="49" t="s">
        <v>70</v>
      </c>
      <c r="AR18" s="94"/>
      <c r="AS18" s="50" t="s">
        <v>71</v>
      </c>
      <c r="AT18" s="76"/>
      <c r="AU18" s="49" t="s">
        <v>70</v>
      </c>
      <c r="AV18" s="94"/>
      <c r="AW18" s="50" t="s">
        <v>71</v>
      </c>
      <c r="AX18" s="76"/>
      <c r="AY18" s="49" t="s">
        <v>70</v>
      </c>
      <c r="AZ18" s="94"/>
      <c r="BA18" s="50" t="s">
        <v>71</v>
      </c>
      <c r="BB18" s="76"/>
      <c r="BC18" s="49" t="s">
        <v>70</v>
      </c>
      <c r="BD18" s="94"/>
      <c r="BE18" s="50" t="s">
        <v>71</v>
      </c>
    </row>
    <row r="19" spans="1:57" ht="36.75" customHeight="1" x14ac:dyDescent="0.25">
      <c r="A19" s="51">
        <v>11.2</v>
      </c>
      <c r="B19" s="81" t="s">
        <v>14</v>
      </c>
      <c r="C19" s="60"/>
      <c r="D19" s="77" t="s">
        <v>101</v>
      </c>
      <c r="E19" s="467"/>
      <c r="F19" s="78" t="s">
        <v>73</v>
      </c>
      <c r="G19" s="53" t="s">
        <v>70</v>
      </c>
      <c r="H19" s="95"/>
      <c r="I19" s="54" t="s">
        <v>71</v>
      </c>
      <c r="J19" s="78" t="s">
        <v>73</v>
      </c>
      <c r="K19" s="53" t="s">
        <v>70</v>
      </c>
      <c r="L19" s="95"/>
      <c r="M19" s="54" t="s">
        <v>71</v>
      </c>
      <c r="N19" s="78" t="s">
        <v>73</v>
      </c>
      <c r="O19" s="53" t="s">
        <v>70</v>
      </c>
      <c r="P19" s="95"/>
      <c r="Q19" s="54" t="s">
        <v>71</v>
      </c>
      <c r="R19" s="78" t="s">
        <v>73</v>
      </c>
      <c r="S19" s="53" t="s">
        <v>70</v>
      </c>
      <c r="T19" s="95"/>
      <c r="U19" s="54" t="s">
        <v>71</v>
      </c>
      <c r="V19" s="78" t="s">
        <v>73</v>
      </c>
      <c r="W19" s="53" t="s">
        <v>70</v>
      </c>
      <c r="X19" s="95"/>
      <c r="Y19" s="54" t="s">
        <v>71</v>
      </c>
      <c r="Z19" s="78" t="s">
        <v>73</v>
      </c>
      <c r="AA19" s="53" t="s">
        <v>70</v>
      </c>
      <c r="AB19" s="95"/>
      <c r="AC19" s="54" t="s">
        <v>71</v>
      </c>
      <c r="AD19" s="78" t="s">
        <v>73</v>
      </c>
      <c r="AE19" s="53" t="s">
        <v>70</v>
      </c>
      <c r="AF19" s="95"/>
      <c r="AG19" s="54" t="s">
        <v>71</v>
      </c>
      <c r="AH19" s="78" t="s">
        <v>73</v>
      </c>
      <c r="AI19" s="53" t="s">
        <v>70</v>
      </c>
      <c r="AJ19" s="95"/>
      <c r="AK19" s="54" t="s">
        <v>71</v>
      </c>
      <c r="AL19" s="78" t="s">
        <v>73</v>
      </c>
      <c r="AM19" s="53" t="s">
        <v>70</v>
      </c>
      <c r="AN19" s="95"/>
      <c r="AO19" s="54" t="s">
        <v>71</v>
      </c>
      <c r="AP19" s="78" t="s">
        <v>73</v>
      </c>
      <c r="AQ19" s="53" t="s">
        <v>70</v>
      </c>
      <c r="AR19" s="95"/>
      <c r="AS19" s="54" t="s">
        <v>71</v>
      </c>
      <c r="AT19" s="78" t="s">
        <v>73</v>
      </c>
      <c r="AU19" s="53" t="s">
        <v>70</v>
      </c>
      <c r="AV19" s="95"/>
      <c r="AW19" s="54" t="s">
        <v>71</v>
      </c>
      <c r="AX19" s="78" t="s">
        <v>73</v>
      </c>
      <c r="AY19" s="53" t="s">
        <v>70</v>
      </c>
      <c r="AZ19" s="95"/>
      <c r="BA19" s="54" t="s">
        <v>71</v>
      </c>
      <c r="BB19" s="78" t="s">
        <v>73</v>
      </c>
      <c r="BC19" s="53" t="s">
        <v>70</v>
      </c>
      <c r="BD19" s="95"/>
      <c r="BE19" s="54" t="s">
        <v>71</v>
      </c>
    </row>
    <row r="20" spans="1:57" ht="42.75" customHeight="1" x14ac:dyDescent="0.25">
      <c r="A20" s="47">
        <v>11.3</v>
      </c>
      <c r="B20" s="81" t="s">
        <v>15</v>
      </c>
      <c r="C20" s="59"/>
      <c r="D20" s="74" t="s">
        <v>114</v>
      </c>
      <c r="E20" s="96"/>
      <c r="F20" s="76"/>
      <c r="G20" s="49" t="s">
        <v>70</v>
      </c>
      <c r="H20" s="94"/>
      <c r="I20" s="50" t="s">
        <v>71</v>
      </c>
      <c r="J20" s="76"/>
      <c r="K20" s="49" t="s">
        <v>70</v>
      </c>
      <c r="L20" s="94"/>
      <c r="M20" s="50" t="s">
        <v>71</v>
      </c>
      <c r="N20" s="76"/>
      <c r="O20" s="49" t="s">
        <v>70</v>
      </c>
      <c r="P20" s="94"/>
      <c r="Q20" s="50" t="s">
        <v>71</v>
      </c>
      <c r="R20" s="76"/>
      <c r="S20" s="49" t="s">
        <v>70</v>
      </c>
      <c r="T20" s="94"/>
      <c r="U20" s="50" t="s">
        <v>71</v>
      </c>
      <c r="V20" s="76"/>
      <c r="W20" s="49" t="s">
        <v>70</v>
      </c>
      <c r="X20" s="94"/>
      <c r="Y20" s="50" t="s">
        <v>71</v>
      </c>
      <c r="Z20" s="76"/>
      <c r="AA20" s="49" t="s">
        <v>70</v>
      </c>
      <c r="AB20" s="94"/>
      <c r="AC20" s="50" t="s">
        <v>71</v>
      </c>
      <c r="AD20" s="76"/>
      <c r="AE20" s="49" t="s">
        <v>70</v>
      </c>
      <c r="AF20" s="94"/>
      <c r="AG20" s="50" t="s">
        <v>71</v>
      </c>
      <c r="AH20" s="76"/>
      <c r="AI20" s="49" t="s">
        <v>70</v>
      </c>
      <c r="AJ20" s="94"/>
      <c r="AK20" s="50" t="s">
        <v>71</v>
      </c>
      <c r="AL20" s="76"/>
      <c r="AM20" s="49" t="s">
        <v>70</v>
      </c>
      <c r="AN20" s="94"/>
      <c r="AO20" s="50" t="s">
        <v>71</v>
      </c>
      <c r="AP20" s="76"/>
      <c r="AQ20" s="49" t="s">
        <v>70</v>
      </c>
      <c r="AR20" s="94"/>
      <c r="AS20" s="50" t="s">
        <v>71</v>
      </c>
      <c r="AT20" s="76"/>
      <c r="AU20" s="49" t="s">
        <v>70</v>
      </c>
      <c r="AV20" s="94"/>
      <c r="AW20" s="50" t="s">
        <v>71</v>
      </c>
      <c r="AX20" s="76"/>
      <c r="AY20" s="49" t="s">
        <v>70</v>
      </c>
      <c r="AZ20" s="94"/>
      <c r="BA20" s="50" t="s">
        <v>71</v>
      </c>
      <c r="BB20" s="76"/>
      <c r="BC20" s="49" t="s">
        <v>70</v>
      </c>
      <c r="BD20" s="94"/>
      <c r="BE20" s="50" t="s">
        <v>71</v>
      </c>
    </row>
    <row r="21" spans="1:57" ht="48" customHeight="1" x14ac:dyDescent="0.25">
      <c r="A21" s="51">
        <v>11.4</v>
      </c>
      <c r="B21" s="81" t="s">
        <v>16</v>
      </c>
      <c r="C21" s="60"/>
      <c r="D21" s="77" t="s">
        <v>115</v>
      </c>
      <c r="E21" s="467" t="s">
        <v>112</v>
      </c>
      <c r="F21" s="78"/>
      <c r="G21" s="53" t="s">
        <v>70</v>
      </c>
      <c r="H21" s="95"/>
      <c r="I21" s="54" t="s">
        <v>71</v>
      </c>
      <c r="J21" s="78"/>
      <c r="K21" s="53" t="s">
        <v>70</v>
      </c>
      <c r="L21" s="95"/>
      <c r="M21" s="54" t="s">
        <v>71</v>
      </c>
      <c r="N21" s="78"/>
      <c r="O21" s="53" t="s">
        <v>70</v>
      </c>
      <c r="P21" s="95"/>
      <c r="Q21" s="54" t="s">
        <v>71</v>
      </c>
      <c r="R21" s="78"/>
      <c r="S21" s="53" t="s">
        <v>70</v>
      </c>
      <c r="T21" s="95"/>
      <c r="U21" s="54" t="s">
        <v>71</v>
      </c>
      <c r="V21" s="78"/>
      <c r="W21" s="53" t="s">
        <v>70</v>
      </c>
      <c r="X21" s="95"/>
      <c r="Y21" s="54" t="s">
        <v>71</v>
      </c>
      <c r="Z21" s="78"/>
      <c r="AA21" s="53" t="s">
        <v>70</v>
      </c>
      <c r="AB21" s="95"/>
      <c r="AC21" s="54" t="s">
        <v>71</v>
      </c>
      <c r="AD21" s="78"/>
      <c r="AE21" s="53" t="s">
        <v>70</v>
      </c>
      <c r="AF21" s="95"/>
      <c r="AG21" s="54" t="s">
        <v>71</v>
      </c>
      <c r="AH21" s="78"/>
      <c r="AI21" s="53" t="s">
        <v>70</v>
      </c>
      <c r="AJ21" s="95"/>
      <c r="AK21" s="54" t="s">
        <v>71</v>
      </c>
      <c r="AL21" s="78"/>
      <c r="AM21" s="53" t="s">
        <v>70</v>
      </c>
      <c r="AN21" s="95"/>
      <c r="AO21" s="54" t="s">
        <v>71</v>
      </c>
      <c r="AP21" s="78"/>
      <c r="AQ21" s="53" t="s">
        <v>70</v>
      </c>
      <c r="AR21" s="95"/>
      <c r="AS21" s="54" t="s">
        <v>71</v>
      </c>
      <c r="AT21" s="78"/>
      <c r="AU21" s="53" t="s">
        <v>70</v>
      </c>
      <c r="AV21" s="95"/>
      <c r="AW21" s="54" t="s">
        <v>71</v>
      </c>
      <c r="AX21" s="78"/>
      <c r="AY21" s="53" t="s">
        <v>70</v>
      </c>
      <c r="AZ21" s="95"/>
      <c r="BA21" s="54" t="s">
        <v>71</v>
      </c>
      <c r="BB21" s="78"/>
      <c r="BC21" s="53" t="s">
        <v>70</v>
      </c>
      <c r="BD21" s="95"/>
      <c r="BE21" s="54" t="s">
        <v>71</v>
      </c>
    </row>
    <row r="22" spans="1:57" ht="27.75" customHeight="1" x14ac:dyDescent="0.25">
      <c r="A22" s="47">
        <v>11.5</v>
      </c>
      <c r="B22" s="81" t="s">
        <v>17</v>
      </c>
      <c r="C22" s="61"/>
      <c r="D22" s="97" t="s">
        <v>116</v>
      </c>
      <c r="E22" s="467"/>
      <c r="F22" s="76"/>
      <c r="G22" s="49" t="s">
        <v>70</v>
      </c>
      <c r="H22" s="94"/>
      <c r="I22" s="50" t="s">
        <v>71</v>
      </c>
      <c r="J22" s="76"/>
      <c r="K22" s="49" t="s">
        <v>70</v>
      </c>
      <c r="L22" s="94"/>
      <c r="M22" s="50" t="s">
        <v>71</v>
      </c>
      <c r="N22" s="76"/>
      <c r="O22" s="49" t="s">
        <v>70</v>
      </c>
      <c r="P22" s="94"/>
      <c r="Q22" s="50" t="s">
        <v>71</v>
      </c>
      <c r="R22" s="76"/>
      <c r="S22" s="49" t="s">
        <v>70</v>
      </c>
      <c r="T22" s="94"/>
      <c r="U22" s="50" t="s">
        <v>71</v>
      </c>
      <c r="V22" s="76"/>
      <c r="W22" s="49" t="s">
        <v>70</v>
      </c>
      <c r="X22" s="94"/>
      <c r="Y22" s="50" t="s">
        <v>71</v>
      </c>
      <c r="Z22" s="76"/>
      <c r="AA22" s="49" t="s">
        <v>70</v>
      </c>
      <c r="AB22" s="94"/>
      <c r="AC22" s="50" t="s">
        <v>71</v>
      </c>
      <c r="AD22" s="76"/>
      <c r="AE22" s="49" t="s">
        <v>70</v>
      </c>
      <c r="AF22" s="94"/>
      <c r="AG22" s="50" t="s">
        <v>71</v>
      </c>
      <c r="AH22" s="76"/>
      <c r="AI22" s="49" t="s">
        <v>70</v>
      </c>
      <c r="AJ22" s="94"/>
      <c r="AK22" s="50" t="s">
        <v>71</v>
      </c>
      <c r="AL22" s="76"/>
      <c r="AM22" s="49" t="s">
        <v>70</v>
      </c>
      <c r="AN22" s="94"/>
      <c r="AO22" s="50" t="s">
        <v>71</v>
      </c>
      <c r="AP22" s="76"/>
      <c r="AQ22" s="49" t="s">
        <v>70</v>
      </c>
      <c r="AR22" s="94"/>
      <c r="AS22" s="50" t="s">
        <v>71</v>
      </c>
      <c r="AT22" s="76"/>
      <c r="AU22" s="49" t="s">
        <v>70</v>
      </c>
      <c r="AV22" s="94"/>
      <c r="AW22" s="50" t="s">
        <v>71</v>
      </c>
      <c r="AX22" s="76"/>
      <c r="AY22" s="49" t="s">
        <v>70</v>
      </c>
      <c r="AZ22" s="94"/>
      <c r="BA22" s="50" t="s">
        <v>71</v>
      </c>
      <c r="BB22" s="76"/>
      <c r="BC22" s="49" t="s">
        <v>70</v>
      </c>
      <c r="BD22" s="94"/>
      <c r="BE22" s="50" t="s">
        <v>71</v>
      </c>
    </row>
    <row r="23" spans="1:57" s="46" customFormat="1" ht="15" customHeight="1" x14ac:dyDescent="0.25">
      <c r="A23" s="62" t="str">
        <f>'[1]Master Indicator List'!A19</f>
        <v>2nd Review: Cohort birth month + 24 months</v>
      </c>
      <c r="B23" s="63"/>
      <c r="C23" s="64"/>
      <c r="D23" s="63"/>
      <c r="E23" s="64"/>
      <c r="F23" s="98" t="s">
        <v>74</v>
      </c>
      <c r="G23" s="99"/>
      <c r="H23" s="99"/>
      <c r="I23" s="65"/>
      <c r="J23" s="98" t="s">
        <v>74</v>
      </c>
      <c r="K23" s="99"/>
      <c r="L23" s="99"/>
      <c r="M23" s="65"/>
      <c r="N23" s="98" t="s">
        <v>74</v>
      </c>
      <c r="O23" s="99"/>
      <c r="P23" s="99"/>
      <c r="Q23" s="65"/>
      <c r="R23" s="98" t="s">
        <v>74</v>
      </c>
      <c r="S23" s="99"/>
      <c r="T23" s="99"/>
      <c r="U23" s="65"/>
      <c r="V23" s="98" t="s">
        <v>74</v>
      </c>
      <c r="W23" s="99"/>
      <c r="X23" s="99"/>
      <c r="Y23" s="65"/>
      <c r="Z23" s="98" t="s">
        <v>74</v>
      </c>
      <c r="AA23" s="99"/>
      <c r="AB23" s="99"/>
      <c r="AC23" s="65"/>
      <c r="AD23" s="98" t="s">
        <v>74</v>
      </c>
      <c r="AE23" s="99"/>
      <c r="AF23" s="99"/>
      <c r="AG23" s="65"/>
      <c r="AH23" s="98" t="s">
        <v>74</v>
      </c>
      <c r="AI23" s="99"/>
      <c r="AJ23" s="99"/>
      <c r="AK23" s="65"/>
      <c r="AL23" s="98" t="s">
        <v>74</v>
      </c>
      <c r="AM23" s="99"/>
      <c r="AN23" s="99"/>
      <c r="AO23" s="65"/>
      <c r="AP23" s="98" t="s">
        <v>74</v>
      </c>
      <c r="AQ23" s="99"/>
      <c r="AR23" s="99"/>
      <c r="AS23" s="65"/>
      <c r="AT23" s="98" t="s">
        <v>74</v>
      </c>
      <c r="AU23" s="99"/>
      <c r="AV23" s="99"/>
      <c r="AW23" s="65"/>
      <c r="AX23" s="98" t="s">
        <v>74</v>
      </c>
      <c r="AY23" s="99"/>
      <c r="AZ23" s="99"/>
      <c r="BA23" s="65"/>
      <c r="BB23" s="98" t="s">
        <v>74</v>
      </c>
      <c r="BC23" s="99"/>
      <c r="BD23" s="99"/>
      <c r="BE23" s="65"/>
    </row>
    <row r="24" spans="1:57" s="46" customFormat="1" ht="48" customHeight="1" x14ac:dyDescent="0.2">
      <c r="A24" s="121">
        <v>12</v>
      </c>
      <c r="B24" s="100" t="s">
        <v>22</v>
      </c>
      <c r="C24" s="64"/>
      <c r="D24" s="101" t="s">
        <v>102</v>
      </c>
      <c r="E24" s="82" t="s">
        <v>104</v>
      </c>
      <c r="F24" s="102" t="s">
        <v>75</v>
      </c>
      <c r="G24" s="103"/>
      <c r="H24" s="103"/>
      <c r="I24" s="54" t="s">
        <v>71</v>
      </c>
      <c r="J24" s="102" t="s">
        <v>75</v>
      </c>
      <c r="K24" s="103"/>
      <c r="L24" s="103"/>
      <c r="M24" s="54" t="s">
        <v>71</v>
      </c>
      <c r="N24" s="102" t="s">
        <v>75</v>
      </c>
      <c r="O24" s="103"/>
      <c r="P24" s="103"/>
      <c r="Q24" s="54" t="s">
        <v>71</v>
      </c>
      <c r="R24" s="102" t="s">
        <v>75</v>
      </c>
      <c r="S24" s="103"/>
      <c r="T24" s="103"/>
      <c r="U24" s="54" t="s">
        <v>71</v>
      </c>
      <c r="V24" s="102" t="s">
        <v>75</v>
      </c>
      <c r="W24" s="103"/>
      <c r="X24" s="103"/>
      <c r="Y24" s="54" t="s">
        <v>71</v>
      </c>
      <c r="Z24" s="102" t="s">
        <v>75</v>
      </c>
      <c r="AA24" s="103"/>
      <c r="AB24" s="103"/>
      <c r="AC24" s="54" t="s">
        <v>71</v>
      </c>
      <c r="AD24" s="102" t="s">
        <v>75</v>
      </c>
      <c r="AE24" s="103"/>
      <c r="AF24" s="103"/>
      <c r="AG24" s="54" t="s">
        <v>71</v>
      </c>
      <c r="AH24" s="102" t="s">
        <v>75</v>
      </c>
      <c r="AI24" s="103"/>
      <c r="AJ24" s="103"/>
      <c r="AK24" s="54" t="s">
        <v>71</v>
      </c>
      <c r="AL24" s="102" t="s">
        <v>75</v>
      </c>
      <c r="AM24" s="103"/>
      <c r="AN24" s="103"/>
      <c r="AO24" s="54" t="s">
        <v>71</v>
      </c>
      <c r="AP24" s="102" t="s">
        <v>75</v>
      </c>
      <c r="AQ24" s="103"/>
      <c r="AR24" s="103"/>
      <c r="AS24" s="54" t="s">
        <v>71</v>
      </c>
      <c r="AT24" s="102" t="s">
        <v>75</v>
      </c>
      <c r="AU24" s="103"/>
      <c r="AV24" s="103"/>
      <c r="AW24" s="54" t="s">
        <v>71</v>
      </c>
      <c r="AX24" s="102" t="s">
        <v>75</v>
      </c>
      <c r="AY24" s="103"/>
      <c r="AZ24" s="103"/>
      <c r="BA24" s="54" t="s">
        <v>71</v>
      </c>
      <c r="BB24" s="102" t="s">
        <v>75</v>
      </c>
      <c r="BC24" s="103"/>
      <c r="BD24" s="103"/>
      <c r="BE24" s="54" t="s">
        <v>71</v>
      </c>
    </row>
    <row r="25" spans="1:57" s="46" customFormat="1" ht="30.75" customHeight="1" x14ac:dyDescent="0.25">
      <c r="A25" s="121">
        <v>13</v>
      </c>
      <c r="B25" s="81" t="s">
        <v>23</v>
      </c>
      <c r="C25" s="64"/>
      <c r="D25" s="77" t="s">
        <v>103</v>
      </c>
      <c r="E25" s="101" t="s">
        <v>102</v>
      </c>
      <c r="F25" s="102"/>
      <c r="G25" s="103" t="s">
        <v>75</v>
      </c>
      <c r="H25" s="103"/>
      <c r="I25" s="54" t="s">
        <v>71</v>
      </c>
      <c r="J25" s="102"/>
      <c r="K25" s="103" t="s">
        <v>75</v>
      </c>
      <c r="L25" s="103"/>
      <c r="M25" s="54" t="s">
        <v>71</v>
      </c>
      <c r="N25" s="102"/>
      <c r="O25" s="103" t="s">
        <v>75</v>
      </c>
      <c r="P25" s="103"/>
      <c r="Q25" s="54" t="s">
        <v>71</v>
      </c>
      <c r="R25" s="102"/>
      <c r="S25" s="103" t="s">
        <v>75</v>
      </c>
      <c r="T25" s="103"/>
      <c r="U25" s="54" t="s">
        <v>71</v>
      </c>
      <c r="V25" s="102"/>
      <c r="W25" s="103" t="s">
        <v>75</v>
      </c>
      <c r="X25" s="103"/>
      <c r="Y25" s="54" t="s">
        <v>71</v>
      </c>
      <c r="Z25" s="102"/>
      <c r="AA25" s="103" t="s">
        <v>75</v>
      </c>
      <c r="AB25" s="103"/>
      <c r="AC25" s="54" t="s">
        <v>71</v>
      </c>
      <c r="AD25" s="102"/>
      <c r="AE25" s="103" t="s">
        <v>75</v>
      </c>
      <c r="AF25" s="103"/>
      <c r="AG25" s="54" t="s">
        <v>71</v>
      </c>
      <c r="AH25" s="102"/>
      <c r="AI25" s="103" t="s">
        <v>75</v>
      </c>
      <c r="AJ25" s="103"/>
      <c r="AK25" s="54" t="s">
        <v>71</v>
      </c>
      <c r="AL25" s="102"/>
      <c r="AM25" s="103" t="s">
        <v>75</v>
      </c>
      <c r="AN25" s="103"/>
      <c r="AO25" s="54" t="s">
        <v>71</v>
      </c>
      <c r="AP25" s="102"/>
      <c r="AQ25" s="103" t="s">
        <v>75</v>
      </c>
      <c r="AR25" s="103"/>
      <c r="AS25" s="54" t="s">
        <v>71</v>
      </c>
      <c r="AT25" s="102"/>
      <c r="AU25" s="103" t="s">
        <v>75</v>
      </c>
      <c r="AV25" s="103"/>
      <c r="AW25" s="54" t="s">
        <v>71</v>
      </c>
      <c r="AX25" s="102"/>
      <c r="AY25" s="103" t="s">
        <v>75</v>
      </c>
      <c r="AZ25" s="103"/>
      <c r="BA25" s="54" t="s">
        <v>71</v>
      </c>
      <c r="BB25" s="102"/>
      <c r="BC25" s="103" t="s">
        <v>75</v>
      </c>
      <c r="BD25" s="103"/>
      <c r="BE25" s="54" t="s">
        <v>71</v>
      </c>
    </row>
    <row r="26" spans="1:57" s="46" customFormat="1" ht="60" customHeight="1" x14ac:dyDescent="0.25">
      <c r="A26" s="121">
        <v>14</v>
      </c>
      <c r="B26" s="81" t="s">
        <v>24</v>
      </c>
      <c r="C26" s="64"/>
      <c r="D26" s="72" t="s">
        <v>109</v>
      </c>
      <c r="E26" s="73" t="s">
        <v>110</v>
      </c>
      <c r="F26" s="102"/>
      <c r="G26" s="103"/>
      <c r="H26" s="103"/>
      <c r="I26" s="54" t="s">
        <v>71</v>
      </c>
      <c r="J26" s="102"/>
      <c r="K26" s="103"/>
      <c r="L26" s="103"/>
      <c r="M26" s="54" t="s">
        <v>71</v>
      </c>
      <c r="N26" s="102"/>
      <c r="O26" s="103"/>
      <c r="P26" s="103"/>
      <c r="Q26" s="54" t="s">
        <v>71</v>
      </c>
      <c r="R26" s="102"/>
      <c r="S26" s="103"/>
      <c r="T26" s="103"/>
      <c r="U26" s="54" t="s">
        <v>71</v>
      </c>
      <c r="V26" s="102"/>
      <c r="W26" s="103"/>
      <c r="X26" s="103"/>
      <c r="Y26" s="54" t="s">
        <v>71</v>
      </c>
      <c r="Z26" s="102"/>
      <c r="AA26" s="103"/>
      <c r="AB26" s="103"/>
      <c r="AC26" s="54" t="s">
        <v>71</v>
      </c>
      <c r="AD26" s="102"/>
      <c r="AE26" s="103"/>
      <c r="AF26" s="103"/>
      <c r="AG26" s="54" t="s">
        <v>71</v>
      </c>
      <c r="AH26" s="102"/>
      <c r="AI26" s="103"/>
      <c r="AJ26" s="103"/>
      <c r="AK26" s="54" t="s">
        <v>71</v>
      </c>
      <c r="AL26" s="102"/>
      <c r="AM26" s="103"/>
      <c r="AN26" s="103"/>
      <c r="AO26" s="54" t="s">
        <v>71</v>
      </c>
      <c r="AP26" s="102"/>
      <c r="AQ26" s="103"/>
      <c r="AR26" s="103"/>
      <c r="AS26" s="54" t="s">
        <v>71</v>
      </c>
      <c r="AT26" s="102"/>
      <c r="AU26" s="103"/>
      <c r="AV26" s="103"/>
      <c r="AW26" s="54" t="s">
        <v>71</v>
      </c>
      <c r="AX26" s="102"/>
      <c r="AY26" s="103"/>
      <c r="AZ26" s="103"/>
      <c r="BA26" s="54" t="s">
        <v>71</v>
      </c>
      <c r="BB26" s="102"/>
      <c r="BC26" s="103"/>
      <c r="BD26" s="103"/>
      <c r="BE26" s="54" t="s">
        <v>71</v>
      </c>
    </row>
    <row r="27" spans="1:57" ht="59.25" customHeight="1" x14ac:dyDescent="0.2">
      <c r="A27" s="121">
        <v>15</v>
      </c>
      <c r="B27" s="74" t="str">
        <f>'[1]Master Indicator List'!C20</f>
        <v>% HEI tested by AB test at &gt;= 18 months and results are available</v>
      </c>
      <c r="C27" s="59"/>
      <c r="D27" s="74" t="s">
        <v>105</v>
      </c>
      <c r="E27" s="104" t="s">
        <v>117</v>
      </c>
      <c r="F27" s="105"/>
      <c r="G27" s="106"/>
      <c r="H27" s="103"/>
      <c r="I27" s="66" t="s">
        <v>71</v>
      </c>
      <c r="J27" s="105"/>
      <c r="K27" s="106"/>
      <c r="L27" s="103"/>
      <c r="M27" s="66" t="s">
        <v>71</v>
      </c>
      <c r="N27" s="105"/>
      <c r="O27" s="106"/>
      <c r="P27" s="103"/>
      <c r="Q27" s="66" t="s">
        <v>71</v>
      </c>
      <c r="R27" s="105"/>
      <c r="S27" s="106"/>
      <c r="T27" s="103"/>
      <c r="U27" s="66" t="s">
        <v>71</v>
      </c>
      <c r="V27" s="105"/>
      <c r="W27" s="106"/>
      <c r="X27" s="103"/>
      <c r="Y27" s="66" t="s">
        <v>71</v>
      </c>
      <c r="Z27" s="105"/>
      <c r="AA27" s="106"/>
      <c r="AB27" s="103"/>
      <c r="AC27" s="66" t="s">
        <v>71</v>
      </c>
      <c r="AD27" s="105"/>
      <c r="AE27" s="106"/>
      <c r="AF27" s="103"/>
      <c r="AG27" s="66" t="s">
        <v>71</v>
      </c>
      <c r="AH27" s="105"/>
      <c r="AI27" s="106"/>
      <c r="AJ27" s="103"/>
      <c r="AK27" s="66" t="s">
        <v>71</v>
      </c>
      <c r="AL27" s="105"/>
      <c r="AM27" s="106"/>
      <c r="AN27" s="103"/>
      <c r="AO27" s="66" t="s">
        <v>71</v>
      </c>
      <c r="AP27" s="105"/>
      <c r="AQ27" s="106"/>
      <c r="AR27" s="103"/>
      <c r="AS27" s="66" t="s">
        <v>71</v>
      </c>
      <c r="AT27" s="105"/>
      <c r="AU27" s="106"/>
      <c r="AV27" s="103"/>
      <c r="AW27" s="66" t="s">
        <v>71</v>
      </c>
      <c r="AX27" s="105"/>
      <c r="AY27" s="106"/>
      <c r="AZ27" s="103"/>
      <c r="BA27" s="66" t="s">
        <v>71</v>
      </c>
      <c r="BB27" s="105"/>
      <c r="BC27" s="106"/>
      <c r="BD27" s="103"/>
      <c r="BE27" s="66" t="s">
        <v>71</v>
      </c>
    </row>
    <row r="28" spans="1:57" ht="30.75" customHeight="1" x14ac:dyDescent="0.25">
      <c r="A28" s="121">
        <v>16</v>
      </c>
      <c r="B28" s="81" t="s">
        <v>78</v>
      </c>
      <c r="C28" s="60"/>
      <c r="D28" s="107" t="s">
        <v>79</v>
      </c>
      <c r="E28" s="108" t="s">
        <v>80</v>
      </c>
      <c r="F28" s="109"/>
      <c r="G28" s="53" t="s">
        <v>76</v>
      </c>
      <c r="H28" s="110"/>
      <c r="I28" s="54" t="s">
        <v>71</v>
      </c>
      <c r="J28" s="109"/>
      <c r="K28" s="53" t="s">
        <v>76</v>
      </c>
      <c r="L28" s="110"/>
      <c r="M28" s="54" t="s">
        <v>71</v>
      </c>
      <c r="N28" s="109"/>
      <c r="O28" s="53" t="s">
        <v>76</v>
      </c>
      <c r="P28" s="110"/>
      <c r="Q28" s="54" t="s">
        <v>71</v>
      </c>
      <c r="R28" s="109"/>
      <c r="S28" s="53" t="s">
        <v>76</v>
      </c>
      <c r="T28" s="110"/>
      <c r="U28" s="54" t="s">
        <v>71</v>
      </c>
      <c r="V28" s="109"/>
      <c r="W28" s="53" t="s">
        <v>76</v>
      </c>
      <c r="X28" s="110"/>
      <c r="Y28" s="54" t="s">
        <v>71</v>
      </c>
      <c r="Z28" s="109"/>
      <c r="AA28" s="53" t="s">
        <v>76</v>
      </c>
      <c r="AB28" s="110"/>
      <c r="AC28" s="54" t="s">
        <v>71</v>
      </c>
      <c r="AD28" s="109"/>
      <c r="AE28" s="53" t="s">
        <v>76</v>
      </c>
      <c r="AF28" s="110"/>
      <c r="AG28" s="54" t="s">
        <v>71</v>
      </c>
      <c r="AH28" s="109"/>
      <c r="AI28" s="53" t="s">
        <v>76</v>
      </c>
      <c r="AJ28" s="110"/>
      <c r="AK28" s="54" t="s">
        <v>71</v>
      </c>
      <c r="AL28" s="109"/>
      <c r="AM28" s="53" t="s">
        <v>76</v>
      </c>
      <c r="AN28" s="110"/>
      <c r="AO28" s="54" t="s">
        <v>71</v>
      </c>
      <c r="AP28" s="109"/>
      <c r="AQ28" s="53" t="s">
        <v>76</v>
      </c>
      <c r="AR28" s="110"/>
      <c r="AS28" s="54" t="s">
        <v>71</v>
      </c>
      <c r="AT28" s="109"/>
      <c r="AU28" s="53" t="s">
        <v>76</v>
      </c>
      <c r="AV28" s="110"/>
      <c r="AW28" s="54" t="s">
        <v>71</v>
      </c>
      <c r="AX28" s="109"/>
      <c r="AY28" s="53" t="s">
        <v>76</v>
      </c>
      <c r="AZ28" s="110"/>
      <c r="BA28" s="54" t="s">
        <v>71</v>
      </c>
      <c r="BB28" s="109"/>
      <c r="BC28" s="53" t="s">
        <v>76</v>
      </c>
      <c r="BD28" s="110"/>
      <c r="BE28" s="54" t="s">
        <v>71</v>
      </c>
    </row>
    <row r="29" spans="1:57" ht="15" customHeight="1" x14ac:dyDescent="0.2">
      <c r="A29" s="57">
        <v>17</v>
      </c>
      <c r="B29" s="111" t="str">
        <f>'[1]Master Indicator List'!B22</f>
        <v xml:space="preserve">Outcomes for birth cohort at 18 months </v>
      </c>
      <c r="C29" s="67"/>
      <c r="D29" s="88" t="s">
        <v>108</v>
      </c>
      <c r="E29" s="112"/>
      <c r="F29" s="113"/>
      <c r="G29" s="114"/>
      <c r="H29" s="115"/>
      <c r="I29" s="68"/>
      <c r="J29" s="113"/>
      <c r="K29" s="114"/>
      <c r="L29" s="115"/>
      <c r="M29" s="68"/>
      <c r="N29" s="113"/>
      <c r="O29" s="114"/>
      <c r="P29" s="115"/>
      <c r="Q29" s="68"/>
      <c r="R29" s="113"/>
      <c r="S29" s="114"/>
      <c r="T29" s="115"/>
      <c r="U29" s="68"/>
      <c r="V29" s="113"/>
      <c r="W29" s="114"/>
      <c r="X29" s="115"/>
      <c r="Y29" s="68"/>
      <c r="Z29" s="113"/>
      <c r="AA29" s="114"/>
      <c r="AB29" s="115"/>
      <c r="AC29" s="68"/>
      <c r="AD29" s="113"/>
      <c r="AE29" s="114"/>
      <c r="AF29" s="115"/>
      <c r="AG29" s="68"/>
      <c r="AH29" s="113"/>
      <c r="AI29" s="114"/>
      <c r="AJ29" s="115"/>
      <c r="AK29" s="68"/>
      <c r="AL29" s="113"/>
      <c r="AM29" s="114"/>
      <c r="AN29" s="115"/>
      <c r="AO29" s="68"/>
      <c r="AP29" s="113"/>
      <c r="AQ29" s="114"/>
      <c r="AR29" s="115"/>
      <c r="AS29" s="68"/>
      <c r="AT29" s="113"/>
      <c r="AU29" s="114"/>
      <c r="AV29" s="115"/>
      <c r="AW29" s="68"/>
      <c r="AX29" s="113"/>
      <c r="AY29" s="114"/>
      <c r="AZ29" s="115"/>
      <c r="BA29" s="68"/>
      <c r="BB29" s="113"/>
      <c r="BC29" s="114"/>
      <c r="BD29" s="115"/>
      <c r="BE29" s="68"/>
    </row>
    <row r="30" spans="1:57" ht="26.25" customHeight="1" x14ac:dyDescent="0.25">
      <c r="A30" s="47">
        <v>17.100000000000001</v>
      </c>
      <c r="B30" s="74" t="str">
        <f>'[1]Master Indicator List'!C23</f>
        <v>% AB negative at 18 months</v>
      </c>
      <c r="C30" s="59"/>
      <c r="D30" s="74" t="s">
        <v>81</v>
      </c>
      <c r="E30" s="468" t="str">
        <f>'[1]Master Indicator List'!F23</f>
        <v># HEI registered in birth cohort  (Col a)</v>
      </c>
      <c r="F30" s="76"/>
      <c r="G30" s="49" t="s">
        <v>106</v>
      </c>
      <c r="H30" s="103"/>
      <c r="I30" s="50" t="s">
        <v>71</v>
      </c>
      <c r="J30" s="76"/>
      <c r="K30" s="49" t="s">
        <v>106</v>
      </c>
      <c r="L30" s="103"/>
      <c r="M30" s="50" t="s">
        <v>71</v>
      </c>
      <c r="N30" s="76"/>
      <c r="O30" s="49" t="s">
        <v>106</v>
      </c>
      <c r="P30" s="103"/>
      <c r="Q30" s="50" t="s">
        <v>71</v>
      </c>
      <c r="R30" s="76"/>
      <c r="S30" s="49" t="s">
        <v>106</v>
      </c>
      <c r="T30" s="103"/>
      <c r="U30" s="50" t="s">
        <v>71</v>
      </c>
      <c r="V30" s="76"/>
      <c r="W30" s="49" t="s">
        <v>106</v>
      </c>
      <c r="X30" s="103"/>
      <c r="Y30" s="50" t="s">
        <v>71</v>
      </c>
      <c r="Z30" s="76"/>
      <c r="AA30" s="49" t="s">
        <v>106</v>
      </c>
      <c r="AB30" s="103"/>
      <c r="AC30" s="50" t="s">
        <v>71</v>
      </c>
      <c r="AD30" s="76"/>
      <c r="AE30" s="49" t="s">
        <v>106</v>
      </c>
      <c r="AF30" s="103"/>
      <c r="AG30" s="50" t="s">
        <v>71</v>
      </c>
      <c r="AH30" s="76"/>
      <c r="AI30" s="49" t="s">
        <v>106</v>
      </c>
      <c r="AJ30" s="103"/>
      <c r="AK30" s="50" t="s">
        <v>71</v>
      </c>
      <c r="AL30" s="76"/>
      <c r="AM30" s="49" t="s">
        <v>106</v>
      </c>
      <c r="AN30" s="103"/>
      <c r="AO30" s="50" t="s">
        <v>71</v>
      </c>
      <c r="AP30" s="76"/>
      <c r="AQ30" s="49" t="s">
        <v>106</v>
      </c>
      <c r="AR30" s="103"/>
      <c r="AS30" s="50" t="s">
        <v>71</v>
      </c>
      <c r="AT30" s="76"/>
      <c r="AU30" s="49" t="s">
        <v>106</v>
      </c>
      <c r="AV30" s="103"/>
      <c r="AW30" s="50" t="s">
        <v>71</v>
      </c>
      <c r="AX30" s="76"/>
      <c r="AY30" s="49" t="s">
        <v>106</v>
      </c>
      <c r="AZ30" s="103"/>
      <c r="BA30" s="50" t="s">
        <v>71</v>
      </c>
      <c r="BB30" s="76"/>
      <c r="BC30" s="49" t="s">
        <v>106</v>
      </c>
      <c r="BD30" s="103"/>
      <c r="BE30" s="50" t="s">
        <v>71</v>
      </c>
    </row>
    <row r="31" spans="1:57" ht="37.5" customHeight="1" x14ac:dyDescent="0.25">
      <c r="A31" s="51">
        <v>17.2</v>
      </c>
      <c r="B31" s="77" t="str">
        <f>'[1]Master Indicator List'!C24</f>
        <v>% Active at 18 months but no AB test done</v>
      </c>
      <c r="C31" s="60"/>
      <c r="D31" s="77" t="s">
        <v>82</v>
      </c>
      <c r="E31" s="469"/>
      <c r="F31" s="78"/>
      <c r="G31" s="53" t="s">
        <v>106</v>
      </c>
      <c r="H31" s="110"/>
      <c r="I31" s="54" t="s">
        <v>71</v>
      </c>
      <c r="J31" s="78"/>
      <c r="K31" s="53" t="s">
        <v>106</v>
      </c>
      <c r="L31" s="110"/>
      <c r="M31" s="54" t="s">
        <v>71</v>
      </c>
      <c r="N31" s="78"/>
      <c r="O31" s="53" t="s">
        <v>106</v>
      </c>
      <c r="P31" s="110"/>
      <c r="Q31" s="54" t="s">
        <v>71</v>
      </c>
      <c r="R31" s="78"/>
      <c r="S31" s="53" t="s">
        <v>106</v>
      </c>
      <c r="T31" s="110"/>
      <c r="U31" s="54" t="s">
        <v>71</v>
      </c>
      <c r="V31" s="78"/>
      <c r="W31" s="53" t="s">
        <v>106</v>
      </c>
      <c r="X31" s="110"/>
      <c r="Y31" s="54" t="s">
        <v>71</v>
      </c>
      <c r="Z31" s="78"/>
      <c r="AA31" s="53" t="s">
        <v>106</v>
      </c>
      <c r="AB31" s="110"/>
      <c r="AC31" s="54" t="s">
        <v>71</v>
      </c>
      <c r="AD31" s="78"/>
      <c r="AE31" s="53" t="s">
        <v>106</v>
      </c>
      <c r="AF31" s="110"/>
      <c r="AG31" s="54" t="s">
        <v>71</v>
      </c>
      <c r="AH31" s="78"/>
      <c r="AI31" s="53" t="s">
        <v>106</v>
      </c>
      <c r="AJ31" s="110"/>
      <c r="AK31" s="54" t="s">
        <v>71</v>
      </c>
      <c r="AL31" s="78"/>
      <c r="AM31" s="53" t="s">
        <v>106</v>
      </c>
      <c r="AN31" s="110"/>
      <c r="AO31" s="54" t="s">
        <v>71</v>
      </c>
      <c r="AP31" s="78"/>
      <c r="AQ31" s="53" t="s">
        <v>106</v>
      </c>
      <c r="AR31" s="110"/>
      <c r="AS31" s="54" t="s">
        <v>71</v>
      </c>
      <c r="AT31" s="78"/>
      <c r="AU31" s="53" t="s">
        <v>106</v>
      </c>
      <c r="AV31" s="110"/>
      <c r="AW31" s="54" t="s">
        <v>71</v>
      </c>
      <c r="AX31" s="78"/>
      <c r="AY31" s="53" t="s">
        <v>106</v>
      </c>
      <c r="AZ31" s="110"/>
      <c r="BA31" s="54" t="s">
        <v>71</v>
      </c>
      <c r="BB31" s="78"/>
      <c r="BC31" s="53" t="s">
        <v>106</v>
      </c>
      <c r="BD31" s="110"/>
      <c r="BE31" s="54" t="s">
        <v>71</v>
      </c>
    </row>
    <row r="32" spans="1:57" ht="29.25" customHeight="1" x14ac:dyDescent="0.25">
      <c r="A32" s="47">
        <v>17.3</v>
      </c>
      <c r="B32" s="74" t="str">
        <f>'[1]Master Indicator List'!C25</f>
        <v>% Identified as positive between 0 and 18 months</v>
      </c>
      <c r="C32" s="59"/>
      <c r="D32" s="116" t="s">
        <v>80</v>
      </c>
      <c r="E32" s="469"/>
      <c r="F32" s="76" t="s">
        <v>76</v>
      </c>
      <c r="G32" s="49" t="s">
        <v>106</v>
      </c>
      <c r="H32" s="103"/>
      <c r="I32" s="50" t="s">
        <v>71</v>
      </c>
      <c r="J32" s="76" t="s">
        <v>76</v>
      </c>
      <c r="K32" s="49" t="s">
        <v>106</v>
      </c>
      <c r="L32" s="103"/>
      <c r="M32" s="50" t="s">
        <v>71</v>
      </c>
      <c r="N32" s="76" t="s">
        <v>76</v>
      </c>
      <c r="O32" s="49" t="s">
        <v>106</v>
      </c>
      <c r="P32" s="103"/>
      <c r="Q32" s="50" t="s">
        <v>71</v>
      </c>
      <c r="R32" s="76" t="s">
        <v>76</v>
      </c>
      <c r="S32" s="49" t="s">
        <v>106</v>
      </c>
      <c r="T32" s="103"/>
      <c r="U32" s="50" t="s">
        <v>71</v>
      </c>
      <c r="V32" s="76" t="s">
        <v>76</v>
      </c>
      <c r="W32" s="49" t="s">
        <v>106</v>
      </c>
      <c r="X32" s="103"/>
      <c r="Y32" s="50" t="s">
        <v>71</v>
      </c>
      <c r="Z32" s="76" t="s">
        <v>76</v>
      </c>
      <c r="AA32" s="49" t="s">
        <v>106</v>
      </c>
      <c r="AB32" s="103"/>
      <c r="AC32" s="50" t="s">
        <v>71</v>
      </c>
      <c r="AD32" s="76" t="s">
        <v>76</v>
      </c>
      <c r="AE32" s="49" t="s">
        <v>106</v>
      </c>
      <c r="AF32" s="103"/>
      <c r="AG32" s="50" t="s">
        <v>71</v>
      </c>
      <c r="AH32" s="76" t="s">
        <v>76</v>
      </c>
      <c r="AI32" s="49" t="s">
        <v>106</v>
      </c>
      <c r="AJ32" s="103"/>
      <c r="AK32" s="50" t="s">
        <v>71</v>
      </c>
      <c r="AL32" s="76" t="s">
        <v>76</v>
      </c>
      <c r="AM32" s="49" t="s">
        <v>106</v>
      </c>
      <c r="AN32" s="103"/>
      <c r="AO32" s="50" t="s">
        <v>71</v>
      </c>
      <c r="AP32" s="76" t="s">
        <v>76</v>
      </c>
      <c r="AQ32" s="49" t="s">
        <v>106</v>
      </c>
      <c r="AR32" s="103"/>
      <c r="AS32" s="50" t="s">
        <v>71</v>
      </c>
      <c r="AT32" s="76" t="s">
        <v>76</v>
      </c>
      <c r="AU32" s="49" t="s">
        <v>106</v>
      </c>
      <c r="AV32" s="103"/>
      <c r="AW32" s="50" t="s">
        <v>71</v>
      </c>
      <c r="AX32" s="76" t="s">
        <v>76</v>
      </c>
      <c r="AY32" s="49" t="s">
        <v>106</v>
      </c>
      <c r="AZ32" s="103"/>
      <c r="BA32" s="50" t="s">
        <v>71</v>
      </c>
      <c r="BB32" s="76" t="s">
        <v>76</v>
      </c>
      <c r="BC32" s="49" t="s">
        <v>106</v>
      </c>
      <c r="BD32" s="103"/>
      <c r="BE32" s="50" t="s">
        <v>71</v>
      </c>
    </row>
    <row r="33" spans="1:57" ht="20.25" customHeight="1" x14ac:dyDescent="0.25">
      <c r="A33" s="51">
        <v>17.399999999999999</v>
      </c>
      <c r="B33" s="77" t="str">
        <f>'[1]Master Indicator List'!C26</f>
        <v>% Transferred out between 0 and 18 months</v>
      </c>
      <c r="C33" s="60"/>
      <c r="D33" s="77" t="s">
        <v>83</v>
      </c>
      <c r="E33" s="470" t="s">
        <v>111</v>
      </c>
      <c r="F33" s="78"/>
      <c r="G33" s="53" t="s">
        <v>106</v>
      </c>
      <c r="H33" s="110"/>
      <c r="I33" s="54" t="s">
        <v>71</v>
      </c>
      <c r="J33" s="78"/>
      <c r="K33" s="53" t="s">
        <v>106</v>
      </c>
      <c r="L33" s="110"/>
      <c r="M33" s="54" t="s">
        <v>71</v>
      </c>
      <c r="N33" s="78"/>
      <c r="O33" s="53" t="s">
        <v>106</v>
      </c>
      <c r="P33" s="110"/>
      <c r="Q33" s="54" t="s">
        <v>71</v>
      </c>
      <c r="R33" s="78"/>
      <c r="S33" s="53" t="s">
        <v>106</v>
      </c>
      <c r="T33" s="110"/>
      <c r="U33" s="54" t="s">
        <v>71</v>
      </c>
      <c r="V33" s="78"/>
      <c r="W33" s="53" t="s">
        <v>106</v>
      </c>
      <c r="X33" s="110"/>
      <c r="Y33" s="54" t="s">
        <v>71</v>
      </c>
      <c r="Z33" s="78"/>
      <c r="AA33" s="53" t="s">
        <v>106</v>
      </c>
      <c r="AB33" s="110"/>
      <c r="AC33" s="54" t="s">
        <v>71</v>
      </c>
      <c r="AD33" s="78"/>
      <c r="AE33" s="53" t="s">
        <v>106</v>
      </c>
      <c r="AF33" s="110"/>
      <c r="AG33" s="54" t="s">
        <v>71</v>
      </c>
      <c r="AH33" s="78"/>
      <c r="AI33" s="53" t="s">
        <v>106</v>
      </c>
      <c r="AJ33" s="110"/>
      <c r="AK33" s="54" t="s">
        <v>71</v>
      </c>
      <c r="AL33" s="78"/>
      <c r="AM33" s="53" t="s">
        <v>106</v>
      </c>
      <c r="AN33" s="110"/>
      <c r="AO33" s="54" t="s">
        <v>71</v>
      </c>
      <c r="AP33" s="78"/>
      <c r="AQ33" s="53" t="s">
        <v>106</v>
      </c>
      <c r="AR33" s="110"/>
      <c r="AS33" s="54" t="s">
        <v>71</v>
      </c>
      <c r="AT33" s="78"/>
      <c r="AU33" s="53" t="s">
        <v>106</v>
      </c>
      <c r="AV33" s="110"/>
      <c r="AW33" s="54" t="s">
        <v>71</v>
      </c>
      <c r="AX33" s="78"/>
      <c r="AY33" s="53" t="s">
        <v>106</v>
      </c>
      <c r="AZ33" s="110"/>
      <c r="BA33" s="54" t="s">
        <v>71</v>
      </c>
      <c r="BB33" s="78"/>
      <c r="BC33" s="53" t="s">
        <v>106</v>
      </c>
      <c r="BD33" s="110"/>
      <c r="BE33" s="54" t="s">
        <v>71</v>
      </c>
    </row>
    <row r="34" spans="1:57" ht="20.25" customHeight="1" x14ac:dyDescent="0.25">
      <c r="A34" s="47">
        <v>17.5</v>
      </c>
      <c r="B34" s="74" t="str">
        <f>'[1]Master Indicator List'!C27</f>
        <v>% Lost to Follow-Up between 0 and 18 months</v>
      </c>
      <c r="C34" s="59"/>
      <c r="D34" s="74" t="s">
        <v>84</v>
      </c>
      <c r="E34" s="470"/>
      <c r="F34" s="76"/>
      <c r="G34" s="49" t="s">
        <v>106</v>
      </c>
      <c r="H34" s="103"/>
      <c r="I34" s="50" t="s">
        <v>71</v>
      </c>
      <c r="J34" s="76"/>
      <c r="K34" s="49" t="s">
        <v>106</v>
      </c>
      <c r="L34" s="103"/>
      <c r="M34" s="50" t="s">
        <v>71</v>
      </c>
      <c r="N34" s="76"/>
      <c r="O34" s="49" t="s">
        <v>106</v>
      </c>
      <c r="P34" s="103"/>
      <c r="Q34" s="50" t="s">
        <v>71</v>
      </c>
      <c r="R34" s="76"/>
      <c r="S34" s="49" t="s">
        <v>106</v>
      </c>
      <c r="T34" s="103"/>
      <c r="U34" s="50" t="s">
        <v>71</v>
      </c>
      <c r="V34" s="76"/>
      <c r="W34" s="49" t="s">
        <v>106</v>
      </c>
      <c r="X34" s="103"/>
      <c r="Y34" s="50" t="s">
        <v>71</v>
      </c>
      <c r="Z34" s="76"/>
      <c r="AA34" s="49" t="s">
        <v>106</v>
      </c>
      <c r="AB34" s="103"/>
      <c r="AC34" s="50" t="s">
        <v>71</v>
      </c>
      <c r="AD34" s="76"/>
      <c r="AE34" s="49" t="s">
        <v>106</v>
      </c>
      <c r="AF34" s="103"/>
      <c r="AG34" s="50" t="s">
        <v>71</v>
      </c>
      <c r="AH34" s="76"/>
      <c r="AI34" s="49" t="s">
        <v>106</v>
      </c>
      <c r="AJ34" s="103"/>
      <c r="AK34" s="50" t="s">
        <v>71</v>
      </c>
      <c r="AL34" s="76"/>
      <c r="AM34" s="49" t="s">
        <v>106</v>
      </c>
      <c r="AN34" s="103"/>
      <c r="AO34" s="50" t="s">
        <v>71</v>
      </c>
      <c r="AP34" s="76"/>
      <c r="AQ34" s="49" t="s">
        <v>106</v>
      </c>
      <c r="AR34" s="103"/>
      <c r="AS34" s="50" t="s">
        <v>71</v>
      </c>
      <c r="AT34" s="76"/>
      <c r="AU34" s="49" t="s">
        <v>106</v>
      </c>
      <c r="AV34" s="103"/>
      <c r="AW34" s="50" t="s">
        <v>71</v>
      </c>
      <c r="AX34" s="76"/>
      <c r="AY34" s="49" t="s">
        <v>106</v>
      </c>
      <c r="AZ34" s="103"/>
      <c r="BA34" s="50" t="s">
        <v>71</v>
      </c>
      <c r="BB34" s="76"/>
      <c r="BC34" s="49" t="s">
        <v>106</v>
      </c>
      <c r="BD34" s="103"/>
      <c r="BE34" s="50" t="s">
        <v>71</v>
      </c>
    </row>
    <row r="35" spans="1:57" ht="20.25" customHeight="1" thickBot="1" x14ac:dyDescent="0.3">
      <c r="A35" s="51">
        <v>17.600000000000001</v>
      </c>
      <c r="B35" s="117" t="str">
        <f>'[1]Master Indicator List'!C28</f>
        <v>% Died between 0 and 18 months</v>
      </c>
      <c r="C35" s="69"/>
      <c r="D35" s="117" t="s">
        <v>118</v>
      </c>
      <c r="E35" s="471"/>
      <c r="F35" s="118"/>
      <c r="G35" s="119" t="s">
        <v>106</v>
      </c>
      <c r="H35" s="120"/>
      <c r="I35" s="70" t="s">
        <v>71</v>
      </c>
      <c r="J35" s="118"/>
      <c r="K35" s="119" t="s">
        <v>106</v>
      </c>
      <c r="L35" s="120"/>
      <c r="M35" s="70" t="s">
        <v>71</v>
      </c>
      <c r="N35" s="118"/>
      <c r="O35" s="119" t="s">
        <v>106</v>
      </c>
      <c r="P35" s="120"/>
      <c r="Q35" s="70" t="s">
        <v>71</v>
      </c>
      <c r="R35" s="118"/>
      <c r="S35" s="119" t="s">
        <v>106</v>
      </c>
      <c r="T35" s="120"/>
      <c r="U35" s="70" t="s">
        <v>71</v>
      </c>
      <c r="V35" s="118"/>
      <c r="W35" s="119" t="s">
        <v>106</v>
      </c>
      <c r="X35" s="120"/>
      <c r="Y35" s="70" t="s">
        <v>71</v>
      </c>
      <c r="Z35" s="118"/>
      <c r="AA35" s="119" t="s">
        <v>106</v>
      </c>
      <c r="AB35" s="120"/>
      <c r="AC35" s="70" t="s">
        <v>71</v>
      </c>
      <c r="AD35" s="118"/>
      <c r="AE35" s="119" t="s">
        <v>106</v>
      </c>
      <c r="AF35" s="120"/>
      <c r="AG35" s="70" t="s">
        <v>71</v>
      </c>
      <c r="AH35" s="118"/>
      <c r="AI35" s="119" t="s">
        <v>106</v>
      </c>
      <c r="AJ35" s="120"/>
      <c r="AK35" s="70" t="s">
        <v>71</v>
      </c>
      <c r="AL35" s="118"/>
      <c r="AM35" s="119" t="s">
        <v>106</v>
      </c>
      <c r="AN35" s="120"/>
      <c r="AO35" s="70" t="s">
        <v>71</v>
      </c>
      <c r="AP35" s="118"/>
      <c r="AQ35" s="119" t="s">
        <v>106</v>
      </c>
      <c r="AR35" s="120"/>
      <c r="AS35" s="70" t="s">
        <v>71</v>
      </c>
      <c r="AT35" s="118"/>
      <c r="AU35" s="119" t="s">
        <v>106</v>
      </c>
      <c r="AV35" s="120"/>
      <c r="AW35" s="70" t="s">
        <v>71</v>
      </c>
      <c r="AX35" s="118"/>
      <c r="AY35" s="119" t="s">
        <v>106</v>
      </c>
      <c r="AZ35" s="120"/>
      <c r="BA35" s="70" t="s">
        <v>71</v>
      </c>
      <c r="BB35" s="118"/>
      <c r="BC35" s="119" t="s">
        <v>106</v>
      </c>
      <c r="BD35" s="120"/>
      <c r="BE35" s="70" t="s">
        <v>71</v>
      </c>
    </row>
    <row r="36" spans="1:57" x14ac:dyDescent="0.3">
      <c r="I36" s="71"/>
    </row>
    <row r="37" spans="1:57" x14ac:dyDescent="0.3">
      <c r="I37" s="71"/>
    </row>
    <row r="38" spans="1:57" x14ac:dyDescent="0.3">
      <c r="I38" s="71"/>
    </row>
    <row r="39" spans="1:57" x14ac:dyDescent="0.3">
      <c r="I39" s="71"/>
    </row>
    <row r="40" spans="1:57" x14ac:dyDescent="0.3">
      <c r="I40" s="71"/>
    </row>
    <row r="41" spans="1:57" x14ac:dyDescent="0.3">
      <c r="I41" s="71"/>
    </row>
    <row r="42" spans="1:57" x14ac:dyDescent="0.3">
      <c r="I42" s="71"/>
    </row>
    <row r="43" spans="1:57" x14ac:dyDescent="0.3">
      <c r="I43" s="71"/>
    </row>
    <row r="44" spans="1:57" x14ac:dyDescent="0.3">
      <c r="I44" s="71"/>
    </row>
    <row r="45" spans="1:57" x14ac:dyDescent="0.3">
      <c r="I45" s="71"/>
    </row>
    <row r="46" spans="1:57" x14ac:dyDescent="0.3">
      <c r="I46" s="71"/>
    </row>
    <row r="47" spans="1:57" x14ac:dyDescent="0.3">
      <c r="I47" s="71"/>
    </row>
    <row r="48" spans="1:57" x14ac:dyDescent="0.3">
      <c r="I48" s="71"/>
    </row>
    <row r="49" spans="9:9" x14ac:dyDescent="0.3">
      <c r="I49" s="71"/>
    </row>
    <row r="50" spans="9:9" x14ac:dyDescent="0.3">
      <c r="I50" s="71"/>
    </row>
    <row r="51" spans="9:9" x14ac:dyDescent="0.3">
      <c r="I51" s="71"/>
    </row>
    <row r="52" spans="9:9" x14ac:dyDescent="0.3">
      <c r="I52" s="71"/>
    </row>
    <row r="53" spans="9:9" x14ac:dyDescent="0.3">
      <c r="I53" s="71"/>
    </row>
    <row r="54" spans="9:9" x14ac:dyDescent="0.3">
      <c r="I54" s="71"/>
    </row>
    <row r="55" spans="9:9" x14ac:dyDescent="0.3">
      <c r="I55" s="71"/>
    </row>
    <row r="56" spans="9:9" x14ac:dyDescent="0.3">
      <c r="I56" s="71"/>
    </row>
    <row r="57" spans="9:9" x14ac:dyDescent="0.3">
      <c r="I57" s="71"/>
    </row>
    <row r="58" spans="9:9" x14ac:dyDescent="0.3">
      <c r="I58" s="71"/>
    </row>
    <row r="59" spans="9:9" x14ac:dyDescent="0.3">
      <c r="I59" s="71"/>
    </row>
    <row r="60" spans="9:9" x14ac:dyDescent="0.3">
      <c r="I60" s="71"/>
    </row>
    <row r="61" spans="9:9" x14ac:dyDescent="0.3">
      <c r="I61" s="71"/>
    </row>
    <row r="62" spans="9:9" x14ac:dyDescent="0.3">
      <c r="I62" s="71"/>
    </row>
    <row r="63" spans="9:9" x14ac:dyDescent="0.3">
      <c r="I63" s="71"/>
    </row>
    <row r="64" spans="9:9" x14ac:dyDescent="0.3">
      <c r="I64" s="71"/>
    </row>
    <row r="65" spans="9:9" x14ac:dyDescent="0.3">
      <c r="I65" s="71"/>
    </row>
    <row r="66" spans="9:9" x14ac:dyDescent="0.3">
      <c r="I66" s="71"/>
    </row>
    <row r="67" spans="9:9" x14ac:dyDescent="0.3">
      <c r="I67" s="71"/>
    </row>
    <row r="68" spans="9:9" x14ac:dyDescent="0.3">
      <c r="I68" s="71"/>
    </row>
    <row r="69" spans="9:9" x14ac:dyDescent="0.3">
      <c r="I69" s="71"/>
    </row>
    <row r="70" spans="9:9" x14ac:dyDescent="0.3">
      <c r="I70" s="71"/>
    </row>
    <row r="71" spans="9:9" x14ac:dyDescent="0.3">
      <c r="I71" s="71"/>
    </row>
    <row r="72" spans="9:9" x14ac:dyDescent="0.3">
      <c r="I72" s="71"/>
    </row>
    <row r="73" spans="9:9" x14ac:dyDescent="0.3">
      <c r="I73" s="71"/>
    </row>
    <row r="74" spans="9:9" x14ac:dyDescent="0.3">
      <c r="I74" s="71"/>
    </row>
    <row r="75" spans="9:9" x14ac:dyDescent="0.3">
      <c r="I75" s="71"/>
    </row>
    <row r="76" spans="9:9" x14ac:dyDescent="0.3">
      <c r="I76" s="71"/>
    </row>
    <row r="77" spans="9:9" x14ac:dyDescent="0.3">
      <c r="I77" s="71"/>
    </row>
    <row r="78" spans="9:9" x14ac:dyDescent="0.3">
      <c r="I78" s="71"/>
    </row>
    <row r="79" spans="9:9" x14ac:dyDescent="0.3">
      <c r="I79" s="71"/>
    </row>
    <row r="80" spans="9:9" x14ac:dyDescent="0.3">
      <c r="I80" s="71"/>
    </row>
    <row r="81" spans="9:9" x14ac:dyDescent="0.3">
      <c r="I81" s="71"/>
    </row>
    <row r="82" spans="9:9" x14ac:dyDescent="0.3">
      <c r="I82" s="71"/>
    </row>
    <row r="83" spans="9:9" x14ac:dyDescent="0.3">
      <c r="I83" s="71"/>
    </row>
    <row r="84" spans="9:9" x14ac:dyDescent="0.3">
      <c r="I84" s="71"/>
    </row>
    <row r="85" spans="9:9" x14ac:dyDescent="0.3">
      <c r="I85" s="71"/>
    </row>
    <row r="86" spans="9:9" x14ac:dyDescent="0.3">
      <c r="I86" s="71"/>
    </row>
    <row r="87" spans="9:9" x14ac:dyDescent="0.3">
      <c r="I87" s="71"/>
    </row>
    <row r="88" spans="9:9" x14ac:dyDescent="0.3">
      <c r="I88" s="71"/>
    </row>
    <row r="89" spans="9:9" x14ac:dyDescent="0.3">
      <c r="I89" s="71"/>
    </row>
    <row r="90" spans="9:9" x14ac:dyDescent="0.3">
      <c r="I90" s="71"/>
    </row>
    <row r="91" spans="9:9" x14ac:dyDescent="0.3">
      <c r="I91" s="71"/>
    </row>
    <row r="92" spans="9:9" x14ac:dyDescent="0.3">
      <c r="I92" s="71"/>
    </row>
    <row r="93" spans="9:9" x14ac:dyDescent="0.3">
      <c r="I93" s="71"/>
    </row>
    <row r="94" spans="9:9" x14ac:dyDescent="0.3">
      <c r="I94" s="71"/>
    </row>
    <row r="95" spans="9:9" x14ac:dyDescent="0.3">
      <c r="I95" s="71"/>
    </row>
    <row r="96" spans="9:9" x14ac:dyDescent="0.3">
      <c r="I96" s="71"/>
    </row>
    <row r="97" spans="9:9" x14ac:dyDescent="0.3">
      <c r="I97" s="71"/>
    </row>
    <row r="98" spans="9:9" x14ac:dyDescent="0.3">
      <c r="I98" s="71"/>
    </row>
    <row r="99" spans="9:9" x14ac:dyDescent="0.3">
      <c r="I99" s="71"/>
    </row>
    <row r="100" spans="9:9" x14ac:dyDescent="0.3">
      <c r="I100" s="71"/>
    </row>
    <row r="101" spans="9:9" x14ac:dyDescent="0.3">
      <c r="I101" s="71"/>
    </row>
    <row r="102" spans="9:9" x14ac:dyDescent="0.3">
      <c r="I102" s="71"/>
    </row>
    <row r="103" spans="9:9" x14ac:dyDescent="0.3">
      <c r="I103" s="71"/>
    </row>
    <row r="104" spans="9:9" x14ac:dyDescent="0.3">
      <c r="I104" s="71"/>
    </row>
    <row r="105" spans="9:9" x14ac:dyDescent="0.3">
      <c r="I105" s="71"/>
    </row>
    <row r="106" spans="9:9" x14ac:dyDescent="0.3">
      <c r="I106" s="71"/>
    </row>
    <row r="107" spans="9:9" x14ac:dyDescent="0.3">
      <c r="I107" s="71"/>
    </row>
    <row r="108" spans="9:9" x14ac:dyDescent="0.3">
      <c r="I108" s="71"/>
    </row>
    <row r="109" spans="9:9" x14ac:dyDescent="0.3">
      <c r="I109" s="71"/>
    </row>
    <row r="110" spans="9:9" x14ac:dyDescent="0.3">
      <c r="I110" s="71"/>
    </row>
    <row r="111" spans="9:9" x14ac:dyDescent="0.3">
      <c r="I111" s="71"/>
    </row>
    <row r="112" spans="9:9" x14ac:dyDescent="0.3">
      <c r="I112" s="71"/>
    </row>
    <row r="113" spans="9:9" x14ac:dyDescent="0.3">
      <c r="I113" s="71"/>
    </row>
    <row r="114" spans="9:9" x14ac:dyDescent="0.3">
      <c r="I114" s="71"/>
    </row>
    <row r="115" spans="9:9" x14ac:dyDescent="0.3">
      <c r="I115" s="71"/>
    </row>
    <row r="116" spans="9:9" x14ac:dyDescent="0.3">
      <c r="I116" s="71"/>
    </row>
    <row r="117" spans="9:9" x14ac:dyDescent="0.3">
      <c r="I117" s="71"/>
    </row>
    <row r="118" spans="9:9" x14ac:dyDescent="0.3">
      <c r="I118" s="71"/>
    </row>
    <row r="119" spans="9:9" x14ac:dyDescent="0.3">
      <c r="I119" s="71"/>
    </row>
    <row r="120" spans="9:9" x14ac:dyDescent="0.3">
      <c r="I120" s="71"/>
    </row>
    <row r="121" spans="9:9" x14ac:dyDescent="0.3">
      <c r="I121" s="71"/>
    </row>
    <row r="122" spans="9:9" x14ac:dyDescent="0.3">
      <c r="I122" s="71"/>
    </row>
    <row r="123" spans="9:9" x14ac:dyDescent="0.3">
      <c r="I123" s="71"/>
    </row>
    <row r="124" spans="9:9" x14ac:dyDescent="0.3">
      <c r="I124" s="71"/>
    </row>
    <row r="125" spans="9:9" x14ac:dyDescent="0.3">
      <c r="I125" s="71"/>
    </row>
    <row r="126" spans="9:9" x14ac:dyDescent="0.3">
      <c r="I126" s="71"/>
    </row>
    <row r="127" spans="9:9" x14ac:dyDescent="0.3">
      <c r="I127" s="71"/>
    </row>
    <row r="128" spans="9:9" x14ac:dyDescent="0.3">
      <c r="I128" s="71"/>
    </row>
    <row r="129" spans="9:9" x14ac:dyDescent="0.3">
      <c r="I129" s="71"/>
    </row>
    <row r="130" spans="9:9" x14ac:dyDescent="0.3">
      <c r="I130" s="71"/>
    </row>
    <row r="131" spans="9:9" x14ac:dyDescent="0.3">
      <c r="I131" s="71"/>
    </row>
    <row r="132" spans="9:9" x14ac:dyDescent="0.3">
      <c r="I132" s="71"/>
    </row>
    <row r="133" spans="9:9" x14ac:dyDescent="0.3">
      <c r="I133" s="71"/>
    </row>
    <row r="134" spans="9:9" x14ac:dyDescent="0.3">
      <c r="I134" s="71"/>
    </row>
    <row r="135" spans="9:9" x14ac:dyDescent="0.3">
      <c r="I135" s="71"/>
    </row>
    <row r="136" spans="9:9" x14ac:dyDescent="0.3">
      <c r="I136" s="71"/>
    </row>
    <row r="137" spans="9:9" x14ac:dyDescent="0.3">
      <c r="I137" s="71"/>
    </row>
    <row r="138" spans="9:9" x14ac:dyDescent="0.3">
      <c r="I138" s="71"/>
    </row>
    <row r="139" spans="9:9" x14ac:dyDescent="0.3">
      <c r="I139" s="71"/>
    </row>
    <row r="140" spans="9:9" x14ac:dyDescent="0.3">
      <c r="I140" s="71"/>
    </row>
    <row r="141" spans="9:9" x14ac:dyDescent="0.3">
      <c r="I141" s="71"/>
    </row>
    <row r="142" spans="9:9" x14ac:dyDescent="0.3">
      <c r="I142" s="71"/>
    </row>
    <row r="143" spans="9:9" x14ac:dyDescent="0.3">
      <c r="I143" s="71"/>
    </row>
    <row r="144" spans="9:9" x14ac:dyDescent="0.3">
      <c r="I144" s="71"/>
    </row>
    <row r="145" spans="9:9" x14ac:dyDescent="0.3">
      <c r="I145" s="71"/>
    </row>
    <row r="146" spans="9:9" x14ac:dyDescent="0.3">
      <c r="I146" s="71"/>
    </row>
    <row r="147" spans="9:9" x14ac:dyDescent="0.3">
      <c r="I147" s="71"/>
    </row>
    <row r="148" spans="9:9" x14ac:dyDescent="0.3">
      <c r="I148" s="71"/>
    </row>
    <row r="149" spans="9:9" x14ac:dyDescent="0.3">
      <c r="I149" s="71"/>
    </row>
    <row r="150" spans="9:9" x14ac:dyDescent="0.3">
      <c r="I150" s="71"/>
    </row>
    <row r="151" spans="9:9" x14ac:dyDescent="0.3">
      <c r="I151" s="71"/>
    </row>
    <row r="152" spans="9:9" x14ac:dyDescent="0.3">
      <c r="I152" s="71"/>
    </row>
    <row r="153" spans="9:9" x14ac:dyDescent="0.3">
      <c r="I153" s="71"/>
    </row>
    <row r="154" spans="9:9" x14ac:dyDescent="0.3">
      <c r="I154" s="71"/>
    </row>
    <row r="155" spans="9:9" x14ac:dyDescent="0.3">
      <c r="I155" s="71"/>
    </row>
    <row r="156" spans="9:9" x14ac:dyDescent="0.3">
      <c r="I156" s="71"/>
    </row>
    <row r="157" spans="9:9" x14ac:dyDescent="0.3">
      <c r="I157" s="71"/>
    </row>
    <row r="158" spans="9:9" x14ac:dyDescent="0.3">
      <c r="I158" s="71"/>
    </row>
    <row r="159" spans="9:9" x14ac:dyDescent="0.3">
      <c r="I159" s="71"/>
    </row>
    <row r="160" spans="9:9" x14ac:dyDescent="0.3">
      <c r="I160" s="71"/>
    </row>
    <row r="161" spans="9:9" x14ac:dyDescent="0.3">
      <c r="I161" s="71"/>
    </row>
    <row r="162" spans="9:9" x14ac:dyDescent="0.3">
      <c r="I162" s="71"/>
    </row>
    <row r="163" spans="9:9" x14ac:dyDescent="0.3">
      <c r="I163" s="71"/>
    </row>
    <row r="164" spans="9:9" x14ac:dyDescent="0.3">
      <c r="I164" s="71"/>
    </row>
    <row r="165" spans="9:9" x14ac:dyDescent="0.3">
      <c r="I165" s="71"/>
    </row>
    <row r="166" spans="9:9" x14ac:dyDescent="0.3">
      <c r="I166" s="71"/>
    </row>
    <row r="167" spans="9:9" x14ac:dyDescent="0.3">
      <c r="I167" s="71"/>
    </row>
    <row r="168" spans="9:9" x14ac:dyDescent="0.3">
      <c r="I168" s="71"/>
    </row>
    <row r="169" spans="9:9" x14ac:dyDescent="0.3">
      <c r="I169" s="71"/>
    </row>
    <row r="170" spans="9:9" x14ac:dyDescent="0.3">
      <c r="I170" s="71"/>
    </row>
    <row r="171" spans="9:9" x14ac:dyDescent="0.3">
      <c r="I171" s="71"/>
    </row>
    <row r="172" spans="9:9" x14ac:dyDescent="0.3">
      <c r="I172" s="71"/>
    </row>
    <row r="173" spans="9:9" x14ac:dyDescent="0.3">
      <c r="I173" s="71"/>
    </row>
    <row r="174" spans="9:9" x14ac:dyDescent="0.3">
      <c r="I174" s="71"/>
    </row>
    <row r="175" spans="9:9" x14ac:dyDescent="0.3">
      <c r="I175" s="71"/>
    </row>
    <row r="176" spans="9:9" x14ac:dyDescent="0.3">
      <c r="I176" s="71"/>
    </row>
    <row r="177" spans="9:9" x14ac:dyDescent="0.3">
      <c r="I177" s="71"/>
    </row>
    <row r="178" spans="9:9" x14ac:dyDescent="0.3">
      <c r="I178" s="71"/>
    </row>
    <row r="179" spans="9:9" x14ac:dyDescent="0.3">
      <c r="I179" s="71"/>
    </row>
    <row r="180" spans="9:9" x14ac:dyDescent="0.3">
      <c r="I180" s="71"/>
    </row>
    <row r="181" spans="9:9" x14ac:dyDescent="0.3">
      <c r="I181" s="71"/>
    </row>
    <row r="182" spans="9:9" x14ac:dyDescent="0.3">
      <c r="I182" s="71"/>
    </row>
    <row r="183" spans="9:9" x14ac:dyDescent="0.3">
      <c r="I183" s="71"/>
    </row>
    <row r="184" spans="9:9" x14ac:dyDescent="0.3">
      <c r="I184" s="71"/>
    </row>
    <row r="185" spans="9:9" x14ac:dyDescent="0.3">
      <c r="I185" s="71"/>
    </row>
    <row r="186" spans="9:9" x14ac:dyDescent="0.3">
      <c r="I186" s="71"/>
    </row>
    <row r="187" spans="9:9" x14ac:dyDescent="0.3">
      <c r="I187" s="71"/>
    </row>
    <row r="188" spans="9:9" x14ac:dyDescent="0.3">
      <c r="I188" s="71"/>
    </row>
    <row r="189" spans="9:9" x14ac:dyDescent="0.3">
      <c r="I189" s="71"/>
    </row>
    <row r="190" spans="9:9" x14ac:dyDescent="0.3">
      <c r="I190" s="71"/>
    </row>
    <row r="191" spans="9:9" x14ac:dyDescent="0.3">
      <c r="I191" s="71"/>
    </row>
    <row r="192" spans="9:9" x14ac:dyDescent="0.3">
      <c r="I192" s="71"/>
    </row>
    <row r="193" spans="9:9" x14ac:dyDescent="0.3">
      <c r="I193" s="71"/>
    </row>
    <row r="194" spans="9:9" x14ac:dyDescent="0.3">
      <c r="I194" s="71"/>
    </row>
    <row r="195" spans="9:9" x14ac:dyDescent="0.3">
      <c r="I195" s="71"/>
    </row>
    <row r="196" spans="9:9" x14ac:dyDescent="0.3">
      <c r="I196" s="71"/>
    </row>
    <row r="197" spans="9:9" x14ac:dyDescent="0.3">
      <c r="I197" s="71"/>
    </row>
    <row r="198" spans="9:9" x14ac:dyDescent="0.3">
      <c r="I198" s="71"/>
    </row>
    <row r="199" spans="9:9" x14ac:dyDescent="0.3">
      <c r="I199" s="71"/>
    </row>
    <row r="200" spans="9:9" x14ac:dyDescent="0.3">
      <c r="I200" s="71"/>
    </row>
    <row r="201" spans="9:9" x14ac:dyDescent="0.3">
      <c r="I201" s="71"/>
    </row>
    <row r="202" spans="9:9" x14ac:dyDescent="0.3">
      <c r="I202" s="71"/>
    </row>
    <row r="203" spans="9:9" x14ac:dyDescent="0.3">
      <c r="I203" s="71"/>
    </row>
    <row r="204" spans="9:9" x14ac:dyDescent="0.3">
      <c r="I204" s="71"/>
    </row>
    <row r="205" spans="9:9" x14ac:dyDescent="0.3">
      <c r="I205" s="71"/>
    </row>
    <row r="206" spans="9:9" x14ac:dyDescent="0.3">
      <c r="I206" s="71"/>
    </row>
    <row r="207" spans="9:9" x14ac:dyDescent="0.3">
      <c r="I207" s="71"/>
    </row>
    <row r="208" spans="9:9" x14ac:dyDescent="0.3">
      <c r="I208" s="71"/>
    </row>
    <row r="209" spans="9:9" x14ac:dyDescent="0.3">
      <c r="I209" s="71"/>
    </row>
    <row r="210" spans="9:9" x14ac:dyDescent="0.3">
      <c r="I210" s="71"/>
    </row>
    <row r="211" spans="9:9" x14ac:dyDescent="0.3">
      <c r="I211" s="71"/>
    </row>
    <row r="212" spans="9:9" x14ac:dyDescent="0.3">
      <c r="I212" s="71"/>
    </row>
    <row r="213" spans="9:9" x14ac:dyDescent="0.3">
      <c r="I213" s="71"/>
    </row>
    <row r="214" spans="9:9" x14ac:dyDescent="0.3">
      <c r="I214" s="71"/>
    </row>
    <row r="215" spans="9:9" x14ac:dyDescent="0.3">
      <c r="I215" s="71"/>
    </row>
    <row r="216" spans="9:9" x14ac:dyDescent="0.3">
      <c r="I216" s="71"/>
    </row>
    <row r="217" spans="9:9" x14ac:dyDescent="0.3">
      <c r="I217" s="71"/>
    </row>
    <row r="218" spans="9:9" x14ac:dyDescent="0.3">
      <c r="I218" s="71"/>
    </row>
    <row r="219" spans="9:9" x14ac:dyDescent="0.3">
      <c r="I219" s="71"/>
    </row>
    <row r="220" spans="9:9" x14ac:dyDescent="0.3">
      <c r="I220" s="71"/>
    </row>
    <row r="221" spans="9:9" x14ac:dyDescent="0.3">
      <c r="I221" s="71"/>
    </row>
    <row r="222" spans="9:9" x14ac:dyDescent="0.3">
      <c r="I222" s="71"/>
    </row>
    <row r="223" spans="9:9" x14ac:dyDescent="0.3">
      <c r="I223" s="71"/>
    </row>
    <row r="224" spans="9:9" x14ac:dyDescent="0.3">
      <c r="I224" s="71"/>
    </row>
    <row r="225" spans="9:9" x14ac:dyDescent="0.3">
      <c r="I225" s="71"/>
    </row>
    <row r="226" spans="9:9" x14ac:dyDescent="0.3">
      <c r="I226" s="71"/>
    </row>
    <row r="227" spans="9:9" x14ac:dyDescent="0.3">
      <c r="I227" s="71"/>
    </row>
    <row r="228" spans="9:9" x14ac:dyDescent="0.3">
      <c r="I228" s="71"/>
    </row>
    <row r="229" spans="9:9" x14ac:dyDescent="0.3">
      <c r="I229" s="71"/>
    </row>
    <row r="230" spans="9:9" x14ac:dyDescent="0.3">
      <c r="I230" s="71"/>
    </row>
    <row r="231" spans="9:9" x14ac:dyDescent="0.3">
      <c r="I231" s="71"/>
    </row>
    <row r="232" spans="9:9" x14ac:dyDescent="0.3">
      <c r="I232" s="71"/>
    </row>
    <row r="233" spans="9:9" x14ac:dyDescent="0.3">
      <c r="I233" s="71"/>
    </row>
    <row r="234" spans="9:9" x14ac:dyDescent="0.3">
      <c r="I234" s="71"/>
    </row>
    <row r="235" spans="9:9" x14ac:dyDescent="0.3">
      <c r="I235" s="71"/>
    </row>
    <row r="236" spans="9:9" x14ac:dyDescent="0.3">
      <c r="I236" s="71"/>
    </row>
    <row r="237" spans="9:9" x14ac:dyDescent="0.3">
      <c r="I237" s="71"/>
    </row>
    <row r="238" spans="9:9" x14ac:dyDescent="0.3">
      <c r="I238" s="71"/>
    </row>
    <row r="239" spans="9:9" x14ac:dyDescent="0.3">
      <c r="I239" s="71"/>
    </row>
    <row r="240" spans="9:9" x14ac:dyDescent="0.3">
      <c r="I240" s="71"/>
    </row>
    <row r="241" spans="9:9" x14ac:dyDescent="0.3">
      <c r="I241" s="71"/>
    </row>
    <row r="242" spans="9:9" x14ac:dyDescent="0.3">
      <c r="I242" s="71"/>
    </row>
    <row r="243" spans="9:9" x14ac:dyDescent="0.3">
      <c r="I243" s="71"/>
    </row>
    <row r="244" spans="9:9" x14ac:dyDescent="0.3">
      <c r="I244" s="71"/>
    </row>
    <row r="245" spans="9:9" x14ac:dyDescent="0.3">
      <c r="I245" s="71"/>
    </row>
    <row r="246" spans="9:9" x14ac:dyDescent="0.3">
      <c r="I246" s="71"/>
    </row>
    <row r="247" spans="9:9" x14ac:dyDescent="0.3">
      <c r="I247" s="71"/>
    </row>
    <row r="248" spans="9:9" x14ac:dyDescent="0.3">
      <c r="I248" s="71"/>
    </row>
    <row r="249" spans="9:9" x14ac:dyDescent="0.3">
      <c r="I249" s="71"/>
    </row>
    <row r="250" spans="9:9" x14ac:dyDescent="0.3">
      <c r="I250" s="71"/>
    </row>
    <row r="251" spans="9:9" x14ac:dyDescent="0.3">
      <c r="I251" s="71"/>
    </row>
    <row r="252" spans="9:9" x14ac:dyDescent="0.3">
      <c r="I252" s="71"/>
    </row>
    <row r="253" spans="9:9" x14ac:dyDescent="0.3">
      <c r="I253" s="71"/>
    </row>
    <row r="254" spans="9:9" x14ac:dyDescent="0.3">
      <c r="I254" s="71"/>
    </row>
    <row r="255" spans="9:9" x14ac:dyDescent="0.3">
      <c r="I255" s="71"/>
    </row>
    <row r="256" spans="9:9" x14ac:dyDescent="0.3">
      <c r="I256" s="71"/>
    </row>
    <row r="257" spans="9:9" x14ac:dyDescent="0.3">
      <c r="I257" s="71"/>
    </row>
    <row r="258" spans="9:9" x14ac:dyDescent="0.3">
      <c r="I258" s="71"/>
    </row>
    <row r="259" spans="9:9" x14ac:dyDescent="0.3">
      <c r="I259" s="71"/>
    </row>
    <row r="260" spans="9:9" x14ac:dyDescent="0.3">
      <c r="I260" s="71"/>
    </row>
    <row r="261" spans="9:9" x14ac:dyDescent="0.3">
      <c r="I261" s="71"/>
    </row>
    <row r="262" spans="9:9" x14ac:dyDescent="0.3">
      <c r="I262" s="71"/>
    </row>
    <row r="263" spans="9:9" x14ac:dyDescent="0.3">
      <c r="I263" s="71"/>
    </row>
    <row r="264" spans="9:9" x14ac:dyDescent="0.3">
      <c r="I264" s="71"/>
    </row>
    <row r="265" spans="9:9" x14ac:dyDescent="0.3">
      <c r="I265" s="71"/>
    </row>
    <row r="266" spans="9:9" x14ac:dyDescent="0.3">
      <c r="I266" s="71"/>
    </row>
    <row r="267" spans="9:9" x14ac:dyDescent="0.3">
      <c r="I267" s="71"/>
    </row>
    <row r="268" spans="9:9" x14ac:dyDescent="0.3">
      <c r="I268" s="71"/>
    </row>
    <row r="269" spans="9:9" x14ac:dyDescent="0.3">
      <c r="I269" s="71"/>
    </row>
    <row r="270" spans="9:9" x14ac:dyDescent="0.3">
      <c r="I270" s="71"/>
    </row>
    <row r="271" spans="9:9" x14ac:dyDescent="0.3">
      <c r="I271" s="71"/>
    </row>
    <row r="272" spans="9:9" x14ac:dyDescent="0.3">
      <c r="I272" s="71"/>
    </row>
    <row r="273" spans="9:9" x14ac:dyDescent="0.3">
      <c r="I273" s="71"/>
    </row>
    <row r="274" spans="9:9" x14ac:dyDescent="0.3">
      <c r="I274" s="71"/>
    </row>
    <row r="275" spans="9:9" x14ac:dyDescent="0.3">
      <c r="I275" s="71"/>
    </row>
    <row r="276" spans="9:9" x14ac:dyDescent="0.3">
      <c r="I276" s="71"/>
    </row>
    <row r="277" spans="9:9" x14ac:dyDescent="0.3">
      <c r="I277" s="71"/>
    </row>
    <row r="278" spans="9:9" x14ac:dyDescent="0.3">
      <c r="I278" s="71"/>
    </row>
    <row r="279" spans="9:9" x14ac:dyDescent="0.3">
      <c r="I279" s="71"/>
    </row>
    <row r="280" spans="9:9" x14ac:dyDescent="0.3">
      <c r="I280" s="71"/>
    </row>
    <row r="281" spans="9:9" x14ac:dyDescent="0.3">
      <c r="I281" s="71"/>
    </row>
    <row r="282" spans="9:9" x14ac:dyDescent="0.3">
      <c r="I282" s="71"/>
    </row>
    <row r="283" spans="9:9" x14ac:dyDescent="0.3">
      <c r="I283" s="71"/>
    </row>
    <row r="284" spans="9:9" x14ac:dyDescent="0.3">
      <c r="I284" s="71"/>
    </row>
    <row r="285" spans="9:9" x14ac:dyDescent="0.3">
      <c r="I285" s="71"/>
    </row>
    <row r="286" spans="9:9" x14ac:dyDescent="0.3">
      <c r="I286" s="71"/>
    </row>
    <row r="287" spans="9:9" x14ac:dyDescent="0.3">
      <c r="I287" s="71"/>
    </row>
    <row r="288" spans="9:9" x14ac:dyDescent="0.3">
      <c r="I288" s="71"/>
    </row>
    <row r="289" spans="9:9" x14ac:dyDescent="0.3">
      <c r="I289" s="71"/>
    </row>
    <row r="290" spans="9:9" x14ac:dyDescent="0.3">
      <c r="I290" s="71"/>
    </row>
    <row r="291" spans="9:9" x14ac:dyDescent="0.3">
      <c r="I291" s="71"/>
    </row>
    <row r="292" spans="9:9" x14ac:dyDescent="0.3">
      <c r="I292" s="71"/>
    </row>
    <row r="293" spans="9:9" x14ac:dyDescent="0.3">
      <c r="I293" s="71"/>
    </row>
    <row r="294" spans="9:9" x14ac:dyDescent="0.3">
      <c r="I294" s="71"/>
    </row>
    <row r="295" spans="9:9" x14ac:dyDescent="0.3">
      <c r="I295" s="71"/>
    </row>
    <row r="296" spans="9:9" x14ac:dyDescent="0.3">
      <c r="I296" s="71"/>
    </row>
    <row r="297" spans="9:9" x14ac:dyDescent="0.3">
      <c r="I297" s="71"/>
    </row>
    <row r="298" spans="9:9" x14ac:dyDescent="0.3">
      <c r="I298" s="71"/>
    </row>
    <row r="299" spans="9:9" x14ac:dyDescent="0.3">
      <c r="I299" s="71"/>
    </row>
    <row r="300" spans="9:9" x14ac:dyDescent="0.3">
      <c r="I300" s="71"/>
    </row>
    <row r="301" spans="9:9" x14ac:dyDescent="0.3">
      <c r="I301" s="71"/>
    </row>
    <row r="302" spans="9:9" x14ac:dyDescent="0.3">
      <c r="I302" s="71"/>
    </row>
    <row r="303" spans="9:9" x14ac:dyDescent="0.3">
      <c r="I303" s="71"/>
    </row>
    <row r="304" spans="9:9" x14ac:dyDescent="0.3">
      <c r="I304" s="71"/>
    </row>
    <row r="305" spans="9:9" x14ac:dyDescent="0.3">
      <c r="I305" s="71"/>
    </row>
    <row r="306" spans="9:9" x14ac:dyDescent="0.3">
      <c r="I306" s="71"/>
    </row>
    <row r="307" spans="9:9" x14ac:dyDescent="0.3">
      <c r="I307" s="71"/>
    </row>
    <row r="308" spans="9:9" x14ac:dyDescent="0.3">
      <c r="I308" s="71"/>
    </row>
    <row r="309" spans="9:9" x14ac:dyDescent="0.3">
      <c r="I309" s="71"/>
    </row>
    <row r="310" spans="9:9" x14ac:dyDescent="0.3">
      <c r="I310" s="71"/>
    </row>
    <row r="311" spans="9:9" x14ac:dyDescent="0.3">
      <c r="I311" s="71"/>
    </row>
    <row r="312" spans="9:9" x14ac:dyDescent="0.3">
      <c r="I312" s="71"/>
    </row>
    <row r="313" spans="9:9" x14ac:dyDescent="0.3">
      <c r="I313" s="71"/>
    </row>
    <row r="314" spans="9:9" x14ac:dyDescent="0.3">
      <c r="I314" s="71"/>
    </row>
    <row r="315" spans="9:9" x14ac:dyDescent="0.3">
      <c r="I315" s="71"/>
    </row>
    <row r="316" spans="9:9" x14ac:dyDescent="0.3">
      <c r="I316" s="71"/>
    </row>
    <row r="317" spans="9:9" x14ac:dyDescent="0.3">
      <c r="I317" s="71"/>
    </row>
    <row r="318" spans="9:9" x14ac:dyDescent="0.3">
      <c r="I318" s="71"/>
    </row>
    <row r="319" spans="9:9" x14ac:dyDescent="0.3">
      <c r="I319" s="71"/>
    </row>
    <row r="320" spans="9:9" x14ac:dyDescent="0.3">
      <c r="I320" s="71"/>
    </row>
    <row r="321" spans="9:9" x14ac:dyDescent="0.3">
      <c r="I321" s="71"/>
    </row>
    <row r="322" spans="9:9" x14ac:dyDescent="0.3">
      <c r="I322" s="71"/>
    </row>
    <row r="323" spans="9:9" x14ac:dyDescent="0.3">
      <c r="I323" s="71"/>
    </row>
    <row r="324" spans="9:9" x14ac:dyDescent="0.3">
      <c r="I324" s="71"/>
    </row>
    <row r="325" spans="9:9" x14ac:dyDescent="0.3">
      <c r="I325" s="71"/>
    </row>
    <row r="326" spans="9:9" x14ac:dyDescent="0.3">
      <c r="I326" s="71"/>
    </row>
    <row r="327" spans="9:9" x14ac:dyDescent="0.3">
      <c r="I327" s="71"/>
    </row>
    <row r="328" spans="9:9" x14ac:dyDescent="0.3">
      <c r="I328" s="71"/>
    </row>
    <row r="329" spans="9:9" x14ac:dyDescent="0.3">
      <c r="I329" s="71"/>
    </row>
    <row r="330" spans="9:9" x14ac:dyDescent="0.3">
      <c r="I330" s="71"/>
    </row>
    <row r="331" spans="9:9" x14ac:dyDescent="0.3">
      <c r="I331" s="71"/>
    </row>
    <row r="332" spans="9:9" x14ac:dyDescent="0.3">
      <c r="I332" s="71"/>
    </row>
    <row r="333" spans="9:9" x14ac:dyDescent="0.3">
      <c r="I333" s="71"/>
    </row>
    <row r="334" spans="9:9" x14ac:dyDescent="0.3">
      <c r="I334" s="71"/>
    </row>
    <row r="335" spans="9:9" x14ac:dyDescent="0.3">
      <c r="I335" s="71"/>
    </row>
    <row r="336" spans="9:9" x14ac:dyDescent="0.3">
      <c r="I336" s="71"/>
    </row>
    <row r="337" spans="9:9" x14ac:dyDescent="0.3">
      <c r="I337" s="71"/>
    </row>
    <row r="338" spans="9:9" x14ac:dyDescent="0.3">
      <c r="I338" s="71"/>
    </row>
    <row r="339" spans="9:9" x14ac:dyDescent="0.3">
      <c r="I339" s="71"/>
    </row>
    <row r="340" spans="9:9" x14ac:dyDescent="0.3">
      <c r="I340" s="71"/>
    </row>
    <row r="341" spans="9:9" x14ac:dyDescent="0.3">
      <c r="I341" s="71"/>
    </row>
    <row r="342" spans="9:9" x14ac:dyDescent="0.3">
      <c r="I342" s="71"/>
    </row>
    <row r="343" spans="9:9" x14ac:dyDescent="0.3">
      <c r="I343" s="71"/>
    </row>
    <row r="344" spans="9:9" x14ac:dyDescent="0.3">
      <c r="I344" s="71"/>
    </row>
    <row r="345" spans="9:9" x14ac:dyDescent="0.3">
      <c r="I345" s="71"/>
    </row>
    <row r="346" spans="9:9" x14ac:dyDescent="0.3">
      <c r="I346" s="71"/>
    </row>
    <row r="347" spans="9:9" x14ac:dyDescent="0.3">
      <c r="I347" s="71"/>
    </row>
    <row r="348" spans="9:9" x14ac:dyDescent="0.3">
      <c r="I348" s="71"/>
    </row>
    <row r="349" spans="9:9" x14ac:dyDescent="0.3">
      <c r="I349" s="71"/>
    </row>
    <row r="350" spans="9:9" x14ac:dyDescent="0.3">
      <c r="I350" s="71"/>
    </row>
    <row r="351" spans="9:9" x14ac:dyDescent="0.3">
      <c r="I351" s="71"/>
    </row>
    <row r="352" spans="9:9" x14ac:dyDescent="0.3">
      <c r="I352" s="71"/>
    </row>
    <row r="353" spans="9:9" x14ac:dyDescent="0.3">
      <c r="I353" s="71"/>
    </row>
    <row r="354" spans="9:9" x14ac:dyDescent="0.3">
      <c r="I354" s="71"/>
    </row>
    <row r="355" spans="9:9" x14ac:dyDescent="0.3">
      <c r="I355" s="71"/>
    </row>
    <row r="356" spans="9:9" x14ac:dyDescent="0.3">
      <c r="I356" s="71"/>
    </row>
    <row r="357" spans="9:9" x14ac:dyDescent="0.3">
      <c r="I357" s="71"/>
    </row>
    <row r="358" spans="9:9" x14ac:dyDescent="0.3">
      <c r="I358" s="71"/>
    </row>
    <row r="359" spans="9:9" x14ac:dyDescent="0.3">
      <c r="I359" s="71"/>
    </row>
    <row r="360" spans="9:9" x14ac:dyDescent="0.3">
      <c r="I360" s="71"/>
    </row>
    <row r="361" spans="9:9" x14ac:dyDescent="0.3">
      <c r="I361" s="71"/>
    </row>
    <row r="362" spans="9:9" x14ac:dyDescent="0.3">
      <c r="I362" s="71"/>
    </row>
    <row r="363" spans="9:9" x14ac:dyDescent="0.3">
      <c r="I363" s="71"/>
    </row>
    <row r="364" spans="9:9" x14ac:dyDescent="0.3">
      <c r="I364" s="71"/>
    </row>
    <row r="365" spans="9:9" x14ac:dyDescent="0.3">
      <c r="I365" s="71"/>
    </row>
    <row r="366" spans="9:9" x14ac:dyDescent="0.3">
      <c r="I366" s="71"/>
    </row>
    <row r="367" spans="9:9" x14ac:dyDescent="0.3">
      <c r="I367" s="71"/>
    </row>
    <row r="368" spans="9:9" x14ac:dyDescent="0.3">
      <c r="I368" s="71"/>
    </row>
    <row r="369" spans="9:9" x14ac:dyDescent="0.3">
      <c r="I369" s="71"/>
    </row>
    <row r="370" spans="9:9" x14ac:dyDescent="0.3">
      <c r="I370" s="71"/>
    </row>
    <row r="371" spans="9:9" x14ac:dyDescent="0.3">
      <c r="I371" s="71"/>
    </row>
    <row r="372" spans="9:9" x14ac:dyDescent="0.3">
      <c r="I372" s="71"/>
    </row>
    <row r="373" spans="9:9" x14ac:dyDescent="0.3">
      <c r="I373" s="71"/>
    </row>
    <row r="374" spans="9:9" x14ac:dyDescent="0.3">
      <c r="I374" s="71"/>
    </row>
    <row r="375" spans="9:9" x14ac:dyDescent="0.3">
      <c r="I375" s="71"/>
    </row>
    <row r="376" spans="9:9" x14ac:dyDescent="0.3">
      <c r="I376" s="71"/>
    </row>
    <row r="377" spans="9:9" x14ac:dyDescent="0.3">
      <c r="I377" s="71"/>
    </row>
    <row r="378" spans="9:9" x14ac:dyDescent="0.3">
      <c r="I378" s="71"/>
    </row>
    <row r="379" spans="9:9" x14ac:dyDescent="0.3">
      <c r="I379" s="71"/>
    </row>
    <row r="380" spans="9:9" x14ac:dyDescent="0.3">
      <c r="I380" s="71"/>
    </row>
    <row r="381" spans="9:9" x14ac:dyDescent="0.3">
      <c r="I381" s="71"/>
    </row>
    <row r="382" spans="9:9" x14ac:dyDescent="0.3">
      <c r="I382" s="71"/>
    </row>
    <row r="383" spans="9:9" x14ac:dyDescent="0.3">
      <c r="I383" s="71"/>
    </row>
    <row r="384" spans="9:9" x14ac:dyDescent="0.3">
      <c r="I384" s="71"/>
    </row>
    <row r="385" spans="9:9" x14ac:dyDescent="0.3">
      <c r="I385" s="71"/>
    </row>
    <row r="386" spans="9:9" x14ac:dyDescent="0.3">
      <c r="I386" s="71"/>
    </row>
    <row r="387" spans="9:9" x14ac:dyDescent="0.3">
      <c r="I387" s="71"/>
    </row>
    <row r="388" spans="9:9" x14ac:dyDescent="0.3">
      <c r="I388" s="71"/>
    </row>
    <row r="389" spans="9:9" x14ac:dyDescent="0.3">
      <c r="I389" s="71"/>
    </row>
    <row r="390" spans="9:9" x14ac:dyDescent="0.3">
      <c r="I390" s="71"/>
    </row>
    <row r="391" spans="9:9" x14ac:dyDescent="0.3">
      <c r="I391" s="71"/>
    </row>
    <row r="392" spans="9:9" x14ac:dyDescent="0.3">
      <c r="I392" s="71"/>
    </row>
    <row r="393" spans="9:9" x14ac:dyDescent="0.3">
      <c r="I393" s="71"/>
    </row>
    <row r="394" spans="9:9" x14ac:dyDescent="0.3">
      <c r="I394" s="71"/>
    </row>
    <row r="395" spans="9:9" x14ac:dyDescent="0.3">
      <c r="I395" s="71"/>
    </row>
    <row r="396" spans="9:9" x14ac:dyDescent="0.3">
      <c r="I396" s="71"/>
    </row>
    <row r="397" spans="9:9" x14ac:dyDescent="0.3">
      <c r="I397" s="71"/>
    </row>
    <row r="398" spans="9:9" x14ac:dyDescent="0.3">
      <c r="I398" s="71"/>
    </row>
    <row r="399" spans="9:9" x14ac:dyDescent="0.3">
      <c r="I399" s="71"/>
    </row>
    <row r="400" spans="9:9" x14ac:dyDescent="0.3">
      <c r="I400" s="71"/>
    </row>
    <row r="401" spans="9:9" x14ac:dyDescent="0.3">
      <c r="I401" s="71"/>
    </row>
    <row r="402" spans="9:9" x14ac:dyDescent="0.3">
      <c r="I402" s="71"/>
    </row>
    <row r="403" spans="9:9" x14ac:dyDescent="0.3">
      <c r="I403" s="71"/>
    </row>
    <row r="404" spans="9:9" x14ac:dyDescent="0.3">
      <c r="I404" s="71"/>
    </row>
    <row r="405" spans="9:9" x14ac:dyDescent="0.3">
      <c r="I405" s="71"/>
    </row>
    <row r="406" spans="9:9" x14ac:dyDescent="0.3">
      <c r="I406" s="71"/>
    </row>
    <row r="407" spans="9:9" x14ac:dyDescent="0.3">
      <c r="I407" s="71"/>
    </row>
    <row r="408" spans="9:9" x14ac:dyDescent="0.3">
      <c r="I408" s="71"/>
    </row>
    <row r="409" spans="9:9" x14ac:dyDescent="0.3">
      <c r="I409" s="71"/>
    </row>
    <row r="410" spans="9:9" x14ac:dyDescent="0.3">
      <c r="I410" s="71"/>
    </row>
    <row r="411" spans="9:9" x14ac:dyDescent="0.3">
      <c r="I411" s="71"/>
    </row>
    <row r="412" spans="9:9" x14ac:dyDescent="0.3">
      <c r="I412" s="71"/>
    </row>
    <row r="413" spans="9:9" x14ac:dyDescent="0.3">
      <c r="I413" s="71"/>
    </row>
    <row r="414" spans="9:9" x14ac:dyDescent="0.3">
      <c r="I414" s="71"/>
    </row>
    <row r="415" spans="9:9" x14ac:dyDescent="0.3">
      <c r="I415" s="71"/>
    </row>
    <row r="416" spans="9:9" x14ac:dyDescent="0.3">
      <c r="I416" s="71"/>
    </row>
    <row r="417" spans="9:9" x14ac:dyDescent="0.3">
      <c r="I417" s="71"/>
    </row>
    <row r="418" spans="9:9" x14ac:dyDescent="0.3">
      <c r="I418" s="71"/>
    </row>
    <row r="419" spans="9:9" x14ac:dyDescent="0.3">
      <c r="I419" s="71"/>
    </row>
    <row r="420" spans="9:9" x14ac:dyDescent="0.3">
      <c r="I420" s="71"/>
    </row>
    <row r="421" spans="9:9" x14ac:dyDescent="0.3">
      <c r="I421" s="71"/>
    </row>
    <row r="422" spans="9:9" x14ac:dyDescent="0.3">
      <c r="I422" s="71"/>
    </row>
    <row r="423" spans="9:9" x14ac:dyDescent="0.3">
      <c r="I423" s="71"/>
    </row>
    <row r="424" spans="9:9" x14ac:dyDescent="0.3">
      <c r="I424" s="71"/>
    </row>
    <row r="425" spans="9:9" x14ac:dyDescent="0.3">
      <c r="I425" s="71"/>
    </row>
    <row r="426" spans="9:9" x14ac:dyDescent="0.3">
      <c r="I426" s="71"/>
    </row>
    <row r="427" spans="9:9" x14ac:dyDescent="0.3">
      <c r="I427" s="71"/>
    </row>
    <row r="428" spans="9:9" x14ac:dyDescent="0.3">
      <c r="I428" s="71"/>
    </row>
    <row r="429" spans="9:9" x14ac:dyDescent="0.3">
      <c r="I429" s="71"/>
    </row>
    <row r="430" spans="9:9" x14ac:dyDescent="0.3">
      <c r="I430" s="71"/>
    </row>
    <row r="431" spans="9:9" x14ac:dyDescent="0.3">
      <c r="I431" s="71"/>
    </row>
    <row r="432" spans="9:9" x14ac:dyDescent="0.3">
      <c r="I432" s="71"/>
    </row>
    <row r="433" spans="9:9" x14ac:dyDescent="0.3">
      <c r="I433" s="71"/>
    </row>
    <row r="434" spans="9:9" x14ac:dyDescent="0.3">
      <c r="I434" s="71"/>
    </row>
    <row r="435" spans="9:9" x14ac:dyDescent="0.3">
      <c r="I435" s="71"/>
    </row>
    <row r="436" spans="9:9" x14ac:dyDescent="0.3">
      <c r="I436" s="71"/>
    </row>
    <row r="437" spans="9:9" x14ac:dyDescent="0.3">
      <c r="I437" s="71"/>
    </row>
    <row r="438" spans="9:9" x14ac:dyDescent="0.3">
      <c r="I438" s="71"/>
    </row>
    <row r="439" spans="9:9" x14ac:dyDescent="0.3">
      <c r="I439" s="71"/>
    </row>
    <row r="440" spans="9:9" x14ac:dyDescent="0.3">
      <c r="I440" s="71"/>
    </row>
    <row r="441" spans="9:9" x14ac:dyDescent="0.3">
      <c r="I441" s="71"/>
    </row>
    <row r="442" spans="9:9" x14ac:dyDescent="0.3">
      <c r="I442" s="71"/>
    </row>
    <row r="443" spans="9:9" x14ac:dyDescent="0.3">
      <c r="I443" s="71"/>
    </row>
    <row r="444" spans="9:9" x14ac:dyDescent="0.3">
      <c r="I444" s="71"/>
    </row>
    <row r="445" spans="9:9" x14ac:dyDescent="0.3">
      <c r="I445" s="71"/>
    </row>
    <row r="446" spans="9:9" x14ac:dyDescent="0.3">
      <c r="I446" s="71"/>
    </row>
    <row r="447" spans="9:9" x14ac:dyDescent="0.3">
      <c r="I447" s="71"/>
    </row>
    <row r="448" spans="9:9" x14ac:dyDescent="0.3">
      <c r="I448" s="71"/>
    </row>
    <row r="449" spans="9:9" x14ac:dyDescent="0.3">
      <c r="I449" s="71"/>
    </row>
    <row r="450" spans="9:9" x14ac:dyDescent="0.3">
      <c r="I450" s="71"/>
    </row>
    <row r="451" spans="9:9" x14ac:dyDescent="0.3">
      <c r="I451" s="71"/>
    </row>
    <row r="452" spans="9:9" x14ac:dyDescent="0.3">
      <c r="I452" s="71"/>
    </row>
    <row r="453" spans="9:9" x14ac:dyDescent="0.3">
      <c r="I453" s="71"/>
    </row>
    <row r="454" spans="9:9" x14ac:dyDescent="0.3">
      <c r="I454" s="71"/>
    </row>
    <row r="455" spans="9:9" x14ac:dyDescent="0.3">
      <c r="I455" s="71"/>
    </row>
    <row r="456" spans="9:9" x14ac:dyDescent="0.3">
      <c r="I456" s="71"/>
    </row>
    <row r="457" spans="9:9" x14ac:dyDescent="0.3">
      <c r="I457" s="71"/>
    </row>
    <row r="458" spans="9:9" x14ac:dyDescent="0.3">
      <c r="I458" s="71"/>
    </row>
    <row r="459" spans="9:9" x14ac:dyDescent="0.3">
      <c r="I459" s="71"/>
    </row>
    <row r="460" spans="9:9" x14ac:dyDescent="0.3">
      <c r="I460" s="71"/>
    </row>
    <row r="461" spans="9:9" x14ac:dyDescent="0.3">
      <c r="I461" s="71"/>
    </row>
    <row r="462" spans="9:9" x14ac:dyDescent="0.3">
      <c r="I462" s="71"/>
    </row>
    <row r="463" spans="9:9" x14ac:dyDescent="0.3">
      <c r="I463" s="71"/>
    </row>
    <row r="464" spans="9:9" x14ac:dyDescent="0.3">
      <c r="I464" s="71"/>
    </row>
    <row r="465" spans="9:9" x14ac:dyDescent="0.3">
      <c r="I465" s="71"/>
    </row>
    <row r="466" spans="9:9" x14ac:dyDescent="0.3">
      <c r="I466" s="71"/>
    </row>
    <row r="467" spans="9:9" x14ac:dyDescent="0.3">
      <c r="I467" s="71"/>
    </row>
    <row r="468" spans="9:9" x14ac:dyDescent="0.3">
      <c r="I468" s="71"/>
    </row>
    <row r="469" spans="9:9" x14ac:dyDescent="0.3">
      <c r="I469" s="71"/>
    </row>
    <row r="470" spans="9:9" x14ac:dyDescent="0.3">
      <c r="I470" s="71"/>
    </row>
    <row r="471" spans="9:9" x14ac:dyDescent="0.3">
      <c r="I471" s="71"/>
    </row>
    <row r="472" spans="9:9" x14ac:dyDescent="0.3">
      <c r="I472" s="71"/>
    </row>
    <row r="473" spans="9:9" x14ac:dyDescent="0.3">
      <c r="I473" s="71"/>
    </row>
    <row r="474" spans="9:9" x14ac:dyDescent="0.3">
      <c r="I474" s="71"/>
    </row>
    <row r="475" spans="9:9" x14ac:dyDescent="0.3">
      <c r="I475" s="71"/>
    </row>
    <row r="476" spans="9:9" x14ac:dyDescent="0.3">
      <c r="I476" s="71"/>
    </row>
    <row r="477" spans="9:9" x14ac:dyDescent="0.3">
      <c r="I477" s="71"/>
    </row>
    <row r="478" spans="9:9" x14ac:dyDescent="0.3">
      <c r="I478" s="71"/>
    </row>
    <row r="479" spans="9:9" x14ac:dyDescent="0.3">
      <c r="I479" s="71"/>
    </row>
    <row r="480" spans="9:9" x14ac:dyDescent="0.3">
      <c r="I480" s="71"/>
    </row>
    <row r="481" spans="9:9" x14ac:dyDescent="0.3">
      <c r="I481" s="71"/>
    </row>
    <row r="482" spans="9:9" x14ac:dyDescent="0.3">
      <c r="I482" s="71"/>
    </row>
    <row r="483" spans="9:9" x14ac:dyDescent="0.3">
      <c r="I483" s="71"/>
    </row>
    <row r="484" spans="9:9" x14ac:dyDescent="0.3">
      <c r="I484" s="71"/>
    </row>
    <row r="485" spans="9:9" x14ac:dyDescent="0.3">
      <c r="I485" s="71"/>
    </row>
    <row r="486" spans="9:9" x14ac:dyDescent="0.3">
      <c r="I486" s="71"/>
    </row>
    <row r="487" spans="9:9" x14ac:dyDescent="0.3">
      <c r="I487" s="71"/>
    </row>
    <row r="488" spans="9:9" x14ac:dyDescent="0.3">
      <c r="I488" s="71"/>
    </row>
    <row r="489" spans="9:9" x14ac:dyDescent="0.3">
      <c r="I489" s="71"/>
    </row>
    <row r="490" spans="9:9" x14ac:dyDescent="0.3">
      <c r="I490" s="71"/>
    </row>
    <row r="491" spans="9:9" x14ac:dyDescent="0.3">
      <c r="I491" s="71"/>
    </row>
    <row r="492" spans="9:9" x14ac:dyDescent="0.3">
      <c r="I492" s="71"/>
    </row>
    <row r="493" spans="9:9" x14ac:dyDescent="0.3">
      <c r="I493" s="71"/>
    </row>
    <row r="494" spans="9:9" x14ac:dyDescent="0.3">
      <c r="I494" s="71"/>
    </row>
    <row r="495" spans="9:9" x14ac:dyDescent="0.3">
      <c r="I495" s="71"/>
    </row>
    <row r="496" spans="9:9" x14ac:dyDescent="0.3">
      <c r="I496" s="71"/>
    </row>
    <row r="497" spans="9:9" x14ac:dyDescent="0.3">
      <c r="I497" s="71"/>
    </row>
    <row r="498" spans="9:9" x14ac:dyDescent="0.3">
      <c r="I498" s="71"/>
    </row>
    <row r="499" spans="9:9" x14ac:dyDescent="0.3">
      <c r="I499" s="71"/>
    </row>
    <row r="500" spans="9:9" x14ac:dyDescent="0.3">
      <c r="I500" s="71"/>
    </row>
    <row r="501" spans="9:9" x14ac:dyDescent="0.3">
      <c r="I501" s="71"/>
    </row>
    <row r="502" spans="9:9" x14ac:dyDescent="0.3">
      <c r="I502" s="71"/>
    </row>
    <row r="503" spans="9:9" x14ac:dyDescent="0.3">
      <c r="I503" s="71"/>
    </row>
    <row r="504" spans="9:9" x14ac:dyDescent="0.3">
      <c r="I504" s="71"/>
    </row>
    <row r="505" spans="9:9" x14ac:dyDescent="0.3">
      <c r="I505" s="71"/>
    </row>
    <row r="506" spans="9:9" x14ac:dyDescent="0.3">
      <c r="I506" s="71"/>
    </row>
    <row r="507" spans="9:9" x14ac:dyDescent="0.3">
      <c r="I507" s="71"/>
    </row>
    <row r="508" spans="9:9" x14ac:dyDescent="0.3">
      <c r="I508" s="71"/>
    </row>
    <row r="509" spans="9:9" x14ac:dyDescent="0.3">
      <c r="I509" s="71"/>
    </row>
    <row r="510" spans="9:9" x14ac:dyDescent="0.3">
      <c r="I510" s="71"/>
    </row>
    <row r="511" spans="9:9" x14ac:dyDescent="0.3">
      <c r="I511" s="71"/>
    </row>
    <row r="512" spans="9:9" x14ac:dyDescent="0.3">
      <c r="I512" s="71"/>
    </row>
    <row r="513" spans="9:9" x14ac:dyDescent="0.3">
      <c r="I513" s="71"/>
    </row>
    <row r="514" spans="9:9" x14ac:dyDescent="0.3">
      <c r="I514" s="71"/>
    </row>
    <row r="515" spans="9:9" x14ac:dyDescent="0.3">
      <c r="I515" s="71"/>
    </row>
    <row r="516" spans="9:9" x14ac:dyDescent="0.3">
      <c r="I516" s="71"/>
    </row>
    <row r="517" spans="9:9" x14ac:dyDescent="0.3">
      <c r="I517" s="71"/>
    </row>
    <row r="518" spans="9:9" x14ac:dyDescent="0.3">
      <c r="I518" s="71"/>
    </row>
    <row r="519" spans="9:9" x14ac:dyDescent="0.3">
      <c r="I519" s="71"/>
    </row>
    <row r="520" spans="9:9" x14ac:dyDescent="0.3">
      <c r="I520" s="71"/>
    </row>
    <row r="521" spans="9:9" x14ac:dyDescent="0.3">
      <c r="I521" s="71"/>
    </row>
    <row r="522" spans="9:9" x14ac:dyDescent="0.3">
      <c r="I522" s="71"/>
    </row>
    <row r="523" spans="9:9" x14ac:dyDescent="0.3">
      <c r="I523" s="71"/>
    </row>
    <row r="524" spans="9:9" x14ac:dyDescent="0.3">
      <c r="I524" s="71"/>
    </row>
    <row r="525" spans="9:9" x14ac:dyDescent="0.3">
      <c r="I525" s="71"/>
    </row>
    <row r="526" spans="9:9" x14ac:dyDescent="0.3">
      <c r="I526" s="71"/>
    </row>
    <row r="527" spans="9:9" x14ac:dyDescent="0.3">
      <c r="I527" s="71"/>
    </row>
    <row r="528" spans="9:9" x14ac:dyDescent="0.3">
      <c r="I528" s="71"/>
    </row>
    <row r="529" spans="9:9" x14ac:dyDescent="0.3">
      <c r="I529" s="71"/>
    </row>
    <row r="530" spans="9:9" x14ac:dyDescent="0.3">
      <c r="I530" s="71"/>
    </row>
    <row r="531" spans="9:9" x14ac:dyDescent="0.3">
      <c r="I531" s="71"/>
    </row>
    <row r="532" spans="9:9" x14ac:dyDescent="0.3">
      <c r="I532" s="71"/>
    </row>
    <row r="533" spans="9:9" x14ac:dyDescent="0.3">
      <c r="I533" s="71"/>
    </row>
    <row r="534" spans="9:9" x14ac:dyDescent="0.3">
      <c r="I534" s="71"/>
    </row>
    <row r="535" spans="9:9" x14ac:dyDescent="0.3">
      <c r="I535" s="71"/>
    </row>
    <row r="536" spans="9:9" x14ac:dyDescent="0.3">
      <c r="I536" s="71"/>
    </row>
    <row r="537" spans="9:9" x14ac:dyDescent="0.3">
      <c r="I537" s="71"/>
    </row>
    <row r="538" spans="9:9" x14ac:dyDescent="0.3">
      <c r="I538" s="71"/>
    </row>
    <row r="539" spans="9:9" x14ac:dyDescent="0.3">
      <c r="I539" s="71"/>
    </row>
    <row r="540" spans="9:9" x14ac:dyDescent="0.3">
      <c r="I540" s="71"/>
    </row>
    <row r="541" spans="9:9" x14ac:dyDescent="0.3">
      <c r="I541" s="71"/>
    </row>
    <row r="542" spans="9:9" x14ac:dyDescent="0.3">
      <c r="I542" s="71"/>
    </row>
    <row r="543" spans="9:9" x14ac:dyDescent="0.3">
      <c r="I543" s="71"/>
    </row>
    <row r="544" spans="9:9" x14ac:dyDescent="0.3">
      <c r="I544" s="71"/>
    </row>
    <row r="545" spans="9:9" x14ac:dyDescent="0.3">
      <c r="I545" s="71"/>
    </row>
    <row r="546" spans="9:9" x14ac:dyDescent="0.3">
      <c r="I546" s="71"/>
    </row>
    <row r="547" spans="9:9" x14ac:dyDescent="0.3">
      <c r="I547" s="71"/>
    </row>
    <row r="548" spans="9:9" x14ac:dyDescent="0.3">
      <c r="I548" s="71"/>
    </row>
    <row r="549" spans="9:9" x14ac:dyDescent="0.3">
      <c r="I549" s="71"/>
    </row>
    <row r="550" spans="9:9" x14ac:dyDescent="0.3">
      <c r="I550" s="71"/>
    </row>
    <row r="551" spans="9:9" x14ac:dyDescent="0.3">
      <c r="I551" s="71"/>
    </row>
    <row r="552" spans="9:9" x14ac:dyDescent="0.3">
      <c r="I552" s="71"/>
    </row>
    <row r="553" spans="9:9" x14ac:dyDescent="0.3">
      <c r="I553" s="71"/>
    </row>
    <row r="554" spans="9:9" x14ac:dyDescent="0.3">
      <c r="I554" s="71"/>
    </row>
    <row r="555" spans="9:9" x14ac:dyDescent="0.3">
      <c r="I555" s="71"/>
    </row>
    <row r="556" spans="9:9" x14ac:dyDescent="0.3">
      <c r="I556" s="71"/>
    </row>
    <row r="557" spans="9:9" x14ac:dyDescent="0.3">
      <c r="I557" s="71"/>
    </row>
    <row r="558" spans="9:9" x14ac:dyDescent="0.3">
      <c r="I558" s="71"/>
    </row>
    <row r="559" spans="9:9" x14ac:dyDescent="0.3">
      <c r="I559" s="71"/>
    </row>
    <row r="560" spans="9:9" x14ac:dyDescent="0.3">
      <c r="I560" s="71"/>
    </row>
    <row r="561" spans="9:9" x14ac:dyDescent="0.3">
      <c r="I561" s="71"/>
    </row>
    <row r="562" spans="9:9" x14ac:dyDescent="0.3">
      <c r="I562" s="71"/>
    </row>
    <row r="563" spans="9:9" x14ac:dyDescent="0.3">
      <c r="I563" s="71"/>
    </row>
    <row r="564" spans="9:9" x14ac:dyDescent="0.3">
      <c r="I564" s="71"/>
    </row>
    <row r="565" spans="9:9" x14ac:dyDescent="0.3">
      <c r="I565" s="71"/>
    </row>
    <row r="566" spans="9:9" x14ac:dyDescent="0.3">
      <c r="I566" s="71"/>
    </row>
    <row r="567" spans="9:9" x14ac:dyDescent="0.3">
      <c r="I567" s="71"/>
    </row>
    <row r="568" spans="9:9" x14ac:dyDescent="0.3">
      <c r="I568" s="71"/>
    </row>
    <row r="569" spans="9:9" x14ac:dyDescent="0.3">
      <c r="I569" s="71"/>
    </row>
    <row r="570" spans="9:9" x14ac:dyDescent="0.3">
      <c r="I570" s="71"/>
    </row>
    <row r="571" spans="9:9" x14ac:dyDescent="0.3">
      <c r="I571" s="71"/>
    </row>
    <row r="572" spans="9:9" x14ac:dyDescent="0.3">
      <c r="I572" s="71"/>
    </row>
    <row r="573" spans="9:9" x14ac:dyDescent="0.3">
      <c r="I573" s="71"/>
    </row>
    <row r="574" spans="9:9" x14ac:dyDescent="0.3">
      <c r="I574" s="71"/>
    </row>
    <row r="575" spans="9:9" x14ac:dyDescent="0.3">
      <c r="I575" s="71"/>
    </row>
    <row r="576" spans="9:9" x14ac:dyDescent="0.3">
      <c r="I576" s="71"/>
    </row>
    <row r="577" spans="9:9" x14ac:dyDescent="0.3">
      <c r="I577" s="71"/>
    </row>
    <row r="578" spans="9:9" x14ac:dyDescent="0.3">
      <c r="I578" s="71"/>
    </row>
    <row r="579" spans="9:9" x14ac:dyDescent="0.3">
      <c r="I579" s="71"/>
    </row>
    <row r="580" spans="9:9" x14ac:dyDescent="0.3">
      <c r="I580" s="71"/>
    </row>
    <row r="581" spans="9:9" x14ac:dyDescent="0.3">
      <c r="I581" s="71"/>
    </row>
    <row r="582" spans="9:9" x14ac:dyDescent="0.3">
      <c r="I582" s="71"/>
    </row>
    <row r="583" spans="9:9" x14ac:dyDescent="0.3">
      <c r="I583" s="71"/>
    </row>
    <row r="584" spans="9:9" x14ac:dyDescent="0.3">
      <c r="I584" s="71"/>
    </row>
    <row r="585" spans="9:9" x14ac:dyDescent="0.3">
      <c r="I585" s="71"/>
    </row>
    <row r="586" spans="9:9" x14ac:dyDescent="0.3">
      <c r="I586" s="71"/>
    </row>
    <row r="587" spans="9:9" x14ac:dyDescent="0.3">
      <c r="I587" s="71"/>
    </row>
    <row r="588" spans="9:9" x14ac:dyDescent="0.3">
      <c r="I588" s="71"/>
    </row>
    <row r="589" spans="9:9" x14ac:dyDescent="0.3">
      <c r="I589" s="71"/>
    </row>
    <row r="590" spans="9:9" x14ac:dyDescent="0.3">
      <c r="I590" s="71"/>
    </row>
    <row r="591" spans="9:9" x14ac:dyDescent="0.3">
      <c r="I591" s="71"/>
    </row>
    <row r="592" spans="9:9" x14ac:dyDescent="0.3">
      <c r="I592" s="71"/>
    </row>
    <row r="593" spans="9:9" x14ac:dyDescent="0.3">
      <c r="I593" s="71"/>
    </row>
    <row r="594" spans="9:9" x14ac:dyDescent="0.3">
      <c r="I594" s="71"/>
    </row>
    <row r="595" spans="9:9" x14ac:dyDescent="0.3">
      <c r="I595" s="71"/>
    </row>
    <row r="596" spans="9:9" x14ac:dyDescent="0.3">
      <c r="I596" s="71"/>
    </row>
  </sheetData>
  <mergeCells count="19">
    <mergeCell ref="AT4:AW4"/>
    <mergeCell ref="AX4:BA4"/>
    <mergeCell ref="BB4:BE4"/>
    <mergeCell ref="E18:E19"/>
    <mergeCell ref="A1:BE1"/>
    <mergeCell ref="B4:E4"/>
    <mergeCell ref="F4:I4"/>
    <mergeCell ref="J4:M4"/>
    <mergeCell ref="N4:Q4"/>
    <mergeCell ref="R4:U4"/>
    <mergeCell ref="V4:Y4"/>
    <mergeCell ref="Z4:AC4"/>
    <mergeCell ref="AD4:AG4"/>
    <mergeCell ref="AH4:AK4"/>
    <mergeCell ref="E21:E22"/>
    <mergeCell ref="E30:E32"/>
    <mergeCell ref="E33:E35"/>
    <mergeCell ref="AL4:AO4"/>
    <mergeCell ref="AP4:AS4"/>
  </mergeCells>
  <pageMargins left="0.37037037037037035" right="0.51136363636363635" top="0.43154761904761907" bottom="0.64583333333333337" header="0.5" footer="0.5"/>
  <pageSetup paperSize="256" fitToHeight="0" orientation="landscape" horizontalDpi="4294967295" verticalDpi="4294967295" r:id="rId1"/>
  <headerFooter alignWithMargins="0">
    <oddFooter>&amp;C&amp;"-,Italic"&amp;10Version August 2017</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35"/>
  <sheetViews>
    <sheetView topLeftCell="A25" workbookViewId="0">
      <selection activeCell="C31" sqref="C31"/>
    </sheetView>
  </sheetViews>
  <sheetFormatPr defaultRowHeight="15" x14ac:dyDescent="0.25"/>
  <cols>
    <col min="2" max="2" width="25.140625" customWidth="1"/>
    <col min="3" max="3" width="5.28515625" style="15" customWidth="1"/>
    <col min="4" max="4" width="39.42578125" style="16" customWidth="1"/>
  </cols>
  <sheetData>
    <row r="1" spans="1:4" x14ac:dyDescent="0.25">
      <c r="A1" s="122" t="e">
        <f>'[1]Master Indicator List'!#REF!</f>
        <v>#REF!</v>
      </c>
      <c r="B1" s="123"/>
    </row>
    <row r="2" spans="1:4" ht="15.75" x14ac:dyDescent="0.25">
      <c r="A2" s="124" t="s">
        <v>18</v>
      </c>
      <c r="B2" s="125" t="s">
        <v>19</v>
      </c>
      <c r="C2" s="35" t="s">
        <v>125</v>
      </c>
      <c r="D2" s="36"/>
    </row>
    <row r="3" spans="1:4" ht="30" x14ac:dyDescent="0.25">
      <c r="A3" s="126">
        <v>1</v>
      </c>
      <c r="B3" s="127" t="s">
        <v>3</v>
      </c>
      <c r="C3" s="47">
        <v>1</v>
      </c>
      <c r="D3" s="74" t="s">
        <v>3</v>
      </c>
    </row>
    <row r="4" spans="1:4" ht="30" x14ac:dyDescent="0.25">
      <c r="A4" s="126">
        <v>2</v>
      </c>
      <c r="B4" s="127" t="s">
        <v>4</v>
      </c>
      <c r="C4" s="51">
        <v>2</v>
      </c>
      <c r="D4" s="77" t="s">
        <v>4</v>
      </c>
    </row>
    <row r="5" spans="1:4" ht="45" x14ac:dyDescent="0.25">
      <c r="A5" s="126">
        <v>3</v>
      </c>
      <c r="B5" s="127" t="s">
        <v>5</v>
      </c>
      <c r="C5" s="47">
        <v>3</v>
      </c>
      <c r="D5" s="74" t="s">
        <v>5</v>
      </c>
    </row>
    <row r="6" spans="1:4" ht="31.5" x14ac:dyDescent="0.25">
      <c r="A6" s="126">
        <v>4</v>
      </c>
      <c r="B6" s="127" t="s">
        <v>6</v>
      </c>
      <c r="C6" s="51">
        <v>4</v>
      </c>
      <c r="D6" s="77" t="s">
        <v>6</v>
      </c>
    </row>
    <row r="7" spans="1:4" ht="75" x14ac:dyDescent="0.25">
      <c r="A7" s="126">
        <v>5</v>
      </c>
      <c r="B7" s="127" t="s">
        <v>94</v>
      </c>
      <c r="C7" s="47">
        <v>5</v>
      </c>
      <c r="D7" s="81" t="s">
        <v>94</v>
      </c>
    </row>
    <row r="8" spans="1:4" ht="45" x14ac:dyDescent="0.25">
      <c r="A8" s="126">
        <v>6</v>
      </c>
      <c r="B8" s="127" t="s">
        <v>7</v>
      </c>
      <c r="C8" s="51">
        <v>6</v>
      </c>
      <c r="D8" s="81" t="s">
        <v>7</v>
      </c>
    </row>
    <row r="9" spans="1:4" ht="45" x14ac:dyDescent="0.25">
      <c r="A9" s="126">
        <v>7</v>
      </c>
      <c r="B9" s="127" t="s">
        <v>8</v>
      </c>
      <c r="C9" s="47">
        <v>7</v>
      </c>
      <c r="D9" s="81" t="s">
        <v>8</v>
      </c>
    </row>
    <row r="10" spans="1:4" ht="60" x14ac:dyDescent="0.25">
      <c r="A10" s="126">
        <v>8</v>
      </c>
      <c r="B10" s="127" t="s">
        <v>9</v>
      </c>
      <c r="C10" s="51">
        <v>8</v>
      </c>
      <c r="D10" s="77" t="s">
        <v>9</v>
      </c>
    </row>
    <row r="11" spans="1:4" ht="45" x14ac:dyDescent="0.25">
      <c r="A11" s="126">
        <v>9</v>
      </c>
      <c r="B11" s="127" t="s">
        <v>10</v>
      </c>
      <c r="C11" s="47">
        <v>9</v>
      </c>
      <c r="D11" s="81" t="s">
        <v>10</v>
      </c>
    </row>
    <row r="12" spans="1:4" ht="45" x14ac:dyDescent="0.25">
      <c r="A12" s="126">
        <v>10</v>
      </c>
      <c r="B12" s="127" t="s">
        <v>11</v>
      </c>
      <c r="C12" s="47">
        <v>10</v>
      </c>
      <c r="D12" s="85" t="s">
        <v>11</v>
      </c>
    </row>
    <row r="13" spans="1:4" ht="31.5" x14ac:dyDescent="0.25">
      <c r="A13" s="128">
        <v>11</v>
      </c>
      <c r="B13" s="129" t="s">
        <v>12</v>
      </c>
      <c r="C13" s="57">
        <v>11</v>
      </c>
      <c r="D13" s="87" t="s">
        <v>77</v>
      </c>
    </row>
    <row r="14" spans="1:4" ht="15.75" x14ac:dyDescent="0.25">
      <c r="A14" s="130">
        <v>11.1</v>
      </c>
      <c r="B14" s="127" t="s">
        <v>13</v>
      </c>
      <c r="C14" s="47">
        <v>11.1</v>
      </c>
      <c r="D14" s="74" t="s">
        <v>13</v>
      </c>
    </row>
    <row r="15" spans="1:4" ht="31.5" x14ac:dyDescent="0.25">
      <c r="A15" s="130">
        <v>11.2</v>
      </c>
      <c r="B15" s="127" t="s">
        <v>123</v>
      </c>
      <c r="C15" s="51">
        <v>11.2</v>
      </c>
      <c r="D15" s="81" t="s">
        <v>14</v>
      </c>
    </row>
    <row r="16" spans="1:4" ht="31.5" x14ac:dyDescent="0.25">
      <c r="A16" s="130">
        <v>11.3</v>
      </c>
      <c r="B16" s="127" t="s">
        <v>15</v>
      </c>
      <c r="C16" s="47">
        <v>11.3</v>
      </c>
      <c r="D16" s="81" t="s">
        <v>15</v>
      </c>
    </row>
    <row r="17" spans="1:4" ht="30" x14ac:dyDescent="0.25">
      <c r="A17" s="130">
        <v>11.4</v>
      </c>
      <c r="B17" s="127" t="s">
        <v>16</v>
      </c>
      <c r="C17" s="51">
        <v>11.4</v>
      </c>
      <c r="D17" s="81" t="s">
        <v>16</v>
      </c>
    </row>
    <row r="18" spans="1:4" ht="30" x14ac:dyDescent="0.25">
      <c r="A18" s="130">
        <v>11.5</v>
      </c>
      <c r="B18" s="131" t="s">
        <v>17</v>
      </c>
      <c r="C18" s="47">
        <v>11.5</v>
      </c>
      <c r="D18" s="81" t="s">
        <v>17</v>
      </c>
    </row>
    <row r="19" spans="1:4" ht="15.75" x14ac:dyDescent="0.25">
      <c r="A19" s="132"/>
      <c r="B19" s="127"/>
      <c r="C19" s="47"/>
      <c r="D19" s="81"/>
    </row>
    <row r="20" spans="1:4" ht="15.75" x14ac:dyDescent="0.25">
      <c r="A20" s="133" t="s">
        <v>112</v>
      </c>
      <c r="B20" s="134"/>
      <c r="C20" s="47"/>
      <c r="D20" s="81"/>
    </row>
    <row r="21" spans="1:4" ht="15.75" x14ac:dyDescent="0.25">
      <c r="A21" s="135"/>
      <c r="B21" s="1"/>
      <c r="C21" s="47"/>
      <c r="D21" s="81"/>
    </row>
    <row r="22" spans="1:4" ht="15.75" x14ac:dyDescent="0.25">
      <c r="A22" s="136" t="e">
        <f>'[1]Master Indicator List'!A16</f>
        <v>#REF!</v>
      </c>
      <c r="B22" s="123"/>
      <c r="C22" s="47"/>
      <c r="D22" s="81"/>
    </row>
    <row r="23" spans="1:4" ht="15.75" x14ac:dyDescent="0.25">
      <c r="A23" s="124" t="s">
        <v>18</v>
      </c>
      <c r="B23" s="125" t="s">
        <v>19</v>
      </c>
      <c r="C23" s="62" t="s">
        <v>126</v>
      </c>
      <c r="D23" s="63"/>
    </row>
    <row r="24" spans="1:4" ht="47.25" x14ac:dyDescent="0.25">
      <c r="A24" s="130">
        <v>12</v>
      </c>
      <c r="B24" s="1" t="s">
        <v>22</v>
      </c>
      <c r="C24" s="121">
        <v>12</v>
      </c>
      <c r="D24" s="100" t="s">
        <v>22</v>
      </c>
    </row>
    <row r="25" spans="1:4" ht="30" x14ac:dyDescent="0.25">
      <c r="A25" s="130">
        <v>13</v>
      </c>
      <c r="B25" s="1" t="s">
        <v>23</v>
      </c>
      <c r="C25" s="121">
        <v>13</v>
      </c>
      <c r="D25" s="81" t="s">
        <v>23</v>
      </c>
    </row>
    <row r="26" spans="1:4" ht="45" x14ac:dyDescent="0.25">
      <c r="A26" s="130">
        <v>14</v>
      </c>
      <c r="B26" s="1" t="s">
        <v>24</v>
      </c>
      <c r="C26" s="121">
        <v>14</v>
      </c>
      <c r="D26" s="81" t="s">
        <v>24</v>
      </c>
    </row>
    <row r="27" spans="1:4" ht="45" x14ac:dyDescent="0.25">
      <c r="A27" s="130">
        <v>15</v>
      </c>
      <c r="B27" s="1" t="s">
        <v>124</v>
      </c>
      <c r="C27" s="121">
        <v>15</v>
      </c>
      <c r="D27" s="74" t="s">
        <v>124</v>
      </c>
    </row>
    <row r="28" spans="1:4" ht="31.5" x14ac:dyDescent="0.25">
      <c r="A28" s="130">
        <v>16</v>
      </c>
      <c r="B28" s="1" t="s">
        <v>78</v>
      </c>
      <c r="C28" s="121">
        <v>16</v>
      </c>
      <c r="D28" s="81" t="s">
        <v>78</v>
      </c>
    </row>
    <row r="29" spans="1:4" ht="30" x14ac:dyDescent="0.25">
      <c r="A29" s="137">
        <v>17</v>
      </c>
      <c r="B29" s="138" t="s">
        <v>25</v>
      </c>
      <c r="C29" s="57">
        <v>17</v>
      </c>
      <c r="D29" s="111" t="s">
        <v>25</v>
      </c>
    </row>
    <row r="30" spans="1:4" ht="30" x14ac:dyDescent="0.25">
      <c r="A30" s="130">
        <v>17.100000000000001</v>
      </c>
      <c r="B30" s="127" t="s">
        <v>26</v>
      </c>
      <c r="C30" s="47">
        <v>17.100000000000001</v>
      </c>
      <c r="D30" s="74" t="s">
        <v>26</v>
      </c>
    </row>
    <row r="31" spans="1:4" ht="30" x14ac:dyDescent="0.25">
      <c r="A31" s="130">
        <v>17.2</v>
      </c>
      <c r="B31" s="127" t="s">
        <v>27</v>
      </c>
      <c r="C31" s="51">
        <v>17.2</v>
      </c>
      <c r="D31" s="77" t="s">
        <v>27</v>
      </c>
    </row>
    <row r="32" spans="1:4" ht="31.5" x14ac:dyDescent="0.25">
      <c r="A32" s="130">
        <v>17.3</v>
      </c>
      <c r="B32" s="127" t="s">
        <v>28</v>
      </c>
      <c r="C32" s="47">
        <v>17.3</v>
      </c>
      <c r="D32" s="74" t="s">
        <v>28</v>
      </c>
    </row>
    <row r="33" spans="1:4" ht="30" x14ac:dyDescent="0.25">
      <c r="A33" s="130">
        <v>17.399999999999999</v>
      </c>
      <c r="B33" s="127" t="s">
        <v>29</v>
      </c>
      <c r="C33" s="51">
        <v>17.399999999999999</v>
      </c>
      <c r="D33" s="77" t="s">
        <v>29</v>
      </c>
    </row>
    <row r="34" spans="1:4" ht="31.5" x14ac:dyDescent="0.25">
      <c r="A34" s="130">
        <v>17.5</v>
      </c>
      <c r="B34" s="127" t="s">
        <v>30</v>
      </c>
      <c r="C34" s="47">
        <v>17.5</v>
      </c>
      <c r="D34" s="74" t="s">
        <v>30</v>
      </c>
    </row>
    <row r="35" spans="1:4" ht="30.75" thickBot="1" x14ac:dyDescent="0.3">
      <c r="A35" s="130">
        <v>17.600000000000001</v>
      </c>
      <c r="B35" s="127" t="s">
        <v>31</v>
      </c>
      <c r="C35" s="51">
        <v>17.600000000000001</v>
      </c>
      <c r="D35" s="117"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2:Q41"/>
  <sheetViews>
    <sheetView showGridLines="0" zoomScale="70" zoomScaleNormal="70" zoomScalePageLayoutView="110" workbookViewId="0">
      <selection activeCell="I12" sqref="I12"/>
    </sheetView>
  </sheetViews>
  <sheetFormatPr defaultColWidth="8.85546875" defaultRowHeight="15" x14ac:dyDescent="0.2"/>
  <cols>
    <col min="1" max="1" width="7" style="243" customWidth="1"/>
    <col min="2" max="2" width="39.85546875" style="275" customWidth="1"/>
    <col min="3" max="3" width="8.28515625" style="275" customWidth="1"/>
    <col min="4" max="4" width="65.28515625" style="275" customWidth="1"/>
    <col min="5" max="5" width="69.5703125" style="276" customWidth="1"/>
    <col min="6" max="8" width="5.5703125" style="244" customWidth="1"/>
    <col min="9" max="9" width="10.7109375" style="242" customWidth="1"/>
    <col min="10" max="12" width="5.5703125" style="242" customWidth="1"/>
    <col min="13" max="13" width="8.7109375" style="242" customWidth="1"/>
    <col min="14" max="16" width="4.85546875" style="242" customWidth="1"/>
    <col min="17" max="17" width="9" style="242" customWidth="1"/>
    <col min="18" max="16384" width="8.85546875" style="242"/>
  </cols>
  <sheetData>
    <row r="2" spans="1:17" s="139" customFormat="1" x14ac:dyDescent="0.2">
      <c r="A2" s="376"/>
      <c r="B2" s="376"/>
      <c r="C2" s="376"/>
      <c r="D2" s="376"/>
      <c r="E2" s="376"/>
      <c r="F2" s="376"/>
      <c r="G2" s="376"/>
      <c r="H2" s="376"/>
      <c r="I2" s="376"/>
    </row>
    <row r="3" spans="1:17" s="139" customFormat="1" x14ac:dyDescent="0.2">
      <c r="A3" s="376"/>
      <c r="B3" s="376"/>
      <c r="C3" s="376"/>
      <c r="D3" s="376"/>
      <c r="E3" s="376"/>
      <c r="F3" s="376"/>
      <c r="G3" s="376"/>
      <c r="H3" s="376"/>
      <c r="I3" s="376"/>
    </row>
    <row r="4" spans="1:17" s="139" customFormat="1" x14ac:dyDescent="0.2">
      <c r="A4" s="376"/>
      <c r="B4" s="376"/>
      <c r="C4" s="376"/>
      <c r="D4" s="376"/>
      <c r="E4" s="376"/>
      <c r="F4" s="376"/>
      <c r="G4" s="376"/>
      <c r="H4" s="376"/>
      <c r="I4" s="376"/>
    </row>
    <row r="6" spans="1:17" ht="26.25" x14ac:dyDescent="0.4">
      <c r="A6" s="412" t="s">
        <v>136</v>
      </c>
      <c r="B6" s="412"/>
      <c r="C6" s="412"/>
      <c r="D6" s="412"/>
      <c r="E6" s="412"/>
      <c r="F6" s="412"/>
      <c r="G6" s="412"/>
      <c r="H6" s="412"/>
      <c r="I6" s="412"/>
      <c r="J6" s="412"/>
      <c r="K6" s="412"/>
      <c r="L6" s="412"/>
      <c r="M6" s="412"/>
      <c r="N6" s="412"/>
      <c r="O6" s="412"/>
      <c r="P6" s="412"/>
      <c r="Q6" s="412"/>
    </row>
    <row r="7" spans="1:17" ht="15.75" thickBot="1" x14ac:dyDescent="0.25"/>
    <row r="8" spans="1:17" s="245" customFormat="1" ht="25.15" customHeight="1" thickTop="1" x14ac:dyDescent="0.25">
      <c r="A8" s="252"/>
      <c r="B8" s="413" t="s">
        <v>39</v>
      </c>
      <c r="C8" s="413"/>
      <c r="D8" s="413"/>
      <c r="E8" s="413"/>
      <c r="F8" s="414" t="s">
        <v>40</v>
      </c>
      <c r="G8" s="414"/>
      <c r="H8" s="414"/>
      <c r="I8" s="414"/>
      <c r="J8" s="414" t="s">
        <v>41</v>
      </c>
      <c r="K8" s="414"/>
      <c r="L8" s="414"/>
      <c r="M8" s="414"/>
      <c r="N8" s="414" t="s">
        <v>52</v>
      </c>
      <c r="O8" s="414"/>
      <c r="P8" s="414"/>
      <c r="Q8" s="422"/>
    </row>
    <row r="9" spans="1:17" s="251" customFormat="1" ht="31.5" x14ac:dyDescent="0.25">
      <c r="A9" s="246" t="s">
        <v>18</v>
      </c>
      <c r="B9" s="277" t="s">
        <v>19</v>
      </c>
      <c r="C9" s="277" t="s">
        <v>53</v>
      </c>
      <c r="D9" s="277" t="s">
        <v>54</v>
      </c>
      <c r="E9" s="277" t="s">
        <v>55</v>
      </c>
      <c r="F9" s="248" t="s">
        <v>0</v>
      </c>
      <c r="G9" s="248" t="s">
        <v>1</v>
      </c>
      <c r="H9" s="248" t="s">
        <v>2</v>
      </c>
      <c r="I9" s="249" t="s">
        <v>56</v>
      </c>
      <c r="J9" s="248" t="s">
        <v>0</v>
      </c>
      <c r="K9" s="248" t="s">
        <v>1</v>
      </c>
      <c r="L9" s="248" t="s">
        <v>2</v>
      </c>
      <c r="M9" s="249" t="s">
        <v>56</v>
      </c>
      <c r="N9" s="248" t="s">
        <v>0</v>
      </c>
      <c r="O9" s="248" t="s">
        <v>1</v>
      </c>
      <c r="P9" s="248" t="s">
        <v>2</v>
      </c>
      <c r="Q9" s="250" t="s">
        <v>56</v>
      </c>
    </row>
    <row r="10" spans="1:17" s="281" customFormat="1" ht="58.15" customHeight="1" x14ac:dyDescent="0.3">
      <c r="A10" s="415" t="str">
        <f>'[1]Master Indicator List'!A2</f>
        <v>1st Review: Cohort birth month + 12 months</v>
      </c>
      <c r="B10" s="416"/>
      <c r="C10" s="416"/>
      <c r="D10" s="416"/>
      <c r="E10" s="416"/>
      <c r="F10" s="417" t="s">
        <v>57</v>
      </c>
      <c r="G10" s="417"/>
      <c r="H10" s="417"/>
      <c r="I10" s="417"/>
      <c r="J10" s="417" t="s">
        <v>58</v>
      </c>
      <c r="K10" s="417"/>
      <c r="L10" s="417"/>
      <c r="M10" s="417"/>
      <c r="N10" s="417" t="s">
        <v>69</v>
      </c>
      <c r="O10" s="417"/>
      <c r="P10" s="417"/>
      <c r="Q10" s="418"/>
    </row>
    <row r="11" spans="1:17" s="287" customFormat="1" ht="43.9" customHeight="1" x14ac:dyDescent="0.25">
      <c r="A11" s="283">
        <f>'[1]Master Indicator List'!A3</f>
        <v>1</v>
      </c>
      <c r="B11" s="318" t="str">
        <f>'[1]Master Indicator List'!C3</f>
        <v xml:space="preserve">% mothers who received PMTCT ARVs </v>
      </c>
      <c r="C11" s="318"/>
      <c r="D11" s="318" t="s">
        <v>89</v>
      </c>
      <c r="E11" s="318" t="s">
        <v>85</v>
      </c>
      <c r="F11" s="284"/>
      <c r="G11" s="284" t="s">
        <v>70</v>
      </c>
      <c r="H11" s="284"/>
      <c r="I11" s="285" t="s">
        <v>71</v>
      </c>
      <c r="J11" s="284"/>
      <c r="K11" s="284" t="s">
        <v>70</v>
      </c>
      <c r="L11" s="284"/>
      <c r="M11" s="285" t="s">
        <v>71</v>
      </c>
      <c r="N11" s="284"/>
      <c r="O11" s="284" t="s">
        <v>70</v>
      </c>
      <c r="P11" s="284"/>
      <c r="Q11" s="286" t="s">
        <v>71</v>
      </c>
    </row>
    <row r="12" spans="1:17" s="287" customFormat="1" ht="50.65" customHeight="1" x14ac:dyDescent="0.25">
      <c r="A12" s="288">
        <f>'[1]Master Indicator List'!A4</f>
        <v>2</v>
      </c>
      <c r="B12" s="318" t="str">
        <f>'[1]Master Indicator List'!C4</f>
        <v>% Infants who received ARVs at 0-6 weeks</v>
      </c>
      <c r="C12" s="318"/>
      <c r="D12" s="318" t="s">
        <v>90</v>
      </c>
      <c r="E12" s="318" t="s">
        <v>86</v>
      </c>
      <c r="F12" s="289"/>
      <c r="G12" s="289" t="s">
        <v>70</v>
      </c>
      <c r="H12" s="289"/>
      <c r="I12" s="290" t="s">
        <v>71</v>
      </c>
      <c r="J12" s="289"/>
      <c r="K12" s="289" t="s">
        <v>70</v>
      </c>
      <c r="L12" s="289"/>
      <c r="M12" s="290" t="s">
        <v>71</v>
      </c>
      <c r="N12" s="289"/>
      <c r="O12" s="289" t="s">
        <v>70</v>
      </c>
      <c r="P12" s="289"/>
      <c r="Q12" s="291" t="s">
        <v>71</v>
      </c>
    </row>
    <row r="13" spans="1:17" s="287" customFormat="1" ht="45" customHeight="1" x14ac:dyDescent="0.25">
      <c r="A13" s="283">
        <f>'[1]Master Indicator List'!A5</f>
        <v>3</v>
      </c>
      <c r="B13" s="318" t="str">
        <f>'[1]Master Indicator List'!C5</f>
        <v>% HEI tested with PCR at age 6-8 weeks and results available</v>
      </c>
      <c r="C13" s="318"/>
      <c r="D13" s="318" t="s">
        <v>91</v>
      </c>
      <c r="E13" s="318" t="s">
        <v>86</v>
      </c>
      <c r="F13" s="284" t="s">
        <v>72</v>
      </c>
      <c r="G13" s="284" t="s">
        <v>70</v>
      </c>
      <c r="H13" s="284"/>
      <c r="I13" s="285" t="s">
        <v>71</v>
      </c>
      <c r="J13" s="284" t="s">
        <v>72</v>
      </c>
      <c r="K13" s="284" t="s">
        <v>70</v>
      </c>
      <c r="L13" s="284"/>
      <c r="M13" s="285" t="s">
        <v>71</v>
      </c>
      <c r="N13" s="284" t="s">
        <v>72</v>
      </c>
      <c r="O13" s="284" t="s">
        <v>70</v>
      </c>
      <c r="P13" s="284"/>
      <c r="Q13" s="286" t="s">
        <v>71</v>
      </c>
    </row>
    <row r="14" spans="1:17" s="287" customFormat="1" ht="42" customHeight="1" x14ac:dyDescent="0.25">
      <c r="A14" s="288">
        <f>'[1]Master Indicator List'!A6</f>
        <v>4</v>
      </c>
      <c r="B14" s="318" t="str">
        <f>'[1]Master Indicator List'!C6</f>
        <v>% HEI tested positive by first PCR at age 6-8 weeks</v>
      </c>
      <c r="C14" s="318"/>
      <c r="D14" s="318" t="s">
        <v>92</v>
      </c>
      <c r="E14" s="318" t="s">
        <v>93</v>
      </c>
      <c r="F14" s="289"/>
      <c r="G14" s="289" t="s">
        <v>72</v>
      </c>
      <c r="H14" s="289"/>
      <c r="I14" s="290" t="s">
        <v>71</v>
      </c>
      <c r="J14" s="289"/>
      <c r="K14" s="289" t="s">
        <v>72</v>
      </c>
      <c r="L14" s="289"/>
      <c r="M14" s="290" t="s">
        <v>71</v>
      </c>
      <c r="N14" s="289"/>
      <c r="O14" s="289" t="s">
        <v>72</v>
      </c>
      <c r="P14" s="289"/>
      <c r="Q14" s="291" t="s">
        <v>71</v>
      </c>
    </row>
    <row r="15" spans="1:17" s="287" customFormat="1" ht="72" x14ac:dyDescent="0.25">
      <c r="A15" s="283">
        <f>'[1]Master Indicator List'!A7</f>
        <v>5</v>
      </c>
      <c r="B15" s="318" t="s">
        <v>94</v>
      </c>
      <c r="C15" s="318"/>
      <c r="D15" s="318" t="s">
        <v>95</v>
      </c>
      <c r="E15" s="318" t="s">
        <v>85</v>
      </c>
      <c r="F15" s="284"/>
      <c r="G15" s="284" t="s">
        <v>70</v>
      </c>
      <c r="H15" s="284"/>
      <c r="I15" s="285" t="s">
        <v>71</v>
      </c>
      <c r="J15" s="284"/>
      <c r="K15" s="284" t="s">
        <v>70</v>
      </c>
      <c r="L15" s="284"/>
      <c r="M15" s="285" t="s">
        <v>71</v>
      </c>
      <c r="N15" s="284"/>
      <c r="O15" s="284" t="s">
        <v>70</v>
      </c>
      <c r="P15" s="284"/>
      <c r="Q15" s="286" t="s">
        <v>71</v>
      </c>
    </row>
    <row r="16" spans="1:17" s="287" customFormat="1" ht="54" x14ac:dyDescent="0.25">
      <c r="A16" s="288">
        <f>'[1]Master Indicator List'!A8</f>
        <v>6</v>
      </c>
      <c r="B16" s="318" t="s">
        <v>139</v>
      </c>
      <c r="C16" s="318"/>
      <c r="D16" s="318" t="s">
        <v>96</v>
      </c>
      <c r="E16" s="318" t="s">
        <v>97</v>
      </c>
      <c r="F16" s="289"/>
      <c r="G16" s="289"/>
      <c r="H16" s="289"/>
      <c r="I16" s="290" t="s">
        <v>71</v>
      </c>
      <c r="J16" s="289"/>
      <c r="K16" s="289"/>
      <c r="L16" s="289"/>
      <c r="M16" s="290" t="s">
        <v>71</v>
      </c>
      <c r="N16" s="289"/>
      <c r="O16" s="289"/>
      <c r="P16" s="289"/>
      <c r="Q16" s="291" t="s">
        <v>71</v>
      </c>
    </row>
    <row r="17" spans="1:17" s="287" customFormat="1" ht="55.9" customHeight="1" x14ac:dyDescent="0.25">
      <c r="A17" s="283">
        <f>'[1]Master Indicator List'!A9</f>
        <v>7</v>
      </c>
      <c r="B17" s="318" t="s">
        <v>8</v>
      </c>
      <c r="C17" s="318"/>
      <c r="D17" s="318" t="s">
        <v>100</v>
      </c>
      <c r="E17" s="318" t="s">
        <v>85</v>
      </c>
      <c r="F17" s="284" t="s">
        <v>73</v>
      </c>
      <c r="G17" s="284"/>
      <c r="H17" s="284"/>
      <c r="I17" s="285" t="s">
        <v>71</v>
      </c>
      <c r="J17" s="284" t="s">
        <v>73</v>
      </c>
      <c r="K17" s="284"/>
      <c r="L17" s="284"/>
      <c r="M17" s="285" t="s">
        <v>71</v>
      </c>
      <c r="N17" s="284" t="s">
        <v>73</v>
      </c>
      <c r="O17" s="284"/>
      <c r="P17" s="284"/>
      <c r="Q17" s="286" t="s">
        <v>71</v>
      </c>
    </row>
    <row r="18" spans="1:17" s="287" customFormat="1" ht="54" x14ac:dyDescent="0.25">
      <c r="A18" s="288">
        <f>'[1]Master Indicator List'!A10</f>
        <v>8</v>
      </c>
      <c r="B18" s="318" t="str">
        <f>'[1]Master Indicator List'!C10</f>
        <v>% HEI who were Exclusively Breastfed at 6 months among HEI assessed</v>
      </c>
      <c r="C18" s="318"/>
      <c r="D18" s="318" t="s">
        <v>87</v>
      </c>
      <c r="E18" s="318" t="s">
        <v>88</v>
      </c>
      <c r="F18" s="289"/>
      <c r="G18" s="289"/>
      <c r="H18" s="289"/>
      <c r="I18" s="290" t="s">
        <v>71</v>
      </c>
      <c r="J18" s="289"/>
      <c r="K18" s="289"/>
      <c r="L18" s="289"/>
      <c r="M18" s="290" t="s">
        <v>71</v>
      </c>
      <c r="N18" s="289"/>
      <c r="O18" s="289"/>
      <c r="P18" s="289"/>
      <c r="Q18" s="291" t="s">
        <v>71</v>
      </c>
    </row>
    <row r="19" spans="1:17" s="287" customFormat="1" ht="54" x14ac:dyDescent="0.25">
      <c r="A19" s="283">
        <f>'[1]Master Indicator List'!A11</f>
        <v>9</v>
      </c>
      <c r="B19" s="318" t="s">
        <v>10</v>
      </c>
      <c r="C19" s="318"/>
      <c r="D19" s="318" t="s">
        <v>98</v>
      </c>
      <c r="E19" s="318" t="s">
        <v>99</v>
      </c>
      <c r="F19" s="284"/>
      <c r="G19" s="284" t="s">
        <v>73</v>
      </c>
      <c r="H19" s="284"/>
      <c r="I19" s="285" t="s">
        <v>71</v>
      </c>
      <c r="J19" s="284"/>
      <c r="K19" s="284" t="s">
        <v>73</v>
      </c>
      <c r="L19" s="284"/>
      <c r="M19" s="285" t="s">
        <v>71</v>
      </c>
      <c r="N19" s="284"/>
      <c r="O19" s="284" t="s">
        <v>73</v>
      </c>
      <c r="P19" s="284"/>
      <c r="Q19" s="286" t="s">
        <v>71</v>
      </c>
    </row>
    <row r="20" spans="1:17" s="287" customFormat="1" ht="72" x14ac:dyDescent="0.25">
      <c r="A20" s="283">
        <v>10</v>
      </c>
      <c r="B20" s="318" t="s">
        <v>11</v>
      </c>
      <c r="C20" s="318"/>
      <c r="D20" s="318" t="s">
        <v>133</v>
      </c>
      <c r="E20" s="318" t="s">
        <v>100</v>
      </c>
      <c r="F20" s="284"/>
      <c r="G20" s="284" t="s">
        <v>73</v>
      </c>
      <c r="H20" s="284"/>
      <c r="I20" s="285" t="s">
        <v>71</v>
      </c>
      <c r="J20" s="284"/>
      <c r="K20" s="284" t="s">
        <v>73</v>
      </c>
      <c r="L20" s="284"/>
      <c r="M20" s="285" t="s">
        <v>71</v>
      </c>
      <c r="N20" s="284"/>
      <c r="O20" s="284" t="s">
        <v>73</v>
      </c>
      <c r="P20" s="284"/>
      <c r="Q20" s="286" t="s">
        <v>71</v>
      </c>
    </row>
    <row r="21" spans="1:17" s="282" customFormat="1" ht="40.5" x14ac:dyDescent="0.3">
      <c r="A21" s="278">
        <v>11</v>
      </c>
      <c r="B21" s="279" t="s">
        <v>77</v>
      </c>
      <c r="C21" s="280"/>
      <c r="D21" s="391" t="s">
        <v>132</v>
      </c>
      <c r="E21" s="392"/>
      <c r="F21" s="392"/>
      <c r="G21" s="392"/>
      <c r="H21" s="392"/>
      <c r="I21" s="392"/>
      <c r="J21" s="392"/>
      <c r="K21" s="392"/>
      <c r="L21" s="392"/>
      <c r="M21" s="392"/>
      <c r="N21" s="392"/>
      <c r="O21" s="392"/>
      <c r="P21" s="392"/>
      <c r="Q21" s="393"/>
    </row>
    <row r="22" spans="1:17" s="241" customFormat="1" ht="36" x14ac:dyDescent="0.25">
      <c r="A22" s="318">
        <v>11.1</v>
      </c>
      <c r="B22" s="318" t="str">
        <f>'[1]Master Indicator List'!C13</f>
        <v xml:space="preserve">% Active in follow-up </v>
      </c>
      <c r="C22" s="318"/>
      <c r="D22" s="318" t="s">
        <v>113</v>
      </c>
      <c r="E22" s="403" t="s">
        <v>85</v>
      </c>
      <c r="F22" s="284"/>
      <c r="G22" s="284" t="s">
        <v>70</v>
      </c>
      <c r="H22" s="292"/>
      <c r="I22" s="285" t="s">
        <v>71</v>
      </c>
      <c r="J22" s="284"/>
      <c r="K22" s="284" t="s">
        <v>70</v>
      </c>
      <c r="L22" s="292"/>
      <c r="M22" s="285" t="s">
        <v>71</v>
      </c>
      <c r="N22" s="284"/>
      <c r="O22" s="284" t="s">
        <v>70</v>
      </c>
      <c r="P22" s="292"/>
      <c r="Q22" s="286" t="s">
        <v>71</v>
      </c>
    </row>
    <row r="23" spans="1:17" s="241" customFormat="1" ht="36" x14ac:dyDescent="0.25">
      <c r="A23" s="318">
        <v>11.2</v>
      </c>
      <c r="B23" s="318" t="s">
        <v>14</v>
      </c>
      <c r="C23" s="318"/>
      <c r="D23" s="318" t="s">
        <v>101</v>
      </c>
      <c r="E23" s="404"/>
      <c r="F23" s="289" t="s">
        <v>73</v>
      </c>
      <c r="G23" s="289" t="s">
        <v>70</v>
      </c>
      <c r="H23" s="293"/>
      <c r="I23" s="290" t="s">
        <v>71</v>
      </c>
      <c r="J23" s="289" t="s">
        <v>73</v>
      </c>
      <c r="K23" s="289" t="s">
        <v>70</v>
      </c>
      <c r="L23" s="293"/>
      <c r="M23" s="290" t="s">
        <v>71</v>
      </c>
      <c r="N23" s="289" t="s">
        <v>73</v>
      </c>
      <c r="O23" s="289" t="s">
        <v>70</v>
      </c>
      <c r="P23" s="293"/>
      <c r="Q23" s="291" t="s">
        <v>71</v>
      </c>
    </row>
    <row r="24" spans="1:17" s="241" customFormat="1" ht="36" x14ac:dyDescent="0.25">
      <c r="A24" s="318">
        <v>11.3</v>
      </c>
      <c r="B24" s="318" t="s">
        <v>15</v>
      </c>
      <c r="C24" s="318"/>
      <c r="D24" s="318" t="s">
        <v>114</v>
      </c>
      <c r="E24" s="405"/>
      <c r="F24" s="284"/>
      <c r="G24" s="284" t="s">
        <v>70</v>
      </c>
      <c r="H24" s="292"/>
      <c r="I24" s="285" t="s">
        <v>71</v>
      </c>
      <c r="J24" s="284"/>
      <c r="K24" s="284" t="s">
        <v>70</v>
      </c>
      <c r="L24" s="292"/>
      <c r="M24" s="285" t="s">
        <v>71</v>
      </c>
      <c r="N24" s="284"/>
      <c r="O24" s="284" t="s">
        <v>70</v>
      </c>
      <c r="P24" s="292"/>
      <c r="Q24" s="286" t="s">
        <v>71</v>
      </c>
    </row>
    <row r="25" spans="1:17" s="241" customFormat="1" ht="54" x14ac:dyDescent="0.25">
      <c r="A25" s="318">
        <v>11.4</v>
      </c>
      <c r="B25" s="318" t="s">
        <v>16</v>
      </c>
      <c r="C25" s="318"/>
      <c r="D25" s="318" t="s">
        <v>115</v>
      </c>
      <c r="E25" s="403" t="s">
        <v>112</v>
      </c>
      <c r="F25" s="289"/>
      <c r="G25" s="289" t="s">
        <v>70</v>
      </c>
      <c r="H25" s="293"/>
      <c r="I25" s="290" t="s">
        <v>71</v>
      </c>
      <c r="J25" s="289"/>
      <c r="K25" s="289" t="s">
        <v>70</v>
      </c>
      <c r="L25" s="293"/>
      <c r="M25" s="290" t="s">
        <v>71</v>
      </c>
      <c r="N25" s="289"/>
      <c r="O25" s="289" t="s">
        <v>70</v>
      </c>
      <c r="P25" s="293"/>
      <c r="Q25" s="291" t="s">
        <v>71</v>
      </c>
    </row>
    <row r="26" spans="1:17" s="241" customFormat="1" ht="36.75" thickBot="1" x14ac:dyDescent="0.3">
      <c r="A26" s="318">
        <v>11.5</v>
      </c>
      <c r="B26" s="318" t="s">
        <v>17</v>
      </c>
      <c r="C26" s="318"/>
      <c r="D26" s="318" t="s">
        <v>116</v>
      </c>
      <c r="E26" s="405"/>
      <c r="F26" s="294"/>
      <c r="G26" s="294" t="s">
        <v>70</v>
      </c>
      <c r="H26" s="295"/>
      <c r="I26" s="296" t="s">
        <v>71</v>
      </c>
      <c r="J26" s="294"/>
      <c r="K26" s="294" t="s">
        <v>70</v>
      </c>
      <c r="L26" s="295"/>
      <c r="M26" s="296" t="s">
        <v>71</v>
      </c>
      <c r="N26" s="294"/>
      <c r="O26" s="294" t="s">
        <v>70</v>
      </c>
      <c r="P26" s="295"/>
      <c r="Q26" s="297" t="s">
        <v>71</v>
      </c>
    </row>
    <row r="27" spans="1:17" ht="16.5" thickTop="1" thickBot="1" x14ac:dyDescent="0.25">
      <c r="A27" s="419"/>
      <c r="B27" s="420"/>
      <c r="C27" s="420"/>
      <c r="D27" s="420"/>
      <c r="E27" s="420"/>
      <c r="F27" s="420"/>
      <c r="G27" s="420"/>
      <c r="H27" s="420"/>
      <c r="I27" s="420"/>
      <c r="J27" s="420"/>
      <c r="K27" s="420"/>
      <c r="L27" s="420"/>
      <c r="M27" s="420"/>
      <c r="N27" s="420"/>
      <c r="O27" s="420"/>
      <c r="P27" s="420"/>
      <c r="Q27" s="421"/>
    </row>
    <row r="28" spans="1:17" s="281" customFormat="1" ht="21" thickTop="1" x14ac:dyDescent="0.3">
      <c r="A28" s="409" t="str">
        <f>'[1]Master Indicator List'!A19</f>
        <v>2nd Review: Cohort birth month + 24 months</v>
      </c>
      <c r="B28" s="410"/>
      <c r="C28" s="410"/>
      <c r="D28" s="410"/>
      <c r="E28" s="411"/>
      <c r="F28" s="400" t="s">
        <v>74</v>
      </c>
      <c r="G28" s="401"/>
      <c r="H28" s="401"/>
      <c r="I28" s="402"/>
      <c r="J28" s="397" t="s">
        <v>74</v>
      </c>
      <c r="K28" s="398"/>
      <c r="L28" s="398"/>
      <c r="M28" s="399"/>
      <c r="N28" s="394" t="s">
        <v>74</v>
      </c>
      <c r="O28" s="395"/>
      <c r="P28" s="395"/>
      <c r="Q28" s="396"/>
    </row>
    <row r="29" spans="1:17" s="287" customFormat="1" ht="55.5" customHeight="1" x14ac:dyDescent="0.25">
      <c r="A29" s="318">
        <v>12</v>
      </c>
      <c r="B29" s="318" t="s">
        <v>140</v>
      </c>
      <c r="C29" s="318"/>
      <c r="D29" s="318" t="s">
        <v>102</v>
      </c>
      <c r="E29" s="318" t="s">
        <v>104</v>
      </c>
      <c r="F29" s="298" t="s">
        <v>75</v>
      </c>
      <c r="G29" s="247"/>
      <c r="H29" s="247"/>
      <c r="I29" s="299" t="s">
        <v>71</v>
      </c>
      <c r="J29" s="298" t="s">
        <v>75</v>
      </c>
      <c r="K29" s="247"/>
      <c r="L29" s="247"/>
      <c r="M29" s="299" t="s">
        <v>71</v>
      </c>
      <c r="N29" s="300" t="s">
        <v>75</v>
      </c>
      <c r="O29" s="247"/>
      <c r="P29" s="247"/>
      <c r="Q29" s="291" t="s">
        <v>71</v>
      </c>
    </row>
    <row r="30" spans="1:17" s="287" customFormat="1" ht="55.5" customHeight="1" x14ac:dyDescent="0.25">
      <c r="A30" s="318">
        <v>13</v>
      </c>
      <c r="B30" s="318" t="s">
        <v>23</v>
      </c>
      <c r="C30" s="318"/>
      <c r="D30" s="318" t="s">
        <v>103</v>
      </c>
      <c r="E30" s="318" t="s">
        <v>102</v>
      </c>
      <c r="F30" s="298"/>
      <c r="G30" s="247" t="s">
        <v>75</v>
      </c>
      <c r="H30" s="247"/>
      <c r="I30" s="299" t="s">
        <v>71</v>
      </c>
      <c r="J30" s="298"/>
      <c r="K30" s="247" t="s">
        <v>75</v>
      </c>
      <c r="L30" s="247"/>
      <c r="M30" s="299" t="s">
        <v>71</v>
      </c>
      <c r="N30" s="300"/>
      <c r="O30" s="247" t="s">
        <v>75</v>
      </c>
      <c r="P30" s="247"/>
      <c r="Q30" s="291" t="s">
        <v>71</v>
      </c>
    </row>
    <row r="31" spans="1:17" s="287" customFormat="1" ht="55.5" customHeight="1" x14ac:dyDescent="0.25">
      <c r="A31" s="318">
        <v>14</v>
      </c>
      <c r="B31" s="318" t="s">
        <v>24</v>
      </c>
      <c r="C31" s="318"/>
      <c r="D31" s="318" t="s">
        <v>134</v>
      </c>
      <c r="E31" s="318" t="s">
        <v>110</v>
      </c>
      <c r="F31" s="298"/>
      <c r="G31" s="247"/>
      <c r="H31" s="247"/>
      <c r="I31" s="299" t="s">
        <v>71</v>
      </c>
      <c r="J31" s="298"/>
      <c r="K31" s="247"/>
      <c r="L31" s="247"/>
      <c r="M31" s="299" t="s">
        <v>71</v>
      </c>
      <c r="N31" s="300"/>
      <c r="O31" s="247"/>
      <c r="P31" s="247"/>
      <c r="Q31" s="291" t="s">
        <v>71</v>
      </c>
    </row>
    <row r="32" spans="1:17" s="241" customFormat="1" ht="55.5" customHeight="1" x14ac:dyDescent="0.25">
      <c r="A32" s="318">
        <v>15</v>
      </c>
      <c r="B32" s="318" t="str">
        <f>'[1]Master Indicator List'!C20</f>
        <v>% HEI tested by AB test at &gt;= 18 months and results are available</v>
      </c>
      <c r="C32" s="318"/>
      <c r="D32" s="318" t="s">
        <v>105</v>
      </c>
      <c r="E32" s="318" t="s">
        <v>135</v>
      </c>
      <c r="F32" s="301"/>
      <c r="G32" s="302"/>
      <c r="H32" s="247"/>
      <c r="I32" s="303" t="s">
        <v>71</v>
      </c>
      <c r="J32" s="301"/>
      <c r="K32" s="302"/>
      <c r="L32" s="247"/>
      <c r="M32" s="303" t="s">
        <v>71</v>
      </c>
      <c r="N32" s="304"/>
      <c r="O32" s="302"/>
      <c r="P32" s="247"/>
      <c r="Q32" s="286" t="s">
        <v>71</v>
      </c>
    </row>
    <row r="33" spans="1:17" s="241" customFormat="1" ht="55.5" customHeight="1" x14ac:dyDescent="0.25">
      <c r="A33" s="318">
        <v>16</v>
      </c>
      <c r="B33" s="318" t="s">
        <v>78</v>
      </c>
      <c r="C33" s="318"/>
      <c r="D33" s="318" t="s">
        <v>79</v>
      </c>
      <c r="E33" s="318" t="s">
        <v>80</v>
      </c>
      <c r="F33" s="305"/>
      <c r="G33" s="289" t="s">
        <v>76</v>
      </c>
      <c r="H33" s="306"/>
      <c r="I33" s="299" t="s">
        <v>71</v>
      </c>
      <c r="J33" s="305"/>
      <c r="K33" s="289" t="s">
        <v>76</v>
      </c>
      <c r="L33" s="306"/>
      <c r="M33" s="299" t="s">
        <v>71</v>
      </c>
      <c r="N33" s="307"/>
      <c r="O33" s="289" t="s">
        <v>76</v>
      </c>
      <c r="P33" s="306"/>
      <c r="Q33" s="291" t="s">
        <v>71</v>
      </c>
    </row>
    <row r="34" spans="1:17" s="240" customFormat="1" ht="40.5" x14ac:dyDescent="0.3">
      <c r="A34" s="278">
        <v>17</v>
      </c>
      <c r="B34" s="279" t="str">
        <f>'[1]Master Indicator List'!B22</f>
        <v xml:space="preserve">Outcomes for birth cohort at 18 months </v>
      </c>
      <c r="C34" s="280"/>
      <c r="D34" s="391" t="s">
        <v>132</v>
      </c>
      <c r="E34" s="392"/>
      <c r="F34" s="392"/>
      <c r="G34" s="392"/>
      <c r="H34" s="392"/>
      <c r="I34" s="392"/>
      <c r="J34" s="392"/>
      <c r="K34" s="392"/>
      <c r="L34" s="392"/>
      <c r="M34" s="392"/>
      <c r="N34" s="392"/>
      <c r="O34" s="392"/>
      <c r="P34" s="392"/>
      <c r="Q34" s="393"/>
    </row>
    <row r="35" spans="1:17" s="241" customFormat="1" ht="41.65" customHeight="1" x14ac:dyDescent="0.25">
      <c r="A35" s="318">
        <v>17.100000000000001</v>
      </c>
      <c r="B35" s="318" t="str">
        <f>'[1]Master Indicator List'!C23</f>
        <v>% AB negative at 18 months</v>
      </c>
      <c r="C35" s="318"/>
      <c r="D35" s="318" t="s">
        <v>81</v>
      </c>
      <c r="E35" s="406" t="str">
        <f>'[1]Master Indicator List'!F23</f>
        <v># HEI registered in birth cohort  (Col a)</v>
      </c>
      <c r="F35" s="308"/>
      <c r="G35" s="284" t="s">
        <v>106</v>
      </c>
      <c r="H35" s="247"/>
      <c r="I35" s="303" t="s">
        <v>71</v>
      </c>
      <c r="J35" s="308"/>
      <c r="K35" s="284" t="s">
        <v>106</v>
      </c>
      <c r="L35" s="247"/>
      <c r="M35" s="303" t="s">
        <v>71</v>
      </c>
      <c r="N35" s="309"/>
      <c r="O35" s="284" t="s">
        <v>106</v>
      </c>
      <c r="P35" s="247"/>
      <c r="Q35" s="286" t="s">
        <v>71</v>
      </c>
    </row>
    <row r="36" spans="1:17" s="241" customFormat="1" ht="46.15" customHeight="1" x14ac:dyDescent="0.25">
      <c r="A36" s="318">
        <v>17.2</v>
      </c>
      <c r="B36" s="318" t="str">
        <f>'[1]Master Indicator List'!C24</f>
        <v>% Active at 18 months but no AB test done</v>
      </c>
      <c r="C36" s="318"/>
      <c r="D36" s="318" t="s">
        <v>82</v>
      </c>
      <c r="E36" s="407"/>
      <c r="F36" s="310"/>
      <c r="G36" s="289" t="s">
        <v>106</v>
      </c>
      <c r="H36" s="306"/>
      <c r="I36" s="299" t="s">
        <v>71</v>
      </c>
      <c r="J36" s="310"/>
      <c r="K36" s="289" t="s">
        <v>106</v>
      </c>
      <c r="L36" s="306"/>
      <c r="M36" s="299" t="s">
        <v>71</v>
      </c>
      <c r="N36" s="311"/>
      <c r="O36" s="289" t="s">
        <v>106</v>
      </c>
      <c r="P36" s="306"/>
      <c r="Q36" s="291" t="s">
        <v>71</v>
      </c>
    </row>
    <row r="37" spans="1:17" s="241" customFormat="1" ht="40.5" customHeight="1" x14ac:dyDescent="0.25">
      <c r="A37" s="318">
        <v>17.3</v>
      </c>
      <c r="B37" s="318" t="str">
        <f>'[1]Master Indicator List'!C25</f>
        <v>% Identified as positive between 0 and 18 months</v>
      </c>
      <c r="C37" s="318"/>
      <c r="D37" s="318" t="s">
        <v>80</v>
      </c>
      <c r="E37" s="408"/>
      <c r="F37" s="308" t="s">
        <v>76</v>
      </c>
      <c r="G37" s="284" t="s">
        <v>106</v>
      </c>
      <c r="H37" s="247"/>
      <c r="I37" s="303" t="s">
        <v>71</v>
      </c>
      <c r="J37" s="308" t="s">
        <v>76</v>
      </c>
      <c r="K37" s="284" t="s">
        <v>106</v>
      </c>
      <c r="L37" s="247"/>
      <c r="M37" s="303" t="s">
        <v>71</v>
      </c>
      <c r="N37" s="309" t="s">
        <v>76</v>
      </c>
      <c r="O37" s="284" t="s">
        <v>106</v>
      </c>
      <c r="P37" s="247"/>
      <c r="Q37" s="286" t="s">
        <v>71</v>
      </c>
    </row>
    <row r="38" spans="1:17" s="241" customFormat="1" ht="40.5" customHeight="1" x14ac:dyDescent="0.25">
      <c r="A38" s="318">
        <v>17.399999999999999</v>
      </c>
      <c r="B38" s="318" t="str">
        <f>'[1]Master Indicator List'!C26</f>
        <v>% Transferred out between 0 and 18 months</v>
      </c>
      <c r="C38" s="318"/>
      <c r="D38" s="318" t="s">
        <v>83</v>
      </c>
      <c r="E38" s="406" t="s">
        <v>111</v>
      </c>
      <c r="F38" s="310"/>
      <c r="G38" s="289" t="s">
        <v>106</v>
      </c>
      <c r="H38" s="306"/>
      <c r="I38" s="299" t="s">
        <v>71</v>
      </c>
      <c r="J38" s="310"/>
      <c r="K38" s="289" t="s">
        <v>106</v>
      </c>
      <c r="L38" s="306"/>
      <c r="M38" s="299" t="s">
        <v>71</v>
      </c>
      <c r="N38" s="311"/>
      <c r="O38" s="289" t="s">
        <v>106</v>
      </c>
      <c r="P38" s="306"/>
      <c r="Q38" s="291" t="s">
        <v>71</v>
      </c>
    </row>
    <row r="39" spans="1:17" s="241" customFormat="1" ht="40.5" customHeight="1" x14ac:dyDescent="0.25">
      <c r="A39" s="318">
        <v>17.5</v>
      </c>
      <c r="B39" s="318" t="str">
        <f>'[1]Master Indicator List'!C27</f>
        <v>% Lost to Follow-Up between 0 and 18 months</v>
      </c>
      <c r="C39" s="318"/>
      <c r="D39" s="318" t="s">
        <v>84</v>
      </c>
      <c r="E39" s="407"/>
      <c r="F39" s="308"/>
      <c r="G39" s="284" t="s">
        <v>106</v>
      </c>
      <c r="H39" s="247"/>
      <c r="I39" s="303" t="s">
        <v>71</v>
      </c>
      <c r="J39" s="308"/>
      <c r="K39" s="284" t="s">
        <v>106</v>
      </c>
      <c r="L39" s="247"/>
      <c r="M39" s="303" t="s">
        <v>71</v>
      </c>
      <c r="N39" s="309"/>
      <c r="O39" s="284" t="s">
        <v>106</v>
      </c>
      <c r="P39" s="247"/>
      <c r="Q39" s="286" t="s">
        <v>71</v>
      </c>
    </row>
    <row r="40" spans="1:17" s="241" customFormat="1" ht="40.5" customHeight="1" thickBot="1" x14ac:dyDescent="0.3">
      <c r="A40" s="318">
        <v>17.600000000000001</v>
      </c>
      <c r="B40" s="318" t="str">
        <f>'[1]Master Indicator List'!C28</f>
        <v>% Died between 0 and 18 months</v>
      </c>
      <c r="C40" s="318"/>
      <c r="D40" s="318" t="s">
        <v>118</v>
      </c>
      <c r="E40" s="408"/>
      <c r="F40" s="312"/>
      <c r="G40" s="313" t="s">
        <v>106</v>
      </c>
      <c r="H40" s="314"/>
      <c r="I40" s="315" t="s">
        <v>71</v>
      </c>
      <c r="J40" s="312"/>
      <c r="K40" s="313" t="s">
        <v>106</v>
      </c>
      <c r="L40" s="314"/>
      <c r="M40" s="315" t="s">
        <v>71</v>
      </c>
      <c r="N40" s="316"/>
      <c r="O40" s="313" t="s">
        <v>106</v>
      </c>
      <c r="P40" s="314"/>
      <c r="Q40" s="317" t="s">
        <v>71</v>
      </c>
    </row>
    <row r="41" spans="1:17" ht="15.75" thickTop="1" x14ac:dyDescent="0.2"/>
  </sheetData>
  <mergeCells count="21">
    <mergeCell ref="A2:I4"/>
    <mergeCell ref="E25:E26"/>
    <mergeCell ref="E35:E37"/>
    <mergeCell ref="E38:E40"/>
    <mergeCell ref="A28:E28"/>
    <mergeCell ref="A6:Q6"/>
    <mergeCell ref="B8:E8"/>
    <mergeCell ref="F8:I8"/>
    <mergeCell ref="J8:M8"/>
    <mergeCell ref="A10:E10"/>
    <mergeCell ref="F10:I10"/>
    <mergeCell ref="J10:M10"/>
    <mergeCell ref="N10:Q10"/>
    <mergeCell ref="A27:Q27"/>
    <mergeCell ref="N8:Q8"/>
    <mergeCell ref="D21:Q21"/>
    <mergeCell ref="D34:Q34"/>
    <mergeCell ref="N28:Q28"/>
    <mergeCell ref="J28:M28"/>
    <mergeCell ref="F28:I28"/>
    <mergeCell ref="E22:E24"/>
  </mergeCells>
  <pageMargins left="0.37037037037037002" right="0.51136363636363602" top="0.43154761904761901" bottom="0.64583333333333304" header="0.5" footer="0.5"/>
  <pageSetup paperSize="256" scale="74" fitToHeight="0" orientation="landscape" horizontalDpi="4294967295" verticalDpi="4294967295" r:id="rId1"/>
  <headerFooter alignWithMargins="0">
    <oddFooter>&amp;LAPHIAPlus Nuru Ya Bonde&amp;C&amp;"-,Italic"&amp;10Version&amp;RAugust 2017</oddFooter>
  </headerFooter>
  <rowBreaks count="1" manualBreakCount="1">
    <brk id="27"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I44"/>
  <sheetViews>
    <sheetView view="pageBreakPreview" zoomScale="85" zoomScaleNormal="85" zoomScaleSheetLayoutView="85" workbookViewId="0">
      <selection activeCell="A5" sqref="A5:I5"/>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216" customWidth="1"/>
    <col min="6" max="6" width="5.5703125" style="216" customWidth="1"/>
    <col min="7" max="9" width="5.42578125" style="139" customWidth="1"/>
    <col min="10" max="16384" width="9.140625" style="139"/>
  </cols>
  <sheetData>
    <row r="1" spans="1:9" x14ac:dyDescent="0.2">
      <c r="A1" s="376"/>
      <c r="B1" s="376"/>
      <c r="C1" s="376"/>
      <c r="D1" s="376"/>
      <c r="E1" s="376"/>
      <c r="F1" s="376"/>
      <c r="G1" s="376"/>
      <c r="H1" s="376"/>
      <c r="I1" s="376"/>
    </row>
    <row r="2" spans="1:9" x14ac:dyDescent="0.2">
      <c r="A2" s="376"/>
      <c r="B2" s="376"/>
      <c r="C2" s="376"/>
      <c r="D2" s="376"/>
      <c r="E2" s="376"/>
      <c r="F2" s="376"/>
      <c r="G2" s="376"/>
      <c r="H2" s="376"/>
      <c r="I2" s="376"/>
    </row>
    <row r="3" spans="1:9" ht="21.4" customHeight="1" x14ac:dyDescent="0.2">
      <c r="A3" s="376"/>
      <c r="B3" s="376"/>
      <c r="C3" s="376"/>
      <c r="D3" s="376"/>
      <c r="E3" s="376"/>
      <c r="F3" s="376"/>
      <c r="G3" s="376"/>
      <c r="H3" s="376"/>
      <c r="I3" s="376"/>
    </row>
    <row r="4" spans="1:9" ht="26.65" customHeight="1" x14ac:dyDescent="0.2">
      <c r="A4" s="437" t="s">
        <v>129</v>
      </c>
      <c r="B4" s="437"/>
      <c r="C4" s="437"/>
      <c r="D4" s="437"/>
      <c r="E4" s="437"/>
      <c r="F4" s="437"/>
      <c r="G4" s="437"/>
      <c r="H4" s="437"/>
      <c r="I4" s="437"/>
    </row>
    <row r="5" spans="1:9" s="239" customFormat="1" ht="29.45" customHeight="1" x14ac:dyDescent="0.25">
      <c r="A5" s="428" t="s">
        <v>163</v>
      </c>
      <c r="B5" s="428"/>
      <c r="C5" s="428"/>
      <c r="D5" s="428"/>
      <c r="E5" s="428"/>
      <c r="F5" s="428"/>
      <c r="G5" s="428"/>
      <c r="H5" s="428"/>
      <c r="I5" s="428"/>
    </row>
    <row r="6" spans="1:9" s="253" customFormat="1" ht="29.45" customHeight="1" x14ac:dyDescent="0.25">
      <c r="A6" s="428" t="s">
        <v>164</v>
      </c>
      <c r="B6" s="428"/>
      <c r="C6" s="428"/>
      <c r="D6" s="428"/>
      <c r="E6" s="428"/>
      <c r="F6" s="428"/>
      <c r="G6" s="428"/>
      <c r="H6" s="428"/>
      <c r="I6" s="428"/>
    </row>
    <row r="7" spans="1:9" s="141" customFormat="1" ht="33.75" customHeight="1" thickBot="1" x14ac:dyDescent="0.3">
      <c r="A7" s="429" t="s">
        <v>131</v>
      </c>
      <c r="B7" s="429"/>
      <c r="C7" s="429"/>
      <c r="D7" s="429"/>
      <c r="E7" s="429"/>
      <c r="F7" s="429"/>
      <c r="G7" s="430"/>
      <c r="H7" s="430"/>
      <c r="I7" s="430"/>
    </row>
    <row r="8" spans="1:9" s="144" customFormat="1" ht="40.9" customHeight="1" thickTop="1" thickBot="1" x14ac:dyDescent="0.3">
      <c r="A8" s="424" t="s">
        <v>137</v>
      </c>
      <c r="B8" s="425"/>
      <c r="C8" s="431" t="s">
        <v>161</v>
      </c>
      <c r="D8" s="432"/>
      <c r="E8" s="433"/>
      <c r="F8" s="387"/>
      <c r="G8" s="381" t="s">
        <v>122</v>
      </c>
      <c r="H8" s="382"/>
      <c r="I8" s="383"/>
    </row>
    <row r="9" spans="1:9" s="144" customFormat="1" ht="25.5" customHeight="1" thickTop="1" x14ac:dyDescent="0.25">
      <c r="A9" s="271" t="s">
        <v>18</v>
      </c>
      <c r="B9" s="272" t="s">
        <v>19</v>
      </c>
      <c r="C9" s="352" t="s">
        <v>20</v>
      </c>
      <c r="D9" s="273" t="s">
        <v>21</v>
      </c>
      <c r="E9" s="274" t="s">
        <v>2</v>
      </c>
      <c r="F9" s="387"/>
      <c r="G9" s="149" t="s">
        <v>0</v>
      </c>
      <c r="H9" s="150" t="s">
        <v>1</v>
      </c>
      <c r="I9" s="151" t="s">
        <v>2</v>
      </c>
    </row>
    <row r="10" spans="1:9" s="159" customFormat="1" ht="25.5" customHeight="1" x14ac:dyDescent="0.25">
      <c r="A10" s="228">
        <v>1</v>
      </c>
      <c r="B10" s="229" t="s">
        <v>3</v>
      </c>
      <c r="C10" s="254">
        <v>16</v>
      </c>
      <c r="D10" s="254">
        <v>18</v>
      </c>
      <c r="E10" s="231"/>
      <c r="F10" s="387"/>
      <c r="G10" s="156"/>
      <c r="H10" s="157" t="s">
        <v>70</v>
      </c>
      <c r="I10" s="158"/>
    </row>
    <row r="11" spans="1:9" s="160" customFormat="1" ht="25.5" customHeight="1" x14ac:dyDescent="0.25">
      <c r="A11" s="228">
        <v>2</v>
      </c>
      <c r="B11" s="229" t="s">
        <v>4</v>
      </c>
      <c r="C11" s="254">
        <v>16</v>
      </c>
      <c r="D11" s="254">
        <v>18</v>
      </c>
      <c r="E11" s="231"/>
      <c r="F11" s="387"/>
      <c r="G11" s="156"/>
      <c r="H11" s="157" t="s">
        <v>70</v>
      </c>
      <c r="I11" s="158"/>
    </row>
    <row r="12" spans="1:9" s="159" customFormat="1" ht="25.5" customHeight="1" x14ac:dyDescent="0.25">
      <c r="A12" s="228">
        <v>3</v>
      </c>
      <c r="B12" s="229" t="s">
        <v>5</v>
      </c>
      <c r="C12" s="254">
        <v>17</v>
      </c>
      <c r="D12" s="254">
        <v>18</v>
      </c>
      <c r="E12" s="231"/>
      <c r="F12" s="387"/>
      <c r="G12" s="161" t="s">
        <v>72</v>
      </c>
      <c r="H12" s="157" t="s">
        <v>70</v>
      </c>
      <c r="I12" s="158"/>
    </row>
    <row r="13" spans="1:9" s="159" customFormat="1" ht="25.5" customHeight="1" x14ac:dyDescent="0.25">
      <c r="A13" s="228">
        <v>4</v>
      </c>
      <c r="B13" s="229" t="s">
        <v>6</v>
      </c>
      <c r="C13" s="254">
        <v>0</v>
      </c>
      <c r="D13" s="254">
        <v>17</v>
      </c>
      <c r="E13" s="231"/>
      <c r="F13" s="387"/>
      <c r="G13" s="156"/>
      <c r="H13" s="162" t="s">
        <v>72</v>
      </c>
      <c r="I13" s="158"/>
    </row>
    <row r="14" spans="1:9" s="159" customFormat="1" ht="35.65" customHeight="1" x14ac:dyDescent="0.25">
      <c r="A14" s="228">
        <v>5</v>
      </c>
      <c r="B14" s="255" t="s">
        <v>94</v>
      </c>
      <c r="C14" s="230">
        <v>18</v>
      </c>
      <c r="D14" s="230">
        <v>18</v>
      </c>
      <c r="E14" s="231"/>
      <c r="F14" s="387"/>
      <c r="G14" s="163" t="s">
        <v>127</v>
      </c>
      <c r="H14" s="157" t="s">
        <v>70</v>
      </c>
      <c r="I14" s="158"/>
    </row>
    <row r="15" spans="1:9" s="159" customFormat="1" ht="25.5" customHeight="1" x14ac:dyDescent="0.25">
      <c r="A15" s="228">
        <v>6</v>
      </c>
      <c r="B15" s="229" t="s">
        <v>7</v>
      </c>
      <c r="C15" s="254">
        <v>2</v>
      </c>
      <c r="D15" s="254">
        <v>18</v>
      </c>
      <c r="E15" s="231"/>
      <c r="F15" s="387"/>
      <c r="G15" s="164"/>
      <c r="H15" s="165"/>
      <c r="I15" s="158"/>
    </row>
    <row r="16" spans="1:9" s="159" customFormat="1" ht="25.5" customHeight="1" x14ac:dyDescent="0.25">
      <c r="A16" s="228">
        <v>7</v>
      </c>
      <c r="B16" s="229" t="s">
        <v>8</v>
      </c>
      <c r="C16" s="254">
        <v>0</v>
      </c>
      <c r="D16" s="254">
        <v>18</v>
      </c>
      <c r="E16" s="231"/>
      <c r="F16" s="387"/>
      <c r="G16" s="166" t="s">
        <v>73</v>
      </c>
      <c r="H16" s="157" t="s">
        <v>70</v>
      </c>
      <c r="I16" s="158"/>
    </row>
    <row r="17" spans="1:9" s="159" customFormat="1" ht="25.5" customHeight="1" x14ac:dyDescent="0.25">
      <c r="A17" s="228">
        <v>8</v>
      </c>
      <c r="B17" s="229" t="s">
        <v>9</v>
      </c>
      <c r="C17" s="254">
        <v>13</v>
      </c>
      <c r="D17" s="254">
        <v>18</v>
      </c>
      <c r="E17" s="231"/>
      <c r="F17" s="387"/>
      <c r="G17" s="156"/>
      <c r="H17" s="165"/>
      <c r="I17" s="158"/>
    </row>
    <row r="18" spans="1:9" s="159" customFormat="1" ht="25.5" customHeight="1" x14ac:dyDescent="0.25">
      <c r="A18" s="228">
        <v>9</v>
      </c>
      <c r="B18" s="229" t="s">
        <v>10</v>
      </c>
      <c r="C18" s="254">
        <v>0</v>
      </c>
      <c r="D18" s="254">
        <v>0</v>
      </c>
      <c r="E18" s="231"/>
      <c r="F18" s="387"/>
      <c r="G18" s="156"/>
      <c r="H18" s="167" t="s">
        <v>73</v>
      </c>
      <c r="I18" s="158"/>
    </row>
    <row r="19" spans="1:9" s="159" customFormat="1" ht="25.5" customHeight="1" x14ac:dyDescent="0.25">
      <c r="A19" s="228">
        <v>10</v>
      </c>
      <c r="B19" s="229" t="s">
        <v>11</v>
      </c>
      <c r="C19" s="254">
        <v>0</v>
      </c>
      <c r="D19" s="254">
        <v>0</v>
      </c>
      <c r="E19" s="231"/>
      <c r="F19" s="387"/>
      <c r="G19" s="156"/>
      <c r="H19" s="167" t="s">
        <v>73</v>
      </c>
      <c r="I19" s="158"/>
    </row>
    <row r="20" spans="1:9" ht="18.75" customHeight="1" x14ac:dyDescent="0.25">
      <c r="A20" s="256">
        <v>11</v>
      </c>
      <c r="B20" s="257" t="s">
        <v>77</v>
      </c>
      <c r="C20" s="258"/>
      <c r="D20" s="258"/>
      <c r="E20" s="259"/>
      <c r="F20" s="387"/>
      <c r="G20" s="172"/>
      <c r="H20" s="173"/>
      <c r="I20" s="171"/>
    </row>
    <row r="21" spans="1:9" s="159" customFormat="1" ht="25.5" customHeight="1" x14ac:dyDescent="0.25">
      <c r="A21" s="228">
        <v>11.1</v>
      </c>
      <c r="B21" s="229" t="s">
        <v>13</v>
      </c>
      <c r="C21" s="254">
        <v>11</v>
      </c>
      <c r="D21" s="254">
        <v>18</v>
      </c>
      <c r="E21" s="232"/>
      <c r="F21" s="387"/>
      <c r="G21" s="156"/>
      <c r="H21" s="157" t="s">
        <v>70</v>
      </c>
      <c r="I21" s="175"/>
    </row>
    <row r="22" spans="1:9" s="159" customFormat="1" ht="25.5" customHeight="1" x14ac:dyDescent="0.25">
      <c r="A22" s="228">
        <v>11.2</v>
      </c>
      <c r="B22" s="229" t="s">
        <v>123</v>
      </c>
      <c r="C22" s="254">
        <v>0</v>
      </c>
      <c r="D22" s="254">
        <v>18</v>
      </c>
      <c r="E22" s="231"/>
      <c r="F22" s="387"/>
      <c r="G22" s="166" t="s">
        <v>73</v>
      </c>
      <c r="H22" s="157" t="s">
        <v>70</v>
      </c>
      <c r="I22" s="175"/>
    </row>
    <row r="23" spans="1:9" s="159" customFormat="1" ht="25.5" customHeight="1" x14ac:dyDescent="0.25">
      <c r="A23" s="228">
        <v>11.3</v>
      </c>
      <c r="B23" s="229" t="s">
        <v>15</v>
      </c>
      <c r="C23" s="254">
        <v>1</v>
      </c>
      <c r="D23" s="254">
        <v>18</v>
      </c>
      <c r="E23" s="231"/>
      <c r="F23" s="387"/>
      <c r="G23" s="156"/>
      <c r="H23" s="157" t="s">
        <v>70</v>
      </c>
      <c r="I23" s="175"/>
    </row>
    <row r="24" spans="1:9" s="159" customFormat="1" ht="25.5" customHeight="1" x14ac:dyDescent="0.25">
      <c r="A24" s="228">
        <v>11.4</v>
      </c>
      <c r="B24" s="229" t="s">
        <v>16</v>
      </c>
      <c r="C24" s="254">
        <v>6</v>
      </c>
      <c r="D24" s="254">
        <v>18</v>
      </c>
      <c r="E24" s="231"/>
      <c r="F24" s="387"/>
      <c r="G24" s="156"/>
      <c r="H24" s="157" t="s">
        <v>70</v>
      </c>
      <c r="I24" s="175"/>
    </row>
    <row r="25" spans="1:9" s="159" customFormat="1" ht="25.5" customHeight="1" thickBot="1" x14ac:dyDescent="0.3">
      <c r="A25" s="233">
        <v>11.5</v>
      </c>
      <c r="B25" s="234" t="s">
        <v>17</v>
      </c>
      <c r="C25" s="260">
        <v>0</v>
      </c>
      <c r="D25" s="260">
        <v>18</v>
      </c>
      <c r="E25" s="235"/>
      <c r="F25" s="387"/>
      <c r="G25" s="180"/>
      <c r="H25" s="181" t="s">
        <v>70</v>
      </c>
      <c r="I25" s="182"/>
    </row>
    <row r="26" spans="1:9" ht="16.5" customHeight="1" thickTop="1" x14ac:dyDescent="0.2">
      <c r="A26" s="434" t="s">
        <v>112</v>
      </c>
      <c r="B26" s="434"/>
      <c r="C26" s="434"/>
      <c r="D26" s="434"/>
      <c r="E26" s="434"/>
      <c r="F26" s="387"/>
      <c r="G26" s="380"/>
      <c r="H26" s="380"/>
      <c r="I26" s="380"/>
    </row>
    <row r="27" spans="1:9" ht="9.75" customHeight="1" thickBot="1" x14ac:dyDescent="0.25">
      <c r="A27" s="435"/>
      <c r="B27" s="435"/>
      <c r="C27" s="435"/>
      <c r="D27" s="435"/>
      <c r="E27" s="435"/>
      <c r="F27" s="387"/>
      <c r="G27" s="380"/>
      <c r="H27" s="380"/>
      <c r="I27" s="380"/>
    </row>
    <row r="28" spans="1:9" s="191" customFormat="1" ht="32.25" customHeight="1" thickTop="1" x14ac:dyDescent="0.25">
      <c r="A28" s="426" t="s">
        <v>126</v>
      </c>
      <c r="B28" s="427"/>
      <c r="C28" s="438" t="s">
        <v>162</v>
      </c>
      <c r="D28" s="439"/>
      <c r="E28" s="440"/>
      <c r="F28" s="387"/>
      <c r="G28" s="381" t="s">
        <v>122</v>
      </c>
      <c r="H28" s="382"/>
      <c r="I28" s="383"/>
    </row>
    <row r="29" spans="1:9" s="144" customFormat="1" ht="22.9" customHeight="1" x14ac:dyDescent="0.25">
      <c r="A29" s="261" t="s">
        <v>18</v>
      </c>
      <c r="B29" s="262" t="s">
        <v>19</v>
      </c>
      <c r="C29" s="263" t="s">
        <v>20</v>
      </c>
      <c r="D29" s="263" t="s">
        <v>21</v>
      </c>
      <c r="E29" s="264" t="s">
        <v>2</v>
      </c>
      <c r="F29" s="387"/>
      <c r="G29" s="149" t="s">
        <v>0</v>
      </c>
      <c r="H29" s="150" t="s">
        <v>1</v>
      </c>
      <c r="I29" s="151" t="s">
        <v>2</v>
      </c>
    </row>
    <row r="30" spans="1:9" s="237" customFormat="1" ht="25.5" customHeight="1" x14ac:dyDescent="0.25">
      <c r="A30" s="228">
        <v>12</v>
      </c>
      <c r="B30" s="265" t="s">
        <v>130</v>
      </c>
      <c r="C30" s="254">
        <v>15</v>
      </c>
      <c r="D30" s="254">
        <v>18</v>
      </c>
      <c r="E30" s="266"/>
      <c r="F30" s="387"/>
      <c r="G30" s="156" t="s">
        <v>75</v>
      </c>
      <c r="H30" s="198"/>
      <c r="I30" s="175"/>
    </row>
    <row r="31" spans="1:9" s="237" customFormat="1" ht="25.5" customHeight="1" x14ac:dyDescent="0.25">
      <c r="A31" s="228">
        <v>13</v>
      </c>
      <c r="B31" s="265" t="s">
        <v>23</v>
      </c>
      <c r="C31" s="254">
        <v>0</v>
      </c>
      <c r="D31" s="254">
        <v>15</v>
      </c>
      <c r="E31" s="266"/>
      <c r="F31" s="387"/>
      <c r="G31" s="156"/>
      <c r="H31" s="198" t="s">
        <v>75</v>
      </c>
      <c r="I31" s="175"/>
    </row>
    <row r="32" spans="1:9" s="237" customFormat="1" ht="25.5" customHeight="1" x14ac:dyDescent="0.25">
      <c r="A32" s="228">
        <v>14</v>
      </c>
      <c r="B32" s="265" t="s">
        <v>24</v>
      </c>
      <c r="C32" s="254">
        <v>0</v>
      </c>
      <c r="D32" s="254">
        <v>18</v>
      </c>
      <c r="E32" s="266"/>
      <c r="F32" s="387"/>
      <c r="G32" s="156"/>
      <c r="H32" s="198"/>
      <c r="I32" s="175"/>
    </row>
    <row r="33" spans="1:9" s="237" customFormat="1" ht="25.5" customHeight="1" x14ac:dyDescent="0.25">
      <c r="A33" s="228">
        <v>15</v>
      </c>
      <c r="B33" s="265" t="s">
        <v>124</v>
      </c>
      <c r="C33" s="254">
        <v>11</v>
      </c>
      <c r="D33" s="254">
        <v>18</v>
      </c>
      <c r="E33" s="266"/>
      <c r="F33" s="387"/>
      <c r="G33" s="199"/>
      <c r="H33" s="200"/>
      <c r="I33" s="175"/>
    </row>
    <row r="34" spans="1:9" s="238" customFormat="1" ht="25.5" customHeight="1" x14ac:dyDescent="0.25">
      <c r="A34" s="228">
        <v>16</v>
      </c>
      <c r="B34" s="265" t="s">
        <v>78</v>
      </c>
      <c r="C34" s="254">
        <v>1</v>
      </c>
      <c r="D34" s="254">
        <v>1</v>
      </c>
      <c r="E34" s="266"/>
      <c r="F34" s="387"/>
      <c r="G34" s="156"/>
      <c r="H34" s="198" t="s">
        <v>76</v>
      </c>
      <c r="I34" s="175"/>
    </row>
    <row r="35" spans="1:9" s="191" customFormat="1" ht="15" customHeight="1" x14ac:dyDescent="0.25">
      <c r="A35" s="267">
        <v>17</v>
      </c>
      <c r="B35" s="268" t="s">
        <v>25</v>
      </c>
      <c r="C35" s="269"/>
      <c r="D35" s="269"/>
      <c r="E35" s="270"/>
      <c r="F35" s="387"/>
      <c r="G35" s="205"/>
      <c r="H35" s="206"/>
      <c r="I35" s="207"/>
    </row>
    <row r="36" spans="1:9" s="210" customFormat="1" ht="25.5" customHeight="1" x14ac:dyDescent="0.25">
      <c r="A36" s="228">
        <v>17.100000000000001</v>
      </c>
      <c r="B36" s="229" t="s">
        <v>26</v>
      </c>
      <c r="C36" s="254">
        <v>11</v>
      </c>
      <c r="D36" s="254">
        <v>18</v>
      </c>
      <c r="E36" s="231"/>
      <c r="F36" s="387"/>
      <c r="G36" s="208"/>
      <c r="H36" s="209" t="s">
        <v>106</v>
      </c>
      <c r="I36" s="175"/>
    </row>
    <row r="37" spans="1:9" s="210" customFormat="1" ht="25.5" customHeight="1" x14ac:dyDescent="0.25">
      <c r="A37" s="228">
        <v>17.2</v>
      </c>
      <c r="B37" s="229" t="s">
        <v>27</v>
      </c>
      <c r="C37" s="254">
        <v>0</v>
      </c>
      <c r="D37" s="254">
        <v>18</v>
      </c>
      <c r="E37" s="231"/>
      <c r="F37" s="387"/>
      <c r="G37" s="211"/>
      <c r="H37" s="209" t="s">
        <v>106</v>
      </c>
      <c r="I37" s="175"/>
    </row>
    <row r="38" spans="1:9" s="210" customFormat="1" ht="25.5" customHeight="1" x14ac:dyDescent="0.25">
      <c r="A38" s="228">
        <v>17.3</v>
      </c>
      <c r="B38" s="229" t="s">
        <v>28</v>
      </c>
      <c r="C38" s="254">
        <v>1</v>
      </c>
      <c r="D38" s="254">
        <v>18</v>
      </c>
      <c r="E38" s="231"/>
      <c r="F38" s="387"/>
      <c r="G38" s="212" t="s">
        <v>76</v>
      </c>
      <c r="H38" s="209" t="s">
        <v>106</v>
      </c>
      <c r="I38" s="175"/>
    </row>
    <row r="39" spans="1:9" s="210" customFormat="1" ht="25.5" customHeight="1" x14ac:dyDescent="0.25">
      <c r="A39" s="228">
        <v>17.399999999999999</v>
      </c>
      <c r="B39" s="229" t="s">
        <v>29</v>
      </c>
      <c r="C39" s="254">
        <v>2</v>
      </c>
      <c r="D39" s="254">
        <v>18</v>
      </c>
      <c r="E39" s="231"/>
      <c r="F39" s="387"/>
      <c r="G39" s="156"/>
      <c r="H39" s="209" t="s">
        <v>106</v>
      </c>
      <c r="I39" s="175"/>
    </row>
    <row r="40" spans="1:9" s="210" customFormat="1" ht="25.5" customHeight="1" x14ac:dyDescent="0.25">
      <c r="A40" s="228">
        <v>17.5</v>
      </c>
      <c r="B40" s="229" t="s">
        <v>30</v>
      </c>
      <c r="C40" s="254">
        <v>4</v>
      </c>
      <c r="D40" s="254">
        <v>18</v>
      </c>
      <c r="E40" s="231"/>
      <c r="F40" s="387"/>
      <c r="G40" s="199"/>
      <c r="H40" s="209" t="s">
        <v>106</v>
      </c>
      <c r="I40" s="175"/>
    </row>
    <row r="41" spans="1:9" s="210" customFormat="1" ht="25.5" customHeight="1" thickBot="1" x14ac:dyDescent="0.3">
      <c r="A41" s="233">
        <v>17.600000000000001</v>
      </c>
      <c r="B41" s="234" t="s">
        <v>31</v>
      </c>
      <c r="C41" s="260">
        <v>0</v>
      </c>
      <c r="D41" s="260">
        <v>18</v>
      </c>
      <c r="E41" s="235"/>
      <c r="F41" s="387"/>
      <c r="G41" s="180"/>
      <c r="H41" s="213" t="s">
        <v>106</v>
      </c>
      <c r="I41" s="182"/>
    </row>
    <row r="42" spans="1:9" s="220" customFormat="1" ht="15.75" customHeight="1" thickTop="1" x14ac:dyDescent="0.25">
      <c r="A42" s="436" t="s">
        <v>111</v>
      </c>
      <c r="B42" s="436"/>
      <c r="C42" s="436"/>
      <c r="D42" s="436"/>
      <c r="E42" s="436"/>
      <c r="F42" s="387"/>
      <c r="G42" s="441"/>
      <c r="H42" s="441"/>
      <c r="I42" s="441"/>
    </row>
    <row r="43" spans="1:9" x14ac:dyDescent="0.2">
      <c r="A43" s="423" t="s">
        <v>138</v>
      </c>
      <c r="B43" s="423"/>
      <c r="C43" s="423"/>
      <c r="D43" s="423"/>
      <c r="E43" s="423"/>
      <c r="F43" s="387"/>
      <c r="G43" s="442"/>
      <c r="H43" s="442"/>
      <c r="I43" s="442"/>
    </row>
    <row r="44" spans="1:9" ht="8.25" customHeight="1" x14ac:dyDescent="0.2">
      <c r="A44" s="423"/>
      <c r="B44" s="423"/>
      <c r="C44" s="423"/>
      <c r="D44" s="423"/>
      <c r="E44" s="423"/>
      <c r="F44" s="387"/>
      <c r="G44" s="442"/>
      <c r="H44" s="442"/>
      <c r="I44" s="442"/>
    </row>
  </sheetData>
  <mergeCells count="17">
    <mergeCell ref="G42:I44"/>
    <mergeCell ref="A43:E44"/>
    <mergeCell ref="A8:B8"/>
    <mergeCell ref="A28:B28"/>
    <mergeCell ref="A1:I3"/>
    <mergeCell ref="A5:I5"/>
    <mergeCell ref="A6:I6"/>
    <mergeCell ref="A7:I7"/>
    <mergeCell ref="C8:E8"/>
    <mergeCell ref="G8:I8"/>
    <mergeCell ref="F8:F44"/>
    <mergeCell ref="A26:E27"/>
    <mergeCell ref="G26:I27"/>
    <mergeCell ref="A42:E42"/>
    <mergeCell ref="A4:I4"/>
    <mergeCell ref="C28:E28"/>
    <mergeCell ref="G28:I28"/>
  </mergeCells>
  <pageMargins left="0.25" right="0.25" top="0.25" bottom="0.25" header="0.3" footer="0.3"/>
  <pageSetup scale="77" fitToHeight="0" orientation="portrait" horizontalDpi="4294967295" verticalDpi="4294967295" r:id="rId1"/>
  <headerFooter>
    <oddFooter>&amp;LAPHIAPlus Nuru Ya  Bonde&amp;CVersion August 2017</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K44"/>
  <sheetViews>
    <sheetView view="pageBreakPreview" topLeftCell="A16" zoomScale="85" zoomScaleNormal="85" zoomScaleSheetLayoutView="85" workbookViewId="0">
      <selection activeCell="D14" sqref="D14"/>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216" customWidth="1"/>
    <col min="6" max="8" width="3.85546875" style="216" customWidth="1"/>
    <col min="9" max="11" width="5.42578125" style="139" customWidth="1"/>
    <col min="12" max="16384" width="9.140625" style="139"/>
  </cols>
  <sheetData>
    <row r="1" spans="1:11" x14ac:dyDescent="0.2">
      <c r="A1" s="443"/>
      <c r="B1" s="443"/>
      <c r="C1" s="443"/>
      <c r="D1" s="443"/>
      <c r="E1" s="443"/>
      <c r="F1" s="443"/>
      <c r="G1" s="364"/>
      <c r="H1" s="364"/>
      <c r="I1" s="363"/>
      <c r="J1" s="363"/>
      <c r="K1" s="363"/>
    </row>
    <row r="2" spans="1:11" x14ac:dyDescent="0.2">
      <c r="A2" s="444"/>
      <c r="B2" s="444"/>
      <c r="C2" s="444"/>
      <c r="D2" s="444"/>
      <c r="E2" s="444"/>
      <c r="F2" s="444"/>
      <c r="G2" s="362"/>
      <c r="H2" s="362"/>
      <c r="I2" s="215"/>
      <c r="J2" s="215"/>
      <c r="K2" s="215"/>
    </row>
    <row r="3" spans="1:11" ht="21.4" customHeight="1" x14ac:dyDescent="0.2">
      <c r="A3" s="445"/>
      <c r="B3" s="445"/>
      <c r="C3" s="445"/>
      <c r="D3" s="445"/>
      <c r="E3" s="445"/>
      <c r="F3" s="445"/>
      <c r="G3" s="361"/>
      <c r="H3" s="361"/>
      <c r="I3" s="360"/>
      <c r="J3" s="360"/>
      <c r="K3" s="360"/>
    </row>
    <row r="4" spans="1:11" ht="26.65" customHeight="1" x14ac:dyDescent="0.2">
      <c r="A4" s="437" t="s">
        <v>129</v>
      </c>
      <c r="B4" s="437"/>
      <c r="C4" s="437"/>
      <c r="D4" s="437"/>
      <c r="E4" s="437"/>
      <c r="F4" s="437"/>
      <c r="G4" s="356"/>
      <c r="H4" s="356"/>
      <c r="I4" s="359"/>
      <c r="J4" s="359"/>
      <c r="K4" s="359"/>
    </row>
    <row r="5" spans="1:11" s="239" customFormat="1" ht="29.45" customHeight="1" x14ac:dyDescent="0.25">
      <c r="A5" s="428" t="s">
        <v>168</v>
      </c>
      <c r="B5" s="428"/>
      <c r="C5" s="428"/>
      <c r="D5" s="428"/>
      <c r="E5" s="428"/>
      <c r="F5" s="428"/>
      <c r="G5" s="428"/>
      <c r="H5" s="428"/>
      <c r="I5" s="428"/>
      <c r="J5" s="358"/>
      <c r="K5" s="358"/>
    </row>
    <row r="6" spans="1:11" s="253" customFormat="1" ht="29.45" customHeight="1" x14ac:dyDescent="0.25">
      <c r="A6" s="428" t="s">
        <v>165</v>
      </c>
      <c r="B6" s="428"/>
      <c r="C6" s="428"/>
      <c r="D6" s="428"/>
      <c r="E6" s="428"/>
      <c r="F6" s="428"/>
      <c r="G6" s="354"/>
      <c r="H6" s="354"/>
      <c r="I6" s="358"/>
      <c r="J6" s="358"/>
      <c r="K6" s="358"/>
    </row>
    <row r="7" spans="1:11" s="141" customFormat="1" ht="42" customHeight="1" thickBot="1" x14ac:dyDescent="0.3">
      <c r="A7" s="446" t="s">
        <v>131</v>
      </c>
      <c r="B7" s="446"/>
      <c r="C7" s="446"/>
      <c r="D7" s="446"/>
      <c r="E7" s="446"/>
      <c r="F7" s="446"/>
      <c r="G7" s="357"/>
      <c r="H7" s="357"/>
      <c r="I7" s="355"/>
      <c r="J7" s="355"/>
      <c r="K7" s="355"/>
    </row>
    <row r="8" spans="1:11" s="144" customFormat="1" ht="40.9" customHeight="1" thickTop="1" thickBot="1" x14ac:dyDescent="0.3">
      <c r="A8" s="424" t="s">
        <v>137</v>
      </c>
      <c r="B8" s="425"/>
      <c r="C8" s="431" t="s">
        <v>166</v>
      </c>
      <c r="D8" s="432"/>
      <c r="E8" s="433"/>
      <c r="F8" s="387"/>
      <c r="G8" s="353"/>
      <c r="H8" s="353"/>
      <c r="I8" s="381" t="s">
        <v>122</v>
      </c>
      <c r="J8" s="382"/>
      <c r="K8" s="383"/>
    </row>
    <row r="9" spans="1:11" s="144" customFormat="1" ht="25.5" customHeight="1" thickTop="1" x14ac:dyDescent="0.25">
      <c r="A9" s="271" t="s">
        <v>18</v>
      </c>
      <c r="B9" s="272" t="s">
        <v>19</v>
      </c>
      <c r="C9" s="352" t="s">
        <v>20</v>
      </c>
      <c r="D9" s="273" t="s">
        <v>21</v>
      </c>
      <c r="E9" s="274" t="s">
        <v>2</v>
      </c>
      <c r="F9" s="387"/>
      <c r="G9" s="353"/>
      <c r="H9" s="353"/>
      <c r="I9" s="149" t="s">
        <v>0</v>
      </c>
      <c r="J9" s="150" t="s">
        <v>1</v>
      </c>
      <c r="K9" s="151" t="s">
        <v>2</v>
      </c>
    </row>
    <row r="10" spans="1:11" s="159" customFormat="1" ht="25.5" customHeight="1" x14ac:dyDescent="0.25">
      <c r="A10" s="228">
        <v>1</v>
      </c>
      <c r="B10" s="229" t="s">
        <v>3</v>
      </c>
      <c r="C10" s="254">
        <v>22</v>
      </c>
      <c r="D10" s="254">
        <v>23</v>
      </c>
      <c r="E10" s="231"/>
      <c r="F10" s="387"/>
      <c r="G10" s="353"/>
      <c r="H10" s="353"/>
      <c r="I10" s="156"/>
      <c r="J10" s="157" t="s">
        <v>70</v>
      </c>
      <c r="K10" s="158"/>
    </row>
    <row r="11" spans="1:11" s="160" customFormat="1" ht="25.5" customHeight="1" x14ac:dyDescent="0.25">
      <c r="A11" s="228">
        <v>2</v>
      </c>
      <c r="B11" s="229" t="s">
        <v>4</v>
      </c>
      <c r="C11" s="254">
        <v>23</v>
      </c>
      <c r="D11" s="254">
        <v>23</v>
      </c>
      <c r="E11" s="231"/>
      <c r="F11" s="387"/>
      <c r="G11" s="353"/>
      <c r="H11" s="353"/>
      <c r="I11" s="156"/>
      <c r="J11" s="157" t="s">
        <v>70</v>
      </c>
      <c r="K11" s="158"/>
    </row>
    <row r="12" spans="1:11" s="159" customFormat="1" ht="25.5" customHeight="1" x14ac:dyDescent="0.25">
      <c r="A12" s="228">
        <v>3</v>
      </c>
      <c r="B12" s="229" t="s">
        <v>5</v>
      </c>
      <c r="C12" s="254">
        <v>22</v>
      </c>
      <c r="D12" s="254">
        <v>23</v>
      </c>
      <c r="E12" s="231"/>
      <c r="F12" s="387"/>
      <c r="G12" s="353"/>
      <c r="H12" s="353"/>
      <c r="I12" s="161" t="s">
        <v>72</v>
      </c>
      <c r="J12" s="157" t="s">
        <v>70</v>
      </c>
      <c r="K12" s="158"/>
    </row>
    <row r="13" spans="1:11" s="159" customFormat="1" ht="25.5" customHeight="1" x14ac:dyDescent="0.25">
      <c r="A13" s="228">
        <v>4</v>
      </c>
      <c r="B13" s="229" t="s">
        <v>6</v>
      </c>
      <c r="C13" s="254">
        <v>0</v>
      </c>
      <c r="D13" s="254">
        <v>22</v>
      </c>
      <c r="E13" s="231"/>
      <c r="F13" s="387"/>
      <c r="G13" s="353"/>
      <c r="H13" s="353"/>
      <c r="I13" s="156"/>
      <c r="J13" s="162" t="s">
        <v>72</v>
      </c>
      <c r="K13" s="158"/>
    </row>
    <row r="14" spans="1:11" s="159" customFormat="1" ht="35.65" customHeight="1" x14ac:dyDescent="0.25">
      <c r="A14" s="228">
        <v>5</v>
      </c>
      <c r="B14" s="255" t="s">
        <v>94</v>
      </c>
      <c r="C14" s="230">
        <v>23</v>
      </c>
      <c r="D14" s="230">
        <v>23</v>
      </c>
      <c r="E14" s="231"/>
      <c r="F14" s="387"/>
      <c r="G14" s="353"/>
      <c r="H14" s="353"/>
      <c r="I14" s="163" t="s">
        <v>127</v>
      </c>
      <c r="J14" s="157" t="s">
        <v>70</v>
      </c>
      <c r="K14" s="158"/>
    </row>
    <row r="15" spans="1:11" s="159" customFormat="1" ht="25.5" customHeight="1" x14ac:dyDescent="0.25">
      <c r="A15" s="228">
        <v>6</v>
      </c>
      <c r="B15" s="229" t="s">
        <v>7</v>
      </c>
      <c r="C15" s="254">
        <v>0</v>
      </c>
      <c r="D15" s="254">
        <v>23</v>
      </c>
      <c r="E15" s="231"/>
      <c r="F15" s="387"/>
      <c r="G15" s="353"/>
      <c r="H15" s="353"/>
      <c r="I15" s="164"/>
      <c r="J15" s="165"/>
      <c r="K15" s="158"/>
    </row>
    <row r="16" spans="1:11" s="159" customFormat="1" ht="25.5" customHeight="1" x14ac:dyDescent="0.25">
      <c r="A16" s="228">
        <v>7</v>
      </c>
      <c r="B16" s="229" t="s">
        <v>8</v>
      </c>
      <c r="C16" s="254">
        <v>0</v>
      </c>
      <c r="D16" s="254">
        <v>23</v>
      </c>
      <c r="E16" s="231"/>
      <c r="F16" s="387"/>
      <c r="G16" s="353"/>
      <c r="H16" s="353"/>
      <c r="I16" s="166" t="s">
        <v>73</v>
      </c>
      <c r="J16" s="157" t="s">
        <v>70</v>
      </c>
      <c r="K16" s="158"/>
    </row>
    <row r="17" spans="1:11" s="159" customFormat="1" ht="25.5" customHeight="1" x14ac:dyDescent="0.25">
      <c r="A17" s="228">
        <v>8</v>
      </c>
      <c r="B17" s="229" t="s">
        <v>9</v>
      </c>
      <c r="C17" s="254">
        <v>20</v>
      </c>
      <c r="D17" s="254">
        <v>23</v>
      </c>
      <c r="E17" s="231"/>
      <c r="F17" s="387"/>
      <c r="G17" s="353"/>
      <c r="H17" s="353"/>
      <c r="I17" s="156"/>
      <c r="J17" s="165"/>
      <c r="K17" s="158"/>
    </row>
    <row r="18" spans="1:11" s="159" customFormat="1" ht="25.5" customHeight="1" x14ac:dyDescent="0.25">
      <c r="A18" s="228">
        <v>9</v>
      </c>
      <c r="B18" s="229" t="s">
        <v>10</v>
      </c>
      <c r="C18" s="254">
        <v>0</v>
      </c>
      <c r="D18" s="254">
        <v>0</v>
      </c>
      <c r="E18" s="231"/>
      <c r="F18" s="387"/>
      <c r="G18" s="353"/>
      <c r="H18" s="353"/>
      <c r="I18" s="156"/>
      <c r="J18" s="167" t="s">
        <v>73</v>
      </c>
      <c r="K18" s="158"/>
    </row>
    <row r="19" spans="1:11" s="159" customFormat="1" ht="25.5" customHeight="1" x14ac:dyDescent="0.25">
      <c r="A19" s="228">
        <v>10</v>
      </c>
      <c r="B19" s="229" t="s">
        <v>11</v>
      </c>
      <c r="C19" s="254">
        <v>0</v>
      </c>
      <c r="D19" s="254">
        <v>0</v>
      </c>
      <c r="E19" s="231"/>
      <c r="F19" s="387"/>
      <c r="G19" s="353"/>
      <c r="H19" s="353"/>
      <c r="I19" s="156"/>
      <c r="J19" s="167" t="s">
        <v>73</v>
      </c>
      <c r="K19" s="158"/>
    </row>
    <row r="20" spans="1:11" ht="18.75" customHeight="1" x14ac:dyDescent="0.25">
      <c r="A20" s="256">
        <v>11</v>
      </c>
      <c r="B20" s="257" t="s">
        <v>77</v>
      </c>
      <c r="C20" s="258"/>
      <c r="D20" s="258"/>
      <c r="E20" s="259"/>
      <c r="F20" s="387"/>
      <c r="G20" s="353"/>
      <c r="H20" s="353"/>
      <c r="I20" s="172"/>
      <c r="J20" s="173"/>
      <c r="K20" s="171"/>
    </row>
    <row r="21" spans="1:11" s="159" customFormat="1" ht="25.5" customHeight="1" x14ac:dyDescent="0.25">
      <c r="A21" s="228">
        <v>11.1</v>
      </c>
      <c r="B21" s="229" t="s">
        <v>13</v>
      </c>
      <c r="C21" s="254">
        <v>19</v>
      </c>
      <c r="D21" s="254">
        <v>23</v>
      </c>
      <c r="E21" s="232"/>
      <c r="F21" s="387"/>
      <c r="G21" s="353"/>
      <c r="H21" s="353"/>
      <c r="I21" s="156"/>
      <c r="J21" s="157" t="s">
        <v>70</v>
      </c>
      <c r="K21" s="175"/>
    </row>
    <row r="22" spans="1:11" s="159" customFormat="1" ht="25.5" customHeight="1" x14ac:dyDescent="0.25">
      <c r="A22" s="228">
        <v>11.2</v>
      </c>
      <c r="B22" s="229" t="s">
        <v>123</v>
      </c>
      <c r="C22" s="254">
        <v>0</v>
      </c>
      <c r="D22" s="254">
        <v>23</v>
      </c>
      <c r="E22" s="231"/>
      <c r="F22" s="387"/>
      <c r="G22" s="353"/>
      <c r="H22" s="353"/>
      <c r="I22" s="166" t="s">
        <v>73</v>
      </c>
      <c r="J22" s="157" t="s">
        <v>70</v>
      </c>
      <c r="K22" s="175"/>
    </row>
    <row r="23" spans="1:11" s="159" customFormat="1" ht="25.5" customHeight="1" x14ac:dyDescent="0.25">
      <c r="A23" s="228">
        <v>11.3</v>
      </c>
      <c r="B23" s="229" t="s">
        <v>15</v>
      </c>
      <c r="C23" s="254">
        <v>2</v>
      </c>
      <c r="D23" s="254">
        <v>23</v>
      </c>
      <c r="E23" s="231"/>
      <c r="F23" s="387"/>
      <c r="G23" s="353"/>
      <c r="H23" s="353"/>
      <c r="I23" s="156"/>
      <c r="J23" s="157" t="s">
        <v>70</v>
      </c>
      <c r="K23" s="175"/>
    </row>
    <row r="24" spans="1:11" s="159" customFormat="1" ht="25.5" customHeight="1" x14ac:dyDescent="0.25">
      <c r="A24" s="228">
        <v>11.4</v>
      </c>
      <c r="B24" s="229" t="s">
        <v>16</v>
      </c>
      <c r="C24" s="254">
        <v>2</v>
      </c>
      <c r="D24" s="254">
        <v>23</v>
      </c>
      <c r="E24" s="231"/>
      <c r="F24" s="387"/>
      <c r="G24" s="353"/>
      <c r="H24" s="353"/>
      <c r="I24" s="156"/>
      <c r="J24" s="157" t="s">
        <v>70</v>
      </c>
      <c r="K24" s="175"/>
    </row>
    <row r="25" spans="1:11" s="159" customFormat="1" ht="25.5" customHeight="1" thickBot="1" x14ac:dyDescent="0.3">
      <c r="A25" s="233">
        <v>11.5</v>
      </c>
      <c r="B25" s="234" t="s">
        <v>17</v>
      </c>
      <c r="C25" s="260">
        <v>0</v>
      </c>
      <c r="D25" s="260">
        <v>23</v>
      </c>
      <c r="E25" s="235"/>
      <c r="F25" s="387"/>
      <c r="G25" s="353"/>
      <c r="H25" s="353"/>
      <c r="I25" s="180"/>
      <c r="J25" s="181" t="s">
        <v>70</v>
      </c>
      <c r="K25" s="182"/>
    </row>
    <row r="26" spans="1:11" ht="16.5" customHeight="1" thickTop="1" x14ac:dyDescent="0.25">
      <c r="A26" s="434" t="s">
        <v>112</v>
      </c>
      <c r="B26" s="434"/>
      <c r="C26" s="434"/>
      <c r="D26" s="434"/>
      <c r="E26" s="434"/>
      <c r="F26" s="387"/>
      <c r="G26" s="353"/>
      <c r="H26" s="353"/>
      <c r="I26" s="380"/>
      <c r="J26" s="380"/>
      <c r="K26" s="380"/>
    </row>
    <row r="27" spans="1:11" ht="9.75" customHeight="1" thickBot="1" x14ac:dyDescent="0.3">
      <c r="A27" s="435"/>
      <c r="B27" s="435"/>
      <c r="C27" s="435"/>
      <c r="D27" s="435"/>
      <c r="E27" s="435"/>
      <c r="F27" s="387"/>
      <c r="G27" s="353"/>
      <c r="H27" s="353"/>
      <c r="I27" s="380"/>
      <c r="J27" s="380"/>
      <c r="K27" s="380"/>
    </row>
    <row r="28" spans="1:11" s="191" customFormat="1" ht="32.25" customHeight="1" thickTop="1" x14ac:dyDescent="0.25">
      <c r="A28" s="426" t="s">
        <v>126</v>
      </c>
      <c r="B28" s="427"/>
      <c r="C28" s="438" t="s">
        <v>167</v>
      </c>
      <c r="D28" s="439"/>
      <c r="E28" s="440"/>
      <c r="F28" s="387"/>
      <c r="G28" s="353"/>
      <c r="H28" s="353"/>
      <c r="I28" s="381" t="s">
        <v>122</v>
      </c>
      <c r="J28" s="382"/>
      <c r="K28" s="383"/>
    </row>
    <row r="29" spans="1:11" s="144" customFormat="1" ht="22.9" customHeight="1" x14ac:dyDescent="0.25">
      <c r="A29" s="261" t="s">
        <v>18</v>
      </c>
      <c r="B29" s="262" t="s">
        <v>19</v>
      </c>
      <c r="C29" s="263" t="s">
        <v>20</v>
      </c>
      <c r="D29" s="263" t="s">
        <v>21</v>
      </c>
      <c r="E29" s="264" t="s">
        <v>2</v>
      </c>
      <c r="F29" s="387"/>
      <c r="G29" s="353"/>
      <c r="H29" s="353"/>
      <c r="I29" s="149" t="s">
        <v>0</v>
      </c>
      <c r="J29" s="150" t="s">
        <v>1</v>
      </c>
      <c r="K29" s="151" t="s">
        <v>2</v>
      </c>
    </row>
    <row r="30" spans="1:11" s="237" customFormat="1" ht="25.5" customHeight="1" x14ac:dyDescent="0.25">
      <c r="A30" s="228">
        <v>12</v>
      </c>
      <c r="B30" s="265" t="s">
        <v>130</v>
      </c>
      <c r="C30" s="254">
        <v>11</v>
      </c>
      <c r="D30" s="254">
        <v>16</v>
      </c>
      <c r="E30" s="266"/>
      <c r="F30" s="387"/>
      <c r="G30" s="353"/>
      <c r="H30" s="353"/>
      <c r="I30" s="156" t="s">
        <v>75</v>
      </c>
      <c r="J30" s="198"/>
      <c r="K30" s="175"/>
    </row>
    <row r="31" spans="1:11" s="237" customFormat="1" ht="25.5" customHeight="1" x14ac:dyDescent="0.25">
      <c r="A31" s="228">
        <v>13</v>
      </c>
      <c r="B31" s="265" t="s">
        <v>23</v>
      </c>
      <c r="C31" s="254">
        <v>0</v>
      </c>
      <c r="D31" s="254">
        <v>11</v>
      </c>
      <c r="E31" s="266"/>
      <c r="F31" s="387"/>
      <c r="G31" s="353"/>
      <c r="H31" s="353"/>
      <c r="I31" s="156"/>
      <c r="J31" s="198" t="s">
        <v>75</v>
      </c>
      <c r="K31" s="175"/>
    </row>
    <row r="32" spans="1:11" s="237" customFormat="1" ht="25.5" customHeight="1" x14ac:dyDescent="0.25">
      <c r="A32" s="228">
        <v>14</v>
      </c>
      <c r="B32" s="265" t="s">
        <v>24</v>
      </c>
      <c r="C32" s="254">
        <v>0</v>
      </c>
      <c r="D32" s="254">
        <v>16</v>
      </c>
      <c r="E32" s="266"/>
      <c r="F32" s="387"/>
      <c r="G32" s="353"/>
      <c r="H32" s="353"/>
      <c r="I32" s="156"/>
      <c r="J32" s="198"/>
      <c r="K32" s="175"/>
    </row>
    <row r="33" spans="1:11" s="237" customFormat="1" ht="25.5" customHeight="1" x14ac:dyDescent="0.25">
      <c r="A33" s="228">
        <v>15</v>
      </c>
      <c r="B33" s="265" t="s">
        <v>124</v>
      </c>
      <c r="C33" s="254">
        <v>9</v>
      </c>
      <c r="D33" s="254">
        <v>16</v>
      </c>
      <c r="E33" s="266"/>
      <c r="F33" s="387"/>
      <c r="G33" s="353"/>
      <c r="H33" s="353"/>
      <c r="I33" s="199"/>
      <c r="J33" s="200"/>
      <c r="K33" s="175"/>
    </row>
    <row r="34" spans="1:11" s="238" customFormat="1" ht="25.5" customHeight="1" x14ac:dyDescent="0.25">
      <c r="A34" s="228">
        <v>16</v>
      </c>
      <c r="B34" s="265" t="s">
        <v>78</v>
      </c>
      <c r="C34" s="254">
        <v>0</v>
      </c>
      <c r="D34" s="254">
        <v>0</v>
      </c>
      <c r="E34" s="266"/>
      <c r="F34" s="387"/>
      <c r="G34" s="353"/>
      <c r="H34" s="353"/>
      <c r="I34" s="156"/>
      <c r="J34" s="198" t="s">
        <v>76</v>
      </c>
      <c r="K34" s="175"/>
    </row>
    <row r="35" spans="1:11" s="191" customFormat="1" ht="15" customHeight="1" x14ac:dyDescent="0.25">
      <c r="A35" s="267">
        <v>17</v>
      </c>
      <c r="B35" s="268" t="s">
        <v>25</v>
      </c>
      <c r="C35" s="269"/>
      <c r="D35" s="269"/>
      <c r="E35" s="270"/>
      <c r="F35" s="387"/>
      <c r="G35" s="353"/>
      <c r="H35" s="353"/>
      <c r="I35" s="205"/>
      <c r="J35" s="206"/>
      <c r="K35" s="207"/>
    </row>
    <row r="36" spans="1:11" s="210" customFormat="1" ht="25.5" customHeight="1" x14ac:dyDescent="0.25">
      <c r="A36" s="228">
        <v>17.100000000000001</v>
      </c>
      <c r="B36" s="229" t="s">
        <v>26</v>
      </c>
      <c r="C36" s="254">
        <v>9</v>
      </c>
      <c r="D36" s="254">
        <v>16</v>
      </c>
      <c r="E36" s="231"/>
      <c r="F36" s="387"/>
      <c r="G36" s="353"/>
      <c r="H36" s="353"/>
      <c r="I36" s="208"/>
      <c r="J36" s="209" t="s">
        <v>106</v>
      </c>
      <c r="K36" s="175"/>
    </row>
    <row r="37" spans="1:11" s="210" customFormat="1" ht="25.5" customHeight="1" x14ac:dyDescent="0.25">
      <c r="A37" s="228">
        <v>17.2</v>
      </c>
      <c r="B37" s="229" t="s">
        <v>27</v>
      </c>
      <c r="C37" s="254">
        <v>0</v>
      </c>
      <c r="D37" s="254">
        <v>16</v>
      </c>
      <c r="E37" s="231"/>
      <c r="F37" s="387"/>
      <c r="G37" s="353"/>
      <c r="H37" s="353"/>
      <c r="I37" s="211"/>
      <c r="J37" s="209" t="s">
        <v>106</v>
      </c>
      <c r="K37" s="175"/>
    </row>
    <row r="38" spans="1:11" s="210" customFormat="1" ht="25.5" customHeight="1" x14ac:dyDescent="0.25">
      <c r="A38" s="228">
        <v>17.3</v>
      </c>
      <c r="B38" s="229" t="s">
        <v>28</v>
      </c>
      <c r="C38" s="254">
        <v>0</v>
      </c>
      <c r="D38" s="254">
        <v>16</v>
      </c>
      <c r="E38" s="231"/>
      <c r="F38" s="387"/>
      <c r="G38" s="353"/>
      <c r="H38" s="353"/>
      <c r="I38" s="212" t="s">
        <v>76</v>
      </c>
      <c r="J38" s="209" t="s">
        <v>106</v>
      </c>
      <c r="K38" s="175"/>
    </row>
    <row r="39" spans="1:11" s="210" customFormat="1" ht="25.5" customHeight="1" x14ac:dyDescent="0.25">
      <c r="A39" s="228">
        <v>17.399999999999999</v>
      </c>
      <c r="B39" s="229" t="s">
        <v>29</v>
      </c>
      <c r="C39" s="254">
        <v>2</v>
      </c>
      <c r="D39" s="254">
        <v>16</v>
      </c>
      <c r="E39" s="231"/>
      <c r="F39" s="387"/>
      <c r="G39" s="353"/>
      <c r="H39" s="353"/>
      <c r="I39" s="156"/>
      <c r="J39" s="209" t="s">
        <v>106</v>
      </c>
      <c r="K39" s="175"/>
    </row>
    <row r="40" spans="1:11" s="210" customFormat="1" ht="25.5" customHeight="1" x14ac:dyDescent="0.25">
      <c r="A40" s="228">
        <v>17.5</v>
      </c>
      <c r="B40" s="229" t="s">
        <v>30</v>
      </c>
      <c r="C40" s="254">
        <v>5</v>
      </c>
      <c r="D40" s="254">
        <v>16</v>
      </c>
      <c r="E40" s="231"/>
      <c r="F40" s="387"/>
      <c r="G40" s="353"/>
      <c r="H40" s="353"/>
      <c r="I40" s="199"/>
      <c r="J40" s="209" t="s">
        <v>106</v>
      </c>
      <c r="K40" s="175"/>
    </row>
    <row r="41" spans="1:11" s="210" customFormat="1" ht="25.5" customHeight="1" thickBot="1" x14ac:dyDescent="0.3">
      <c r="A41" s="233">
        <v>17.600000000000001</v>
      </c>
      <c r="B41" s="234" t="s">
        <v>31</v>
      </c>
      <c r="C41" s="260">
        <v>0</v>
      </c>
      <c r="D41" s="260">
        <v>16</v>
      </c>
      <c r="E41" s="235"/>
      <c r="F41" s="387"/>
      <c r="G41" s="353"/>
      <c r="H41" s="353"/>
      <c r="I41" s="180"/>
      <c r="J41" s="213" t="s">
        <v>106</v>
      </c>
      <c r="K41" s="182"/>
    </row>
    <row r="42" spans="1:11" s="220" customFormat="1" ht="15.75" customHeight="1" thickTop="1" x14ac:dyDescent="0.25">
      <c r="A42" s="436" t="s">
        <v>111</v>
      </c>
      <c r="B42" s="436"/>
      <c r="C42" s="436"/>
      <c r="D42" s="436"/>
      <c r="E42" s="436"/>
      <c r="F42" s="387"/>
      <c r="G42" s="353"/>
      <c r="H42" s="353"/>
      <c r="I42" s="441"/>
      <c r="J42" s="441"/>
      <c r="K42" s="441"/>
    </row>
    <row r="43" spans="1:11" ht="15.75" x14ac:dyDescent="0.25">
      <c r="A43" s="423" t="s">
        <v>138</v>
      </c>
      <c r="B43" s="423"/>
      <c r="C43" s="423"/>
      <c r="D43" s="423"/>
      <c r="E43" s="423"/>
      <c r="F43" s="387"/>
      <c r="G43" s="353"/>
      <c r="H43" s="353"/>
      <c r="I43" s="442"/>
      <c r="J43" s="442"/>
      <c r="K43" s="442"/>
    </row>
    <row r="44" spans="1:11" ht="8.25" customHeight="1" x14ac:dyDescent="0.25">
      <c r="A44" s="423"/>
      <c r="B44" s="423"/>
      <c r="C44" s="423"/>
      <c r="D44" s="423"/>
      <c r="E44" s="423"/>
      <c r="F44" s="387"/>
      <c r="G44" s="353"/>
      <c r="H44" s="353"/>
      <c r="I44" s="442"/>
      <c r="J44" s="442"/>
      <c r="K44" s="442"/>
    </row>
  </sheetData>
  <mergeCells count="17">
    <mergeCell ref="I42:K44"/>
    <mergeCell ref="A43:E44"/>
    <mergeCell ref="I8:K8"/>
    <mergeCell ref="A26:E27"/>
    <mergeCell ref="I26:K27"/>
    <mergeCell ref="A28:B28"/>
    <mergeCell ref="C28:E28"/>
    <mergeCell ref="I28:K28"/>
    <mergeCell ref="A8:B8"/>
    <mergeCell ref="C8:E8"/>
    <mergeCell ref="F8:F44"/>
    <mergeCell ref="A42:E42"/>
    <mergeCell ref="A1:F3"/>
    <mergeCell ref="A4:F4"/>
    <mergeCell ref="A6:F6"/>
    <mergeCell ref="A7:F7"/>
    <mergeCell ref="A5:I5"/>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K44"/>
  <sheetViews>
    <sheetView view="pageBreakPreview" zoomScale="98" zoomScaleNormal="85" zoomScaleSheetLayoutView="98" workbookViewId="0">
      <selection activeCell="A5" sqref="A5:F5"/>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169</v>
      </c>
      <c r="B5" s="428"/>
      <c r="C5" s="428"/>
      <c r="D5" s="428"/>
      <c r="E5" s="428"/>
      <c r="F5" s="428"/>
      <c r="G5" s="365"/>
      <c r="H5" s="365"/>
      <c r="I5" s="358"/>
      <c r="J5" s="358"/>
      <c r="K5" s="358"/>
    </row>
    <row r="6" spans="1:11" s="370" customFormat="1" ht="29.45" customHeight="1" x14ac:dyDescent="0.25">
      <c r="A6" s="428" t="s">
        <v>174</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170</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v>22</v>
      </c>
      <c r="D10" s="254">
        <v>22</v>
      </c>
      <c r="E10" s="231"/>
      <c r="F10" s="453"/>
      <c r="G10" s="374"/>
      <c r="H10" s="374"/>
      <c r="I10" s="156"/>
      <c r="J10" s="157" t="s">
        <v>70</v>
      </c>
      <c r="K10" s="175"/>
    </row>
    <row r="11" spans="1:11" s="159" customFormat="1" ht="25.5" customHeight="1" x14ac:dyDescent="0.25">
      <c r="A11" s="228">
        <v>2</v>
      </c>
      <c r="B11" s="229" t="s">
        <v>4</v>
      </c>
      <c r="C11" s="254">
        <v>20</v>
      </c>
      <c r="D11" s="254">
        <v>22</v>
      </c>
      <c r="E11" s="231"/>
      <c r="F11" s="453"/>
      <c r="G11" s="374"/>
      <c r="H11" s="374"/>
      <c r="I11" s="156"/>
      <c r="J11" s="157" t="s">
        <v>70</v>
      </c>
      <c r="K11" s="175"/>
    </row>
    <row r="12" spans="1:11" s="159" customFormat="1" ht="25.5" customHeight="1" x14ac:dyDescent="0.25">
      <c r="A12" s="228">
        <v>3</v>
      </c>
      <c r="B12" s="229" t="s">
        <v>5</v>
      </c>
      <c r="C12" s="254">
        <v>17</v>
      </c>
      <c r="D12" s="254">
        <v>22</v>
      </c>
      <c r="E12" s="231"/>
      <c r="F12" s="453"/>
      <c r="G12" s="374"/>
      <c r="H12" s="374"/>
      <c r="I12" s="161" t="s">
        <v>72</v>
      </c>
      <c r="J12" s="157" t="s">
        <v>70</v>
      </c>
      <c r="K12" s="175"/>
    </row>
    <row r="13" spans="1:11" s="159" customFormat="1" ht="25.5" customHeight="1" x14ac:dyDescent="0.25">
      <c r="A13" s="228">
        <v>4</v>
      </c>
      <c r="B13" s="229" t="s">
        <v>6</v>
      </c>
      <c r="C13" s="254">
        <v>0</v>
      </c>
      <c r="D13" s="254">
        <v>17</v>
      </c>
      <c r="E13" s="231"/>
      <c r="F13" s="453"/>
      <c r="G13" s="374"/>
      <c r="H13" s="374"/>
      <c r="I13" s="156"/>
      <c r="J13" s="162" t="s">
        <v>72</v>
      </c>
      <c r="K13" s="175"/>
    </row>
    <row r="14" spans="1:11" s="159" customFormat="1" ht="35.65" customHeight="1" x14ac:dyDescent="0.25">
      <c r="A14" s="228">
        <v>5</v>
      </c>
      <c r="B14" s="255" t="s">
        <v>94</v>
      </c>
      <c r="C14" s="230">
        <v>22</v>
      </c>
      <c r="D14" s="230">
        <v>22</v>
      </c>
      <c r="E14" s="231"/>
      <c r="F14" s="453"/>
      <c r="G14" s="374"/>
      <c r="H14" s="374"/>
      <c r="I14" s="163" t="s">
        <v>127</v>
      </c>
      <c r="J14" s="157" t="s">
        <v>70</v>
      </c>
      <c r="K14" s="175"/>
    </row>
    <row r="15" spans="1:11" s="159" customFormat="1" ht="25.5" customHeight="1" x14ac:dyDescent="0.25">
      <c r="A15" s="228">
        <v>6</v>
      </c>
      <c r="B15" s="229" t="s">
        <v>7</v>
      </c>
      <c r="C15" s="254">
        <v>1</v>
      </c>
      <c r="D15" s="254">
        <v>22</v>
      </c>
      <c r="E15" s="231"/>
      <c r="F15" s="453"/>
      <c r="G15" s="374"/>
      <c r="H15" s="374"/>
      <c r="I15" s="164"/>
      <c r="J15" s="165"/>
      <c r="K15" s="175"/>
    </row>
    <row r="16" spans="1:11" s="159" customFormat="1" ht="25.5" customHeight="1" x14ac:dyDescent="0.25">
      <c r="A16" s="228">
        <v>7</v>
      </c>
      <c r="B16" s="229" t="s">
        <v>8</v>
      </c>
      <c r="C16" s="254">
        <v>0</v>
      </c>
      <c r="D16" s="254">
        <v>22</v>
      </c>
      <c r="E16" s="231"/>
      <c r="F16" s="453"/>
      <c r="G16" s="374"/>
      <c r="H16" s="374"/>
      <c r="I16" s="166" t="s">
        <v>73</v>
      </c>
      <c r="J16" s="157" t="s">
        <v>70</v>
      </c>
      <c r="K16" s="175"/>
    </row>
    <row r="17" spans="1:11" s="159" customFormat="1" ht="25.5" customHeight="1" x14ac:dyDescent="0.25">
      <c r="A17" s="228">
        <v>8</v>
      </c>
      <c r="B17" s="229" t="s">
        <v>9</v>
      </c>
      <c r="C17" s="254">
        <v>20</v>
      </c>
      <c r="D17" s="254">
        <v>22</v>
      </c>
      <c r="E17" s="231"/>
      <c r="F17" s="453"/>
      <c r="G17" s="374"/>
      <c r="H17" s="374"/>
      <c r="I17" s="156"/>
      <c r="J17" s="165"/>
      <c r="K17" s="175"/>
    </row>
    <row r="18" spans="1:11" s="159" customFormat="1" ht="25.5" customHeight="1" x14ac:dyDescent="0.25">
      <c r="A18" s="228">
        <v>9</v>
      </c>
      <c r="B18" s="229" t="s">
        <v>10</v>
      </c>
      <c r="C18" s="254">
        <v>0</v>
      </c>
      <c r="D18" s="254">
        <v>0</v>
      </c>
      <c r="E18" s="231"/>
      <c r="F18" s="453"/>
      <c r="G18" s="374"/>
      <c r="H18" s="374"/>
      <c r="I18" s="156"/>
      <c r="J18" s="167" t="s">
        <v>73</v>
      </c>
      <c r="K18" s="175"/>
    </row>
    <row r="19" spans="1:11" s="159" customFormat="1" ht="25.5" customHeight="1" x14ac:dyDescent="0.25">
      <c r="A19" s="228">
        <v>10</v>
      </c>
      <c r="B19" s="229" t="s">
        <v>11</v>
      </c>
      <c r="C19" s="254">
        <v>0</v>
      </c>
      <c r="D19" s="254">
        <v>0</v>
      </c>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v>18</v>
      </c>
      <c r="D21" s="254">
        <v>22</v>
      </c>
      <c r="E21" s="232"/>
      <c r="F21" s="453"/>
      <c r="G21" s="374"/>
      <c r="H21" s="374"/>
      <c r="I21" s="156"/>
      <c r="J21" s="157" t="s">
        <v>70</v>
      </c>
      <c r="K21" s="175"/>
    </row>
    <row r="22" spans="1:11" s="159" customFormat="1" ht="25.5" customHeight="1" x14ac:dyDescent="0.25">
      <c r="A22" s="228">
        <v>11.2</v>
      </c>
      <c r="B22" s="229" t="s">
        <v>123</v>
      </c>
      <c r="C22" s="254">
        <v>0</v>
      </c>
      <c r="D22" s="254">
        <v>22</v>
      </c>
      <c r="E22" s="231"/>
      <c r="F22" s="453"/>
      <c r="G22" s="374"/>
      <c r="H22" s="374"/>
      <c r="I22" s="166" t="s">
        <v>73</v>
      </c>
      <c r="J22" s="157" t="s">
        <v>70</v>
      </c>
      <c r="K22" s="175"/>
    </row>
    <row r="23" spans="1:11" s="159" customFormat="1" ht="25.5" customHeight="1" x14ac:dyDescent="0.25">
      <c r="A23" s="228">
        <v>11.3</v>
      </c>
      <c r="B23" s="229" t="s">
        <v>15</v>
      </c>
      <c r="C23" s="254">
        <v>1</v>
      </c>
      <c r="D23" s="254">
        <v>22</v>
      </c>
      <c r="E23" s="231"/>
      <c r="F23" s="453"/>
      <c r="G23" s="374"/>
      <c r="H23" s="374"/>
      <c r="I23" s="156"/>
      <c r="J23" s="157" t="s">
        <v>70</v>
      </c>
      <c r="K23" s="175"/>
    </row>
    <row r="24" spans="1:11" s="159" customFormat="1" ht="25.5" customHeight="1" x14ac:dyDescent="0.25">
      <c r="A24" s="228">
        <v>11.4</v>
      </c>
      <c r="B24" s="229" t="s">
        <v>16</v>
      </c>
      <c r="C24" s="254">
        <v>3</v>
      </c>
      <c r="D24" s="254">
        <v>22</v>
      </c>
      <c r="E24" s="231"/>
      <c r="F24" s="453"/>
      <c r="G24" s="374"/>
      <c r="H24" s="374"/>
      <c r="I24" s="156"/>
      <c r="J24" s="157" t="s">
        <v>70</v>
      </c>
      <c r="K24" s="175"/>
    </row>
    <row r="25" spans="1:11" s="159" customFormat="1" ht="25.5" customHeight="1" thickBot="1" x14ac:dyDescent="0.3">
      <c r="A25" s="233">
        <v>11.5</v>
      </c>
      <c r="B25" s="234" t="s">
        <v>17</v>
      </c>
      <c r="C25" s="260">
        <v>0</v>
      </c>
      <c r="D25" s="260">
        <v>22</v>
      </c>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52">
        <v>43525</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v>19</v>
      </c>
      <c r="D30" s="254">
        <v>24</v>
      </c>
      <c r="E30" s="266"/>
      <c r="F30" s="453"/>
      <c r="G30" s="374"/>
      <c r="H30" s="374"/>
      <c r="I30" s="156" t="s">
        <v>75</v>
      </c>
      <c r="J30" s="198"/>
      <c r="K30" s="175"/>
    </row>
    <row r="31" spans="1:11" s="237" customFormat="1" ht="25.5" customHeight="1" x14ac:dyDescent="0.25">
      <c r="A31" s="228">
        <v>13</v>
      </c>
      <c r="B31" s="265" t="s">
        <v>23</v>
      </c>
      <c r="C31" s="254">
        <v>0</v>
      </c>
      <c r="D31" s="254">
        <v>19</v>
      </c>
      <c r="E31" s="266"/>
      <c r="F31" s="453"/>
      <c r="G31" s="374"/>
      <c r="H31" s="374"/>
      <c r="I31" s="156"/>
      <c r="J31" s="198" t="s">
        <v>75</v>
      </c>
      <c r="K31" s="175"/>
    </row>
    <row r="32" spans="1:11" s="237" customFormat="1" ht="25.5" customHeight="1" x14ac:dyDescent="0.25">
      <c r="A32" s="228">
        <v>14</v>
      </c>
      <c r="B32" s="265" t="s">
        <v>24</v>
      </c>
      <c r="C32" s="254">
        <v>1</v>
      </c>
      <c r="D32" s="254">
        <v>19</v>
      </c>
      <c r="E32" s="266"/>
      <c r="F32" s="453"/>
      <c r="G32" s="374"/>
      <c r="H32" s="374"/>
      <c r="I32" s="156"/>
      <c r="J32" s="198"/>
      <c r="K32" s="175"/>
    </row>
    <row r="33" spans="1:11" s="237" customFormat="1" ht="25.5" customHeight="1" x14ac:dyDescent="0.25">
      <c r="A33" s="228">
        <v>15</v>
      </c>
      <c r="B33" s="265" t="s">
        <v>124</v>
      </c>
      <c r="C33" s="254">
        <v>13</v>
      </c>
      <c r="D33" s="254">
        <v>27</v>
      </c>
      <c r="E33" s="266"/>
      <c r="F33" s="453"/>
      <c r="G33" s="374"/>
      <c r="H33" s="374"/>
      <c r="I33" s="199"/>
      <c r="J33" s="200"/>
      <c r="K33" s="175"/>
    </row>
    <row r="34" spans="1:11" s="238" customFormat="1" ht="25.5" customHeight="1" x14ac:dyDescent="0.25">
      <c r="A34" s="228">
        <v>16</v>
      </c>
      <c r="B34" s="265" t="s">
        <v>78</v>
      </c>
      <c r="C34" s="254">
        <v>2</v>
      </c>
      <c r="D34" s="254">
        <v>3</v>
      </c>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v>13</v>
      </c>
      <c r="D36" s="254">
        <v>27</v>
      </c>
      <c r="E36" s="231"/>
      <c r="F36" s="453"/>
      <c r="G36" s="374"/>
      <c r="H36" s="374"/>
      <c r="I36" s="208"/>
      <c r="J36" s="209" t="s">
        <v>106</v>
      </c>
      <c r="K36" s="175"/>
    </row>
    <row r="37" spans="1:11" s="210" customFormat="1" ht="25.5" customHeight="1" x14ac:dyDescent="0.25">
      <c r="A37" s="228">
        <v>17.2</v>
      </c>
      <c r="B37" s="229" t="s">
        <v>27</v>
      </c>
      <c r="C37" s="254">
        <v>0</v>
      </c>
      <c r="D37" s="254">
        <v>27</v>
      </c>
      <c r="E37" s="231"/>
      <c r="F37" s="453"/>
      <c r="G37" s="374"/>
      <c r="H37" s="374"/>
      <c r="I37" s="211"/>
      <c r="J37" s="209" t="s">
        <v>106</v>
      </c>
      <c r="K37" s="175"/>
    </row>
    <row r="38" spans="1:11" s="210" customFormat="1" ht="25.5" customHeight="1" x14ac:dyDescent="0.25">
      <c r="A38" s="228">
        <v>17.3</v>
      </c>
      <c r="B38" s="229" t="s">
        <v>28</v>
      </c>
      <c r="C38" s="254">
        <v>3</v>
      </c>
      <c r="D38" s="254">
        <v>27</v>
      </c>
      <c r="E38" s="231"/>
      <c r="F38" s="453"/>
      <c r="G38" s="374"/>
      <c r="H38" s="374"/>
      <c r="I38" s="212" t="s">
        <v>76</v>
      </c>
      <c r="J38" s="209" t="s">
        <v>106</v>
      </c>
      <c r="K38" s="175"/>
    </row>
    <row r="39" spans="1:11" s="210" customFormat="1" ht="25.5" customHeight="1" x14ac:dyDescent="0.25">
      <c r="A39" s="228">
        <v>17.399999999999999</v>
      </c>
      <c r="B39" s="229" t="s">
        <v>29</v>
      </c>
      <c r="C39" s="254">
        <v>0</v>
      </c>
      <c r="D39" s="254">
        <v>27</v>
      </c>
      <c r="E39" s="231"/>
      <c r="F39" s="453"/>
      <c r="G39" s="374"/>
      <c r="H39" s="374"/>
      <c r="I39" s="156"/>
      <c r="J39" s="209" t="s">
        <v>106</v>
      </c>
      <c r="K39" s="175"/>
    </row>
    <row r="40" spans="1:11" s="210" customFormat="1" ht="25.5" customHeight="1" x14ac:dyDescent="0.25">
      <c r="A40" s="228">
        <v>17.5</v>
      </c>
      <c r="B40" s="229" t="s">
        <v>30</v>
      </c>
      <c r="C40" s="254">
        <v>10</v>
      </c>
      <c r="D40" s="254">
        <v>27</v>
      </c>
      <c r="E40" s="231"/>
      <c r="F40" s="453"/>
      <c r="G40" s="374"/>
      <c r="H40" s="374"/>
      <c r="I40" s="199"/>
      <c r="J40" s="209" t="s">
        <v>106</v>
      </c>
      <c r="K40" s="175"/>
    </row>
    <row r="41" spans="1:11" s="210" customFormat="1" ht="25.5" customHeight="1" thickBot="1" x14ac:dyDescent="0.3">
      <c r="A41" s="233">
        <v>17.600000000000001</v>
      </c>
      <c r="B41" s="234" t="s">
        <v>31</v>
      </c>
      <c r="C41" s="260">
        <v>1</v>
      </c>
      <c r="D41" s="260">
        <v>27</v>
      </c>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K44"/>
  <sheetViews>
    <sheetView zoomScale="85" zoomScaleNormal="85" zoomScaleSheetLayoutView="85" workbookViewId="0">
      <selection activeCell="B12" sqref="B12"/>
    </sheetView>
  </sheetViews>
  <sheetFormatPr defaultColWidth="9.140625" defaultRowHeight="15" x14ac:dyDescent="0.2"/>
  <cols>
    <col min="1" max="1" width="6.85546875" style="227" customWidth="1"/>
    <col min="2" max="2" width="136.28515625" style="236" bestFit="1" customWidth="1"/>
    <col min="3" max="3" width="15.42578125" style="139" bestFit="1" customWidth="1"/>
    <col min="4" max="4" width="18.7109375" style="191" bestFit="1" customWidth="1"/>
    <col min="5" max="5" width="7.28515625" style="139" customWidth="1"/>
    <col min="6" max="8" width="3.85546875" style="139" customWidth="1"/>
    <col min="9" max="9" width="6.42578125" style="139" bestFit="1" customWidth="1"/>
    <col min="10" max="10" width="5.85546875" style="139" bestFit="1" customWidth="1"/>
    <col min="11" max="11" width="3.5703125" style="139" bestFit="1"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173</v>
      </c>
      <c r="B5" s="428"/>
      <c r="C5" s="428"/>
      <c r="D5" s="428"/>
      <c r="E5" s="428"/>
      <c r="F5" s="428"/>
      <c r="G5" s="365"/>
      <c r="H5" s="365"/>
      <c r="I5" s="358"/>
      <c r="J5" s="358"/>
      <c r="K5" s="358"/>
    </row>
    <row r="6" spans="1:11" s="370" customFormat="1" ht="29.45" customHeight="1" x14ac:dyDescent="0.25">
      <c r="A6" s="428" t="s">
        <v>174</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175</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v>14</v>
      </c>
      <c r="D10" s="254">
        <v>14</v>
      </c>
      <c r="E10" s="231"/>
      <c r="F10" s="453"/>
      <c r="G10" s="374"/>
      <c r="H10" s="374"/>
      <c r="I10" s="156"/>
      <c r="J10" s="157" t="s">
        <v>70</v>
      </c>
      <c r="K10" s="175"/>
    </row>
    <row r="11" spans="1:11" s="159" customFormat="1" ht="25.5" customHeight="1" x14ac:dyDescent="0.25">
      <c r="A11" s="228">
        <v>2</v>
      </c>
      <c r="B11" s="229" t="s">
        <v>4</v>
      </c>
      <c r="C11" s="254">
        <v>12</v>
      </c>
      <c r="D11" s="254">
        <v>14</v>
      </c>
      <c r="E11" s="231"/>
      <c r="F11" s="453"/>
      <c r="G11" s="374"/>
      <c r="H11" s="374"/>
      <c r="I11" s="156"/>
      <c r="J11" s="157" t="s">
        <v>70</v>
      </c>
      <c r="K11" s="175"/>
    </row>
    <row r="12" spans="1:11" s="159" customFormat="1" ht="25.5" customHeight="1" x14ac:dyDescent="0.25">
      <c r="A12" s="228">
        <v>3</v>
      </c>
      <c r="B12" s="229" t="s">
        <v>5</v>
      </c>
      <c r="C12" s="254">
        <v>14</v>
      </c>
      <c r="D12" s="254">
        <v>14</v>
      </c>
      <c r="E12" s="231"/>
      <c r="F12" s="453"/>
      <c r="G12" s="374"/>
      <c r="H12" s="374"/>
      <c r="I12" s="161" t="s">
        <v>72</v>
      </c>
      <c r="J12" s="157" t="s">
        <v>70</v>
      </c>
      <c r="K12" s="175"/>
    </row>
    <row r="13" spans="1:11" s="159" customFormat="1" ht="25.5" customHeight="1" x14ac:dyDescent="0.25">
      <c r="A13" s="228">
        <v>4</v>
      </c>
      <c r="B13" s="229" t="s">
        <v>6</v>
      </c>
      <c r="C13" s="254">
        <v>0</v>
      </c>
      <c r="D13" s="254">
        <v>14</v>
      </c>
      <c r="E13" s="231"/>
      <c r="F13" s="453"/>
      <c r="G13" s="374"/>
      <c r="H13" s="374"/>
      <c r="I13" s="156"/>
      <c r="J13" s="162" t="s">
        <v>72</v>
      </c>
      <c r="K13" s="175"/>
    </row>
    <row r="14" spans="1:11" s="159" customFormat="1" ht="35.65" customHeight="1" x14ac:dyDescent="0.25">
      <c r="A14" s="228">
        <v>5</v>
      </c>
      <c r="B14" s="255" t="s">
        <v>94</v>
      </c>
      <c r="C14" s="230">
        <v>14</v>
      </c>
      <c r="D14" s="230">
        <v>14</v>
      </c>
      <c r="E14" s="231"/>
      <c r="F14" s="453"/>
      <c r="G14" s="374"/>
      <c r="H14" s="374"/>
      <c r="I14" s="163" t="s">
        <v>127</v>
      </c>
      <c r="J14" s="157" t="s">
        <v>70</v>
      </c>
      <c r="K14" s="175"/>
    </row>
    <row r="15" spans="1:11" s="159" customFormat="1" ht="25.5" customHeight="1" x14ac:dyDescent="0.25">
      <c r="A15" s="228">
        <v>6</v>
      </c>
      <c r="B15" s="229" t="s">
        <v>7</v>
      </c>
      <c r="C15" s="254">
        <v>0</v>
      </c>
      <c r="D15" s="254">
        <v>14</v>
      </c>
      <c r="E15" s="231"/>
      <c r="F15" s="453"/>
      <c r="G15" s="374"/>
      <c r="H15" s="374"/>
      <c r="I15" s="164"/>
      <c r="J15" s="165"/>
      <c r="K15" s="175"/>
    </row>
    <row r="16" spans="1:11" s="159" customFormat="1" ht="25.5" customHeight="1" x14ac:dyDescent="0.25">
      <c r="A16" s="228">
        <v>7</v>
      </c>
      <c r="B16" s="229" t="s">
        <v>8</v>
      </c>
      <c r="C16" s="254">
        <v>0</v>
      </c>
      <c r="D16" s="254">
        <v>14</v>
      </c>
      <c r="E16" s="231"/>
      <c r="F16" s="453"/>
      <c r="G16" s="374"/>
      <c r="H16" s="374"/>
      <c r="I16" s="166" t="s">
        <v>73</v>
      </c>
      <c r="J16" s="157" t="s">
        <v>70</v>
      </c>
      <c r="K16" s="175"/>
    </row>
    <row r="17" spans="1:11" s="159" customFormat="1" ht="25.5" customHeight="1" x14ac:dyDescent="0.25">
      <c r="A17" s="228">
        <v>8</v>
      </c>
      <c r="B17" s="229" t="s">
        <v>9</v>
      </c>
      <c r="C17" s="254">
        <v>8</v>
      </c>
      <c r="D17" s="254">
        <v>14</v>
      </c>
      <c r="E17" s="231"/>
      <c r="F17" s="453"/>
      <c r="G17" s="374"/>
      <c r="H17" s="374"/>
      <c r="I17" s="156"/>
      <c r="J17" s="165"/>
      <c r="K17" s="175"/>
    </row>
    <row r="18" spans="1:11" s="159" customFormat="1" ht="25.5" customHeight="1" x14ac:dyDescent="0.25">
      <c r="A18" s="228">
        <v>9</v>
      </c>
      <c r="B18" s="229" t="s">
        <v>10</v>
      </c>
      <c r="C18" s="254">
        <v>0</v>
      </c>
      <c r="D18" s="254">
        <v>0</v>
      </c>
      <c r="E18" s="231"/>
      <c r="F18" s="453"/>
      <c r="G18" s="374"/>
      <c r="H18" s="374"/>
      <c r="I18" s="156"/>
      <c r="J18" s="167" t="s">
        <v>73</v>
      </c>
      <c r="K18" s="175"/>
    </row>
    <row r="19" spans="1:11" s="159" customFormat="1" ht="25.5" customHeight="1" x14ac:dyDescent="0.25">
      <c r="A19" s="228">
        <v>10</v>
      </c>
      <c r="B19" s="229" t="s">
        <v>11</v>
      </c>
      <c r="C19" s="254">
        <v>0</v>
      </c>
      <c r="D19" s="254">
        <v>0</v>
      </c>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v>5</v>
      </c>
      <c r="D21" s="254">
        <v>14</v>
      </c>
      <c r="E21" s="232"/>
      <c r="F21" s="453"/>
      <c r="G21" s="374"/>
      <c r="H21" s="374"/>
      <c r="I21" s="156"/>
      <c r="J21" s="157" t="s">
        <v>70</v>
      </c>
      <c r="K21" s="175"/>
    </row>
    <row r="22" spans="1:11" s="159" customFormat="1" ht="25.5" customHeight="1" x14ac:dyDescent="0.25">
      <c r="A22" s="228">
        <v>11.2</v>
      </c>
      <c r="B22" s="229" t="s">
        <v>123</v>
      </c>
      <c r="C22" s="254">
        <v>0</v>
      </c>
      <c r="D22" s="254">
        <v>14</v>
      </c>
      <c r="E22" s="231"/>
      <c r="F22" s="453"/>
      <c r="G22" s="374"/>
      <c r="H22" s="374"/>
      <c r="I22" s="166" t="s">
        <v>73</v>
      </c>
      <c r="J22" s="157" t="s">
        <v>70</v>
      </c>
      <c r="K22" s="175"/>
    </row>
    <row r="23" spans="1:11" s="159" customFormat="1" ht="25.5" customHeight="1" x14ac:dyDescent="0.25">
      <c r="A23" s="228">
        <v>11.3</v>
      </c>
      <c r="B23" s="229" t="s">
        <v>15</v>
      </c>
      <c r="C23" s="254">
        <v>1</v>
      </c>
      <c r="D23" s="254">
        <v>14</v>
      </c>
      <c r="E23" s="231"/>
      <c r="F23" s="453"/>
      <c r="G23" s="374"/>
      <c r="H23" s="374"/>
      <c r="I23" s="156"/>
      <c r="J23" s="157" t="s">
        <v>70</v>
      </c>
      <c r="K23" s="175"/>
    </row>
    <row r="24" spans="1:11" s="159" customFormat="1" ht="25.5" customHeight="1" x14ac:dyDescent="0.25">
      <c r="A24" s="228">
        <v>11.4</v>
      </c>
      <c r="B24" s="229" t="s">
        <v>16</v>
      </c>
      <c r="C24" s="254">
        <v>8</v>
      </c>
      <c r="D24" s="254">
        <v>14</v>
      </c>
      <c r="E24" s="231"/>
      <c r="F24" s="453"/>
      <c r="G24" s="374"/>
      <c r="H24" s="374"/>
      <c r="I24" s="156"/>
      <c r="J24" s="157" t="s">
        <v>70</v>
      </c>
      <c r="K24" s="175"/>
    </row>
    <row r="25" spans="1:11" s="159" customFormat="1" ht="25.5" customHeight="1" thickBot="1" x14ac:dyDescent="0.3">
      <c r="A25" s="233">
        <v>11.5</v>
      </c>
      <c r="B25" s="234" t="s">
        <v>17</v>
      </c>
      <c r="C25" s="260">
        <v>0</v>
      </c>
      <c r="D25" s="260">
        <v>14</v>
      </c>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176</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v>11</v>
      </c>
      <c r="D30" s="254">
        <v>18</v>
      </c>
      <c r="E30" s="266"/>
      <c r="F30" s="453"/>
      <c r="G30" s="374"/>
      <c r="H30" s="374"/>
      <c r="I30" s="156" t="s">
        <v>75</v>
      </c>
      <c r="J30" s="198"/>
      <c r="K30" s="175"/>
    </row>
    <row r="31" spans="1:11" s="237" customFormat="1" ht="25.5" customHeight="1" x14ac:dyDescent="0.25">
      <c r="A31" s="228">
        <v>13</v>
      </c>
      <c r="B31" s="265" t="s">
        <v>23</v>
      </c>
      <c r="C31" s="254">
        <v>1</v>
      </c>
      <c r="D31" s="254">
        <v>11</v>
      </c>
      <c r="E31" s="266"/>
      <c r="F31" s="453"/>
      <c r="G31" s="374"/>
      <c r="H31" s="374"/>
      <c r="I31" s="156"/>
      <c r="J31" s="198" t="s">
        <v>75</v>
      </c>
      <c r="K31" s="175"/>
    </row>
    <row r="32" spans="1:11" s="237" customFormat="1" ht="25.5" customHeight="1" x14ac:dyDescent="0.25">
      <c r="A32" s="228">
        <v>14</v>
      </c>
      <c r="B32" s="265" t="s">
        <v>24</v>
      </c>
      <c r="C32" s="254">
        <v>0</v>
      </c>
      <c r="D32" s="254">
        <v>18</v>
      </c>
      <c r="E32" s="266"/>
      <c r="F32" s="453"/>
      <c r="G32" s="374"/>
      <c r="H32" s="374"/>
      <c r="I32" s="156"/>
      <c r="J32" s="198"/>
      <c r="K32" s="175"/>
    </row>
    <row r="33" spans="1:11" s="237" customFormat="1" ht="25.5" customHeight="1" x14ac:dyDescent="0.25">
      <c r="A33" s="228">
        <v>15</v>
      </c>
      <c r="B33" s="265" t="s">
        <v>124</v>
      </c>
      <c r="C33" s="254">
        <v>8</v>
      </c>
      <c r="D33" s="254">
        <v>14</v>
      </c>
      <c r="E33" s="266"/>
      <c r="F33" s="453"/>
      <c r="G33" s="374"/>
      <c r="H33" s="374"/>
      <c r="I33" s="199"/>
      <c r="J33" s="200"/>
      <c r="K33" s="175"/>
    </row>
    <row r="34" spans="1:11" s="238" customFormat="1" ht="25.5" customHeight="1" x14ac:dyDescent="0.25">
      <c r="A34" s="228">
        <v>16</v>
      </c>
      <c r="B34" s="265" t="s">
        <v>78</v>
      </c>
      <c r="C34" s="254">
        <v>1</v>
      </c>
      <c r="D34" s="254">
        <v>1</v>
      </c>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v>6</v>
      </c>
      <c r="D36" s="254">
        <v>18</v>
      </c>
      <c r="E36" s="231"/>
      <c r="F36" s="453"/>
      <c r="G36" s="374"/>
      <c r="H36" s="374"/>
      <c r="I36" s="208"/>
      <c r="J36" s="209" t="s">
        <v>106</v>
      </c>
      <c r="K36" s="175"/>
    </row>
    <row r="37" spans="1:11" s="210" customFormat="1" ht="25.5" customHeight="1" x14ac:dyDescent="0.25">
      <c r="A37" s="228">
        <v>17.2</v>
      </c>
      <c r="B37" s="229" t="s">
        <v>27</v>
      </c>
      <c r="C37" s="254">
        <v>1</v>
      </c>
      <c r="D37" s="254">
        <v>18</v>
      </c>
      <c r="E37" s="231"/>
      <c r="F37" s="453"/>
      <c r="G37" s="374"/>
      <c r="H37" s="374"/>
      <c r="I37" s="211"/>
      <c r="J37" s="209" t="s">
        <v>106</v>
      </c>
      <c r="K37" s="175"/>
    </row>
    <row r="38" spans="1:11" s="210" customFormat="1" ht="25.5" customHeight="1" x14ac:dyDescent="0.25">
      <c r="A38" s="228">
        <v>17.3</v>
      </c>
      <c r="B38" s="229" t="s">
        <v>28</v>
      </c>
      <c r="C38" s="254">
        <v>1</v>
      </c>
      <c r="D38" s="254">
        <v>18</v>
      </c>
      <c r="E38" s="231"/>
      <c r="F38" s="453"/>
      <c r="G38" s="374"/>
      <c r="H38" s="374"/>
      <c r="I38" s="212" t="s">
        <v>76</v>
      </c>
      <c r="J38" s="209" t="s">
        <v>106</v>
      </c>
      <c r="K38" s="175"/>
    </row>
    <row r="39" spans="1:11" s="210" customFormat="1" ht="25.5" customHeight="1" x14ac:dyDescent="0.25">
      <c r="A39" s="228">
        <v>17.399999999999999</v>
      </c>
      <c r="B39" s="229" t="s">
        <v>29</v>
      </c>
      <c r="C39" s="254">
        <v>2</v>
      </c>
      <c r="D39" s="254">
        <v>18</v>
      </c>
      <c r="E39" s="231"/>
      <c r="F39" s="453"/>
      <c r="G39" s="374"/>
      <c r="H39" s="374"/>
      <c r="I39" s="156"/>
      <c r="J39" s="209" t="s">
        <v>106</v>
      </c>
      <c r="K39" s="175"/>
    </row>
    <row r="40" spans="1:11" s="210" customFormat="1" ht="25.5" customHeight="1" x14ac:dyDescent="0.25">
      <c r="A40" s="228">
        <v>17.5</v>
      </c>
      <c r="B40" s="229" t="s">
        <v>30</v>
      </c>
      <c r="C40" s="254">
        <v>6</v>
      </c>
      <c r="D40" s="254">
        <v>18</v>
      </c>
      <c r="E40" s="231"/>
      <c r="F40" s="453"/>
      <c r="G40" s="374"/>
      <c r="H40" s="374"/>
      <c r="I40" s="199"/>
      <c r="J40" s="209" t="s">
        <v>106</v>
      </c>
      <c r="K40" s="175"/>
    </row>
    <row r="41" spans="1:11" s="210" customFormat="1" ht="25.5" customHeight="1" thickBot="1" x14ac:dyDescent="0.3">
      <c r="A41" s="233">
        <v>17.600000000000001</v>
      </c>
      <c r="B41" s="234" t="s">
        <v>31</v>
      </c>
      <c r="C41" s="260">
        <v>2</v>
      </c>
      <c r="D41" s="260">
        <v>18</v>
      </c>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53" fitToHeight="0" orientation="portrait" horizontalDpi="4294967295" verticalDpi="4294967295" r:id="rId1"/>
  <headerFooter>
    <oddFooter>&amp;LAPHIAPlus Nuru Ya  Bonde&amp;CVersion August 2017</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K44"/>
  <sheetViews>
    <sheetView view="pageBreakPreview" topLeftCell="A16" zoomScale="98" zoomScaleNormal="85" zoomScaleSheetLayoutView="98" workbookViewId="0">
      <selection activeCell="D36" sqref="D36"/>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171</v>
      </c>
      <c r="B5" s="428"/>
      <c r="C5" s="428"/>
      <c r="D5" s="428"/>
      <c r="E5" s="428"/>
      <c r="F5" s="428"/>
      <c r="G5" s="365"/>
      <c r="H5" s="365"/>
      <c r="I5" s="358"/>
      <c r="J5" s="358"/>
      <c r="K5" s="358"/>
    </row>
    <row r="6" spans="1:11" s="370" customFormat="1" ht="29.45" customHeight="1" x14ac:dyDescent="0.25">
      <c r="A6" s="428" t="s">
        <v>165</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172</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c r="D10" s="254"/>
      <c r="E10" s="231"/>
      <c r="F10" s="453"/>
      <c r="G10" s="374"/>
      <c r="H10" s="374"/>
      <c r="I10" s="156"/>
      <c r="J10" s="157" t="s">
        <v>70</v>
      </c>
      <c r="K10" s="175"/>
    </row>
    <row r="11" spans="1:11" s="159" customFormat="1" ht="25.5" customHeight="1" x14ac:dyDescent="0.25">
      <c r="A11" s="228">
        <v>2</v>
      </c>
      <c r="B11" s="229" t="s">
        <v>4</v>
      </c>
      <c r="C11" s="254"/>
      <c r="D11" s="254"/>
      <c r="E11" s="231"/>
      <c r="F11" s="453"/>
      <c r="G11" s="374"/>
      <c r="H11" s="374"/>
      <c r="I11" s="156"/>
      <c r="J11" s="157" t="s">
        <v>70</v>
      </c>
      <c r="K11" s="175"/>
    </row>
    <row r="12" spans="1:11" s="159" customFormat="1" ht="25.5" customHeight="1" x14ac:dyDescent="0.25">
      <c r="A12" s="228">
        <v>3</v>
      </c>
      <c r="B12" s="229" t="s">
        <v>5</v>
      </c>
      <c r="C12" s="254"/>
      <c r="D12" s="254"/>
      <c r="E12" s="231"/>
      <c r="F12" s="453"/>
      <c r="G12" s="374"/>
      <c r="H12" s="374"/>
      <c r="I12" s="161" t="s">
        <v>72</v>
      </c>
      <c r="J12" s="157" t="s">
        <v>70</v>
      </c>
      <c r="K12" s="175"/>
    </row>
    <row r="13" spans="1:11" s="159" customFormat="1" ht="25.5" customHeight="1" x14ac:dyDescent="0.25">
      <c r="A13" s="228">
        <v>4</v>
      </c>
      <c r="B13" s="229" t="s">
        <v>6</v>
      </c>
      <c r="C13" s="254"/>
      <c r="D13" s="254"/>
      <c r="E13" s="231"/>
      <c r="F13" s="453"/>
      <c r="G13" s="374"/>
      <c r="H13" s="374"/>
      <c r="I13" s="156"/>
      <c r="J13" s="162" t="s">
        <v>72</v>
      </c>
      <c r="K13" s="175"/>
    </row>
    <row r="14" spans="1:11" s="159" customFormat="1" ht="35.65" customHeight="1" x14ac:dyDescent="0.25">
      <c r="A14" s="228">
        <v>5</v>
      </c>
      <c r="B14" s="255" t="s">
        <v>94</v>
      </c>
      <c r="C14" s="230"/>
      <c r="D14" s="230"/>
      <c r="E14" s="231"/>
      <c r="F14" s="453"/>
      <c r="G14" s="374"/>
      <c r="H14" s="374"/>
      <c r="I14" s="163" t="s">
        <v>127</v>
      </c>
      <c r="J14" s="157" t="s">
        <v>70</v>
      </c>
      <c r="K14" s="175"/>
    </row>
    <row r="15" spans="1:11" s="159" customFormat="1" ht="25.5" customHeight="1" x14ac:dyDescent="0.25">
      <c r="A15" s="228">
        <v>6</v>
      </c>
      <c r="B15" s="229" t="s">
        <v>7</v>
      </c>
      <c r="C15" s="254"/>
      <c r="D15" s="254"/>
      <c r="E15" s="231"/>
      <c r="F15" s="453"/>
      <c r="G15" s="374"/>
      <c r="H15" s="374"/>
      <c r="I15" s="164"/>
      <c r="J15" s="165"/>
      <c r="K15" s="175"/>
    </row>
    <row r="16" spans="1:11" s="159" customFormat="1" ht="25.5" customHeight="1" x14ac:dyDescent="0.25">
      <c r="A16" s="228">
        <v>7</v>
      </c>
      <c r="B16" s="229" t="s">
        <v>8</v>
      </c>
      <c r="C16" s="254"/>
      <c r="D16" s="254"/>
      <c r="E16" s="231"/>
      <c r="F16" s="453"/>
      <c r="G16" s="374"/>
      <c r="H16" s="374"/>
      <c r="I16" s="166" t="s">
        <v>73</v>
      </c>
      <c r="J16" s="157" t="s">
        <v>70</v>
      </c>
      <c r="K16" s="175"/>
    </row>
    <row r="17" spans="1:11" s="159" customFormat="1" ht="25.5" customHeight="1" x14ac:dyDescent="0.25">
      <c r="A17" s="228">
        <v>8</v>
      </c>
      <c r="B17" s="229" t="s">
        <v>9</v>
      </c>
      <c r="C17" s="254"/>
      <c r="D17" s="254"/>
      <c r="E17" s="231"/>
      <c r="F17" s="453"/>
      <c r="G17" s="374"/>
      <c r="H17" s="374"/>
      <c r="I17" s="156"/>
      <c r="J17" s="165"/>
      <c r="K17" s="175"/>
    </row>
    <row r="18" spans="1:11" s="159" customFormat="1" ht="25.5" customHeight="1" x14ac:dyDescent="0.25">
      <c r="A18" s="228">
        <v>9</v>
      </c>
      <c r="B18" s="229" t="s">
        <v>10</v>
      </c>
      <c r="C18" s="254"/>
      <c r="D18" s="254"/>
      <c r="E18" s="231"/>
      <c r="F18" s="453"/>
      <c r="G18" s="374"/>
      <c r="H18" s="374"/>
      <c r="I18" s="156"/>
      <c r="J18" s="167" t="s">
        <v>73</v>
      </c>
      <c r="K18" s="175"/>
    </row>
    <row r="19" spans="1:11" s="159" customFormat="1" ht="25.5" customHeight="1" x14ac:dyDescent="0.25">
      <c r="A19" s="228">
        <v>10</v>
      </c>
      <c r="B19" s="229" t="s">
        <v>11</v>
      </c>
      <c r="C19" s="254"/>
      <c r="D19" s="254"/>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c r="D21" s="254"/>
      <c r="E21" s="232"/>
      <c r="F21" s="453"/>
      <c r="G21" s="374"/>
      <c r="H21" s="374"/>
      <c r="I21" s="156"/>
      <c r="J21" s="157" t="s">
        <v>70</v>
      </c>
      <c r="K21" s="175"/>
    </row>
    <row r="22" spans="1:11" s="159" customFormat="1" ht="25.5" customHeight="1" x14ac:dyDescent="0.25">
      <c r="A22" s="228">
        <v>11.2</v>
      </c>
      <c r="B22" s="229" t="s">
        <v>123</v>
      </c>
      <c r="C22" s="254"/>
      <c r="D22" s="254"/>
      <c r="E22" s="231"/>
      <c r="F22" s="453"/>
      <c r="G22" s="374"/>
      <c r="H22" s="374"/>
      <c r="I22" s="166" t="s">
        <v>73</v>
      </c>
      <c r="J22" s="157" t="s">
        <v>70</v>
      </c>
      <c r="K22" s="175"/>
    </row>
    <row r="23" spans="1:11" s="159" customFormat="1" ht="25.5" customHeight="1" x14ac:dyDescent="0.25">
      <c r="A23" s="228">
        <v>11.3</v>
      </c>
      <c r="B23" s="229" t="s">
        <v>15</v>
      </c>
      <c r="C23" s="254"/>
      <c r="D23" s="254"/>
      <c r="E23" s="231"/>
      <c r="F23" s="453"/>
      <c r="G23" s="374"/>
      <c r="H23" s="374"/>
      <c r="I23" s="156"/>
      <c r="J23" s="157" t="s">
        <v>70</v>
      </c>
      <c r="K23" s="175"/>
    </row>
    <row r="24" spans="1:11" s="159" customFormat="1" ht="25.5" customHeight="1" x14ac:dyDescent="0.25">
      <c r="A24" s="228">
        <v>11.4</v>
      </c>
      <c r="B24" s="229" t="s">
        <v>16</v>
      </c>
      <c r="C24" s="254"/>
      <c r="D24" s="254"/>
      <c r="E24" s="231"/>
      <c r="F24" s="453"/>
      <c r="G24" s="374"/>
      <c r="H24" s="374"/>
      <c r="I24" s="156"/>
      <c r="J24" s="157" t="s">
        <v>70</v>
      </c>
      <c r="K24" s="175"/>
    </row>
    <row r="25" spans="1:11" s="159" customFormat="1" ht="25.5" customHeight="1" thickBot="1" x14ac:dyDescent="0.3">
      <c r="A25" s="233">
        <v>11.5</v>
      </c>
      <c r="B25" s="234" t="s">
        <v>17</v>
      </c>
      <c r="C25" s="260"/>
      <c r="D25" s="260"/>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121</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c r="D30" s="254"/>
      <c r="E30" s="266"/>
      <c r="F30" s="453"/>
      <c r="G30" s="374"/>
      <c r="H30" s="374"/>
      <c r="I30" s="156" t="s">
        <v>75</v>
      </c>
      <c r="J30" s="198"/>
      <c r="K30" s="175"/>
    </row>
    <row r="31" spans="1:11" s="237" customFormat="1" ht="25.5" customHeight="1" x14ac:dyDescent="0.25">
      <c r="A31" s="228">
        <v>13</v>
      </c>
      <c r="B31" s="265" t="s">
        <v>23</v>
      </c>
      <c r="C31" s="254"/>
      <c r="D31" s="254"/>
      <c r="E31" s="266"/>
      <c r="F31" s="453"/>
      <c r="G31" s="374"/>
      <c r="H31" s="374"/>
      <c r="I31" s="156"/>
      <c r="J31" s="198" t="s">
        <v>75</v>
      </c>
      <c r="K31" s="175"/>
    </row>
    <row r="32" spans="1:11" s="237" customFormat="1" ht="25.5" customHeight="1" x14ac:dyDescent="0.25">
      <c r="A32" s="228">
        <v>14</v>
      </c>
      <c r="B32" s="265" t="s">
        <v>24</v>
      </c>
      <c r="C32" s="254"/>
      <c r="D32" s="254"/>
      <c r="E32" s="266"/>
      <c r="F32" s="453"/>
      <c r="G32" s="374"/>
      <c r="H32" s="374"/>
      <c r="I32" s="156"/>
      <c r="J32" s="198"/>
      <c r="K32" s="175"/>
    </row>
    <row r="33" spans="1:11" s="237" customFormat="1" ht="25.5" customHeight="1" x14ac:dyDescent="0.25">
      <c r="A33" s="228">
        <v>15</v>
      </c>
      <c r="B33" s="265" t="s">
        <v>124</v>
      </c>
      <c r="C33" s="254"/>
      <c r="D33" s="254"/>
      <c r="E33" s="266"/>
      <c r="F33" s="453"/>
      <c r="G33" s="374"/>
      <c r="H33" s="374"/>
      <c r="I33" s="199"/>
      <c r="J33" s="200"/>
      <c r="K33" s="175"/>
    </row>
    <row r="34" spans="1:11" s="238" customFormat="1" ht="25.5" customHeight="1" x14ac:dyDescent="0.25">
      <c r="A34" s="228">
        <v>16</v>
      </c>
      <c r="B34" s="265" t="s">
        <v>78</v>
      </c>
      <c r="C34" s="254"/>
      <c r="D34" s="254"/>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c r="D36" s="254"/>
      <c r="E36" s="231"/>
      <c r="F36" s="453"/>
      <c r="G36" s="374"/>
      <c r="H36" s="374"/>
      <c r="I36" s="208"/>
      <c r="J36" s="209" t="s">
        <v>106</v>
      </c>
      <c r="K36" s="175"/>
    </row>
    <row r="37" spans="1:11" s="210" customFormat="1" ht="25.5" customHeight="1" x14ac:dyDescent="0.25">
      <c r="A37" s="228">
        <v>17.2</v>
      </c>
      <c r="B37" s="229" t="s">
        <v>27</v>
      </c>
      <c r="C37" s="254"/>
      <c r="D37" s="254"/>
      <c r="E37" s="231"/>
      <c r="F37" s="453"/>
      <c r="G37" s="374"/>
      <c r="H37" s="374"/>
      <c r="I37" s="211"/>
      <c r="J37" s="209" t="s">
        <v>106</v>
      </c>
      <c r="K37" s="175"/>
    </row>
    <row r="38" spans="1:11" s="210" customFormat="1" ht="25.5" customHeight="1" x14ac:dyDescent="0.25">
      <c r="A38" s="228">
        <v>17.3</v>
      </c>
      <c r="B38" s="229" t="s">
        <v>28</v>
      </c>
      <c r="C38" s="254"/>
      <c r="D38" s="254"/>
      <c r="E38" s="231"/>
      <c r="F38" s="453"/>
      <c r="G38" s="374"/>
      <c r="H38" s="374"/>
      <c r="I38" s="212" t="s">
        <v>76</v>
      </c>
      <c r="J38" s="209" t="s">
        <v>106</v>
      </c>
      <c r="K38" s="175"/>
    </row>
    <row r="39" spans="1:11" s="210" customFormat="1" ht="25.5" customHeight="1" x14ac:dyDescent="0.25">
      <c r="A39" s="228">
        <v>17.399999999999999</v>
      </c>
      <c r="B39" s="229" t="s">
        <v>29</v>
      </c>
      <c r="C39" s="254"/>
      <c r="D39" s="254"/>
      <c r="E39" s="231"/>
      <c r="F39" s="453"/>
      <c r="G39" s="374"/>
      <c r="H39" s="374"/>
      <c r="I39" s="156"/>
      <c r="J39" s="209" t="s">
        <v>106</v>
      </c>
      <c r="K39" s="175"/>
    </row>
    <row r="40" spans="1:11" s="210" customFormat="1" ht="25.5" customHeight="1" x14ac:dyDescent="0.25">
      <c r="A40" s="228">
        <v>17.5</v>
      </c>
      <c r="B40" s="229" t="s">
        <v>30</v>
      </c>
      <c r="C40" s="254"/>
      <c r="D40" s="254"/>
      <c r="E40" s="231"/>
      <c r="F40" s="453"/>
      <c r="G40" s="374"/>
      <c r="H40" s="374"/>
      <c r="I40" s="199"/>
      <c r="J40" s="209" t="s">
        <v>106</v>
      </c>
      <c r="K40" s="175"/>
    </row>
    <row r="41" spans="1:11" s="210" customFormat="1" ht="25.5" customHeight="1" thickBot="1" x14ac:dyDescent="0.3">
      <c r="A41" s="233">
        <v>17.600000000000001</v>
      </c>
      <c r="B41" s="234" t="s">
        <v>31</v>
      </c>
      <c r="C41" s="260"/>
      <c r="D41" s="260"/>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K44"/>
  <sheetViews>
    <sheetView view="pageBreakPreview" topLeftCell="A16" zoomScale="98" zoomScaleNormal="85" zoomScaleSheetLayoutView="98" workbookViewId="0">
      <selection activeCell="D36" sqref="D36"/>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171</v>
      </c>
      <c r="B5" s="428"/>
      <c r="C5" s="428"/>
      <c r="D5" s="428"/>
      <c r="E5" s="428"/>
      <c r="F5" s="428"/>
      <c r="G5" s="365"/>
      <c r="H5" s="365"/>
      <c r="I5" s="358"/>
      <c r="J5" s="358"/>
      <c r="K5" s="358"/>
    </row>
    <row r="6" spans="1:11" s="370" customFormat="1" ht="29.45" customHeight="1" x14ac:dyDescent="0.25">
      <c r="A6" s="428" t="s">
        <v>165</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172</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c r="D10" s="254"/>
      <c r="E10" s="231"/>
      <c r="F10" s="453"/>
      <c r="G10" s="374"/>
      <c r="H10" s="374"/>
      <c r="I10" s="156"/>
      <c r="J10" s="157" t="s">
        <v>70</v>
      </c>
      <c r="K10" s="175"/>
    </row>
    <row r="11" spans="1:11" s="159" customFormat="1" ht="25.5" customHeight="1" x14ac:dyDescent="0.25">
      <c r="A11" s="228">
        <v>2</v>
      </c>
      <c r="B11" s="229" t="s">
        <v>4</v>
      </c>
      <c r="C11" s="254"/>
      <c r="D11" s="254"/>
      <c r="E11" s="231"/>
      <c r="F11" s="453"/>
      <c r="G11" s="374"/>
      <c r="H11" s="374"/>
      <c r="I11" s="156"/>
      <c r="J11" s="157" t="s">
        <v>70</v>
      </c>
      <c r="K11" s="175"/>
    </row>
    <row r="12" spans="1:11" s="159" customFormat="1" ht="25.5" customHeight="1" x14ac:dyDescent="0.25">
      <c r="A12" s="228">
        <v>3</v>
      </c>
      <c r="B12" s="229" t="s">
        <v>5</v>
      </c>
      <c r="C12" s="254"/>
      <c r="D12" s="254"/>
      <c r="E12" s="231"/>
      <c r="F12" s="453"/>
      <c r="G12" s="374"/>
      <c r="H12" s="374"/>
      <c r="I12" s="161" t="s">
        <v>72</v>
      </c>
      <c r="J12" s="157" t="s">
        <v>70</v>
      </c>
      <c r="K12" s="175"/>
    </row>
    <row r="13" spans="1:11" s="159" customFormat="1" ht="25.5" customHeight="1" x14ac:dyDescent="0.25">
      <c r="A13" s="228">
        <v>4</v>
      </c>
      <c r="B13" s="229" t="s">
        <v>6</v>
      </c>
      <c r="C13" s="254"/>
      <c r="D13" s="254"/>
      <c r="E13" s="231"/>
      <c r="F13" s="453"/>
      <c r="G13" s="374"/>
      <c r="H13" s="374"/>
      <c r="I13" s="156"/>
      <c r="J13" s="162" t="s">
        <v>72</v>
      </c>
      <c r="K13" s="175"/>
    </row>
    <row r="14" spans="1:11" s="159" customFormat="1" ht="35.65" customHeight="1" x14ac:dyDescent="0.25">
      <c r="A14" s="228">
        <v>5</v>
      </c>
      <c r="B14" s="255" t="s">
        <v>94</v>
      </c>
      <c r="C14" s="230"/>
      <c r="D14" s="230"/>
      <c r="E14" s="231"/>
      <c r="F14" s="453"/>
      <c r="G14" s="374"/>
      <c r="H14" s="374"/>
      <c r="I14" s="163" t="s">
        <v>127</v>
      </c>
      <c r="J14" s="157" t="s">
        <v>70</v>
      </c>
      <c r="K14" s="175"/>
    </row>
    <row r="15" spans="1:11" s="159" customFormat="1" ht="25.5" customHeight="1" x14ac:dyDescent="0.25">
      <c r="A15" s="228">
        <v>6</v>
      </c>
      <c r="B15" s="229" t="s">
        <v>7</v>
      </c>
      <c r="C15" s="254"/>
      <c r="D15" s="254"/>
      <c r="E15" s="231"/>
      <c r="F15" s="453"/>
      <c r="G15" s="374"/>
      <c r="H15" s="374"/>
      <c r="I15" s="164"/>
      <c r="J15" s="165"/>
      <c r="K15" s="175"/>
    </row>
    <row r="16" spans="1:11" s="159" customFormat="1" ht="25.5" customHeight="1" x14ac:dyDescent="0.25">
      <c r="A16" s="228">
        <v>7</v>
      </c>
      <c r="B16" s="229" t="s">
        <v>8</v>
      </c>
      <c r="C16" s="254"/>
      <c r="D16" s="254"/>
      <c r="E16" s="231"/>
      <c r="F16" s="453"/>
      <c r="G16" s="374"/>
      <c r="H16" s="374"/>
      <c r="I16" s="166" t="s">
        <v>73</v>
      </c>
      <c r="J16" s="157" t="s">
        <v>70</v>
      </c>
      <c r="K16" s="175"/>
    </row>
    <row r="17" spans="1:11" s="159" customFormat="1" ht="25.5" customHeight="1" x14ac:dyDescent="0.25">
      <c r="A17" s="228">
        <v>8</v>
      </c>
      <c r="B17" s="229" t="s">
        <v>9</v>
      </c>
      <c r="C17" s="254"/>
      <c r="D17" s="254"/>
      <c r="E17" s="231"/>
      <c r="F17" s="453"/>
      <c r="G17" s="374"/>
      <c r="H17" s="374"/>
      <c r="I17" s="156"/>
      <c r="J17" s="165"/>
      <c r="K17" s="175"/>
    </row>
    <row r="18" spans="1:11" s="159" customFormat="1" ht="25.5" customHeight="1" x14ac:dyDescent="0.25">
      <c r="A18" s="228">
        <v>9</v>
      </c>
      <c r="B18" s="229" t="s">
        <v>10</v>
      </c>
      <c r="C18" s="254"/>
      <c r="D18" s="254"/>
      <c r="E18" s="231"/>
      <c r="F18" s="453"/>
      <c r="G18" s="374"/>
      <c r="H18" s="374"/>
      <c r="I18" s="156"/>
      <c r="J18" s="167" t="s">
        <v>73</v>
      </c>
      <c r="K18" s="175"/>
    </row>
    <row r="19" spans="1:11" s="159" customFormat="1" ht="25.5" customHeight="1" x14ac:dyDescent="0.25">
      <c r="A19" s="228">
        <v>10</v>
      </c>
      <c r="B19" s="229" t="s">
        <v>11</v>
      </c>
      <c r="C19" s="254"/>
      <c r="D19" s="254"/>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c r="D21" s="254"/>
      <c r="E21" s="232"/>
      <c r="F21" s="453"/>
      <c r="G21" s="374"/>
      <c r="H21" s="374"/>
      <c r="I21" s="156"/>
      <c r="J21" s="157" t="s">
        <v>70</v>
      </c>
      <c r="K21" s="175"/>
    </row>
    <row r="22" spans="1:11" s="159" customFormat="1" ht="25.5" customHeight="1" x14ac:dyDescent="0.25">
      <c r="A22" s="228">
        <v>11.2</v>
      </c>
      <c r="B22" s="229" t="s">
        <v>123</v>
      </c>
      <c r="C22" s="254"/>
      <c r="D22" s="254"/>
      <c r="E22" s="231"/>
      <c r="F22" s="453"/>
      <c r="G22" s="374"/>
      <c r="H22" s="374"/>
      <c r="I22" s="166" t="s">
        <v>73</v>
      </c>
      <c r="J22" s="157" t="s">
        <v>70</v>
      </c>
      <c r="K22" s="175"/>
    </row>
    <row r="23" spans="1:11" s="159" customFormat="1" ht="25.5" customHeight="1" x14ac:dyDescent="0.25">
      <c r="A23" s="228">
        <v>11.3</v>
      </c>
      <c r="B23" s="229" t="s">
        <v>15</v>
      </c>
      <c r="C23" s="254"/>
      <c r="D23" s="254"/>
      <c r="E23" s="231"/>
      <c r="F23" s="453"/>
      <c r="G23" s="374"/>
      <c r="H23" s="374"/>
      <c r="I23" s="156"/>
      <c r="J23" s="157" t="s">
        <v>70</v>
      </c>
      <c r="K23" s="175"/>
    </row>
    <row r="24" spans="1:11" s="159" customFormat="1" ht="25.5" customHeight="1" x14ac:dyDescent="0.25">
      <c r="A24" s="228">
        <v>11.4</v>
      </c>
      <c r="B24" s="229" t="s">
        <v>16</v>
      </c>
      <c r="C24" s="254"/>
      <c r="D24" s="254"/>
      <c r="E24" s="231"/>
      <c r="F24" s="453"/>
      <c r="G24" s="374"/>
      <c r="H24" s="374"/>
      <c r="I24" s="156"/>
      <c r="J24" s="157" t="s">
        <v>70</v>
      </c>
      <c r="K24" s="175"/>
    </row>
    <row r="25" spans="1:11" s="159" customFormat="1" ht="25.5" customHeight="1" thickBot="1" x14ac:dyDescent="0.3">
      <c r="A25" s="233">
        <v>11.5</v>
      </c>
      <c r="B25" s="234" t="s">
        <v>17</v>
      </c>
      <c r="C25" s="260"/>
      <c r="D25" s="260"/>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121</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c r="D30" s="254"/>
      <c r="E30" s="266"/>
      <c r="F30" s="453"/>
      <c r="G30" s="374"/>
      <c r="H30" s="374"/>
      <c r="I30" s="156" t="s">
        <v>75</v>
      </c>
      <c r="J30" s="198"/>
      <c r="K30" s="175"/>
    </row>
    <row r="31" spans="1:11" s="237" customFormat="1" ht="25.5" customHeight="1" x14ac:dyDescent="0.25">
      <c r="A31" s="228">
        <v>13</v>
      </c>
      <c r="B31" s="265" t="s">
        <v>23</v>
      </c>
      <c r="C31" s="254"/>
      <c r="D31" s="254"/>
      <c r="E31" s="266"/>
      <c r="F31" s="453"/>
      <c r="G31" s="374"/>
      <c r="H31" s="374"/>
      <c r="I31" s="156"/>
      <c r="J31" s="198" t="s">
        <v>75</v>
      </c>
      <c r="K31" s="175"/>
    </row>
    <row r="32" spans="1:11" s="237" customFormat="1" ht="25.5" customHeight="1" x14ac:dyDescent="0.25">
      <c r="A32" s="228">
        <v>14</v>
      </c>
      <c r="B32" s="265" t="s">
        <v>24</v>
      </c>
      <c r="C32" s="254"/>
      <c r="D32" s="254"/>
      <c r="E32" s="266"/>
      <c r="F32" s="453"/>
      <c r="G32" s="374"/>
      <c r="H32" s="374"/>
      <c r="I32" s="156"/>
      <c r="J32" s="198"/>
      <c r="K32" s="175"/>
    </row>
    <row r="33" spans="1:11" s="237" customFormat="1" ht="25.5" customHeight="1" x14ac:dyDescent="0.25">
      <c r="A33" s="228">
        <v>15</v>
      </c>
      <c r="B33" s="265" t="s">
        <v>124</v>
      </c>
      <c r="C33" s="254"/>
      <c r="D33" s="254"/>
      <c r="E33" s="266"/>
      <c r="F33" s="453"/>
      <c r="G33" s="374"/>
      <c r="H33" s="374"/>
      <c r="I33" s="199"/>
      <c r="J33" s="200"/>
      <c r="K33" s="175"/>
    </row>
    <row r="34" spans="1:11" s="238" customFormat="1" ht="25.5" customHeight="1" x14ac:dyDescent="0.25">
      <c r="A34" s="228">
        <v>16</v>
      </c>
      <c r="B34" s="265" t="s">
        <v>78</v>
      </c>
      <c r="C34" s="254"/>
      <c r="D34" s="254"/>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c r="D36" s="254"/>
      <c r="E36" s="231"/>
      <c r="F36" s="453"/>
      <c r="G36" s="374"/>
      <c r="H36" s="374"/>
      <c r="I36" s="208"/>
      <c r="J36" s="209" t="s">
        <v>106</v>
      </c>
      <c r="K36" s="175"/>
    </row>
    <row r="37" spans="1:11" s="210" customFormat="1" ht="25.5" customHeight="1" x14ac:dyDescent="0.25">
      <c r="A37" s="228">
        <v>17.2</v>
      </c>
      <c r="B37" s="229" t="s">
        <v>27</v>
      </c>
      <c r="C37" s="254"/>
      <c r="D37" s="254"/>
      <c r="E37" s="231"/>
      <c r="F37" s="453"/>
      <c r="G37" s="374"/>
      <c r="H37" s="374"/>
      <c r="I37" s="211"/>
      <c r="J37" s="209" t="s">
        <v>106</v>
      </c>
      <c r="K37" s="175"/>
    </row>
    <row r="38" spans="1:11" s="210" customFormat="1" ht="25.5" customHeight="1" x14ac:dyDescent="0.25">
      <c r="A38" s="228">
        <v>17.3</v>
      </c>
      <c r="B38" s="229" t="s">
        <v>28</v>
      </c>
      <c r="C38" s="254"/>
      <c r="D38" s="254"/>
      <c r="E38" s="231"/>
      <c r="F38" s="453"/>
      <c r="G38" s="374"/>
      <c r="H38" s="374"/>
      <c r="I38" s="212" t="s">
        <v>76</v>
      </c>
      <c r="J38" s="209" t="s">
        <v>106</v>
      </c>
      <c r="K38" s="175"/>
    </row>
    <row r="39" spans="1:11" s="210" customFormat="1" ht="25.5" customHeight="1" x14ac:dyDescent="0.25">
      <c r="A39" s="228">
        <v>17.399999999999999</v>
      </c>
      <c r="B39" s="229" t="s">
        <v>29</v>
      </c>
      <c r="C39" s="254"/>
      <c r="D39" s="254"/>
      <c r="E39" s="231"/>
      <c r="F39" s="453"/>
      <c r="G39" s="374"/>
      <c r="H39" s="374"/>
      <c r="I39" s="156"/>
      <c r="J39" s="209" t="s">
        <v>106</v>
      </c>
      <c r="K39" s="175"/>
    </row>
    <row r="40" spans="1:11" s="210" customFormat="1" ht="25.5" customHeight="1" x14ac:dyDescent="0.25">
      <c r="A40" s="228">
        <v>17.5</v>
      </c>
      <c r="B40" s="229" t="s">
        <v>30</v>
      </c>
      <c r="C40" s="254"/>
      <c r="D40" s="254"/>
      <c r="E40" s="231"/>
      <c r="F40" s="453"/>
      <c r="G40" s="374"/>
      <c r="H40" s="374"/>
      <c r="I40" s="199"/>
      <c r="J40" s="209" t="s">
        <v>106</v>
      </c>
      <c r="K40" s="175"/>
    </row>
    <row r="41" spans="1:11" s="210" customFormat="1" ht="25.5" customHeight="1" thickBot="1" x14ac:dyDescent="0.3">
      <c r="A41" s="233">
        <v>17.600000000000001</v>
      </c>
      <c r="B41" s="234" t="s">
        <v>31</v>
      </c>
      <c r="C41" s="260"/>
      <c r="D41" s="260"/>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pageSetUpPr fitToPage="1"/>
  </sheetPr>
  <dimension ref="A1:K44"/>
  <sheetViews>
    <sheetView view="pageBreakPreview" topLeftCell="A16" zoomScale="98" zoomScaleNormal="85" zoomScaleSheetLayoutView="98" workbookViewId="0">
      <selection activeCell="D36" sqref="D36"/>
    </sheetView>
  </sheetViews>
  <sheetFormatPr defaultColWidth="9.140625" defaultRowHeight="15" x14ac:dyDescent="0.2"/>
  <cols>
    <col min="1" max="1" width="6.85546875" style="227" customWidth="1"/>
    <col min="2" max="2" width="79.7109375" style="236" customWidth="1"/>
    <col min="3" max="3" width="15.42578125" style="139" bestFit="1" customWidth="1"/>
    <col min="4" max="4" width="18.7109375" style="191" bestFit="1" customWidth="1"/>
    <col min="5" max="5" width="7.28515625" style="139" customWidth="1"/>
    <col min="6" max="8" width="3.85546875" style="139" customWidth="1"/>
    <col min="9" max="11" width="5.42578125" style="139" customWidth="1"/>
    <col min="12" max="16384" width="9.140625" style="139"/>
  </cols>
  <sheetData>
    <row r="1" spans="1:11" x14ac:dyDescent="0.2">
      <c r="A1" s="443"/>
      <c r="B1" s="443"/>
      <c r="C1" s="443"/>
      <c r="D1" s="443"/>
      <c r="E1" s="443"/>
      <c r="F1" s="443"/>
      <c r="G1" s="367"/>
      <c r="H1" s="367"/>
      <c r="I1" s="363"/>
      <c r="J1" s="363"/>
      <c r="K1" s="363"/>
    </row>
    <row r="2" spans="1:11" x14ac:dyDescent="0.2">
      <c r="A2" s="455"/>
      <c r="B2" s="455"/>
      <c r="C2" s="455"/>
      <c r="D2" s="455"/>
      <c r="E2" s="455"/>
      <c r="F2" s="455"/>
      <c r="G2" s="369"/>
      <c r="H2" s="369"/>
      <c r="I2" s="227"/>
      <c r="J2" s="227"/>
      <c r="K2" s="227"/>
    </row>
    <row r="3" spans="1:11" ht="21.4" customHeight="1" x14ac:dyDescent="0.2">
      <c r="A3" s="445"/>
      <c r="B3" s="445"/>
      <c r="C3" s="445"/>
      <c r="D3" s="445"/>
      <c r="E3" s="445"/>
      <c r="F3" s="445"/>
      <c r="G3" s="368"/>
      <c r="H3" s="368"/>
      <c r="I3" s="360"/>
      <c r="J3" s="360"/>
      <c r="K3" s="360"/>
    </row>
    <row r="4" spans="1:11" ht="26.65" customHeight="1" x14ac:dyDescent="0.2">
      <c r="A4" s="437" t="s">
        <v>129</v>
      </c>
      <c r="B4" s="437"/>
      <c r="C4" s="437"/>
      <c r="D4" s="437"/>
      <c r="E4" s="437"/>
      <c r="F4" s="437"/>
      <c r="G4" s="366"/>
      <c r="H4" s="366"/>
      <c r="I4" s="359"/>
      <c r="J4" s="359"/>
      <c r="K4" s="359"/>
    </row>
    <row r="5" spans="1:11" s="239" customFormat="1" ht="29.45" customHeight="1" x14ac:dyDescent="0.25">
      <c r="A5" s="428" t="s">
        <v>171</v>
      </c>
      <c r="B5" s="428"/>
      <c r="C5" s="428"/>
      <c r="D5" s="428"/>
      <c r="E5" s="428"/>
      <c r="F5" s="428"/>
      <c r="G5" s="365"/>
      <c r="H5" s="365"/>
      <c r="I5" s="358"/>
      <c r="J5" s="358"/>
      <c r="K5" s="358"/>
    </row>
    <row r="6" spans="1:11" s="370" customFormat="1" ht="29.45" customHeight="1" x14ac:dyDescent="0.25">
      <c r="A6" s="428" t="s">
        <v>165</v>
      </c>
      <c r="B6" s="428"/>
      <c r="C6" s="428"/>
      <c r="D6" s="428"/>
      <c r="E6" s="428"/>
      <c r="F6" s="428"/>
      <c r="G6" s="365"/>
      <c r="H6" s="365"/>
      <c r="I6" s="358"/>
      <c r="J6" s="358"/>
      <c r="K6" s="358"/>
    </row>
    <row r="7" spans="1:11" s="373" customFormat="1" ht="42" customHeight="1" thickBot="1" x14ac:dyDescent="0.3">
      <c r="A7" s="456" t="s">
        <v>131</v>
      </c>
      <c r="B7" s="456"/>
      <c r="C7" s="456"/>
      <c r="D7" s="456"/>
      <c r="E7" s="456"/>
      <c r="F7" s="456"/>
      <c r="G7" s="371"/>
      <c r="H7" s="371"/>
      <c r="I7" s="372"/>
      <c r="J7" s="372"/>
      <c r="K7" s="372"/>
    </row>
    <row r="8" spans="1:11" s="144" customFormat="1" ht="40.9" customHeight="1" thickTop="1" thickBot="1" x14ac:dyDescent="0.3">
      <c r="A8" s="424" t="s">
        <v>137</v>
      </c>
      <c r="B8" s="425"/>
      <c r="C8" s="431" t="s">
        <v>172</v>
      </c>
      <c r="D8" s="432"/>
      <c r="E8" s="433"/>
      <c r="F8" s="453"/>
      <c r="G8" s="374"/>
      <c r="H8" s="374"/>
      <c r="I8" s="381" t="s">
        <v>122</v>
      </c>
      <c r="J8" s="382"/>
      <c r="K8" s="383"/>
    </row>
    <row r="9" spans="1:11" s="144" customFormat="1" ht="25.5" customHeight="1" thickTop="1" x14ac:dyDescent="0.25">
      <c r="A9" s="271" t="s">
        <v>18</v>
      </c>
      <c r="B9" s="272" t="s">
        <v>19</v>
      </c>
      <c r="C9" s="375" t="s">
        <v>20</v>
      </c>
      <c r="D9" s="273" t="s">
        <v>21</v>
      </c>
      <c r="E9" s="274" t="s">
        <v>2</v>
      </c>
      <c r="F9" s="453"/>
      <c r="G9" s="374"/>
      <c r="H9" s="374"/>
      <c r="I9" s="149" t="s">
        <v>0</v>
      </c>
      <c r="J9" s="150" t="s">
        <v>1</v>
      </c>
      <c r="K9" s="151" t="s">
        <v>2</v>
      </c>
    </row>
    <row r="10" spans="1:11" s="159" customFormat="1" ht="25.5" customHeight="1" x14ac:dyDescent="0.25">
      <c r="A10" s="228">
        <v>1</v>
      </c>
      <c r="B10" s="229" t="s">
        <v>3</v>
      </c>
      <c r="C10" s="254"/>
      <c r="D10" s="254"/>
      <c r="E10" s="231"/>
      <c r="F10" s="453"/>
      <c r="G10" s="374"/>
      <c r="H10" s="374"/>
      <c r="I10" s="156"/>
      <c r="J10" s="157" t="s">
        <v>70</v>
      </c>
      <c r="K10" s="175"/>
    </row>
    <row r="11" spans="1:11" s="159" customFormat="1" ht="25.5" customHeight="1" x14ac:dyDescent="0.25">
      <c r="A11" s="228">
        <v>2</v>
      </c>
      <c r="B11" s="229" t="s">
        <v>4</v>
      </c>
      <c r="C11" s="254"/>
      <c r="D11" s="254"/>
      <c r="E11" s="231"/>
      <c r="F11" s="453"/>
      <c r="G11" s="374"/>
      <c r="H11" s="374"/>
      <c r="I11" s="156"/>
      <c r="J11" s="157" t="s">
        <v>70</v>
      </c>
      <c r="K11" s="175"/>
    </row>
    <row r="12" spans="1:11" s="159" customFormat="1" ht="25.5" customHeight="1" x14ac:dyDescent="0.25">
      <c r="A12" s="228">
        <v>3</v>
      </c>
      <c r="B12" s="229" t="s">
        <v>5</v>
      </c>
      <c r="C12" s="254"/>
      <c r="D12" s="254"/>
      <c r="E12" s="231"/>
      <c r="F12" s="453"/>
      <c r="G12" s="374"/>
      <c r="H12" s="374"/>
      <c r="I12" s="161" t="s">
        <v>72</v>
      </c>
      <c r="J12" s="157" t="s">
        <v>70</v>
      </c>
      <c r="K12" s="175"/>
    </row>
    <row r="13" spans="1:11" s="159" customFormat="1" ht="25.5" customHeight="1" x14ac:dyDescent="0.25">
      <c r="A13" s="228">
        <v>4</v>
      </c>
      <c r="B13" s="229" t="s">
        <v>6</v>
      </c>
      <c r="C13" s="254"/>
      <c r="D13" s="254"/>
      <c r="E13" s="231"/>
      <c r="F13" s="453"/>
      <c r="G13" s="374"/>
      <c r="H13" s="374"/>
      <c r="I13" s="156"/>
      <c r="J13" s="162" t="s">
        <v>72</v>
      </c>
      <c r="K13" s="175"/>
    </row>
    <row r="14" spans="1:11" s="159" customFormat="1" ht="35.65" customHeight="1" x14ac:dyDescent="0.25">
      <c r="A14" s="228">
        <v>5</v>
      </c>
      <c r="B14" s="255" t="s">
        <v>94</v>
      </c>
      <c r="C14" s="230"/>
      <c r="D14" s="230"/>
      <c r="E14" s="231"/>
      <c r="F14" s="453"/>
      <c r="G14" s="374"/>
      <c r="H14" s="374"/>
      <c r="I14" s="163" t="s">
        <v>127</v>
      </c>
      <c r="J14" s="157" t="s">
        <v>70</v>
      </c>
      <c r="K14" s="175"/>
    </row>
    <row r="15" spans="1:11" s="159" customFormat="1" ht="25.5" customHeight="1" x14ac:dyDescent="0.25">
      <c r="A15" s="228">
        <v>6</v>
      </c>
      <c r="B15" s="229" t="s">
        <v>7</v>
      </c>
      <c r="C15" s="254"/>
      <c r="D15" s="254"/>
      <c r="E15" s="231"/>
      <c r="F15" s="453"/>
      <c r="G15" s="374"/>
      <c r="H15" s="374"/>
      <c r="I15" s="164"/>
      <c r="J15" s="165"/>
      <c r="K15" s="175"/>
    </row>
    <row r="16" spans="1:11" s="159" customFormat="1" ht="25.5" customHeight="1" x14ac:dyDescent="0.25">
      <c r="A16" s="228">
        <v>7</v>
      </c>
      <c r="B16" s="229" t="s">
        <v>8</v>
      </c>
      <c r="C16" s="254"/>
      <c r="D16" s="254"/>
      <c r="E16" s="231"/>
      <c r="F16" s="453"/>
      <c r="G16" s="374"/>
      <c r="H16" s="374"/>
      <c r="I16" s="166" t="s">
        <v>73</v>
      </c>
      <c r="J16" s="157" t="s">
        <v>70</v>
      </c>
      <c r="K16" s="175"/>
    </row>
    <row r="17" spans="1:11" s="159" customFormat="1" ht="25.5" customHeight="1" x14ac:dyDescent="0.25">
      <c r="A17" s="228">
        <v>8</v>
      </c>
      <c r="B17" s="229" t="s">
        <v>9</v>
      </c>
      <c r="C17" s="254"/>
      <c r="D17" s="254"/>
      <c r="E17" s="231"/>
      <c r="F17" s="453"/>
      <c r="G17" s="374"/>
      <c r="H17" s="374"/>
      <c r="I17" s="156"/>
      <c r="J17" s="165"/>
      <c r="K17" s="175"/>
    </row>
    <row r="18" spans="1:11" s="159" customFormat="1" ht="25.5" customHeight="1" x14ac:dyDescent="0.25">
      <c r="A18" s="228">
        <v>9</v>
      </c>
      <c r="B18" s="229" t="s">
        <v>10</v>
      </c>
      <c r="C18" s="254"/>
      <c r="D18" s="254"/>
      <c r="E18" s="231"/>
      <c r="F18" s="453"/>
      <c r="G18" s="374"/>
      <c r="H18" s="374"/>
      <c r="I18" s="156"/>
      <c r="J18" s="167" t="s">
        <v>73</v>
      </c>
      <c r="K18" s="175"/>
    </row>
    <row r="19" spans="1:11" s="159" customFormat="1" ht="25.5" customHeight="1" x14ac:dyDescent="0.25">
      <c r="A19" s="228">
        <v>10</v>
      </c>
      <c r="B19" s="229" t="s">
        <v>11</v>
      </c>
      <c r="C19" s="254"/>
      <c r="D19" s="254"/>
      <c r="E19" s="231"/>
      <c r="F19" s="453"/>
      <c r="G19" s="374"/>
      <c r="H19" s="374"/>
      <c r="I19" s="156"/>
      <c r="J19" s="167" t="s">
        <v>73</v>
      </c>
      <c r="K19" s="175"/>
    </row>
    <row r="20" spans="1:11" ht="18.75" customHeight="1" x14ac:dyDescent="0.25">
      <c r="A20" s="256">
        <v>11</v>
      </c>
      <c r="B20" s="257" t="s">
        <v>77</v>
      </c>
      <c r="C20" s="258"/>
      <c r="D20" s="258"/>
      <c r="E20" s="259"/>
      <c r="F20" s="453"/>
      <c r="G20" s="374"/>
      <c r="H20" s="374"/>
      <c r="I20" s="172"/>
      <c r="J20" s="173"/>
      <c r="K20" s="171"/>
    </row>
    <row r="21" spans="1:11" s="159" customFormat="1" ht="25.5" customHeight="1" x14ac:dyDescent="0.25">
      <c r="A21" s="228">
        <v>11.1</v>
      </c>
      <c r="B21" s="229" t="s">
        <v>13</v>
      </c>
      <c r="C21" s="254"/>
      <c r="D21" s="254"/>
      <c r="E21" s="232"/>
      <c r="F21" s="453"/>
      <c r="G21" s="374"/>
      <c r="H21" s="374"/>
      <c r="I21" s="156"/>
      <c r="J21" s="157" t="s">
        <v>70</v>
      </c>
      <c r="K21" s="175"/>
    </row>
    <row r="22" spans="1:11" s="159" customFormat="1" ht="25.5" customHeight="1" x14ac:dyDescent="0.25">
      <c r="A22" s="228">
        <v>11.2</v>
      </c>
      <c r="B22" s="229" t="s">
        <v>123</v>
      </c>
      <c r="C22" s="254"/>
      <c r="D22" s="254"/>
      <c r="E22" s="231"/>
      <c r="F22" s="453"/>
      <c r="G22" s="374"/>
      <c r="H22" s="374"/>
      <c r="I22" s="166" t="s">
        <v>73</v>
      </c>
      <c r="J22" s="157" t="s">
        <v>70</v>
      </c>
      <c r="K22" s="175"/>
    </row>
    <row r="23" spans="1:11" s="159" customFormat="1" ht="25.5" customHeight="1" x14ac:dyDescent="0.25">
      <c r="A23" s="228">
        <v>11.3</v>
      </c>
      <c r="B23" s="229" t="s">
        <v>15</v>
      </c>
      <c r="C23" s="254"/>
      <c r="D23" s="254"/>
      <c r="E23" s="231"/>
      <c r="F23" s="453"/>
      <c r="G23" s="374"/>
      <c r="H23" s="374"/>
      <c r="I23" s="156"/>
      <c r="J23" s="157" t="s">
        <v>70</v>
      </c>
      <c r="K23" s="175"/>
    </row>
    <row r="24" spans="1:11" s="159" customFormat="1" ht="25.5" customHeight="1" x14ac:dyDescent="0.25">
      <c r="A24" s="228">
        <v>11.4</v>
      </c>
      <c r="B24" s="229" t="s">
        <v>16</v>
      </c>
      <c r="C24" s="254"/>
      <c r="D24" s="254"/>
      <c r="E24" s="231"/>
      <c r="F24" s="453"/>
      <c r="G24" s="374"/>
      <c r="H24" s="374"/>
      <c r="I24" s="156"/>
      <c r="J24" s="157" t="s">
        <v>70</v>
      </c>
      <c r="K24" s="175"/>
    </row>
    <row r="25" spans="1:11" s="159" customFormat="1" ht="25.5" customHeight="1" thickBot="1" x14ac:dyDescent="0.3">
      <c r="A25" s="233">
        <v>11.5</v>
      </c>
      <c r="B25" s="234" t="s">
        <v>17</v>
      </c>
      <c r="C25" s="260"/>
      <c r="D25" s="260"/>
      <c r="E25" s="235"/>
      <c r="F25" s="453"/>
      <c r="G25" s="374"/>
      <c r="H25" s="374"/>
      <c r="I25" s="180"/>
      <c r="J25" s="181" t="s">
        <v>70</v>
      </c>
      <c r="K25" s="182"/>
    </row>
    <row r="26" spans="1:11" ht="16.5" customHeight="1" thickTop="1" x14ac:dyDescent="0.25">
      <c r="A26" s="449" t="s">
        <v>112</v>
      </c>
      <c r="B26" s="449"/>
      <c r="C26" s="449"/>
      <c r="D26" s="449"/>
      <c r="E26" s="449"/>
      <c r="F26" s="453"/>
      <c r="G26" s="374"/>
      <c r="H26" s="374"/>
      <c r="I26" s="451"/>
      <c r="J26" s="451"/>
      <c r="K26" s="451"/>
    </row>
    <row r="27" spans="1:11" ht="9.75" customHeight="1" thickBot="1" x14ac:dyDescent="0.3">
      <c r="A27" s="450"/>
      <c r="B27" s="450"/>
      <c r="C27" s="450"/>
      <c r="D27" s="450"/>
      <c r="E27" s="450"/>
      <c r="F27" s="453"/>
      <c r="G27" s="374"/>
      <c r="H27" s="374"/>
      <c r="I27" s="451"/>
      <c r="J27" s="451"/>
      <c r="K27" s="451"/>
    </row>
    <row r="28" spans="1:11" s="191" customFormat="1" ht="32.25" customHeight="1" thickTop="1" x14ac:dyDescent="0.25">
      <c r="A28" s="426" t="s">
        <v>126</v>
      </c>
      <c r="B28" s="427"/>
      <c r="C28" s="438" t="s">
        <v>121</v>
      </c>
      <c r="D28" s="439"/>
      <c r="E28" s="440"/>
      <c r="F28" s="453"/>
      <c r="G28" s="374"/>
      <c r="H28" s="374"/>
      <c r="I28" s="381" t="s">
        <v>122</v>
      </c>
      <c r="J28" s="382"/>
      <c r="K28" s="383"/>
    </row>
    <row r="29" spans="1:11" s="144" customFormat="1" ht="22.9" customHeight="1" x14ac:dyDescent="0.25">
      <c r="A29" s="261" t="s">
        <v>18</v>
      </c>
      <c r="B29" s="262" t="s">
        <v>19</v>
      </c>
      <c r="C29" s="263" t="s">
        <v>20</v>
      </c>
      <c r="D29" s="263" t="s">
        <v>21</v>
      </c>
      <c r="E29" s="264" t="s">
        <v>2</v>
      </c>
      <c r="F29" s="453"/>
      <c r="G29" s="374"/>
      <c r="H29" s="374"/>
      <c r="I29" s="149" t="s">
        <v>0</v>
      </c>
      <c r="J29" s="150" t="s">
        <v>1</v>
      </c>
      <c r="K29" s="151" t="s">
        <v>2</v>
      </c>
    </row>
    <row r="30" spans="1:11" s="237" customFormat="1" ht="25.5" customHeight="1" x14ac:dyDescent="0.25">
      <c r="A30" s="228">
        <v>12</v>
      </c>
      <c r="B30" s="265" t="s">
        <v>130</v>
      </c>
      <c r="C30" s="254"/>
      <c r="D30" s="254"/>
      <c r="E30" s="266"/>
      <c r="F30" s="453"/>
      <c r="G30" s="374"/>
      <c r="H30" s="374"/>
      <c r="I30" s="156" t="s">
        <v>75</v>
      </c>
      <c r="J30" s="198"/>
      <c r="K30" s="175"/>
    </row>
    <row r="31" spans="1:11" s="237" customFormat="1" ht="25.5" customHeight="1" x14ac:dyDescent="0.25">
      <c r="A31" s="228">
        <v>13</v>
      </c>
      <c r="B31" s="265" t="s">
        <v>23</v>
      </c>
      <c r="C31" s="254"/>
      <c r="D31" s="254"/>
      <c r="E31" s="266"/>
      <c r="F31" s="453"/>
      <c r="G31" s="374"/>
      <c r="H31" s="374"/>
      <c r="I31" s="156"/>
      <c r="J31" s="198" t="s">
        <v>75</v>
      </c>
      <c r="K31" s="175"/>
    </row>
    <row r="32" spans="1:11" s="237" customFormat="1" ht="25.5" customHeight="1" x14ac:dyDescent="0.25">
      <c r="A32" s="228">
        <v>14</v>
      </c>
      <c r="B32" s="265" t="s">
        <v>24</v>
      </c>
      <c r="C32" s="254"/>
      <c r="D32" s="254"/>
      <c r="E32" s="266"/>
      <c r="F32" s="453"/>
      <c r="G32" s="374"/>
      <c r="H32" s="374"/>
      <c r="I32" s="156"/>
      <c r="J32" s="198"/>
      <c r="K32" s="175"/>
    </row>
    <row r="33" spans="1:11" s="237" customFormat="1" ht="25.5" customHeight="1" x14ac:dyDescent="0.25">
      <c r="A33" s="228">
        <v>15</v>
      </c>
      <c r="B33" s="265" t="s">
        <v>124</v>
      </c>
      <c r="C33" s="254"/>
      <c r="D33" s="254"/>
      <c r="E33" s="266"/>
      <c r="F33" s="453"/>
      <c r="G33" s="374"/>
      <c r="H33" s="374"/>
      <c r="I33" s="199"/>
      <c r="J33" s="200"/>
      <c r="K33" s="175"/>
    </row>
    <row r="34" spans="1:11" s="238" customFormat="1" ht="25.5" customHeight="1" x14ac:dyDescent="0.25">
      <c r="A34" s="228">
        <v>16</v>
      </c>
      <c r="B34" s="265" t="s">
        <v>78</v>
      </c>
      <c r="C34" s="254"/>
      <c r="D34" s="254"/>
      <c r="E34" s="266"/>
      <c r="F34" s="453"/>
      <c r="G34" s="374"/>
      <c r="H34" s="374"/>
      <c r="I34" s="156"/>
      <c r="J34" s="198" t="s">
        <v>76</v>
      </c>
      <c r="K34" s="175"/>
    </row>
    <row r="35" spans="1:11" s="191" customFormat="1" ht="15" customHeight="1" x14ac:dyDescent="0.25">
      <c r="A35" s="267">
        <v>17</v>
      </c>
      <c r="B35" s="268" t="s">
        <v>25</v>
      </c>
      <c r="C35" s="269"/>
      <c r="D35" s="269"/>
      <c r="E35" s="270"/>
      <c r="F35" s="453"/>
      <c r="G35" s="374"/>
      <c r="H35" s="374"/>
      <c r="I35" s="205"/>
      <c r="J35" s="206"/>
      <c r="K35" s="207"/>
    </row>
    <row r="36" spans="1:11" s="210" customFormat="1" ht="25.5" customHeight="1" x14ac:dyDescent="0.25">
      <c r="A36" s="228">
        <v>17.100000000000001</v>
      </c>
      <c r="B36" s="229" t="s">
        <v>26</v>
      </c>
      <c r="C36" s="254"/>
      <c r="D36" s="254"/>
      <c r="E36" s="231"/>
      <c r="F36" s="453"/>
      <c r="G36" s="374"/>
      <c r="H36" s="374"/>
      <c r="I36" s="208"/>
      <c r="J36" s="209" t="s">
        <v>106</v>
      </c>
      <c r="K36" s="175"/>
    </row>
    <row r="37" spans="1:11" s="210" customFormat="1" ht="25.5" customHeight="1" x14ac:dyDescent="0.25">
      <c r="A37" s="228">
        <v>17.2</v>
      </c>
      <c r="B37" s="229" t="s">
        <v>27</v>
      </c>
      <c r="C37" s="254"/>
      <c r="D37" s="254"/>
      <c r="E37" s="231"/>
      <c r="F37" s="453"/>
      <c r="G37" s="374"/>
      <c r="H37" s="374"/>
      <c r="I37" s="211"/>
      <c r="J37" s="209" t="s">
        <v>106</v>
      </c>
      <c r="K37" s="175"/>
    </row>
    <row r="38" spans="1:11" s="210" customFormat="1" ht="25.5" customHeight="1" x14ac:dyDescent="0.25">
      <c r="A38" s="228">
        <v>17.3</v>
      </c>
      <c r="B38" s="229" t="s">
        <v>28</v>
      </c>
      <c r="C38" s="254"/>
      <c r="D38" s="254"/>
      <c r="E38" s="231"/>
      <c r="F38" s="453"/>
      <c r="G38" s="374"/>
      <c r="H38" s="374"/>
      <c r="I38" s="212" t="s">
        <v>76</v>
      </c>
      <c r="J38" s="209" t="s">
        <v>106</v>
      </c>
      <c r="K38" s="175"/>
    </row>
    <row r="39" spans="1:11" s="210" customFormat="1" ht="25.5" customHeight="1" x14ac:dyDescent="0.25">
      <c r="A39" s="228">
        <v>17.399999999999999</v>
      </c>
      <c r="B39" s="229" t="s">
        <v>29</v>
      </c>
      <c r="C39" s="254"/>
      <c r="D39" s="254"/>
      <c r="E39" s="231"/>
      <c r="F39" s="453"/>
      <c r="G39" s="374"/>
      <c r="H39" s="374"/>
      <c r="I39" s="156"/>
      <c r="J39" s="209" t="s">
        <v>106</v>
      </c>
      <c r="K39" s="175"/>
    </row>
    <row r="40" spans="1:11" s="210" customFormat="1" ht="25.5" customHeight="1" x14ac:dyDescent="0.25">
      <c r="A40" s="228">
        <v>17.5</v>
      </c>
      <c r="B40" s="229" t="s">
        <v>30</v>
      </c>
      <c r="C40" s="254"/>
      <c r="D40" s="254"/>
      <c r="E40" s="231"/>
      <c r="F40" s="453"/>
      <c r="G40" s="374"/>
      <c r="H40" s="374"/>
      <c r="I40" s="199"/>
      <c r="J40" s="209" t="s">
        <v>106</v>
      </c>
      <c r="K40" s="175"/>
    </row>
    <row r="41" spans="1:11" s="210" customFormat="1" ht="25.5" customHeight="1" thickBot="1" x14ac:dyDescent="0.3">
      <c r="A41" s="233">
        <v>17.600000000000001</v>
      </c>
      <c r="B41" s="234" t="s">
        <v>31</v>
      </c>
      <c r="C41" s="260"/>
      <c r="D41" s="260"/>
      <c r="E41" s="235"/>
      <c r="F41" s="453"/>
      <c r="G41" s="374"/>
      <c r="H41" s="374"/>
      <c r="I41" s="180"/>
      <c r="J41" s="213" t="s">
        <v>106</v>
      </c>
      <c r="K41" s="182"/>
    </row>
    <row r="42" spans="1:11" s="220" customFormat="1" ht="15.75" customHeight="1" thickTop="1" x14ac:dyDescent="0.25">
      <c r="A42" s="454" t="s">
        <v>111</v>
      </c>
      <c r="B42" s="454"/>
      <c r="C42" s="454"/>
      <c r="D42" s="454"/>
      <c r="E42" s="454"/>
      <c r="F42" s="453"/>
      <c r="G42" s="374"/>
      <c r="H42" s="374"/>
      <c r="I42" s="441"/>
      <c r="J42" s="441"/>
      <c r="K42" s="441"/>
    </row>
    <row r="43" spans="1:11" ht="15.75" x14ac:dyDescent="0.25">
      <c r="A43" s="448" t="s">
        <v>138</v>
      </c>
      <c r="B43" s="448"/>
      <c r="C43" s="448"/>
      <c r="D43" s="448"/>
      <c r="E43" s="448"/>
      <c r="F43" s="453"/>
      <c r="G43" s="374"/>
      <c r="H43" s="374"/>
      <c r="I43" s="447"/>
      <c r="J43" s="447"/>
      <c r="K43" s="447"/>
    </row>
    <row r="44" spans="1:11" ht="8.25" customHeight="1" x14ac:dyDescent="0.25">
      <c r="A44" s="448"/>
      <c r="B44" s="448"/>
      <c r="C44" s="448"/>
      <c r="D44" s="448"/>
      <c r="E44" s="448"/>
      <c r="F44" s="453"/>
      <c r="G44" s="374"/>
      <c r="H44" s="374"/>
      <c r="I44" s="447"/>
      <c r="J44" s="447"/>
      <c r="K44" s="447"/>
    </row>
  </sheetData>
  <mergeCells count="17">
    <mergeCell ref="A1:F3"/>
    <mergeCell ref="A4:F4"/>
    <mergeCell ref="A5:F5"/>
    <mergeCell ref="A6:F6"/>
    <mergeCell ref="A7:F7"/>
    <mergeCell ref="I42:K44"/>
    <mergeCell ref="A43:E44"/>
    <mergeCell ref="I8:K8"/>
    <mergeCell ref="A26:E27"/>
    <mergeCell ref="I26:K27"/>
    <mergeCell ref="A28:B28"/>
    <mergeCell ref="C28:E28"/>
    <mergeCell ref="I28:K28"/>
    <mergeCell ref="A8:B8"/>
    <mergeCell ref="C8:E8"/>
    <mergeCell ref="F8:F44"/>
    <mergeCell ref="A42:E42"/>
  </mergeCells>
  <pageMargins left="0.25" right="0.25" top="0.25" bottom="0.25" header="0.3" footer="0.3"/>
  <pageSetup scale="74" fitToHeight="0" orientation="portrait" horizontalDpi="4294967295" verticalDpi="4294967295" r:id="rId1"/>
  <headerFooter>
    <oddFooter>&amp;LAPHIAPlus Nuru Ya  Bonde&amp;CVersion August 2017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Facility Monthly report </vt:lpstr>
      <vt:lpstr>Indicator Definitions </vt:lpstr>
      <vt:lpstr>Jan 2021 HCA Summary</vt:lpstr>
      <vt:lpstr>HCA FEB 2021 report</vt:lpstr>
      <vt:lpstr>HCA March 2021 report</vt:lpstr>
      <vt:lpstr>HCA April 2021 report</vt:lpstr>
      <vt:lpstr>HCA May 2021 report </vt:lpstr>
      <vt:lpstr>HCA June 2021 report  </vt:lpstr>
      <vt:lpstr>HCA July 2021 report</vt:lpstr>
      <vt:lpstr>HCA Aug 2021 report </vt:lpstr>
      <vt:lpstr>HCA Sep 2021 report  </vt:lpstr>
      <vt:lpstr>HCA Oct 2021 report  </vt:lpstr>
      <vt:lpstr>HCA Nov 2021 report   </vt:lpstr>
      <vt:lpstr>HCA Dec 2021 report  </vt:lpstr>
      <vt:lpstr>Master_HCA_Calendar</vt:lpstr>
      <vt:lpstr>Detailed worksheet  summary</vt:lpstr>
      <vt:lpstr>Sheet1</vt:lpstr>
      <vt:lpstr>'Facility Monthly report '!Print_Area</vt:lpstr>
      <vt:lpstr>'HCA April 2021 report'!Print_Area</vt:lpstr>
      <vt:lpstr>'HCA Aug 2021 report '!Print_Area</vt:lpstr>
      <vt:lpstr>'HCA Dec 2021 report  '!Print_Area</vt:lpstr>
      <vt:lpstr>'HCA FEB 2021 report'!Print_Area</vt:lpstr>
      <vt:lpstr>'HCA July 2021 report'!Print_Area</vt:lpstr>
      <vt:lpstr>'HCA June 2021 report  '!Print_Area</vt:lpstr>
      <vt:lpstr>'HCA March 2021 report'!Print_Area</vt:lpstr>
      <vt:lpstr>'HCA May 2021 report '!Print_Area</vt:lpstr>
      <vt:lpstr>'HCA Nov 2021 report   '!Print_Area</vt:lpstr>
      <vt:lpstr>'HCA Oct 2021 report  '!Print_Area</vt:lpstr>
      <vt:lpstr>'HCA Sep 2021 report  '!Print_Area</vt:lpstr>
      <vt:lpstr>'Jan 2021 HCA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Everline Ashiono</dc:creator>
  <cp:lastModifiedBy>Developers</cp:lastModifiedBy>
  <cp:lastPrinted>2021-02-08T08:55:25Z</cp:lastPrinted>
  <dcterms:created xsi:type="dcterms:W3CDTF">2017-08-23T09:50:23Z</dcterms:created>
  <dcterms:modified xsi:type="dcterms:W3CDTF">2021-05-12T09:31:23Z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a7348f60-488e-4930-85b8-c57faaf722b1</vt:lpwstr>
  </property>
</Properties>
</file>