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36105" yWindow="2655" windowWidth="31845" windowHeight="16440"/>
  </bookViews>
  <sheets>
    <sheet name="NFL" sheetId="1" r:id="rId1"/>
    <sheet name="Strategy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8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M18" i="1" l="1"/>
  <c r="G16" i="1"/>
  <c r="G15" i="1"/>
  <c r="G14" i="1"/>
  <c r="G13" i="1"/>
  <c r="G12" i="1"/>
  <c r="G11" i="1"/>
  <c r="G10" i="1"/>
  <c r="G9" i="1"/>
  <c r="G8" i="1"/>
  <c r="G4" i="1"/>
  <c r="G5" i="1"/>
  <c r="G7" i="1"/>
  <c r="G6" i="1"/>
  <c r="G3" i="1"/>
  <c r="G2" i="1"/>
  <c r="G32" i="1" s="1"/>
  <c r="H32" i="1" s="1"/>
</calcChain>
</file>

<file path=xl/sharedStrings.xml><?xml version="1.0" encoding="utf-8"?>
<sst xmlns="http://schemas.openxmlformats.org/spreadsheetml/2006/main" count="53" uniqueCount="29">
  <si>
    <t>Date</t>
  </si>
  <si>
    <t>Type</t>
  </si>
  <si>
    <t>BuyIn</t>
  </si>
  <si>
    <t>Field Size</t>
  </si>
  <si>
    <t>P and L</t>
  </si>
  <si>
    <t>50/50</t>
  </si>
  <si>
    <t>Return</t>
  </si>
  <si>
    <t>Cash Games (50/50)</t>
  </si>
  <si>
    <t>1.  Pick steady performance from High Scoring Vegas Lines</t>
  </si>
  <si>
    <t>2.  Pick Defenses from Low Scoring Vegas Lines</t>
  </si>
  <si>
    <t>Tournaments</t>
  </si>
  <si>
    <t>1. Don't be afraid to pick an expensive QB</t>
  </si>
  <si>
    <t>7.  Don't pick DEF if your QB is playing against it.</t>
  </si>
  <si>
    <t>3.  Pick two high priced WRs and one low priced (save $  for RB)</t>
  </si>
  <si>
    <t>4.  Pick a cheap TE</t>
  </si>
  <si>
    <t>5.  Kickers/DEF =- pick how you want</t>
  </si>
  <si>
    <t>6.  Stacking - Pair up WR/TE/QB</t>
  </si>
  <si>
    <t>2.  Pick one stud RB and one value RB</t>
  </si>
  <si>
    <t>Min to Win</t>
  </si>
  <si>
    <t>Pts Scored</t>
  </si>
  <si>
    <t>Site</t>
  </si>
  <si>
    <t>Yahoo</t>
  </si>
  <si>
    <t>DraftKings</t>
  </si>
  <si>
    <t>$5 Double Up</t>
  </si>
  <si>
    <t>FanDuel</t>
  </si>
  <si>
    <t>3.  Look at Undervalued players on DK and Yahoo</t>
  </si>
  <si>
    <t xml:space="preserve">$50K </t>
  </si>
  <si>
    <t>Average for DraftKings</t>
  </si>
  <si>
    <t>Average for Yahoo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</si>
</sst>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&quot;$&quot;\ #,##0.00;[Red]&quot;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4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9" fontId="0" fillId="0" borderId="0" xfId="6" applyFont="1"/>
    <xf numFmtId="43" fontId="0" fillId="0" borderId="0" xfId="13" applyFont="1"/>
  </cellXfs>
  <cellStyles count="14">
    <cellStyle name="Comma" xfId="13" builtinId="3"/>
    <cellStyle name="Currency" xfId="1" builtinId="4"/>
    <cellStyle name="Followed Hyperlink" xfId="3" builtinId="9" hidden="1"/>
    <cellStyle name="Followed Hyperlink" xfId="5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2" builtinId="8" hidden="1"/>
    <cellStyle name="Hyperlink" xfId="4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S8" sqref="S8"/>
    </sheetView>
  </sheetViews>
  <sheetFormatPr defaultColWidth="8.85546875" defaultRowHeight="15" x14ac:dyDescent="0.25"/>
  <cols>
    <col min="1" max="1" width="9.7109375" bestFit="1" customWidth="1"/>
    <col min="2" max="2" width="10.140625" bestFit="1" customWidth="1"/>
    <col min="3" max="3" width="12.7109375" bestFit="1" customWidth="1"/>
    <col min="4" max="4" width="9.42578125" bestFit="1" customWidth="1"/>
    <col min="7" max="7" width="8.85546875" style="3"/>
    <col min="8" max="8" width="11.28515625" bestFit="1" customWidth="1"/>
    <col min="9" max="9" width="10.7109375" bestFit="1" customWidth="1"/>
    <col min="13" max="13" width="21.140625" bestFit="1" customWidth="1"/>
    <col min="14" max="14" width="17.42578125" bestFit="1" customWidth="1"/>
  </cols>
  <sheetData>
    <row r="1" spans="1:14" x14ac:dyDescent="0.25">
      <c r="A1" t="s">
        <v>0</v>
      </c>
      <c r="B1" t="s">
        <v>20</v>
      </c>
      <c r="C1" t="s">
        <v>1</v>
      </c>
      <c r="D1" t="s">
        <v>3</v>
      </c>
      <c r="E1" t="s">
        <v>2</v>
      </c>
      <c r="F1" t="s">
        <v>6</v>
      </c>
      <c r="G1" s="3" t="s">
        <v>4</v>
      </c>
      <c r="H1" t="s">
        <v>19</v>
      </c>
      <c r="I1" t="s">
        <v>18</v>
      </c>
      <c r="M1" t="s">
        <v>27</v>
      </c>
      <c r="N1" t="s">
        <v>28</v>
      </c>
    </row>
    <row r="2" spans="1:14" x14ac:dyDescent="0.25">
      <c r="A2" s="1">
        <v>42260</v>
      </c>
      <c r="B2" s="1" t="s">
        <v>21</v>
      </c>
      <c r="C2" t="s">
        <v>5</v>
      </c>
      <c r="D2">
        <v>100</v>
      </c>
      <c r="E2" s="2">
        <v>5</v>
      </c>
      <c r="F2" s="4">
        <v>0</v>
      </c>
      <c r="G2" s="3">
        <f>F2-E2</f>
        <v>-5</v>
      </c>
      <c r="H2">
        <v>91.64</v>
      </c>
      <c r="I2">
        <v>112.4</v>
      </c>
      <c r="M2" s="7" t="str">
        <f>IF(B2="DraftKings",I2,"")</f>
        <v/>
      </c>
      <c r="N2" s="7">
        <f>IF(B2="Yahoo",I2,"")</f>
        <v>112.4</v>
      </c>
    </row>
    <row r="3" spans="1:14" x14ac:dyDescent="0.25">
      <c r="A3" s="1">
        <v>42260</v>
      </c>
      <c r="B3" s="1" t="s">
        <v>21</v>
      </c>
      <c r="C3" t="s">
        <v>5</v>
      </c>
      <c r="D3">
        <v>20</v>
      </c>
      <c r="E3" s="2">
        <v>5</v>
      </c>
      <c r="F3" s="4">
        <v>9</v>
      </c>
      <c r="G3" s="3">
        <f t="shared" ref="G3:G5" si="0">F3-E3</f>
        <v>4</v>
      </c>
      <c r="H3">
        <v>128.32</v>
      </c>
      <c r="I3">
        <v>121.04</v>
      </c>
      <c r="M3" s="7" t="str">
        <f t="shared" ref="M3:M16" si="1">IF(B3="DraftKings",I3,"")</f>
        <v/>
      </c>
      <c r="N3" s="7">
        <f t="shared" ref="N3:N16" si="2">IF(B3="Yahoo",I3,"")</f>
        <v>121.04</v>
      </c>
    </row>
    <row r="4" spans="1:14" x14ac:dyDescent="0.25">
      <c r="A4" s="1">
        <v>42267</v>
      </c>
      <c r="B4" t="s">
        <v>22</v>
      </c>
      <c r="C4" t="s">
        <v>23</v>
      </c>
      <c r="D4">
        <v>11350</v>
      </c>
      <c r="E4" s="2">
        <v>5</v>
      </c>
      <c r="F4" s="5">
        <v>10</v>
      </c>
      <c r="G4" s="3">
        <f t="shared" si="0"/>
        <v>5</v>
      </c>
      <c r="H4">
        <v>150.9</v>
      </c>
      <c r="I4">
        <v>130.27000000000001</v>
      </c>
      <c r="M4" s="7">
        <f t="shared" si="1"/>
        <v>130.27000000000001</v>
      </c>
      <c r="N4" s="7" t="str">
        <f t="shared" si="2"/>
        <v/>
      </c>
    </row>
    <row r="5" spans="1:14" x14ac:dyDescent="0.25">
      <c r="A5" s="1">
        <v>42267</v>
      </c>
      <c r="B5" t="s">
        <v>22</v>
      </c>
      <c r="C5" t="s">
        <v>23</v>
      </c>
      <c r="D5">
        <v>11350</v>
      </c>
      <c r="E5" s="2">
        <v>5</v>
      </c>
      <c r="F5" s="5">
        <v>0</v>
      </c>
      <c r="G5" s="3">
        <f t="shared" si="0"/>
        <v>-5</v>
      </c>
      <c r="H5">
        <v>120.22</v>
      </c>
      <c r="I5">
        <v>130.27000000000001</v>
      </c>
      <c r="M5" s="7">
        <f t="shared" si="1"/>
        <v>130.27000000000001</v>
      </c>
      <c r="N5" s="7" t="str">
        <f t="shared" si="2"/>
        <v/>
      </c>
    </row>
    <row r="6" spans="1:14" x14ac:dyDescent="0.25">
      <c r="A6" s="1">
        <v>42267</v>
      </c>
      <c r="B6" t="s">
        <v>21</v>
      </c>
      <c r="C6" t="s">
        <v>5</v>
      </c>
      <c r="D6">
        <v>100</v>
      </c>
      <c r="E6" s="2">
        <v>5</v>
      </c>
      <c r="F6" s="5">
        <v>9</v>
      </c>
      <c r="G6" s="3">
        <f t="shared" ref="G6:G16" si="3">F6-E6</f>
        <v>4</v>
      </c>
      <c r="H6">
        <v>109.5</v>
      </c>
      <c r="I6">
        <v>99.37</v>
      </c>
      <c r="M6" s="7" t="str">
        <f t="shared" si="1"/>
        <v/>
      </c>
      <c r="N6" s="7">
        <f t="shared" si="2"/>
        <v>99.37</v>
      </c>
    </row>
    <row r="7" spans="1:14" x14ac:dyDescent="0.25">
      <c r="A7" s="1">
        <v>42267</v>
      </c>
      <c r="B7" t="s">
        <v>21</v>
      </c>
      <c r="C7" t="s">
        <v>5</v>
      </c>
      <c r="D7">
        <v>100</v>
      </c>
      <c r="E7" s="2">
        <v>5</v>
      </c>
      <c r="F7" s="5">
        <v>0</v>
      </c>
      <c r="G7" s="3">
        <f t="shared" si="3"/>
        <v>-5</v>
      </c>
      <c r="H7">
        <v>83.6</v>
      </c>
      <c r="I7">
        <v>97.91</v>
      </c>
      <c r="M7" s="7" t="str">
        <f t="shared" si="1"/>
        <v/>
      </c>
      <c r="N7" s="7">
        <f t="shared" si="2"/>
        <v>97.91</v>
      </c>
    </row>
    <row r="8" spans="1:14" x14ac:dyDescent="0.25">
      <c r="A8" s="1">
        <v>42274</v>
      </c>
      <c r="B8" t="s">
        <v>21</v>
      </c>
      <c r="C8" t="s">
        <v>5</v>
      </c>
      <c r="D8">
        <v>100</v>
      </c>
      <c r="E8" s="2">
        <v>5</v>
      </c>
      <c r="F8" s="5">
        <v>9</v>
      </c>
      <c r="G8" s="3">
        <f t="shared" si="3"/>
        <v>4</v>
      </c>
      <c r="H8">
        <v>156.18</v>
      </c>
      <c r="I8">
        <v>139.85</v>
      </c>
      <c r="M8" s="7" t="str">
        <f t="shared" si="1"/>
        <v/>
      </c>
      <c r="N8" s="7">
        <f t="shared" si="2"/>
        <v>139.85</v>
      </c>
    </row>
    <row r="9" spans="1:14" x14ac:dyDescent="0.25">
      <c r="A9" s="1">
        <v>42274</v>
      </c>
      <c r="B9" t="s">
        <v>22</v>
      </c>
      <c r="C9" t="s">
        <v>23</v>
      </c>
      <c r="D9">
        <v>340</v>
      </c>
      <c r="E9" s="2">
        <v>5</v>
      </c>
      <c r="F9" s="5">
        <v>10</v>
      </c>
      <c r="G9" s="3">
        <f t="shared" si="3"/>
        <v>5</v>
      </c>
      <c r="H9">
        <v>176.32</v>
      </c>
      <c r="I9">
        <v>176.32</v>
      </c>
      <c r="M9" s="7">
        <f t="shared" si="1"/>
        <v>176.32</v>
      </c>
      <c r="N9" s="7" t="str">
        <f t="shared" si="2"/>
        <v/>
      </c>
    </row>
    <row r="10" spans="1:14" x14ac:dyDescent="0.25">
      <c r="A10" s="1">
        <v>42274</v>
      </c>
      <c r="B10" t="s">
        <v>22</v>
      </c>
      <c r="C10" t="s">
        <v>23</v>
      </c>
      <c r="D10">
        <v>17025</v>
      </c>
      <c r="E10" s="2">
        <v>5</v>
      </c>
      <c r="F10" s="5">
        <v>0</v>
      </c>
      <c r="G10" s="3">
        <f t="shared" si="3"/>
        <v>-5</v>
      </c>
      <c r="H10">
        <v>165.34</v>
      </c>
      <c r="I10">
        <v>168.23</v>
      </c>
      <c r="M10" s="7">
        <f t="shared" si="1"/>
        <v>168.23</v>
      </c>
      <c r="N10" s="7" t="str">
        <f t="shared" si="2"/>
        <v/>
      </c>
    </row>
    <row r="11" spans="1:14" x14ac:dyDescent="0.25">
      <c r="A11" s="1">
        <v>42274</v>
      </c>
      <c r="B11" t="s">
        <v>24</v>
      </c>
      <c r="C11" t="s">
        <v>23</v>
      </c>
      <c r="D11">
        <v>68181</v>
      </c>
      <c r="E11" s="2">
        <v>0</v>
      </c>
      <c r="F11" s="5">
        <v>0</v>
      </c>
      <c r="G11" s="3">
        <f t="shared" si="3"/>
        <v>0</v>
      </c>
      <c r="H11">
        <v>132.72</v>
      </c>
      <c r="I11">
        <v>138.22</v>
      </c>
      <c r="M11" s="7" t="str">
        <f t="shared" si="1"/>
        <v/>
      </c>
      <c r="N11" s="7" t="str">
        <f t="shared" si="2"/>
        <v/>
      </c>
    </row>
    <row r="12" spans="1:14" x14ac:dyDescent="0.25">
      <c r="A12" s="1">
        <v>42281</v>
      </c>
      <c r="B12" t="s">
        <v>22</v>
      </c>
      <c r="C12" t="s">
        <v>23</v>
      </c>
      <c r="D12">
        <v>340</v>
      </c>
      <c r="E12" s="2">
        <v>5</v>
      </c>
      <c r="F12" s="5">
        <v>10</v>
      </c>
      <c r="G12" s="3">
        <f t="shared" si="3"/>
        <v>5</v>
      </c>
      <c r="H12">
        <v>134.04</v>
      </c>
      <c r="I12">
        <v>128.27000000000001</v>
      </c>
      <c r="M12" s="7">
        <f t="shared" si="1"/>
        <v>128.27000000000001</v>
      </c>
      <c r="N12" s="7" t="str">
        <f t="shared" si="2"/>
        <v/>
      </c>
    </row>
    <row r="13" spans="1:14" x14ac:dyDescent="0.25">
      <c r="A13" s="1">
        <v>42281</v>
      </c>
      <c r="B13" t="s">
        <v>22</v>
      </c>
      <c r="C13" t="s">
        <v>23</v>
      </c>
      <c r="D13">
        <v>17025</v>
      </c>
      <c r="E13" s="2">
        <v>5</v>
      </c>
      <c r="F13" s="5">
        <v>10</v>
      </c>
      <c r="G13" s="3">
        <f t="shared" si="3"/>
        <v>5</v>
      </c>
      <c r="H13">
        <v>127.56</v>
      </c>
      <c r="I13">
        <v>125.95</v>
      </c>
      <c r="M13" s="7">
        <f t="shared" si="1"/>
        <v>125.95</v>
      </c>
      <c r="N13" s="7" t="str">
        <f t="shared" si="2"/>
        <v/>
      </c>
    </row>
    <row r="14" spans="1:14" x14ac:dyDescent="0.25">
      <c r="A14" s="1">
        <v>42281</v>
      </c>
      <c r="B14" t="s">
        <v>21</v>
      </c>
      <c r="C14" t="s">
        <v>5</v>
      </c>
      <c r="D14">
        <v>100</v>
      </c>
      <c r="E14" s="2">
        <v>1</v>
      </c>
      <c r="F14" s="5">
        <v>1.8</v>
      </c>
      <c r="G14" s="3">
        <f t="shared" si="3"/>
        <v>0.8</v>
      </c>
      <c r="H14">
        <v>106.76</v>
      </c>
      <c r="I14">
        <v>102.49</v>
      </c>
      <c r="M14" s="7" t="str">
        <f t="shared" si="1"/>
        <v/>
      </c>
      <c r="N14" s="7">
        <f t="shared" si="2"/>
        <v>102.49</v>
      </c>
    </row>
    <row r="15" spans="1:14" x14ac:dyDescent="0.25">
      <c r="A15" s="1">
        <v>42281</v>
      </c>
      <c r="B15" t="s">
        <v>21</v>
      </c>
      <c r="C15" t="s">
        <v>5</v>
      </c>
      <c r="D15">
        <v>100</v>
      </c>
      <c r="E15" s="2">
        <v>5</v>
      </c>
      <c r="F15" s="5">
        <v>9</v>
      </c>
      <c r="G15" s="3">
        <f t="shared" si="3"/>
        <v>4</v>
      </c>
      <c r="H15">
        <v>108.04</v>
      </c>
      <c r="I15">
        <v>94.21</v>
      </c>
      <c r="M15" s="7" t="str">
        <f t="shared" si="1"/>
        <v/>
      </c>
      <c r="N15" s="7">
        <f t="shared" si="2"/>
        <v>94.21</v>
      </c>
    </row>
    <row r="16" spans="1:14" x14ac:dyDescent="0.25">
      <c r="A16" s="1">
        <v>42281</v>
      </c>
      <c r="B16" t="s">
        <v>21</v>
      </c>
      <c r="C16" t="s">
        <v>26</v>
      </c>
      <c r="D16">
        <v>56818</v>
      </c>
      <c r="E16" s="2">
        <v>1</v>
      </c>
      <c r="F16" s="5">
        <v>0</v>
      </c>
      <c r="G16" s="3">
        <f t="shared" si="3"/>
        <v>-1</v>
      </c>
      <c r="H16">
        <v>95.66</v>
      </c>
      <c r="I16">
        <v>107.89</v>
      </c>
      <c r="M16" s="7" t="str">
        <f t="shared" si="1"/>
        <v/>
      </c>
      <c r="N16" s="7">
        <f t="shared" si="2"/>
        <v>107.89</v>
      </c>
    </row>
    <row r="17" spans="7:14" x14ac:dyDescent="0.25">
      <c r="M17" s="7"/>
      <c r="N17" s="7"/>
    </row>
    <row r="18" spans="7:14" x14ac:dyDescent="0.25">
      <c r="M18" s="7">
        <f>AVERAGE(M2:M16)</f>
        <v>143.21833333333333</v>
      </c>
      <c r="N18" s="7">
        <f>AVERAGE(N2:N16)</f>
        <v>109.39500000000001</v>
      </c>
    </row>
    <row r="32" spans="7:14" x14ac:dyDescent="0.25">
      <c r="G32" s="3">
        <f>SUM(G2:G16)</f>
        <v>15.8</v>
      </c>
      <c r="H32" s="6">
        <f>G32/SUM(E:E)</f>
        <v>0.25483870967741934</v>
      </c>
    </row>
  </sheetData>
  <pageMargins left="0.7" right="0.7" top="0.75" bottom="0.75" header="0.3" footer="0.3"/>
  <pageSetup orientation="portrait"/>
  <ignoredErrors>
    <ignoredError sqref="H3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H24" sqref="H24"/>
    </sheetView>
  </sheetViews>
  <sheetFormatPr defaultColWidth="8.85546875"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25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17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NFL</vt:lpstr>
      <vt:lpstr>Strategy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Mamaev</dc:creator>
  <cp:lastModifiedBy>Pavel Mamaev</cp:lastModifiedBy>
  <dcterms:created xsi:type="dcterms:W3CDTF">2015-09-04T17:19:37Z</dcterms:created>
  <dcterms:modified xsi:type="dcterms:W3CDTF">2015-10-06T21:23:59Z</dcterms:modified>
</cp:coreProperties>
</file>