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17c7576b3bd251/ACIT/2021/Statistical Learning/Data Bases/Froya/Stats/"/>
    </mc:Choice>
  </mc:AlternateContent>
  <xr:revisionPtr revIDLastSave="54" documentId="8_{10B9C6FB-9F6D-4F94-A5D7-7E01423D621D}" xr6:coauthVersionLast="47" xr6:coauthVersionMax="47" xr10:uidLastSave="{48C2BB24-3432-486A-A5C3-38225F58D019}"/>
  <bookViews>
    <workbookView xWindow="6400" yWindow="650" windowWidth="19200" windowHeight="11260" xr2:uid="{00000000-000D-0000-FFFF-FFFF00000000}"/>
  </bookViews>
  <sheets>
    <sheet name="Comparis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D36" i="1"/>
  <c r="D34" i="1"/>
  <c r="F36" i="1"/>
  <c r="E36" i="1"/>
  <c r="F35" i="1"/>
  <c r="E35" i="1"/>
  <c r="F34" i="1"/>
  <c r="E34" i="1"/>
  <c r="D35" i="1"/>
  <c r="C35" i="1"/>
  <c r="B35" i="1"/>
  <c r="C36" i="1"/>
  <c r="B36" i="1"/>
  <c r="B34" i="1"/>
  <c r="C34" i="1"/>
</calcChain>
</file>

<file path=xl/sharedStrings.xml><?xml version="1.0" encoding="utf-8"?>
<sst xmlns="http://schemas.openxmlformats.org/spreadsheetml/2006/main" count="47" uniqueCount="47">
  <si>
    <t>On_Shore_Mean</t>
  </si>
  <si>
    <t>Off_Shore_Mean</t>
  </si>
  <si>
    <t>Difference_Mean</t>
  </si>
  <si>
    <t>On_Shore_Var</t>
  </si>
  <si>
    <t>Off_Shore_Var</t>
  </si>
  <si>
    <t>Difference_Var</t>
  </si>
  <si>
    <t>On_Shore_Skew</t>
  </si>
  <si>
    <t>Off_Shore_Skew</t>
  </si>
  <si>
    <t>Difference_Skew</t>
  </si>
  <si>
    <t>On_Shore_Kurt</t>
  </si>
  <si>
    <t>Off_Shore_Kurt</t>
  </si>
  <si>
    <t>Difference_Kurt</t>
  </si>
  <si>
    <t>WS1</t>
  </si>
  <si>
    <t>WS2</t>
  </si>
  <si>
    <t>WS3</t>
  </si>
  <si>
    <t>WS4</t>
  </si>
  <si>
    <t>WS5</t>
  </si>
  <si>
    <t>WS6</t>
  </si>
  <si>
    <t>WS7</t>
  </si>
  <si>
    <t>WS8</t>
  </si>
  <si>
    <t>WS9</t>
  </si>
  <si>
    <t>WS10</t>
  </si>
  <si>
    <t>WS11</t>
  </si>
  <si>
    <t>WS12</t>
  </si>
  <si>
    <t>WD1</t>
  </si>
  <si>
    <t>WD2</t>
  </si>
  <si>
    <t>WD3</t>
  </si>
  <si>
    <t>WD4</t>
  </si>
  <si>
    <t>WD5</t>
  </si>
  <si>
    <t>WD6</t>
  </si>
  <si>
    <t>WD7</t>
  </si>
  <si>
    <t>WD8</t>
  </si>
  <si>
    <t>WD9</t>
  </si>
  <si>
    <t>WD10</t>
  </si>
  <si>
    <t>WD11</t>
  </si>
  <si>
    <t>WD12</t>
  </si>
  <si>
    <t>AT0</t>
  </si>
  <si>
    <t>AT1</t>
  </si>
  <si>
    <t>AT2</t>
  </si>
  <si>
    <t>AT3</t>
  </si>
  <si>
    <t>AT4</t>
  </si>
  <si>
    <t>AT5</t>
  </si>
  <si>
    <t>AT6</t>
  </si>
  <si>
    <t>Measurement</t>
  </si>
  <si>
    <t>speed</t>
  </si>
  <si>
    <t>direction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</si>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</sst>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10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F7BB70-1B80-4CE6-BDAF-9EAA004BAB53}" name="Table1" displayName="Table1" ref="A1:M32" totalsRowShown="0" headerRowDxfId="13">
  <tableColumns count="13">
    <tableColumn id="1" xr3:uid="{E183B1BA-24C2-41A6-A8FA-B93FD60DE00A}" name="Measurement" dataDxfId="12"/>
    <tableColumn id="2" xr3:uid="{EFE685F4-3863-4835-95CA-5E680D68B4D2}" name="On_Shore_Mean" dataDxfId="11"/>
    <tableColumn id="3" xr3:uid="{5F8AB446-35DC-419F-8944-8BB01CA1D78B}" name="Off_Shore_Mean" dataDxfId="10"/>
    <tableColumn id="4" xr3:uid="{6D8F85AA-B380-47F1-BB2E-AC7D9B54FAF6}" name="Difference_Mean" dataDxfId="9"/>
    <tableColumn id="5" xr3:uid="{985943BC-F686-4F96-A81F-1FE9115FFCF0}" name="On_Shore_Var" dataDxfId="8"/>
    <tableColumn id="6" xr3:uid="{CDCADCEF-E3A0-44CC-B3AF-8B80B1653267}" name="Off_Shore_Var" dataDxfId="7"/>
    <tableColumn id="7" xr3:uid="{1E4E9D7C-4428-4563-88AA-76A25B3AA34C}" name="Difference_Var" dataDxfId="6"/>
    <tableColumn id="8" xr3:uid="{BF5B0B1B-1046-444C-8844-4DF3F1E2DBB4}" name="On_Shore_Skew" dataDxfId="5"/>
    <tableColumn id="9" xr3:uid="{5970C7D7-7B1E-4A50-BD91-DEB0DF18EE53}" name="Off_Shore_Skew" dataDxfId="4"/>
    <tableColumn id="10" xr3:uid="{6BBC10A3-E7CB-48F2-9E0F-D26144C351C1}" name="Difference_Skew" dataDxfId="3"/>
    <tableColumn id="11" xr3:uid="{5A7A0FA8-BF99-4145-914B-EFF4A5D576A6}" name="On_Shore_Kurt" dataDxfId="2"/>
    <tableColumn id="12" xr3:uid="{1E3BB827-A6DC-4968-B501-0980576A8313}" name="Off_Shore_Kurt" dataDxfId="1"/>
    <tableColumn id="13" xr3:uid="{219C139F-945A-4C62-95B8-7625E60328B7}" name="Difference_Kur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showGridLines="0" tabSelected="1" workbookViewId="0">
      <selection activeCell="G34" sqref="G34:G36"/>
    </sheetView>
  </sheetViews>
  <sheetFormatPr defaultRowHeight="14.5" x14ac:dyDescent="0.35"/>
  <cols>
    <col min="1" max="1" width="13.26953125" style="3" customWidth="1"/>
    <col min="2" max="3" width="10.54296875" customWidth="1"/>
    <col min="4" max="4" width="11.453125" customWidth="1"/>
    <col min="5" max="6" width="10.54296875" customWidth="1"/>
    <col min="7" max="7" width="13" customWidth="1"/>
    <col min="8" max="13" width="10.54296875" customWidth="1"/>
  </cols>
  <sheetData>
    <row r="1" spans="1:13" ht="29" x14ac:dyDescent="0.35">
      <c r="A1" s="1" t="s">
        <v>43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4</v>
      </c>
      <c r="G1" s="4" t="s">
        <v>5</v>
      </c>
      <c r="H1" s="2" t="s">
        <v>6</v>
      </c>
      <c r="I1" s="2" t="s">
        <v>7</v>
      </c>
      <c r="J1" s="4" t="s">
        <v>8</v>
      </c>
      <c r="K1" s="2" t="s">
        <v>9</v>
      </c>
      <c r="L1" s="2" t="s">
        <v>10</v>
      </c>
      <c r="M1" s="2" t="s">
        <v>11</v>
      </c>
    </row>
    <row r="2" spans="1:13" x14ac:dyDescent="0.35">
      <c r="A2" s="3" t="s">
        <v>12</v>
      </c>
      <c r="B2" s="5">
        <v>5.4305618154846096</v>
      </c>
      <c r="C2" s="5">
        <v>7.2930513467807199</v>
      </c>
      <c r="D2" s="6">
        <v>1.8624895312961101</v>
      </c>
      <c r="E2" s="5">
        <v>6.9831129756859998</v>
      </c>
      <c r="F2" s="5">
        <v>19.9465458996428</v>
      </c>
      <c r="G2" s="6">
        <v>12.9634329239568</v>
      </c>
      <c r="H2" s="5">
        <v>0.96873329300849897</v>
      </c>
      <c r="I2" s="5">
        <v>0.881584684846206</v>
      </c>
      <c r="J2" s="6">
        <v>-8.71486081622935E-2</v>
      </c>
      <c r="K2" s="5">
        <v>1.37942500857249</v>
      </c>
      <c r="L2" s="5">
        <v>0.24166971902023701</v>
      </c>
      <c r="M2" s="5">
        <v>-1.13775528955225</v>
      </c>
    </row>
    <row r="3" spans="1:13" x14ac:dyDescent="0.35">
      <c r="A3" s="3" t="s">
        <v>13</v>
      </c>
      <c r="B3" s="5">
        <v>5.2975777230691099</v>
      </c>
      <c r="C3" s="5">
        <v>7.1500451214431502</v>
      </c>
      <c r="D3" s="6">
        <v>1.8524673983740401</v>
      </c>
      <c r="E3" s="5">
        <v>7.1993984431334903</v>
      </c>
      <c r="F3" s="5">
        <v>17.9354555858806</v>
      </c>
      <c r="G3" s="6">
        <v>10.7360571427471</v>
      </c>
      <c r="H3" s="5">
        <v>0.89123762775156001</v>
      </c>
      <c r="I3" s="5">
        <v>0.83794905602506897</v>
      </c>
      <c r="J3" s="6">
        <v>-5.3288571726491103E-2</v>
      </c>
      <c r="K3" s="5">
        <v>1.0196342400573</v>
      </c>
      <c r="L3" s="5">
        <v>0.18196472750762899</v>
      </c>
      <c r="M3" s="5">
        <v>-0.83766951254967004</v>
      </c>
    </row>
    <row r="4" spans="1:13" x14ac:dyDescent="0.35">
      <c r="A4" s="3" t="s">
        <v>14</v>
      </c>
      <c r="B4" s="5">
        <v>5.6714653915348503</v>
      </c>
      <c r="C4" s="5">
        <v>7.60848052743808</v>
      </c>
      <c r="D4" s="6">
        <v>1.9370151359032199</v>
      </c>
      <c r="E4" s="5">
        <v>7.38318777952151</v>
      </c>
      <c r="F4" s="5">
        <v>21.664832419087599</v>
      </c>
      <c r="G4" s="6">
        <v>14.281644639566</v>
      </c>
      <c r="H4" s="5">
        <v>0.91180904263248097</v>
      </c>
      <c r="I4" s="5">
        <v>0.88735173480301799</v>
      </c>
      <c r="J4" s="6">
        <v>-2.4457307829463499E-2</v>
      </c>
      <c r="K4" s="5">
        <v>1.27332691379425</v>
      </c>
      <c r="L4" s="5">
        <v>0.27321597638311301</v>
      </c>
      <c r="M4" s="5">
        <v>-1.0001109374111401</v>
      </c>
    </row>
    <row r="5" spans="1:13" x14ac:dyDescent="0.35">
      <c r="A5" s="3" t="s">
        <v>15</v>
      </c>
      <c r="B5" s="5">
        <v>5.5746975033929198</v>
      </c>
      <c r="C5" s="5">
        <v>7.5405494718267398</v>
      </c>
      <c r="D5" s="6">
        <v>1.96585196843382</v>
      </c>
      <c r="E5" s="5">
        <v>7.7312138447974004</v>
      </c>
      <c r="F5" s="5">
        <v>19.6548044982448</v>
      </c>
      <c r="G5" s="6">
        <v>11.9235906534474</v>
      </c>
      <c r="H5" s="5">
        <v>0.85110817581558795</v>
      </c>
      <c r="I5" s="5">
        <v>0.83453257798396197</v>
      </c>
      <c r="J5" s="6">
        <v>-1.6575597831625301E-2</v>
      </c>
      <c r="K5" s="5">
        <v>0.98511017485595997</v>
      </c>
      <c r="L5" s="5">
        <v>0.19459725595931099</v>
      </c>
      <c r="M5" s="5">
        <v>-0.79051291889664899</v>
      </c>
    </row>
    <row r="6" spans="1:13" x14ac:dyDescent="0.35">
      <c r="A6" s="3" t="s">
        <v>16</v>
      </c>
      <c r="B6" s="5">
        <v>5.9152198024176696</v>
      </c>
      <c r="C6" s="5">
        <v>7.9683165118502197</v>
      </c>
      <c r="D6" s="6">
        <v>2.0530967094325399</v>
      </c>
      <c r="E6" s="5">
        <v>7.8815623986269099</v>
      </c>
      <c r="F6" s="5">
        <v>23.972384667121801</v>
      </c>
      <c r="G6" s="6">
        <v>16.0908222684949</v>
      </c>
      <c r="H6" s="5">
        <v>0.86909177079546696</v>
      </c>
      <c r="I6" s="5">
        <v>0.89740876587607699</v>
      </c>
      <c r="J6" s="6">
        <v>2.8316995080609898E-2</v>
      </c>
      <c r="K6" s="5">
        <v>1.2109087571857899</v>
      </c>
      <c r="L6" s="5">
        <v>0.29928213714480201</v>
      </c>
      <c r="M6" s="5">
        <v>-0.91162662004099504</v>
      </c>
    </row>
    <row r="7" spans="1:13" x14ac:dyDescent="0.35">
      <c r="A7" s="3" t="s">
        <v>17</v>
      </c>
      <c r="B7" s="5">
        <v>5.7903215288956202</v>
      </c>
      <c r="C7" s="5">
        <v>7.9421662704345097</v>
      </c>
      <c r="D7" s="6">
        <v>2.1518447415388899</v>
      </c>
      <c r="E7" s="5">
        <v>8.2795451421497201</v>
      </c>
      <c r="F7" s="5">
        <v>22.008787406225899</v>
      </c>
      <c r="G7" s="6">
        <v>13.7292422640762</v>
      </c>
      <c r="H7" s="5">
        <v>0.807844057673344</v>
      </c>
      <c r="I7" s="5">
        <v>0.83975414029297002</v>
      </c>
      <c r="J7" s="6">
        <v>3.1910082619626003E-2</v>
      </c>
      <c r="K7" s="5">
        <v>0.89408768373777203</v>
      </c>
      <c r="L7" s="5">
        <v>0.21036914650834199</v>
      </c>
      <c r="M7" s="5">
        <v>-0.68371853722942899</v>
      </c>
    </row>
    <row r="8" spans="1:13" x14ac:dyDescent="0.35">
      <c r="A8" s="3" t="s">
        <v>18</v>
      </c>
      <c r="B8" s="5">
        <v>6.24597478142858</v>
      </c>
      <c r="C8" s="5">
        <v>8.3850250729149707</v>
      </c>
      <c r="D8" s="6">
        <v>2.13905029148638</v>
      </c>
      <c r="E8" s="5">
        <v>8.8413274933038206</v>
      </c>
      <c r="F8" s="5">
        <v>26.3216084186116</v>
      </c>
      <c r="G8" s="6">
        <v>17.480280925307699</v>
      </c>
      <c r="H8" s="5">
        <v>0.81175420190816405</v>
      </c>
      <c r="I8" s="5">
        <v>0.86283159196977499</v>
      </c>
      <c r="J8" s="6">
        <v>5.1077390061611001E-2</v>
      </c>
      <c r="K8" s="5">
        <v>1.1377145204272501</v>
      </c>
      <c r="L8" s="5">
        <v>0.207783543383363</v>
      </c>
      <c r="M8" s="5">
        <v>-0.92993097704389105</v>
      </c>
    </row>
    <row r="9" spans="1:13" x14ac:dyDescent="0.35">
      <c r="A9" s="3" t="s">
        <v>19</v>
      </c>
      <c r="B9" s="5">
        <v>6.0760815579332297</v>
      </c>
      <c r="C9" s="5">
        <v>8.2881773485944201</v>
      </c>
      <c r="D9" s="6">
        <v>2.21209579066119</v>
      </c>
      <c r="E9" s="5">
        <v>9.1617199285794602</v>
      </c>
      <c r="F9" s="5">
        <v>23.6543709512917</v>
      </c>
      <c r="G9" s="6">
        <v>14.4926510227123</v>
      </c>
      <c r="H9" s="5">
        <v>0.76783807255044301</v>
      </c>
      <c r="I9" s="5">
        <v>0.80587946806697797</v>
      </c>
      <c r="J9" s="6">
        <v>3.8041395516535202E-2</v>
      </c>
      <c r="K9" s="5">
        <v>0.77949961985880301</v>
      </c>
      <c r="L9" s="5">
        <v>0.122889550207379</v>
      </c>
      <c r="M9" s="5">
        <v>-0.65661006965142399</v>
      </c>
    </row>
    <row r="10" spans="1:13" x14ac:dyDescent="0.35">
      <c r="A10" s="3" t="s">
        <v>20</v>
      </c>
      <c r="B10" s="5">
        <v>6.6244293785310804</v>
      </c>
      <c r="C10" s="5">
        <v>8.9230368863508502</v>
      </c>
      <c r="D10" s="6">
        <v>2.2986075078197601</v>
      </c>
      <c r="E10" s="5">
        <v>10.3598878149336</v>
      </c>
      <c r="F10" s="5">
        <v>29.534822984006802</v>
      </c>
      <c r="G10" s="6">
        <v>19.174935169073201</v>
      </c>
      <c r="H10" s="5">
        <v>0.73107239653287703</v>
      </c>
      <c r="I10" s="5">
        <v>0.81641797505604696</v>
      </c>
      <c r="J10" s="6">
        <v>8.5345578523169999E-2</v>
      </c>
      <c r="K10" s="5">
        <v>0.821820865223998</v>
      </c>
      <c r="L10" s="5">
        <v>9.5128029798046104E-2</v>
      </c>
      <c r="M10" s="5">
        <v>-0.72669283542595198</v>
      </c>
    </row>
    <row r="11" spans="1:13" x14ac:dyDescent="0.35">
      <c r="A11" s="3" t="s">
        <v>21</v>
      </c>
      <c r="B11" s="5">
        <v>6.5178857747056496</v>
      </c>
      <c r="C11" s="5">
        <v>8.8000116663807297</v>
      </c>
      <c r="D11" s="6">
        <v>2.28212589167507</v>
      </c>
      <c r="E11" s="5">
        <v>10.8636733987002</v>
      </c>
      <c r="F11" s="5">
        <v>26.285450167069801</v>
      </c>
      <c r="G11" s="6">
        <v>15.4217767683696</v>
      </c>
      <c r="H11" s="5">
        <v>0.724835039060713</v>
      </c>
      <c r="I11" s="5">
        <v>0.73596877589820597</v>
      </c>
      <c r="J11" s="6">
        <v>1.11337368374927E-2</v>
      </c>
      <c r="K11" s="5">
        <v>0.58904261207606801</v>
      </c>
      <c r="L11" s="5">
        <v>-6.2397821519616099E-2</v>
      </c>
      <c r="M11" s="5">
        <v>-0.65144043359568404</v>
      </c>
    </row>
    <row r="12" spans="1:13" x14ac:dyDescent="0.35">
      <c r="A12" s="3" t="s">
        <v>22</v>
      </c>
      <c r="B12" s="5">
        <v>6.8749997159359504</v>
      </c>
      <c r="C12" s="5">
        <v>9.3601505845445896</v>
      </c>
      <c r="D12" s="6">
        <v>2.4851508686086299</v>
      </c>
      <c r="E12" s="5">
        <v>11.6141119420806</v>
      </c>
      <c r="F12" s="5">
        <v>31.544793943402201</v>
      </c>
      <c r="G12" s="6">
        <v>19.9306820013215</v>
      </c>
      <c r="H12" s="5">
        <v>0.68980306340561004</v>
      </c>
      <c r="I12" s="5">
        <v>0.76727087578332498</v>
      </c>
      <c r="J12" s="6">
        <v>7.7467812377715106E-2</v>
      </c>
      <c r="K12" s="5">
        <v>0.59562014023416399</v>
      </c>
      <c r="L12" s="5">
        <v>-1.11273941939193E-3</v>
      </c>
      <c r="M12" s="5">
        <v>-0.59673287965355604</v>
      </c>
    </row>
    <row r="13" spans="1:13" x14ac:dyDescent="0.35">
      <c r="A13" s="3" t="s">
        <v>23</v>
      </c>
      <c r="B13" s="5">
        <v>6.8755655714420501</v>
      </c>
      <c r="C13" s="5">
        <v>9.2327646381215498</v>
      </c>
      <c r="D13" s="6">
        <v>2.3571990666795002</v>
      </c>
      <c r="E13" s="5">
        <v>11.8146622533467</v>
      </c>
      <c r="F13" s="5">
        <v>29.930800870069</v>
      </c>
      <c r="G13" s="6">
        <v>18.116138616722299</v>
      </c>
      <c r="H13" s="5">
        <v>0.66989926946573497</v>
      </c>
      <c r="I13" s="5">
        <v>0.76096542144545298</v>
      </c>
      <c r="J13" s="6">
        <v>9.1066151979717999E-2</v>
      </c>
      <c r="K13" s="5">
        <v>0.45362693714616298</v>
      </c>
      <c r="L13" s="5">
        <v>-9.9864817544603694E-3</v>
      </c>
      <c r="M13" s="5">
        <v>-0.46361341890062402</v>
      </c>
    </row>
    <row r="14" spans="1:13" x14ac:dyDescent="0.35">
      <c r="A14" s="3" t="s">
        <v>24</v>
      </c>
      <c r="B14" s="5">
        <v>78.231164978063902</v>
      </c>
      <c r="C14" s="5">
        <v>253.60275483443999</v>
      </c>
      <c r="D14" s="6">
        <v>175.371589856376</v>
      </c>
      <c r="E14" s="5">
        <v>2307.23309600721</v>
      </c>
      <c r="F14" s="5">
        <v>2236.0641041754002</v>
      </c>
      <c r="G14" s="6">
        <v>-71.168991831803794</v>
      </c>
      <c r="H14" s="5">
        <v>1.72351247540685</v>
      </c>
      <c r="I14" s="5">
        <v>6.8984278221091405E-2</v>
      </c>
      <c r="J14" s="6">
        <v>-1.6545281971857599</v>
      </c>
      <c r="K14" s="5">
        <v>8.3467783400269493</v>
      </c>
      <c r="L14" s="5">
        <v>0.98705709332934</v>
      </c>
      <c r="M14" s="5">
        <v>-7.3597212466976103</v>
      </c>
    </row>
    <row r="15" spans="1:13" x14ac:dyDescent="0.35">
      <c r="A15" s="3" t="s">
        <v>25</v>
      </c>
      <c r="B15" s="5">
        <v>77.661963829182795</v>
      </c>
      <c r="C15" s="5">
        <v>247.47126295924099</v>
      </c>
      <c r="D15" s="6">
        <v>169.80929913005801</v>
      </c>
      <c r="E15" s="5">
        <v>1540.56182162142</v>
      </c>
      <c r="F15" s="5">
        <v>2860.87133715248</v>
      </c>
      <c r="G15" s="6">
        <v>1320.30951553106</v>
      </c>
      <c r="H15" s="5">
        <v>0.37857563733794197</v>
      </c>
      <c r="I15" s="5">
        <v>-0.61428405686210596</v>
      </c>
      <c r="J15" s="6">
        <v>-0.99285969420004805</v>
      </c>
      <c r="K15" s="5">
        <v>1.24654997540228</v>
      </c>
      <c r="L15" s="5">
        <v>3.3684260342644698</v>
      </c>
      <c r="M15" s="5">
        <v>2.1218760588621901</v>
      </c>
    </row>
    <row r="16" spans="1:13" x14ac:dyDescent="0.35">
      <c r="A16" s="3" t="s">
        <v>26</v>
      </c>
      <c r="B16" s="5">
        <v>79.359719723511006</v>
      </c>
      <c r="C16" s="5">
        <v>255.16445675351</v>
      </c>
      <c r="D16" s="6">
        <v>175.80473702999899</v>
      </c>
      <c r="E16" s="5">
        <v>1720.1979443948001</v>
      </c>
      <c r="F16" s="5">
        <v>2560.6645709603699</v>
      </c>
      <c r="G16" s="6">
        <v>840.466626565571</v>
      </c>
      <c r="H16" s="5">
        <v>0.222550909265925</v>
      </c>
      <c r="I16" s="5">
        <v>-0.67113456461667598</v>
      </c>
      <c r="J16" s="6">
        <v>-0.893685473882602</v>
      </c>
      <c r="K16" s="5">
        <v>1.1060819774953301E-2</v>
      </c>
      <c r="L16" s="5">
        <v>3.9226686383669902</v>
      </c>
      <c r="M16" s="5">
        <v>3.91160781859204</v>
      </c>
    </row>
    <row r="17" spans="1:13" x14ac:dyDescent="0.35">
      <c r="A17" s="3" t="s">
        <v>27</v>
      </c>
      <c r="B17" s="5">
        <v>77.912255783858797</v>
      </c>
      <c r="C17" s="5">
        <v>244.766721403887</v>
      </c>
      <c r="D17" s="6">
        <v>166.85446562002801</v>
      </c>
      <c r="E17" s="5">
        <v>2928.6528019406001</v>
      </c>
      <c r="F17" s="5">
        <v>2355.5327366255001</v>
      </c>
      <c r="G17" s="6">
        <v>-573.12006531509803</v>
      </c>
      <c r="H17" s="5">
        <v>2.5454591680715701</v>
      </c>
      <c r="I17" s="5">
        <v>0.38129409190900398</v>
      </c>
      <c r="J17" s="6">
        <v>-2.1641650761625599</v>
      </c>
      <c r="K17" s="5">
        <v>11.2770308688551</v>
      </c>
      <c r="L17" s="5">
        <v>-9.9462386030175695E-3</v>
      </c>
      <c r="M17" s="5">
        <v>-11.286977107458201</v>
      </c>
    </row>
    <row r="18" spans="1:13" x14ac:dyDescent="0.35">
      <c r="A18" s="3" t="s">
        <v>28</v>
      </c>
      <c r="B18" s="5">
        <v>79.152447684878297</v>
      </c>
      <c r="C18" s="5">
        <v>255.24972427146301</v>
      </c>
      <c r="D18" s="6">
        <v>176.097276586585</v>
      </c>
      <c r="E18" s="5">
        <v>2113.16550967997</v>
      </c>
      <c r="F18" s="5">
        <v>2156.6420235146802</v>
      </c>
      <c r="G18" s="6">
        <v>43.476513834709699</v>
      </c>
      <c r="H18" s="5">
        <v>1.15963287079341</v>
      </c>
      <c r="I18" s="5">
        <v>0.178120541950747</v>
      </c>
      <c r="J18" s="6">
        <v>-0.98151232884266604</v>
      </c>
      <c r="K18" s="5">
        <v>5.4653633436433502</v>
      </c>
      <c r="L18" s="5">
        <v>0.69538402166766999</v>
      </c>
      <c r="M18" s="5">
        <v>-4.7699793219756703</v>
      </c>
    </row>
    <row r="19" spans="1:13" x14ac:dyDescent="0.35">
      <c r="A19" s="3" t="s">
        <v>29</v>
      </c>
      <c r="B19" s="5">
        <v>79.189691632736796</v>
      </c>
      <c r="C19" s="5">
        <v>249.36347148354201</v>
      </c>
      <c r="D19" s="6">
        <v>170.173779850805</v>
      </c>
      <c r="E19" s="5">
        <v>1558.08269532503</v>
      </c>
      <c r="F19" s="5">
        <v>2731.4679342623399</v>
      </c>
      <c r="G19" s="6">
        <v>1173.3852389373101</v>
      </c>
      <c r="H19" s="5">
        <v>7.8862670689252595E-2</v>
      </c>
      <c r="I19" s="5">
        <v>-0.53443437795886295</v>
      </c>
      <c r="J19" s="6">
        <v>-0.61329704864811596</v>
      </c>
      <c r="K19" s="5">
        <v>-0.71976199115121897</v>
      </c>
      <c r="L19" s="5">
        <v>3.3561051909802502</v>
      </c>
      <c r="M19" s="5">
        <v>4.0758671821314696</v>
      </c>
    </row>
    <row r="20" spans="1:13" x14ac:dyDescent="0.35">
      <c r="A20" s="3" t="s">
        <v>30</v>
      </c>
      <c r="B20" s="5">
        <v>82.726288545907906</v>
      </c>
      <c r="C20" s="5">
        <v>253.81750447292899</v>
      </c>
      <c r="D20" s="6">
        <v>171.09121592702101</v>
      </c>
      <c r="E20" s="5">
        <v>3067.0810041744799</v>
      </c>
      <c r="F20" s="5">
        <v>2044.54649848801</v>
      </c>
      <c r="G20" s="6">
        <v>-1022.53450568646</v>
      </c>
      <c r="H20" s="5">
        <v>1.99153128878226</v>
      </c>
      <c r="I20" s="5">
        <v>0.414431249715079</v>
      </c>
      <c r="J20" s="6">
        <v>-1.5771000390671801</v>
      </c>
      <c r="K20" s="5">
        <v>8.1047561252601206</v>
      </c>
      <c r="L20" s="5">
        <v>-8.2145826944016898E-2</v>
      </c>
      <c r="M20" s="5">
        <v>-8.1869019522041295</v>
      </c>
    </row>
    <row r="21" spans="1:13" x14ac:dyDescent="0.35">
      <c r="A21" s="3" t="s">
        <v>31</v>
      </c>
      <c r="B21" s="5">
        <v>80.338919925512101</v>
      </c>
      <c r="C21" s="5">
        <v>250.427538540722</v>
      </c>
      <c r="D21" s="6">
        <v>170.08861861520899</v>
      </c>
      <c r="E21" s="5">
        <v>1669.1558827675201</v>
      </c>
      <c r="F21" s="5">
        <v>2547.2630396494101</v>
      </c>
      <c r="G21" s="6">
        <v>878.10715688189805</v>
      </c>
      <c r="H21" s="5">
        <v>0.14709763190622599</v>
      </c>
      <c r="I21" s="5">
        <v>-0.299534297329906</v>
      </c>
      <c r="J21" s="6">
        <v>-0.44663192923613199</v>
      </c>
      <c r="K21" s="5">
        <v>-0.49562864616207802</v>
      </c>
      <c r="L21" s="5">
        <v>2.7270970099854601</v>
      </c>
      <c r="M21" s="5">
        <v>3.2227256561475399</v>
      </c>
    </row>
    <row r="22" spans="1:13" x14ac:dyDescent="0.35">
      <c r="A22" s="3" t="s">
        <v>32</v>
      </c>
      <c r="B22" s="5">
        <v>86.134677902976307</v>
      </c>
      <c r="C22" s="5">
        <v>256.05061150462001</v>
      </c>
      <c r="D22" s="6">
        <v>169.91593360164299</v>
      </c>
      <c r="E22" s="5">
        <v>3022.8594889649899</v>
      </c>
      <c r="F22" s="5">
        <v>2049.60466880491</v>
      </c>
      <c r="G22" s="6">
        <v>-973.25482016008095</v>
      </c>
      <c r="H22" s="5">
        <v>1.58421828836135</v>
      </c>
      <c r="I22" s="5">
        <v>0.20524790224289799</v>
      </c>
      <c r="J22" s="6">
        <v>-1.3789703861184499</v>
      </c>
      <c r="K22" s="5">
        <v>5.8198135124333703</v>
      </c>
      <c r="L22" s="5">
        <v>0.92178084931625803</v>
      </c>
      <c r="M22" s="5">
        <v>-4.8980326631171103</v>
      </c>
    </row>
    <row r="23" spans="1:13" x14ac:dyDescent="0.35">
      <c r="A23" s="3" t="s">
        <v>33</v>
      </c>
      <c r="B23" s="5">
        <v>83.381939841555393</v>
      </c>
      <c r="C23" s="5">
        <v>251.41052915369701</v>
      </c>
      <c r="D23" s="6">
        <v>168.02858931214101</v>
      </c>
      <c r="E23" s="5">
        <v>2138.7208871276298</v>
      </c>
      <c r="F23" s="5">
        <v>2327.4946969774101</v>
      </c>
      <c r="G23" s="6">
        <v>188.77380984978899</v>
      </c>
      <c r="H23" s="5">
        <v>0.82992628717238504</v>
      </c>
      <c r="I23" s="5">
        <v>4.93572330757703E-2</v>
      </c>
      <c r="J23" s="6">
        <v>-0.78056905409661403</v>
      </c>
      <c r="K23" s="5">
        <v>2.84289896884549</v>
      </c>
      <c r="L23" s="5">
        <v>1.5792112386038499</v>
      </c>
      <c r="M23" s="5">
        <v>-1.2636877302416401</v>
      </c>
    </row>
    <row r="24" spans="1:13" x14ac:dyDescent="0.35">
      <c r="A24" s="3" t="s">
        <v>34</v>
      </c>
      <c r="B24" s="5">
        <v>88.007953792254497</v>
      </c>
      <c r="C24" s="5">
        <v>255.65405259675001</v>
      </c>
      <c r="D24" s="6">
        <v>167.64609880449501</v>
      </c>
      <c r="E24" s="5">
        <v>2650.5853795733601</v>
      </c>
      <c r="F24" s="5">
        <v>2370.27338118635</v>
      </c>
      <c r="G24" s="6">
        <v>-280.31199838701099</v>
      </c>
      <c r="H24" s="5">
        <v>0.95849534659934899</v>
      </c>
      <c r="I24" s="5">
        <v>-0.51517626181118004</v>
      </c>
      <c r="J24" s="6">
        <v>-1.4736716084105199</v>
      </c>
      <c r="K24" s="5">
        <v>2.6821088580589398</v>
      </c>
      <c r="L24" s="5">
        <v>3.9244438836485598</v>
      </c>
      <c r="M24" s="5">
        <v>1.2423350255896199</v>
      </c>
    </row>
    <row r="25" spans="1:13" x14ac:dyDescent="0.35">
      <c r="A25" s="3" t="s">
        <v>35</v>
      </c>
      <c r="B25" s="5">
        <v>87.571347410283096</v>
      </c>
      <c r="C25" s="5">
        <v>253.28393911913901</v>
      </c>
      <c r="D25" s="6">
        <v>165.712591708856</v>
      </c>
      <c r="E25" s="5">
        <v>2570.32679342147</v>
      </c>
      <c r="F25" s="5">
        <v>2326.7881756202501</v>
      </c>
      <c r="G25" s="6">
        <v>-243.538617801219</v>
      </c>
      <c r="H25" s="5">
        <v>1.0411569885171501</v>
      </c>
      <c r="I25" s="5">
        <v>-0.257318497658104</v>
      </c>
      <c r="J25" s="6">
        <v>-1.2984754861752601</v>
      </c>
      <c r="K25" s="5">
        <v>3.1485926307078298</v>
      </c>
      <c r="L25" s="5">
        <v>2.6961911405082302</v>
      </c>
      <c r="M25" s="5">
        <v>-0.45240149019959203</v>
      </c>
    </row>
    <row r="26" spans="1:13" x14ac:dyDescent="0.35">
      <c r="A26" s="3" t="s">
        <v>36</v>
      </c>
      <c r="B26" s="5">
        <v>7.87919609885427</v>
      </c>
      <c r="C26" s="5">
        <v>6.95388372833993</v>
      </c>
      <c r="D26" s="6">
        <v>-0.92531237051434001</v>
      </c>
      <c r="E26" s="5">
        <v>50.165703314962201</v>
      </c>
      <c r="F26" s="5">
        <v>22.100764582951602</v>
      </c>
      <c r="G26" s="6">
        <v>-28.064938732010599</v>
      </c>
      <c r="H26" s="5">
        <v>-0.46219024411472398</v>
      </c>
      <c r="I26" s="5">
        <v>0.22485462487265001</v>
      </c>
      <c r="J26" s="6">
        <v>0.68704486898737405</v>
      </c>
      <c r="K26" s="5">
        <v>-0.40509573635738</v>
      </c>
      <c r="L26" s="5">
        <v>-0.33732989760432802</v>
      </c>
      <c r="M26" s="5">
        <v>6.7765838753051894E-2</v>
      </c>
    </row>
    <row r="27" spans="1:13" x14ac:dyDescent="0.35">
      <c r="A27" s="3" t="s">
        <v>37</v>
      </c>
      <c r="B27" s="5">
        <v>7.5907736009847202</v>
      </c>
      <c r="C27" s="5">
        <v>6.8922085243008597</v>
      </c>
      <c r="D27" s="6">
        <v>-0.69856507668386203</v>
      </c>
      <c r="E27" s="5">
        <v>40.593889796699699</v>
      </c>
      <c r="F27" s="5">
        <v>17.864227021810301</v>
      </c>
      <c r="G27" s="6">
        <v>-22.729662774889398</v>
      </c>
      <c r="H27" s="5">
        <v>-0.57838652310358096</v>
      </c>
      <c r="I27" s="5">
        <v>8.1214969561919301E-2</v>
      </c>
      <c r="J27" s="6">
        <v>0.65960149266550105</v>
      </c>
      <c r="K27" s="5">
        <v>-0.36155915070595002</v>
      </c>
      <c r="L27" s="5">
        <v>-0.60271831185215796</v>
      </c>
      <c r="M27" s="5">
        <v>-0.241159161146208</v>
      </c>
    </row>
    <row r="28" spans="1:13" x14ac:dyDescent="0.35">
      <c r="A28" s="3" t="s">
        <v>38</v>
      </c>
      <c r="B28" s="5">
        <v>7.5966808698671802</v>
      </c>
      <c r="C28" s="5">
        <v>6.8365292517340599</v>
      </c>
      <c r="D28" s="6">
        <v>-0.76015161813311805</v>
      </c>
      <c r="E28" s="5">
        <v>41.324466471821601</v>
      </c>
      <c r="F28" s="5">
        <v>18.262202858022999</v>
      </c>
      <c r="G28" s="6">
        <v>-23.062263613798599</v>
      </c>
      <c r="H28" s="5">
        <v>-0.57428967041121803</v>
      </c>
      <c r="I28" s="5">
        <v>8.5312665471757906E-2</v>
      </c>
      <c r="J28" s="6">
        <v>0.65960233588297601</v>
      </c>
      <c r="K28" s="5">
        <v>-0.35748849027734497</v>
      </c>
      <c r="L28" s="5">
        <v>-0.62848090428525305</v>
      </c>
      <c r="M28" s="5">
        <v>-0.27099241400790802</v>
      </c>
    </row>
    <row r="29" spans="1:13" x14ac:dyDescent="0.35">
      <c r="A29" s="3" t="s">
        <v>39</v>
      </c>
      <c r="B29" s="5">
        <v>7.6062894927878002</v>
      </c>
      <c r="C29" s="5">
        <v>6.79678512781551</v>
      </c>
      <c r="D29" s="6">
        <v>-0.80950436497228595</v>
      </c>
      <c r="E29" s="5">
        <v>41.676104841638697</v>
      </c>
      <c r="F29" s="5">
        <v>18.333528956009999</v>
      </c>
      <c r="G29" s="6">
        <v>-23.342575885628602</v>
      </c>
      <c r="H29" s="5">
        <v>-0.57262412277534502</v>
      </c>
      <c r="I29" s="5">
        <v>8.5946326994345304E-2</v>
      </c>
      <c r="J29" s="6">
        <v>0.65857044976969004</v>
      </c>
      <c r="K29" s="5">
        <v>-0.34113172282376097</v>
      </c>
      <c r="L29" s="5">
        <v>-0.60443333163340796</v>
      </c>
      <c r="M29" s="5">
        <v>-0.26330160880964598</v>
      </c>
    </row>
    <row r="30" spans="1:13" x14ac:dyDescent="0.35">
      <c r="A30" s="3" t="s">
        <v>40</v>
      </c>
      <c r="B30" s="5">
        <v>7.6941422845058298</v>
      </c>
      <c r="C30" s="5">
        <v>6.8057155461875602</v>
      </c>
      <c r="D30" s="6">
        <v>-0.88842673831827501</v>
      </c>
      <c r="E30" s="5">
        <v>40.655143165413499</v>
      </c>
      <c r="F30" s="5">
        <v>17.665108650358601</v>
      </c>
      <c r="G30" s="6">
        <v>-22.990034515054798</v>
      </c>
      <c r="H30" s="5">
        <v>-0.55512880173951995</v>
      </c>
      <c r="I30" s="5">
        <v>9.2151310728393401E-2</v>
      </c>
      <c r="J30" s="6">
        <v>0.64728011246791395</v>
      </c>
      <c r="K30" s="5">
        <v>-0.328321099087723</v>
      </c>
      <c r="L30" s="5">
        <v>-0.56220292644169001</v>
      </c>
      <c r="M30" s="5">
        <v>-0.23388182735396601</v>
      </c>
    </row>
    <row r="31" spans="1:13" x14ac:dyDescent="0.35">
      <c r="A31" s="3" t="s">
        <v>41</v>
      </c>
      <c r="B31" s="5">
        <v>7.5337802607076103</v>
      </c>
      <c r="C31" s="5">
        <v>6.4706328276267699</v>
      </c>
      <c r="D31" s="6">
        <v>-1.0631474330808299</v>
      </c>
      <c r="E31" s="5">
        <v>43.503150973365102</v>
      </c>
      <c r="F31" s="5">
        <v>18.546948849519701</v>
      </c>
      <c r="G31" s="6">
        <v>-24.956202123845301</v>
      </c>
      <c r="H31" s="5">
        <v>-0.53609676278565599</v>
      </c>
      <c r="I31" s="5">
        <v>8.2883068742312105E-2</v>
      </c>
      <c r="J31" s="6">
        <v>0.61897983152796798</v>
      </c>
      <c r="K31" s="5">
        <v>-0.30535983876922501</v>
      </c>
      <c r="L31" s="5">
        <v>-0.52010481702828903</v>
      </c>
      <c r="M31" s="5">
        <v>-0.214744978259064</v>
      </c>
    </row>
    <row r="32" spans="1:13" x14ac:dyDescent="0.35">
      <c r="A32" s="3" t="s">
        <v>42</v>
      </c>
      <c r="B32" s="5">
        <v>7.5829678376416103</v>
      </c>
      <c r="C32" s="5">
        <v>6.3463299919119702</v>
      </c>
      <c r="D32" s="6">
        <v>-1.2366378457296401</v>
      </c>
      <c r="E32" s="5">
        <v>42.875722707978902</v>
      </c>
      <c r="F32" s="5">
        <v>17.820960584632601</v>
      </c>
      <c r="G32" s="6">
        <v>-25.0547621233463</v>
      </c>
      <c r="H32" s="5">
        <v>-0.50346730257295502</v>
      </c>
      <c r="I32" s="5">
        <v>0.11532312541492901</v>
      </c>
      <c r="J32" s="6">
        <v>0.61879042798788397</v>
      </c>
      <c r="K32" s="5">
        <v>-0.30952358367996702</v>
      </c>
      <c r="L32" s="5">
        <v>-0.45888728691546199</v>
      </c>
      <c r="M32" s="5">
        <v>-0.149363703235494</v>
      </c>
    </row>
    <row r="34" spans="1:7" x14ac:dyDescent="0.35">
      <c r="A34" s="3" t="s">
        <v>44</v>
      </c>
      <c r="B34" s="7">
        <f>+AVERAGE(B2:B13)</f>
        <v>6.0745650453976099</v>
      </c>
      <c r="C34" s="7">
        <f>+AVERAGE(C2:C13)</f>
        <v>8.207647953890044</v>
      </c>
      <c r="D34" s="7">
        <f>+C34-B34</f>
        <v>2.1330829084924341</v>
      </c>
      <c r="E34" s="7">
        <f>+AVERAGE(E2:E13)</f>
        <v>9.0094502845716171</v>
      </c>
      <c r="F34" s="7">
        <f>+AVERAGE(F2:F13)</f>
        <v>24.37122148422122</v>
      </c>
      <c r="G34" s="7">
        <f t="shared" ref="G34:G36" si="0">+F34-E34</f>
        <v>15.361771199649603</v>
      </c>
    </row>
    <row r="35" spans="1:7" x14ac:dyDescent="0.35">
      <c r="A35" s="3" t="s">
        <v>45</v>
      </c>
      <c r="B35" s="7">
        <f>+AVERAGE(B14:B25)</f>
        <v>81.639030920893418</v>
      </c>
      <c r="C35" s="7">
        <f>+AVERAGE(C14:C25)</f>
        <v>252.18854725782833</v>
      </c>
      <c r="D35" s="7">
        <f>+C35-B35</f>
        <v>170.54951633693491</v>
      </c>
      <c r="E35" s="7">
        <f>+AVERAGE(E14:E25)</f>
        <v>2273.8852754165405</v>
      </c>
      <c r="F35" s="7">
        <f>+AVERAGE(F14:F25)</f>
        <v>2380.6010972847594</v>
      </c>
      <c r="G35" s="7">
        <f t="shared" si="0"/>
        <v>106.71582186821888</v>
      </c>
    </row>
    <row r="36" spans="1:7" x14ac:dyDescent="0.35">
      <c r="A36" s="3" t="s">
        <v>46</v>
      </c>
      <c r="B36" s="7">
        <f>+AVERAGE(B26:B32)</f>
        <v>7.6405472064784314</v>
      </c>
      <c r="C36" s="7">
        <f>+AVERAGE(C26:C32)</f>
        <v>6.7288692854166658</v>
      </c>
      <c r="D36" s="7">
        <f>+C36-B36</f>
        <v>-0.91167792106176559</v>
      </c>
      <c r="E36" s="7">
        <f>+AVERAGE(E26:E32)</f>
        <v>42.970597324554248</v>
      </c>
      <c r="F36" s="7">
        <f>+AVERAGE(F26:F32)</f>
        <v>18.656248786186545</v>
      </c>
      <c r="G36" s="7">
        <f t="shared" si="0"/>
        <v>-24.314348538367703</v>
      </c>
    </row>
  </sheetData>
  <conditionalFormatting sqref="G1:G32 J1:J32 M1:M32 D1:D32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Gonzalez</cp:lastModifiedBy>
  <dcterms:created xsi:type="dcterms:W3CDTF">2021-11-09T09:42:10Z</dcterms:created>
  <dcterms:modified xsi:type="dcterms:W3CDTF">2021-11-10T08:27:23Z</dcterms:modified>
</cp:coreProperties>
</file>