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https://uniandes.sharepoint.com/sites/GestindeProyectosdeAnalytics/Documentos compartidos/"/>
    </mc:Choice>
  </mc:AlternateContent>
  <xr:revisionPtr revIDLastSave="769" documentId="8_{E026F847-F974-4CAA-9C82-B1756CD8B83A}" xr6:coauthVersionLast="47" xr6:coauthVersionMax="47" xr10:uidLastSave="{2C2EE3BF-DBBC-49BE-9C27-97557A0CA294}"/>
  <bookViews>
    <workbookView xWindow="-120" yWindow="-120" windowWidth="29040" windowHeight="15840" firstSheet="2" activeTab="1" xr2:uid="{F3905514-F28A-4C51-ACE5-B8311BBBF468}"/>
  </bookViews>
  <sheets>
    <sheet name="RBS" sheetId="3" r:id="rId1"/>
    <sheet name="AMEF" sheetId="2" r:id="rId2"/>
    <sheet name="Conclusión"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2" l="1"/>
  <c r="B18" i="2"/>
  <c r="B20" i="2"/>
  <c r="J3" i="2"/>
  <c r="J22" i="2"/>
  <c r="J21" i="2"/>
  <c r="J20" i="2"/>
  <c r="J19" i="2"/>
  <c r="J18" i="2"/>
  <c r="J17" i="2"/>
  <c r="J16" i="2"/>
  <c r="J15" i="2"/>
  <c r="J14" i="2"/>
  <c r="J13" i="2"/>
  <c r="J12" i="2"/>
  <c r="J11" i="2"/>
  <c r="B19" i="2"/>
  <c r="B21" i="2"/>
  <c r="B22" i="2"/>
  <c r="B11" i="2"/>
  <c r="B12" i="2"/>
  <c r="B13" i="2"/>
  <c r="B14" i="2"/>
  <c r="B15" i="2"/>
  <c r="B16" i="2"/>
  <c r="B10" i="2"/>
  <c r="B9" i="2"/>
  <c r="B8" i="2"/>
  <c r="B6" i="2"/>
  <c r="J9" i="2"/>
  <c r="J10" i="2"/>
  <c r="J8" i="2"/>
  <c r="J7" i="2"/>
  <c r="J6" i="2"/>
  <c r="J5" i="2"/>
  <c r="J4" i="2"/>
  <c r="B7" i="2"/>
  <c r="B5" i="2"/>
  <c r="B4" i="2"/>
  <c r="B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tc={DB004099-C3BF-48D5-B1F0-67D1FA13C316}</author>
    <author>tc={59CAB7F3-415F-4299-9938-6BB1B0AD0E48}</author>
    <author>tc={DB54D8B4-3C4B-4A80-85C0-90895A55BF2E}</author>
    <author>tc={6F81648D-ED07-42CC-A5A4-2CB8D031768E}</author>
    <author>tc={67889398-9F03-420F-B060-67558B11B1AF}</author>
    <author>tc={884ABBA2-06BC-4208-B32C-37C2B75F7E6A}</author>
    <author>tc={75DCA641-DD7F-44AF-9AB1-9C2E14AA161F}</author>
    <author>tc={2AB8758C-05B6-4EA2-8B4E-1AE3D0C437A0}</author>
    <author>tc={D4DD74FE-0E40-49A1-BD43-898DBAC3F3B5}</author>
  </authors>
  <commentList>
    <comment ref="B2" authorId="0" shapeId="0" xr:uid="{DB004099-C3BF-48D5-B1F0-67D1FA13C316}">
      <text>
        <t>[Threaded comment]
Your version of Excel allows you to read this threaded comment; however, any edits to it will get removed if the file is opened in a newer version of Excel. Learn more: https://go.microsoft.com/fwlink/?linkid=870924
Comment:
    Una actividad o proceso que resulte con altos valores de riesgo.
Reply:
    Es el nivel mas detallado del riesgo en la RBS</t>
      </text>
    </comment>
    <comment ref="C2" authorId="1" shapeId="0" xr:uid="{59CAB7F3-415F-4299-9938-6BB1B0AD0E48}">
      <text>
        <t>[Threaded comment]
Your version of Excel allows you to read this threaded comment; however, any edits to it will get removed if the file is opened in a newer version of Excel. Learn more: https://go.microsoft.com/fwlink/?linkid=870924
Comment:
    ¿De qué manera podría el proceso fallar en el cumplimento de los requerimientos o en la planificación?
Reply:
    Liste todas las maneras en que el proceso pueda fallar y no se cumpla con los Requerimientos o el diseño requerido. El proceso puede tener más de un modo de falla potencial.</t>
      </text>
    </comment>
    <comment ref="D2" authorId="2" shapeId="0" xr:uid="{DB54D8B4-3C4B-4A80-85C0-90895A55BF2E}">
      <text>
        <t>[Threaded comment]
Your version of Excel allows you to read this threaded comment; however, any edits to it will get removed if the file is opened in a newer version of Excel. Learn more: https://go.microsoft.com/fwlink/?linkid=870924
Comment:
    ¿Cuál es el efecto de cada falla en los requerimientos del cliente? </t>
      </text>
    </comment>
    <comment ref="E2" authorId="3" shapeId="0" xr:uid="{6F81648D-ED07-42CC-A5A4-2CB8D031768E}">
      <text>
        <t>[Threaded comment]
Your version of Excel allows you to read this threaded comment; however, any edits to it will get removed if the file is opened in a newer version of Excel. Learn more: https://go.microsoft.com/fwlink/?linkid=870924
Comment:
    ¿Qué tan severo es el efecto en el cliente?
Reply:
    La severidad es evaluada en una escala del 1-10, donde 10 es la severidad mas alta. Severidades bajas pueden pasar inadvertidas o son retrabajables. Las severidades altas son usualmente reservadas a problemas de seguridad o de carácter legal.</t>
      </text>
    </comment>
    <comment ref="F2" authorId="4" shapeId="0" xr:uid="{67889398-9F03-420F-B060-67558B11B1AF}">
      <text>
        <t>[Threaded comment]
Your version of Excel allows you to read this threaded comment; however, any edits to it will get removed if the file is opened in a newer version of Excel. Learn more: https://go.microsoft.com/fwlink/?linkid=870924
Comment:
    ¿Cómo se puede presentar la falla? Describe en términos de algo que se podría controlar o corregir. Se específico.
Reply:
    Liste hasta donde sea posible, cada causa concebible para cada modo de falla. Una herramienta útil representa las 6M’s: Maquina, Método, Medición, Materiales, Medio Ambiente y Mano de Obra.</t>
      </text>
    </comment>
    <comment ref="G2" authorId="5" shapeId="0" xr:uid="{884ABBA2-06BC-4208-B32C-37C2B75F7E6A}">
      <text>
        <t>[Threaded comment]
Your version of Excel allows you to read this threaded comment; however, any edits to it will get removed if the file is opened in a newer version of Excel. Learn more: https://go.microsoft.com/fwlink/?linkid=870924
Comment:
    ¿Qué tan seguido ocurre la falla?
Reply:
    La ocurrencia es la probabilidad de que una causa en especifico ocurra y resulte en un modo de falla en especifico. Se evalúa en una escala del 1-10.</t>
      </text>
    </comment>
    <comment ref="H2" authorId="6" shapeId="0" xr:uid="{75DCA641-DD7F-44AF-9AB1-9C2E14AA161F}">
      <text>
        <t>[Threaded comment]
Your version of Excel allows you to read this threaded comment; however, any edits to it will get removed if the file is opened in a newer version of Excel. Learn more: https://go.microsoft.com/fwlink/?linkid=870924
Comment:
    ¿Cuáles son los controles existentes y procedimientos que, o previenen o que detectan la ocurrencia?
Reply:
    Control son los métodos que tanto nos ayudan a prevenir la ocurrencia de la falla o a detectar el modo de falla cuando este Ocurre.</t>
      </text>
    </comment>
    <comment ref="I2" authorId="7" shapeId="0" xr:uid="{2AB8758C-05B6-4EA2-8B4E-1AE3D0C437A0}">
      <text>
        <t>[Threaded comment]
Your version of Excel allows you to read this threaded comment; however, any edits to it will get removed if the file is opened in a newer version of Excel. Learn more: https://go.microsoft.com/fwlink/?linkid=870924
Comment:
    ¿Qué tan bien se puede detectar la falla o su causa?
Reply:
    La detección es un valor que me expresa la habilidad del sistema de control para detectar el modo de falla antes que el proceso avance o se entregue al cliente.</t>
      </text>
    </comment>
    <comment ref="J2" authorId="8" shapeId="0" xr:uid="{D4DD74FE-0E40-49A1-BD43-898DBAC3F3B5}">
      <text>
        <t>[Threaded comment]
Your version of Excel allows you to read this threaded comment; however, any edits to it will get removed if the file is opened in a newer version of Excel. Learn more: https://go.microsoft.com/fwlink/?linkid=870924
Comment:
    La detección es un valor que me expresa la habilidad del sistema de control para detectar el modo de falla antes que el proceso avance o se entregue al cliente.
Reply:
    RPN= Sev*Oc*Det</t>
      </text>
    </comment>
  </commentList>
</comments>
</file>

<file path=xl/sharedStrings.xml><?xml version="1.0" encoding="utf-8"?>
<sst xmlns="http://schemas.openxmlformats.org/spreadsheetml/2006/main" count="183" uniqueCount="164">
  <si>
    <t>Factores / Niveles</t>
  </si>
  <si>
    <t>Nivel 0</t>
  </si>
  <si>
    <t>Nivel 1</t>
  </si>
  <si>
    <t>Nivel 2</t>
  </si>
  <si>
    <t>Nivel 3</t>
  </si>
  <si>
    <t>Riesgos identificados en el proyecto</t>
  </si>
  <si>
    <t>Datos</t>
  </si>
  <si>
    <t xml:space="preserve">Calidad de los datos </t>
  </si>
  <si>
    <t>Inconsistencias y problemas en calidad de datos disponibles</t>
  </si>
  <si>
    <t>Falta de información</t>
  </si>
  <si>
    <t>Información insuficiente para el desarrollo del proyecto</t>
  </si>
  <si>
    <t>Interpretación de los datos</t>
  </si>
  <si>
    <t>Interpretación incorrecta de los resultados del análisis de datos</t>
  </si>
  <si>
    <t>Tiempo</t>
  </si>
  <si>
    <t>Retraso en fases del proyecto</t>
  </si>
  <si>
    <t>El plazo total para el desarrollo del proyecto es de 6 meses, cualquier retraso en cada fase podría afectar la entrega de los requermientos finales</t>
  </si>
  <si>
    <t>Planificación insuficiente</t>
  </si>
  <si>
    <t>Una planificación inadecuada podría afectar el cumplimiento de los objetivos en el tiempo previsto</t>
  </si>
  <si>
    <t>Requerimientos</t>
  </si>
  <si>
    <t xml:space="preserve">Incumplimiento en entrega </t>
  </si>
  <si>
    <t>Incumplimiento en entrega de requerimientos básicos</t>
  </si>
  <si>
    <t>Necesidades del cliente</t>
  </si>
  <si>
    <t>Cambios en las expectativas de los clientes a lo largo del proyecto</t>
  </si>
  <si>
    <t>Priorización de requisitos</t>
  </si>
  <si>
    <t>No se establece una priorización adecuada de requerimientos finales</t>
  </si>
  <si>
    <t>Entregables</t>
  </si>
  <si>
    <t>Inexactitud</t>
  </si>
  <si>
    <t>El entregable se desvía significativamente de lo que se acordó inicialmente con los stakeholders</t>
  </si>
  <si>
    <t>Imcompletitud</t>
  </si>
  <si>
    <t>Los informes no contienen toda la información necesaria</t>
  </si>
  <si>
    <t>Comunicación</t>
  </si>
  <si>
    <t>No se comunica eficazmente la información contenida en los entregables</t>
  </si>
  <si>
    <t>Calidad</t>
  </si>
  <si>
    <t>Bajo desempeño</t>
  </si>
  <si>
    <t>El entregable no cumple con los estándares de calidad, precisión y relevancia</t>
  </si>
  <si>
    <t>Visualización</t>
  </si>
  <si>
    <t>Presentación ilegible de datos y resultados</t>
  </si>
  <si>
    <t>Entorno</t>
  </si>
  <si>
    <t>Legal</t>
  </si>
  <si>
    <t>Cambios en el entorno regulatorio por parte del Organismo Supervisor de la Inversión en Energía y Minería (OSINERGMIN)</t>
  </si>
  <si>
    <t>Fluctuaciones económicas</t>
  </si>
  <si>
    <t>Variaciones en la economía regional pueden influir en los patrones de consumo de energía</t>
  </si>
  <si>
    <t>Desastres naturales</t>
  </si>
  <si>
    <t>Afectaciones en la infraestructura eléctrica por fenómenos naturales</t>
  </si>
  <si>
    <t>Proyecto</t>
  </si>
  <si>
    <t>Equipo</t>
  </si>
  <si>
    <t>Cambios en los integrantes del equipo</t>
  </si>
  <si>
    <t>Mala comunicación o retroalimentación del equipo</t>
  </si>
  <si>
    <t>Administración</t>
  </si>
  <si>
    <t>Mal control de tiempos y seguimiento del cronograma</t>
  </si>
  <si>
    <t>Deficiente control de calidad y seguimiento del entregable final</t>
  </si>
  <si>
    <t>Factor de riesgo</t>
  </si>
  <si>
    <t>Modo Potencial de Fallo</t>
  </si>
  <si>
    <t>Potenciales Efectos de la Falla</t>
  </si>
  <si>
    <t>Sev. (1-10)</t>
  </si>
  <si>
    <t xml:space="preserve">Causa Potencial </t>
  </si>
  <si>
    <t>Oc. (1-10)</t>
  </si>
  <si>
    <t>Controles Proceso</t>
  </si>
  <si>
    <t>Det. (1-10)</t>
  </si>
  <si>
    <t>Índice de prioridad del riesgo</t>
  </si>
  <si>
    <t xml:space="preserve">Acciones recomendadas </t>
  </si>
  <si>
    <t>Responsables</t>
  </si>
  <si>
    <t>Este factor de riesgo puede afectar la fase del preprocesamiento de los datos, lo cual en caso de no obtener una respuesta oportuna por parte de la empresa afectaría las siguientes fases y por lo tanto la entrega final de los requerimientos</t>
  </si>
  <si>
    <t>- Retrasos en el desarrollo del proyecto
- Resultados alejados de la situación real de la empresa
- incumplimiento en requerimientos</t>
  </si>
  <si>
    <t>- Entrega de datos con inconsistencias
- Información faltante
- Datos errados</t>
  </si>
  <si>
    <t>- Exploración de los datos
- Revisión de valores faltantes
- Revisión de outliers</t>
  </si>
  <si>
    <t>- Iniciar oportunamente con la exploración de los datos
- En caso de encontrar inconsistencias validar con los líderes la validez de la información</t>
  </si>
  <si>
    <t>Andrea Segura</t>
  </si>
  <si>
    <t>Este factor de riesgo afecta directamente la fase de modelos y técnicas y por ende las fases posteriores a esta, optimización e implementación, evaluación de beneficios y el anteproyecto</t>
  </si>
  <si>
    <t>- Información insuficiente para el desarrollo y aplicación de modelos que contribuyen a la solución del problema de analytics
- Falta de variables relevantes</t>
  </si>
  <si>
    <t>- Seguridad de la información
- La empresa no cuenta con la información</t>
  </si>
  <si>
    <t>- Revisión de variables mínimas para el desarrollo de los modelos</t>
  </si>
  <si>
    <t>- Solicitud oportuna de la información a la empresa</t>
  </si>
  <si>
    <t>Este factor de riesgo impacta en la fase de implementación, ya que si se realiza una interpretación errónea de los consumos no se cumpliría con uno de los requerimientos principales</t>
  </si>
  <si>
    <t>- Toma de decisiones ineficaz
- Errores en la clasificación de los clientes 
- Errores en la identificación de consumos anómalos</t>
  </si>
  <si>
    <t>- Falta de entendimiento del problema
- Falta de mecanismos para la evaluación de anomalías</t>
  </si>
  <si>
    <t>- Consulta a los SH sobre resultados preliminares</t>
  </si>
  <si>
    <t>- Validación con SH antes de la implementación de la solución</t>
  </si>
  <si>
    <t>Todos los integrantes</t>
  </si>
  <si>
    <t>El retraso en cualquier fase puede afectar el cronograma definido y por lo tanto se generaría incumplimiento en la entrega de los requermientos finales</t>
  </si>
  <si>
    <t>- Incumpliento del cronograma
- Incumplimiento en la entrega de los requerimientos
- insatisfacción de los stakeholders</t>
  </si>
  <si>
    <t>- Retraso en fases del proyecto</t>
  </si>
  <si>
    <t>- Validación constante del cumplimiento del cronograma</t>
  </si>
  <si>
    <t>- Revisión semanal del cumplimiento del cronograma</t>
  </si>
  <si>
    <t>Este factor de riesgo podría impactar en cualquiera de las fases del proyecto, la mala planificación de los tiempos implica retrasos o sobrecostos no planificados</t>
  </si>
  <si>
    <t>- Incumplimiento de los objetivos
- Retrasos
- Sobrecostos</t>
  </si>
  <si>
    <t>- Subestimación del tiempo para las tareas</t>
  </si>
  <si>
    <t>- Revisión de la planificación y requerimientos para llevar a cabo el proceso</t>
  </si>
  <si>
    <t>Este factor de riesgo afecta directamente la satisfacción y éxito del proyecto</t>
  </si>
  <si>
    <t>- Incumplimiento en la entrega de los requerimientos
- Insatisfacción de los stakeholders</t>
  </si>
  <si>
    <t>- Retraso en fases del proyecto
- Información insuficiente</t>
  </si>
  <si>
    <t>- Revisión de calidad de la información
- Validación del cumplimiento del cronograma
- Reuniones y comunicación constante con el equipo de trabajo para evaluar avances y posibles retrasos</t>
  </si>
  <si>
    <t>- Asegurar la calidad de la información
- Revisión semanal del cumplimiento del cronograma
- Reuniones quincenal con el equipo de trabajo para evaluar avances y posibles retrasos</t>
  </si>
  <si>
    <t>Este factor de riesgo afecta directamente la satisfacción y éxito del proyecto, además de aumento en costos y reprocesos.</t>
  </si>
  <si>
    <t>- Baja satisfacción en la solución presentada. 
- Cambios signficativos en la etapa de Modelos y Técnicas.  
- Incumplimiento del cronograma previsto.</t>
  </si>
  <si>
    <t xml:space="preserve">- No hay claridad en el problema a resolver 
- Falta claridad en los objetivos del proyecto
- Falta de comunicación entre los SH y el equipo de trabajo
</t>
  </si>
  <si>
    <t>- Reunión y retroalimentación periodica con el cliente para consolidar todas las etapas del proyecto en torno a la solución
- Revisión con los SH para validar los objetivos del proyecto</t>
  </si>
  <si>
    <t>- Seguimiento periodico de la necesidad presentada por el negocio durante el desarrollo de las etapas del proyecto. 
- Reuniones periodicas con los stakeholders para validar el impacto de la solución propuesta y cada una de sus etapas en la necesidad presentada.</t>
  </si>
  <si>
    <t>Juan Salcedo</t>
  </si>
  <si>
    <t>Este factor tiene implicaciones desde la etapa inicial del planteamiento del problema de negocio</t>
  </si>
  <si>
    <t>- Insatisfacción de los stakeholders
- Incumplimiento en la entrega de requerimientos</t>
  </si>
  <si>
    <t>- Falta de alineación del problema con los requerimientos del cliente
- Fallas en la clasificación de los requerimientos</t>
  </si>
  <si>
    <t>- Revisión periódica de requerimientos mínimos</t>
  </si>
  <si>
    <t>- Seguimiento periódico al cumplimiento de los requerimientos.</t>
  </si>
  <si>
    <t>David Peña</t>
  </si>
  <si>
    <t>Este factor afecta directamente en la fase final de implementación y éxito del proyecto, así como, a los requerimientos básicos del proyecto</t>
  </si>
  <si>
    <t>- Incumplimiento de los requerimientos básicos
- No utilización de la solución analítica</t>
  </si>
  <si>
    <t>- Mala estructuración de los requerimientos
- No atención o comprensión al problema de negocio</t>
  </si>
  <si>
    <t>- Consultas hacia los SH
- Utilización de herramientas como el Análsis de Kano</t>
  </si>
  <si>
    <t>- Reuniones periodicas con los stakeholders para validar el impacto de la solución propuesta y cada una de sus etapas en la necesidad presentada.</t>
  </si>
  <si>
    <t>David Peña y Rebeca Gamboa</t>
  </si>
  <si>
    <t>Afecta directamente la entrega final debido a que genera un incumplimiento a la entrega total de los requerimientos</t>
  </si>
  <si>
    <t>- Falta de entendimiento del problema de negocio</t>
  </si>
  <si>
    <t>- Revisión de los requerimientos mínimos con los SH</t>
  </si>
  <si>
    <t>- Reunión inicial con los SH para validar la completitud y entendimiento del problema a resolver</t>
  </si>
  <si>
    <t>Este factor afecta directamente en la fase de éxito del proyecto, así como, a los requerimientos básicos del proyecto.</t>
  </si>
  <si>
    <t>- Insatisfacción por parte de los stakeholders con el proyecto presentado. 
- Falta de entendimiento de la solución presentada.</t>
  </si>
  <si>
    <t>- Ausencia de una buena estructura y storytelling en la presentación del proyecto.</t>
  </si>
  <si>
    <t>- Revisión de presentación para soluciones similares.
- Presentar el proyecto de manera sencilla y eficaz entendiendo la necesidad.</t>
  </si>
  <si>
    <t>- Asesoría para presentar adecuadamente los resultados.  
- Realizar Benchmark de presentación de resultados para soluciones similares.</t>
  </si>
  <si>
    <t>Este factor afecta todas las fases posteriores al preprocesamiento de datos</t>
  </si>
  <si>
    <t>- Resultados alejados de la situasión real de la empresa
- Errores en la toma de decisiones por la baja calidad de la solución analítica</t>
  </si>
  <si>
    <t>- Datos incompletos o errados
- Mala aplicación de los modelos de analítica
- Mala interpretación del problema de negocio</t>
  </si>
  <si>
    <t>- Preprocesamiento de datos de forma exhaustiva
- Aplicación de métricas para evaluar el desempeño de los modelos
- Aplicación de métricas estadísticas para identificar desviaciones en los datos</t>
  </si>
  <si>
    <t>- Generar alertas en métricas que presenten desviaciones.
- Definición de rangos razonables para métricas de desempeño de los modelos.</t>
  </si>
  <si>
    <t>Andrea Segura y David Peña</t>
  </si>
  <si>
    <t>Afecta la entrega final de la solución, así como la satisfacción de los SH</t>
  </si>
  <si>
    <t>- Insatisfación de los stakeholders
- Mala interpretación a la solución del problema de negocio
- Carencia de utilidad debido a la baja calidad de la solución entregada</t>
  </si>
  <si>
    <t>- Deficiencia en competencias relacionadas con storytelling por parte del equipo
- Mal entendimiento del problema de negocio</t>
  </si>
  <si>
    <t>- Revisar la coherencia de las visualización frente a la necesidad del proyecto.</t>
  </si>
  <si>
    <t>- Revisión de claridad y relevancia en los informes presentados.
- Validar si se está dando respuesta a las necesidades del proyecto antes de realizar la entrega.</t>
  </si>
  <si>
    <t>Este factor puede estar presente en cualquiera de las fases del proyeto pero afectará directamente en la metodología de clasificación y podrá incurrir en cambios en los requerimientos de clasificación y descripción de los clientes</t>
  </si>
  <si>
    <t>- Dependiendo de la magnitud del cambio es posible de que la solución analítica no sea relevante</t>
  </si>
  <si>
    <t>- Cambio en la regulación</t>
  </si>
  <si>
    <t>- Revisión de regulación</t>
  </si>
  <si>
    <t>- Acompañamiento de cambios en las noticias regulatorias de la entidad reguladora</t>
  </si>
  <si>
    <t>Este factor puede estar presente y repercutir en cualquiera de las fases del proyecto, así como en el éxito de la correcta clasificación y detención de anomalías</t>
  </si>
  <si>
    <t>- Una mala clasificación de nuevos clientes o clientes pasados
- La solución analítica se vuelva obsoleta</t>
  </si>
  <si>
    <t>- Conflictos armados mundiales
- Altas inflaciones
- Altas variaciones en el tipo de cambio
- Conflictos políticos</t>
  </si>
  <si>
    <t>- Revisión periódica de variables económicas</t>
  </si>
  <si>
    <t>- Revisión de variables económicas cada trimestre</t>
  </si>
  <si>
    <t>Rebeca Gamboa</t>
  </si>
  <si>
    <t>Este factor puede estar presente y repercutir en cualquiera de las fases del proyecto, y en los patrones de oferta y demanda de consumo eléctrico</t>
  </si>
  <si>
    <t>- Mayores costos para llevar la energía eléctrica
- Menores ingresos por fallas técnicas</t>
  </si>
  <si>
    <t>- Desastres naturales</t>
  </si>
  <si>
    <t>- Revisión de acontecimientos naturales en la región</t>
  </si>
  <si>
    <t>- Revisión de posibles desastres naturales en la región cada trimestre</t>
  </si>
  <si>
    <t>Este factor Impacta en todas las etapas del proyecto.</t>
  </si>
  <si>
    <t>- Más carga laboral en el desarrollo del proyecto. - Evolución de Curva de Aprendizaje para un nuevo integrante del equipo supone demoras en el desarrollo de las etapas.</t>
  </si>
  <si>
    <t>- Se presentan limitantes personales o profesionales en los integrantes del equipo.</t>
  </si>
  <si>
    <t>- Documentar de manera clara y adecuada cada aporte por integrante del equipo, fuente, script y demás.</t>
  </si>
  <si>
    <t>- Buena comunicación entre los integrantes del equipo.
- Documentar cada avance realizado en el proyecto.</t>
  </si>
  <si>
    <t>Este factor puede afectar en cualquier etapa del proyecto</t>
  </si>
  <si>
    <t>- Incumplimiento de los requerimientos del proyecto
- Insatisfacción de los SH
- Modelo ineficiente o impreciso</t>
  </si>
  <si>
    <t>- Mala planificación
- Mala comunicación
- Retroalimentación imprecisa o ineficiente</t>
  </si>
  <si>
    <t>- Cronograma de actividades
- Métricas de desempeño</t>
  </si>
  <si>
    <t>- Realizar reuniones semanales con todos los integrantes del grupo.
- Aplicar metodologías scrum para las sesiones</t>
  </si>
  <si>
    <t>- Incumplimiento de los requerimientos del proyecto
- Insatisfacción de los SH
- Atrasos significativos en el proyecto
- Aumento de Costos de operación</t>
  </si>
  <si>
    <t>- No seguimiento del cronograma
- Planificación insuficiente
- Mal diseño de matriz de riesgos</t>
  </si>
  <si>
    <t>- Reuniones periódicas
- Cronograma de actividades</t>
  </si>
  <si>
    <t>- Garantizar la actualización del cronograma de actividades, revisado y compartido con todos los miembros del equipo</t>
  </si>
  <si>
    <t>- Revisión de las métricas de desempeño y factores de éxito</t>
  </si>
  <si>
    <t>- Validación del cumplimiento de las métricas periódicamente</t>
  </si>
  <si>
    <t>En el análisis de riesgos del proyecto realizado a través de las matrices RBS y AMEF, se destacan áreas críticas que requieren una atención especial para garantizar el éxito del desarrollo del proyecto ara Electro Dunas. Entre los riesgos más relevantes y que demandan un seguimiento meticuloso se encuentra la posibilidad de inconsistencias y problemas en la calidad de los datos disponibles. La calidad de los datos se percibe como un pilar fundamental, y la métrica de seguimiento propuesta consiste en realizar una temprana exploración de los datos por lo cuál dentro del cronograma esta actividad se incluye durante las primeras fases del proyecto, permitiendo así una detección temprana y la debida notificación al lider que transfiere los datos.
Además, otro riesgo crucial se relaciona con cambios en las expectativas de los clientes a lo largo del proyecto, y la métrica para su seguimiento consiste en reuniones periódicas dentro del equipo de trabajo para evaluar el cumpliemiento de los requerimientos mínimos así como reuniones periodicas con los stakeholders para validar el impacto de la solución propuesta y cada una de sus etapas en la necesidad presentada, lo anterior con el objetivo de facilitar una comunicación efectiva y adaptaciones oportunas. Asimismo, la falta de comunicación eficaz sobre la información contenida en los entregables se presenta como una amenaza significativa para lo cuál el euipo de la Universidad de los Andes realizará benchmark de presentación de resultados para soluciones similares.  Finalmente, los cambios en los integrantes del equipo se identifican como un riesgo relevante, y la métrica de seguimiento consiste en mantener una buena comunicación entre los integrantes del equipo así como documentar cada avance realizado en el proyecto, manteniendo los soportes técnicos dentro de un repositorio.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</si>
</sst>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1"/>
      <color theme="1"/>
      <name val="Calibri"/>
      <family val="2"/>
      <scheme val="minor"/>
    </font>
    <font>
      <sz val="9"/>
      <color rgb="FF000000"/>
      <name val="Arial"/>
      <family val="2"/>
    </font>
    <font>
      <sz val="8"/>
      <color rgb="FF000000"/>
      <name val="Arial"/>
      <family val="2"/>
    </font>
    <font>
      <sz val="8"/>
      <color theme="1"/>
      <name val="Calibri"/>
      <family val="2"/>
      <scheme val="minor"/>
    </font>
    <font>
      <sz val="8"/>
      <color theme="1"/>
      <name val="Arial"/>
      <family val="2"/>
    </font>
    <font>
      <b/>
      <sz val="10"/>
      <color rgb="FF000000"/>
      <name val="Arial"/>
      <family val="2"/>
    </font>
    <font>
      <b/>
      <i/>
      <sz val="10"/>
      <color rgb="FF000000"/>
      <name val="Arial"/>
      <family val="2"/>
    </font>
    <font>
      <b/>
      <sz val="8"/>
      <color theme="0"/>
      <name val="Arial"/>
      <family val="2"/>
    </font>
    <font>
      <sz val="8"/>
      <color rgb="FF000000"/>
      <name val="Arial"/>
      <charset val="1"/>
    </font>
    <font>
      <sz val="8"/>
      <color rgb="FF000000"/>
      <name val="Arial"/>
    </font>
  </fonts>
  <fills count="5">
    <fill>
      <patternFill patternType="none"/>
    </fill>
    <fill>
      <patternFill patternType="gray125"/>
    </fill>
    <fill>
      <patternFill patternType="solid">
        <fgColor rgb="FFFFFFFF"/>
        <bgColor indexed="64"/>
      </patternFill>
    </fill>
    <fill>
      <patternFill patternType="solid">
        <fgColor rgb="FFE1CEF0"/>
        <bgColor indexed="64"/>
      </patternFill>
    </fill>
    <fill>
      <patternFill patternType="solid">
        <fgColor rgb="FFEDE2F6"/>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40">
    <xf numFmtId="0" fontId="0" fillId="0" borderId="0" xfId="0"/>
    <xf numFmtId="0" fontId="0" fillId="0" borderId="0" xfId="0" applyAlignment="1">
      <alignment horizontal="left" vertical="center"/>
    </xf>
    <xf numFmtId="0" fontId="3" fillId="0" borderId="0" xfId="0" applyFont="1"/>
    <xf numFmtId="0" fontId="2" fillId="4" borderId="1" xfId="0" applyFont="1" applyFill="1" applyBorder="1" applyAlignment="1">
      <alignment horizontal="justify" vertical="center" wrapText="1"/>
    </xf>
    <xf numFmtId="0" fontId="5" fillId="3" borderId="1" xfId="0" applyFont="1" applyFill="1" applyBorder="1" applyAlignment="1">
      <alignment horizontal="center" vertical="center" wrapText="1"/>
    </xf>
    <xf numFmtId="0" fontId="1" fillId="4" borderId="1" xfId="0" applyFont="1" applyFill="1" applyBorder="1" applyAlignment="1">
      <alignment vertical="center" wrapText="1"/>
    </xf>
    <xf numFmtId="164" fontId="2" fillId="0" borderId="3" xfId="0" applyNumberFormat="1" applyFont="1" applyBorder="1" applyAlignment="1">
      <alignment horizontal="left" vertical="center" wrapText="1"/>
    </xf>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0" fontId="2" fillId="0" borderId="4" xfId="0" applyFont="1" applyBorder="1" applyAlignment="1">
      <alignment horizontal="left" vertical="center" wrapText="1"/>
    </xf>
    <xf numFmtId="0" fontId="2" fillId="0" borderId="9" xfId="0" applyFont="1" applyBorder="1" applyAlignment="1">
      <alignment horizontal="left" vertical="center" wrapText="1"/>
    </xf>
    <xf numFmtId="164" fontId="2" fillId="0" borderId="1" xfId="0" applyNumberFormat="1" applyFont="1" applyBorder="1" applyAlignment="1">
      <alignment horizontal="left" vertical="center" wrapText="1"/>
    </xf>
    <xf numFmtId="164" fontId="2" fillId="0" borderId="9" xfId="0" applyNumberFormat="1" applyFont="1" applyBorder="1" applyAlignment="1">
      <alignment horizontal="left" vertical="center" wrapText="1"/>
    </xf>
    <xf numFmtId="0" fontId="1" fillId="4" borderId="1" xfId="0" applyFont="1" applyFill="1" applyBorder="1" applyAlignment="1">
      <alignment horizontal="left" vertical="center" wrapText="1"/>
    </xf>
    <xf numFmtId="0" fontId="3" fillId="0" borderId="0" xfId="0" applyFont="1" applyAlignment="1">
      <alignment horizontal="left" vertical="center"/>
    </xf>
    <xf numFmtId="164" fontId="4" fillId="0" borderId="3" xfId="0" applyNumberFormat="1" applyFont="1" applyBorder="1" applyAlignment="1">
      <alignment horizontal="left" vertical="center" wrapText="1"/>
    </xf>
    <xf numFmtId="164" fontId="4" fillId="0" borderId="8" xfId="0" applyNumberFormat="1" applyFont="1" applyBorder="1" applyAlignment="1">
      <alignment horizontal="left" vertical="center" wrapText="1"/>
    </xf>
    <xf numFmtId="0" fontId="0" fillId="0" borderId="0" xfId="0" applyAlignment="1">
      <alignment horizontal="left" vertical="center" wrapText="1"/>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2" fillId="0" borderId="9" xfId="0" quotePrefix="1" applyFont="1" applyBorder="1" applyAlignment="1">
      <alignment horizontal="left" vertical="center" wrapText="1"/>
    </xf>
    <xf numFmtId="0" fontId="9" fillId="0" borderId="4" xfId="0" applyFont="1" applyBorder="1" applyAlignment="1">
      <alignment horizontal="left" vertical="center" wrapText="1"/>
    </xf>
    <xf numFmtId="0" fontId="8" fillId="0" borderId="0" xfId="0" quotePrefix="1" applyFont="1" applyAlignment="1">
      <alignment vertical="center" wrapText="1"/>
    </xf>
    <xf numFmtId="0" fontId="9" fillId="0" borderId="9" xfId="0" quotePrefix="1" applyFont="1" applyBorder="1" applyAlignment="1">
      <alignment horizontal="left" vertical="center" wrapText="1"/>
    </xf>
    <xf numFmtId="0" fontId="8" fillId="0" borderId="0" xfId="0" applyFont="1" applyAlignment="1">
      <alignment vertical="center" wrapText="1"/>
    </xf>
    <xf numFmtId="0" fontId="2" fillId="0" borderId="1" xfId="0" applyFont="1" applyBorder="1" applyAlignment="1">
      <alignment vertical="center" wrapText="1"/>
    </xf>
    <xf numFmtId="0" fontId="0" fillId="0" borderId="0" xfId="0" applyAlignment="1">
      <alignment wrapText="1"/>
    </xf>
    <xf numFmtId="0" fontId="5" fillId="2" borderId="2" xfId="0" applyFont="1" applyFill="1" applyBorder="1" applyAlignment="1">
      <alignment horizontal="center" vertical="center" wrapText="1"/>
    </xf>
    <xf numFmtId="0" fontId="1" fillId="4" borderId="9" xfId="0" applyFont="1" applyFill="1" applyBorder="1" applyAlignment="1">
      <alignment horizontal="left" vertical="center" wrapText="1"/>
    </xf>
    <xf numFmtId="0" fontId="1" fillId="4" borderId="6" xfId="0" applyFont="1" applyFill="1" applyBorder="1" applyAlignment="1">
      <alignment horizontal="left" vertical="center" wrapText="1"/>
    </xf>
    <xf numFmtId="0" fontId="6" fillId="3" borderId="1" xfId="0" applyFont="1" applyFill="1" applyBorder="1" applyAlignment="1">
      <alignment horizontal="left" vertical="center" wrapText="1"/>
    </xf>
    <xf numFmtId="0" fontId="1" fillId="4" borderId="1" xfId="0" applyFont="1" applyFill="1" applyBorder="1" applyAlignment="1">
      <alignment vertical="center" wrapText="1"/>
    </xf>
    <xf numFmtId="0" fontId="1" fillId="4" borderId="1" xfId="0" applyFont="1" applyFill="1" applyBorder="1" applyAlignment="1">
      <alignment horizontal="justify" vertical="center" wrapText="1"/>
    </xf>
    <xf numFmtId="0" fontId="0" fillId="0" borderId="0" xfId="0" applyAlignment="1">
      <alignment horizontal="center" vertical="center"/>
    </xf>
    <xf numFmtId="0" fontId="7" fillId="0" borderId="6" xfId="0" applyFont="1" applyBorder="1" applyAlignment="1">
      <alignment horizontal="center" vertical="center" wrapText="1"/>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wrapText="1"/>
    </xf>
  </cellXfs>
  <cellStyles count="1">
    <cellStyle name="Normal" xfId="0" builtinId="0"/>
  </cellStyles>
  <dxfs count="16">
    <dxf>
      <font>
        <b val="0"/>
        <i val="0"/>
        <strike val="0"/>
        <condense val="0"/>
        <extend val="0"/>
        <outline val="0"/>
        <shadow val="0"/>
        <u val="none"/>
        <vertAlign val="baseline"/>
        <sz val="8"/>
        <color rgb="FF00000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tint="-0.34998626667073579"/>
        </left>
        <right/>
        <top style="thin">
          <color theme="0" tint="-0.34998626667073579"/>
        </top>
        <bottom style="thin">
          <color theme="0" tint="-0.34998626667073579"/>
        </bottom>
      </border>
    </dxf>
    <dxf>
      <font>
        <b val="0"/>
        <i val="0"/>
        <strike val="0"/>
        <condense val="0"/>
        <extend val="0"/>
        <outline val="0"/>
        <shadow val="0"/>
        <u val="none"/>
        <vertAlign val="baseline"/>
        <sz val="8"/>
        <color rgb="FF00000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rgb="FF000000"/>
        <name val="Arial"/>
        <family val="2"/>
        <scheme val="none"/>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rgb="FF00000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rgb="FF00000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rgb="FF00000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rgb="FF00000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rgb="FF00000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rgb="FF00000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rgb="FF00000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Arial"/>
        <family val="2"/>
        <scheme val="none"/>
      </font>
      <numFmt numFmtId="164" formatCode="0;0;"/>
      <fill>
        <patternFill patternType="none">
          <fgColor indexed="64"/>
          <bgColor auto="1"/>
        </patternFill>
      </fill>
      <alignment horizontal="left" vertical="center" textRotation="0" wrapText="1" indent="0" justifyLastLine="0" shrinkToFit="0" readingOrder="0"/>
      <border diagonalUp="0" diagonalDown="0" outline="0">
        <left/>
        <right style="thin">
          <color theme="0" tint="-0.34998626667073579"/>
        </right>
        <top style="thin">
          <color theme="0" tint="-0.34998626667073579"/>
        </top>
        <bottom style="thin">
          <color theme="0" tint="-0.34998626667073579"/>
        </bottom>
      </border>
    </dxf>
    <dxf>
      <border outline="0">
        <top style="thin">
          <color theme="0" tint="-0.34998626667073579"/>
        </top>
      </border>
    </dxf>
    <dxf>
      <border outline="0">
        <bottom style="thin">
          <color theme="0" tint="-0.34998626667073579"/>
        </bottom>
      </border>
    </dxf>
    <dxf>
      <border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rgb="FF000000"/>
        <name val="Arial"/>
        <family val="2"/>
        <scheme val="none"/>
      </font>
      <fill>
        <patternFill patternType="none">
          <fgColor indexed="64"/>
          <bgColor auto="1"/>
        </patternFill>
      </fill>
      <alignment horizontal="left" vertical="center" textRotation="0" wrapText="1" indent="0" justifyLastLine="0" shrinkToFit="0" readingOrder="0"/>
    </dxf>
    <dxf>
      <font>
        <b/>
        <i val="0"/>
        <strike val="0"/>
        <condense val="0"/>
        <extend val="0"/>
        <outline val="0"/>
        <shadow val="0"/>
        <u val="none"/>
        <vertAlign val="baseline"/>
        <sz val="8"/>
        <color theme="0"/>
        <name val="Arial"/>
        <family val="2"/>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theme="0" tint="-0.34998626667073579"/>
        </left>
        <right style="thin">
          <color theme="0" tint="-0.34998626667073579"/>
        </right>
        <top/>
        <bottom/>
      </border>
    </dxf>
  </dxfs>
  <tableStyles count="0" defaultTableStyle="TableStyleMedium2" defaultPivotStyle="PivotStyleLight16"/>
  <colors>
    <mruColors>
      <color rgb="FFEDE2F6"/>
      <color rgb="FFF4EDF9"/>
      <color rgb="FFE1CE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Elkin David Peña Ruiz" id="{209F59F6-769E-4D36-97B2-002E26A3E8BB}" userId="S::ed.penar1@uniandes.edu.co::f8915d71-6652-45c6-b9d0-86b9986d7746"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15BE22-9A52-4AD5-B191-DD6A544258AA}" name="Tabla1" displayName="Tabla1" ref="B2:L22" totalsRowShown="0" headerRowDxfId="15" dataDxfId="14" headerRowBorderDxfId="12" tableBorderDxfId="13" totalsRowBorderDxfId="11">
  <autoFilter ref="B2:L22" xr:uid="{B815BE22-9A52-4AD5-B191-DD6A544258AA}">
    <filterColumn colId="8">
      <filters>
        <filter val="128"/>
        <filter val="160"/>
        <filter val="256"/>
        <filter val="441"/>
        <filter val="504"/>
      </filters>
    </filterColumn>
  </autoFilter>
  <tableColumns count="11">
    <tableColumn id="1" xr3:uid="{57E847AD-7301-4889-8B4B-42420E7353AA}" name="Factor de riesgo" dataDxfId="10">
      <calculatedColumnFormula>+RBS!E3</calculatedColumnFormula>
    </tableColumn>
    <tableColumn id="2" xr3:uid="{7512A5A5-BF15-4FCE-80E7-003ED166C9E4}" name="Modo Potencial de Fallo" dataDxfId="9"/>
    <tableColumn id="3" xr3:uid="{4F7EBC28-30BF-41FA-AE30-209FFD91C2EE}" name="Potenciales Efectos de la Falla" dataDxfId="8"/>
    <tableColumn id="4" xr3:uid="{A0240E62-1E73-44BF-AB77-1737D557D51D}" name="Sev. (1-10)" dataDxfId="7"/>
    <tableColumn id="5" xr3:uid="{68DE7A0A-F336-4077-A0F9-82BAD89EE8C5}" name="Causa Potencial " dataDxfId="6"/>
    <tableColumn id="6" xr3:uid="{BAD48E1D-159D-4B17-A3D3-8BD9C5188C36}" name="Oc. (1-10)" dataDxfId="5"/>
    <tableColumn id="7" xr3:uid="{0B64636F-37DA-4204-AFD8-E5C58ACF14AA}" name="Controles Proceso" dataDxfId="4"/>
    <tableColumn id="8" xr3:uid="{7B26D415-D6CF-4561-96AC-C1AAAAC0162C}" name="Det. (1-10)" dataDxfId="3"/>
    <tableColumn id="9" xr3:uid="{F44EF4F0-0D05-49B2-ADB3-BDC9780EF86D}" name="Índice de prioridad del riesgo" dataDxfId="2">
      <calculatedColumnFormula>+E3*G3*I3</calculatedColumnFormula>
    </tableColumn>
    <tableColumn id="10" xr3:uid="{CA9759FF-F6CF-4252-BD31-A8D25E2DD304}" name="Acciones recomendadas " dataDxfId="1"/>
    <tableColumn id="11" xr3:uid="{E08A58A2-DB6F-4C68-B967-00C4B829A23E}" name="Responsab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11-03T04:17:26.82" personId="{209F59F6-769E-4D36-97B2-002E26A3E8BB}" id="{DB004099-C3BF-48D5-B1F0-67D1FA13C316}">
    <text>Una actividad o proceso que resulte con altos valores de riesgo.</text>
  </threadedComment>
  <threadedComment ref="B2" dT="2023-11-03T05:08:28.40" personId="{209F59F6-769E-4D36-97B2-002E26A3E8BB}" id="{E445CD7A-EFC8-4827-8219-94B88875115A}" parentId="{DB004099-C3BF-48D5-B1F0-67D1FA13C316}">
    <text>Es el nivel mas detallado del riesgo en la RBS</text>
  </threadedComment>
  <threadedComment ref="C2" dT="2023-11-03T04:18:14.62" personId="{209F59F6-769E-4D36-97B2-002E26A3E8BB}" id="{59CAB7F3-415F-4299-9938-6BB1B0AD0E48}">
    <text>¿De qué manera podría el proceso fallar en el cumplimento de los requerimientos o en la planificación?</text>
  </threadedComment>
  <threadedComment ref="C2" dT="2023-11-03T04:23:53.62" personId="{209F59F6-769E-4D36-97B2-002E26A3E8BB}" id="{EAC85C33-E12C-419A-BC04-6770D76BB2C9}" parentId="{59CAB7F3-415F-4299-9938-6BB1B0AD0E48}">
    <text>Liste todas las maneras en que el proceso pueda fallar y no se cumpla con los Requerimientos o el diseño requerido. El proceso puede tener más de un modo de falla potencial.</text>
  </threadedComment>
  <threadedComment ref="D2" dT="2023-11-03T04:18:50.32" personId="{209F59F6-769E-4D36-97B2-002E26A3E8BB}" id="{DB54D8B4-3C4B-4A80-85C0-90895A55BF2E}">
    <text>¿Cuál es el efecto de cada falla en los requerimientos del cliente? </text>
  </threadedComment>
  <threadedComment ref="E2" dT="2023-11-03T04:19:13.01" personId="{209F59F6-769E-4D36-97B2-002E26A3E8BB}" id="{6F81648D-ED07-42CC-A5A4-2CB8D031768E}">
    <text>¿Qué tan severo es el efecto en el cliente?</text>
  </threadedComment>
  <threadedComment ref="E2" dT="2023-11-03T04:26:24.86" personId="{209F59F6-769E-4D36-97B2-002E26A3E8BB}" id="{F138DC21-8ED6-4FC6-AB6E-E04FC1EB72FC}" parentId="{6F81648D-ED07-42CC-A5A4-2CB8D031768E}">
    <text>La severidad es evaluada en una escala del 1-10, donde 10 es la severidad mas alta. Severidades bajas pueden pasar inadvertidas o son retrabajables. Las severidades altas son usualmente reservadas a problemas de seguridad o de carácter legal.</text>
  </threadedComment>
  <threadedComment ref="F2" dT="2023-11-03T04:20:40.96" personId="{209F59F6-769E-4D36-97B2-002E26A3E8BB}" id="{67889398-9F03-420F-B060-67558B11B1AF}">
    <text>¿Cómo se puede presentar la falla? Describe en términos de algo que se podría controlar o corregir. Se específico.</text>
  </threadedComment>
  <threadedComment ref="F2" dT="2023-11-03T04:28:46.40" personId="{209F59F6-769E-4D36-97B2-002E26A3E8BB}" id="{6741CFDC-B536-492A-986D-1697A350BCF1}" parentId="{67889398-9F03-420F-B060-67558B11B1AF}">
    <text>Liste hasta donde sea posible, cada causa concebible para cada modo de falla. Una herramienta útil representa las 6M’s: Maquina, Método, Medición, Materiales, Medio Ambiente y Mano de Obra.</text>
  </threadedComment>
  <threadedComment ref="G2" dT="2023-11-03T04:21:18.65" personId="{209F59F6-769E-4D36-97B2-002E26A3E8BB}" id="{884ABBA2-06BC-4208-B32C-37C2B75F7E6A}">
    <text>¿Qué tan seguido ocurre la falla?</text>
  </threadedComment>
  <threadedComment ref="G2" dT="2023-11-03T04:30:05.95" personId="{209F59F6-769E-4D36-97B2-002E26A3E8BB}" id="{8F1AC9A1-2920-473F-809F-89B9C665B4C7}" parentId="{884ABBA2-06BC-4208-B32C-37C2B75F7E6A}">
    <text>La ocurrencia es la probabilidad de que una causa en especifico ocurra y resulte en un modo de falla en especifico. Se evalúa en una escala del 1-10.</text>
  </threadedComment>
  <threadedComment ref="H2" dT="2023-11-03T04:22:09.67" personId="{209F59F6-769E-4D36-97B2-002E26A3E8BB}" id="{75DCA641-DD7F-44AF-9AB1-9C2E14AA161F}">
    <text>¿Cuáles son los controles existentes y procedimientos que, o previenen o que detectan la ocurrencia?</text>
  </threadedComment>
  <threadedComment ref="H2" dT="2023-11-03T04:29:05.95" personId="{209F59F6-769E-4D36-97B2-002E26A3E8BB}" id="{B986DBCD-1FDB-4E45-8F19-7B780790DECF}" parentId="{75DCA641-DD7F-44AF-9AB1-9C2E14AA161F}">
    <text>Control son los métodos que tanto nos ayudan a prevenir la ocurrencia de la falla o a detectar el modo de falla cuando este Ocurre.</text>
  </threadedComment>
  <threadedComment ref="I2" dT="2023-11-03T04:22:24.70" personId="{209F59F6-769E-4D36-97B2-002E26A3E8BB}" id="{2AB8758C-05B6-4EA2-8B4E-1AE3D0C437A0}">
    <text>¿Qué tan bien se puede detectar la falla o su causa?</text>
  </threadedComment>
  <threadedComment ref="I2" dT="2023-11-03T04:31:05.53" personId="{209F59F6-769E-4D36-97B2-002E26A3E8BB}" id="{0AB28007-442E-483D-9577-F0E353086ECF}" parentId="{2AB8758C-05B6-4EA2-8B4E-1AE3D0C437A0}">
    <text>La detección es un valor que me expresa la habilidad del sistema de control para detectar el modo de falla antes que el proceso avance o se entregue al cliente.</text>
  </threadedComment>
  <threadedComment ref="J2" dT="2023-11-03T04:31:45.59" personId="{209F59F6-769E-4D36-97B2-002E26A3E8BB}" id="{D4DD74FE-0E40-49A1-BD43-898DBAC3F3B5}">
    <text>La detección es un valor que me expresa la habilidad del sistema de control para detectar el modo de falla antes que el proceso avance o se entregue al cliente.</text>
  </threadedComment>
  <threadedComment ref="J2" dT="2023-11-03T12:51:40.13" personId="{209F59F6-769E-4D36-97B2-002E26A3E8BB}" id="{F6587A1A-DBDA-498B-B17D-5C2298A833F6}" parentId="{D4DD74FE-0E40-49A1-BD43-898DBAC3F3B5}">
    <text>RPN= Sev*Oc*Det</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DC9BA-DE39-4C12-B880-FA6CC78545FD}">
  <dimension ref="B1:E22"/>
  <sheetViews>
    <sheetView showGridLines="0" topLeftCell="B1" workbookViewId="0">
      <selection activeCell="H28" sqref="H28"/>
    </sheetView>
  </sheetViews>
  <sheetFormatPr defaultColWidth="11.42578125" defaultRowHeight="15"/>
  <cols>
    <col min="1" max="1" width="2.7109375" customWidth="1"/>
    <col min="2" max="4" width="25.85546875" customWidth="1"/>
    <col min="5" max="5" width="103.5703125" bestFit="1" customWidth="1"/>
  </cols>
  <sheetData>
    <row r="1" spans="2:5">
      <c r="B1" s="30" t="s">
        <v>0</v>
      </c>
      <c r="C1" s="30"/>
      <c r="D1" s="30"/>
      <c r="E1" s="30"/>
    </row>
    <row r="2" spans="2:5">
      <c r="B2" s="4" t="s">
        <v>1</v>
      </c>
      <c r="C2" s="4" t="s">
        <v>2</v>
      </c>
      <c r="D2" s="4" t="s">
        <v>3</v>
      </c>
      <c r="E2" s="4" t="s">
        <v>4</v>
      </c>
    </row>
    <row r="3" spans="2:5">
      <c r="B3" s="33" t="s">
        <v>5</v>
      </c>
      <c r="C3" s="34" t="s">
        <v>6</v>
      </c>
      <c r="D3" s="13" t="s">
        <v>7</v>
      </c>
      <c r="E3" s="28" t="s">
        <v>8</v>
      </c>
    </row>
    <row r="4" spans="2:5">
      <c r="B4" s="33"/>
      <c r="C4" s="34"/>
      <c r="D4" s="13" t="s">
        <v>9</v>
      </c>
      <c r="E4" s="3" t="s">
        <v>10</v>
      </c>
    </row>
    <row r="5" spans="2:5">
      <c r="B5" s="33"/>
      <c r="C5" s="34"/>
      <c r="D5" s="13" t="s">
        <v>11</v>
      </c>
      <c r="E5" s="28" t="s">
        <v>12</v>
      </c>
    </row>
    <row r="6" spans="2:5" ht="20.25">
      <c r="B6" s="33"/>
      <c r="C6" s="34" t="s">
        <v>13</v>
      </c>
      <c r="D6" s="13" t="s">
        <v>14</v>
      </c>
      <c r="E6" s="3" t="s">
        <v>15</v>
      </c>
    </row>
    <row r="7" spans="2:5">
      <c r="B7" s="33"/>
      <c r="C7" s="34"/>
      <c r="D7" s="13" t="s">
        <v>16</v>
      </c>
      <c r="E7" s="28" t="s">
        <v>17</v>
      </c>
    </row>
    <row r="8" spans="2:5">
      <c r="B8" s="33"/>
      <c r="C8" s="34" t="s">
        <v>18</v>
      </c>
      <c r="D8" s="13" t="s">
        <v>19</v>
      </c>
      <c r="E8" s="3" t="s">
        <v>20</v>
      </c>
    </row>
    <row r="9" spans="2:5">
      <c r="B9" s="33"/>
      <c r="C9" s="34"/>
      <c r="D9" s="13" t="s">
        <v>21</v>
      </c>
      <c r="E9" s="28" t="s">
        <v>22</v>
      </c>
    </row>
    <row r="10" spans="2:5">
      <c r="B10" s="33"/>
      <c r="C10" s="34"/>
      <c r="D10" s="13" t="s">
        <v>23</v>
      </c>
      <c r="E10" s="3" t="s">
        <v>24</v>
      </c>
    </row>
    <row r="11" spans="2:5">
      <c r="B11" s="33"/>
      <c r="C11" s="35" t="s">
        <v>25</v>
      </c>
      <c r="D11" s="13" t="s">
        <v>26</v>
      </c>
      <c r="E11" s="28" t="s">
        <v>27</v>
      </c>
    </row>
    <row r="12" spans="2:5">
      <c r="B12" s="33"/>
      <c r="C12" s="35"/>
      <c r="D12" s="13" t="s">
        <v>28</v>
      </c>
      <c r="E12" s="3" t="s">
        <v>29</v>
      </c>
    </row>
    <row r="13" spans="2:5">
      <c r="B13" s="33"/>
      <c r="C13" s="35"/>
      <c r="D13" s="13" t="s">
        <v>30</v>
      </c>
      <c r="E13" s="28" t="s">
        <v>31</v>
      </c>
    </row>
    <row r="14" spans="2:5">
      <c r="B14" s="33"/>
      <c r="C14" s="35" t="s">
        <v>32</v>
      </c>
      <c r="D14" s="5" t="s">
        <v>33</v>
      </c>
      <c r="E14" s="3" t="s">
        <v>34</v>
      </c>
    </row>
    <row r="15" spans="2:5">
      <c r="B15" s="33"/>
      <c r="C15" s="35"/>
      <c r="D15" s="5" t="s">
        <v>35</v>
      </c>
      <c r="E15" s="28" t="s">
        <v>36</v>
      </c>
    </row>
    <row r="16" spans="2:5">
      <c r="B16" s="33"/>
      <c r="C16" s="35" t="s">
        <v>37</v>
      </c>
      <c r="D16" s="13" t="s">
        <v>38</v>
      </c>
      <c r="E16" s="3" t="s">
        <v>39</v>
      </c>
    </row>
    <row r="17" spans="2:5">
      <c r="B17" s="33"/>
      <c r="C17" s="35"/>
      <c r="D17" s="13" t="s">
        <v>40</v>
      </c>
      <c r="E17" s="28" t="s">
        <v>41</v>
      </c>
    </row>
    <row r="18" spans="2:5">
      <c r="B18" s="33"/>
      <c r="C18" s="35"/>
      <c r="D18" s="13" t="s">
        <v>42</v>
      </c>
      <c r="E18" s="3" t="s">
        <v>43</v>
      </c>
    </row>
    <row r="19" spans="2:5">
      <c r="B19" s="33"/>
      <c r="C19" s="35" t="s">
        <v>44</v>
      </c>
      <c r="D19" s="31" t="s">
        <v>45</v>
      </c>
      <c r="E19" s="28" t="s">
        <v>46</v>
      </c>
    </row>
    <row r="20" spans="2:5">
      <c r="B20" s="33"/>
      <c r="C20" s="35"/>
      <c r="D20" s="32"/>
      <c r="E20" s="3" t="s">
        <v>47</v>
      </c>
    </row>
    <row r="21" spans="2:5">
      <c r="B21" s="33"/>
      <c r="C21" s="35"/>
      <c r="D21" s="31" t="s">
        <v>48</v>
      </c>
      <c r="E21" s="28" t="s">
        <v>49</v>
      </c>
    </row>
    <row r="22" spans="2:5">
      <c r="B22" s="33"/>
      <c r="C22" s="35"/>
      <c r="D22" s="32"/>
      <c r="E22" s="3" t="s">
        <v>50</v>
      </c>
    </row>
  </sheetData>
  <mergeCells count="11">
    <mergeCell ref="B1:E1"/>
    <mergeCell ref="D19:D20"/>
    <mergeCell ref="D21:D22"/>
    <mergeCell ref="B3:B22"/>
    <mergeCell ref="C8:C10"/>
    <mergeCell ref="C11:C13"/>
    <mergeCell ref="C14:C15"/>
    <mergeCell ref="C16:C18"/>
    <mergeCell ref="C19:C22"/>
    <mergeCell ref="C6:C7"/>
    <mergeCell ref="C3:C5"/>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94129-40A2-44C7-B06A-99A17CC1D295}">
  <dimension ref="A2:L22"/>
  <sheetViews>
    <sheetView showGridLines="0" tabSelected="1" workbookViewId="0">
      <selection activeCell="J9" sqref="J9"/>
    </sheetView>
  </sheetViews>
  <sheetFormatPr defaultColWidth="11.42578125" defaultRowHeight="15"/>
  <cols>
    <col min="1" max="1" width="2.7109375" style="1" customWidth="1"/>
    <col min="2" max="2" width="29.7109375" style="17" customWidth="1"/>
    <col min="3" max="4" width="29.7109375" style="1" customWidth="1"/>
    <col min="5" max="5" width="9.28515625" style="36" customWidth="1"/>
    <col min="6" max="6" width="22.140625" style="1" customWidth="1"/>
    <col min="7" max="7" width="9.28515625" style="36" customWidth="1"/>
    <col min="8" max="8" width="25.42578125" style="1" customWidth="1"/>
    <col min="9" max="9" width="9.28515625" style="36" customWidth="1"/>
    <col min="10" max="10" width="18.7109375" style="36" customWidth="1"/>
    <col min="11" max="11" width="28.7109375" style="1" customWidth="1"/>
    <col min="12" max="12" width="14.7109375" style="1" customWidth="1"/>
    <col min="13" max="13" width="2.7109375" customWidth="1"/>
  </cols>
  <sheetData>
    <row r="2" spans="1:12" s="2" customFormat="1" ht="26.25" customHeight="1">
      <c r="A2" s="14"/>
      <c r="B2" s="18" t="s">
        <v>51</v>
      </c>
      <c r="C2" s="19" t="s">
        <v>52</v>
      </c>
      <c r="D2" s="19" t="s">
        <v>53</v>
      </c>
      <c r="E2" s="37" t="s">
        <v>54</v>
      </c>
      <c r="F2" s="19" t="s">
        <v>55</v>
      </c>
      <c r="G2" s="37" t="s">
        <v>56</v>
      </c>
      <c r="H2" s="19" t="s">
        <v>57</v>
      </c>
      <c r="I2" s="37" t="s">
        <v>58</v>
      </c>
      <c r="J2" s="37" t="s">
        <v>59</v>
      </c>
      <c r="K2" s="19" t="s">
        <v>60</v>
      </c>
      <c r="L2" s="20" t="s">
        <v>61</v>
      </c>
    </row>
    <row r="3" spans="1:12" s="1" customFormat="1" ht="66.75" customHeight="1">
      <c r="B3" s="6" t="str">
        <f>RBS!E3</f>
        <v>Inconsistencias y problemas en calidad de datos disponibles</v>
      </c>
      <c r="C3" s="7" t="s">
        <v>62</v>
      </c>
      <c r="D3" s="8" t="s">
        <v>63</v>
      </c>
      <c r="E3" s="38">
        <v>8</v>
      </c>
      <c r="F3" s="8" t="s">
        <v>64</v>
      </c>
      <c r="G3" s="38">
        <v>4</v>
      </c>
      <c r="H3" s="8" t="s">
        <v>65</v>
      </c>
      <c r="I3" s="38">
        <v>4</v>
      </c>
      <c r="J3" s="39">
        <f>+E3*G3*I3</f>
        <v>128</v>
      </c>
      <c r="K3" s="8" t="s">
        <v>66</v>
      </c>
      <c r="L3" s="9" t="s">
        <v>67</v>
      </c>
    </row>
    <row r="4" spans="1:12" s="1" customFormat="1" ht="10.5" hidden="1">
      <c r="B4" s="6" t="str">
        <f>RBS!E4</f>
        <v>Información insuficiente para el desarrollo del proyecto</v>
      </c>
      <c r="C4" s="7" t="s">
        <v>68</v>
      </c>
      <c r="D4" s="8" t="s">
        <v>69</v>
      </c>
      <c r="E4" s="7">
        <v>7</v>
      </c>
      <c r="F4" s="8" t="s">
        <v>70</v>
      </c>
      <c r="G4" s="7">
        <v>3</v>
      </c>
      <c r="H4" s="8" t="s">
        <v>71</v>
      </c>
      <c r="I4" s="7">
        <v>2</v>
      </c>
      <c r="J4" s="11">
        <f t="shared" ref="J4:J22" si="0">+E4*G4*I4</f>
        <v>42</v>
      </c>
      <c r="K4" s="8" t="s">
        <v>72</v>
      </c>
      <c r="L4" s="9" t="s">
        <v>67</v>
      </c>
    </row>
    <row r="5" spans="1:12" ht="10.5" hidden="1">
      <c r="B5" s="6" t="str">
        <f>RBS!E5</f>
        <v>Interpretación incorrecta de los resultados del análisis de datos</v>
      </c>
      <c r="C5" s="7" t="s">
        <v>73</v>
      </c>
      <c r="D5" s="8" t="s">
        <v>74</v>
      </c>
      <c r="E5" s="7">
        <v>8</v>
      </c>
      <c r="F5" s="8" t="s">
        <v>75</v>
      </c>
      <c r="G5" s="7">
        <v>2</v>
      </c>
      <c r="H5" s="8" t="s">
        <v>76</v>
      </c>
      <c r="I5" s="7">
        <v>6</v>
      </c>
      <c r="J5" s="11">
        <f t="shared" si="0"/>
        <v>96</v>
      </c>
      <c r="K5" s="8" t="s">
        <v>77</v>
      </c>
      <c r="L5" s="9" t="s">
        <v>78</v>
      </c>
    </row>
    <row r="6" spans="1:12" ht="10.5" hidden="1">
      <c r="B6" s="6" t="str">
        <f>+RBS!E6</f>
        <v>El plazo total para el desarrollo del proyecto es de 6 meses, cualquier retraso en cada fase podría afectar la entrega de los requermientos finales</v>
      </c>
      <c r="C6" s="7" t="s">
        <v>79</v>
      </c>
      <c r="D6" s="8" t="s">
        <v>80</v>
      </c>
      <c r="E6" s="7">
        <v>8</v>
      </c>
      <c r="F6" s="8" t="s">
        <v>81</v>
      </c>
      <c r="G6" s="7">
        <v>4</v>
      </c>
      <c r="H6" s="8" t="s">
        <v>82</v>
      </c>
      <c r="I6" s="7">
        <v>3</v>
      </c>
      <c r="J6" s="11">
        <f t="shared" si="0"/>
        <v>96</v>
      </c>
      <c r="K6" s="8" t="s">
        <v>83</v>
      </c>
      <c r="L6" s="9" t="s">
        <v>78</v>
      </c>
    </row>
    <row r="7" spans="1:12" ht="10.5" hidden="1">
      <c r="B7" s="15" t="str">
        <f>RBS!E7</f>
        <v>Una planificación inadecuada podría afectar el cumplimiento de los objetivos en el tiempo previsto</v>
      </c>
      <c r="C7" s="7" t="s">
        <v>84</v>
      </c>
      <c r="D7" s="8" t="s">
        <v>85</v>
      </c>
      <c r="E7" s="7">
        <v>8</v>
      </c>
      <c r="F7" s="8" t="s">
        <v>86</v>
      </c>
      <c r="G7" s="7">
        <v>6</v>
      </c>
      <c r="H7" s="8" t="s">
        <v>82</v>
      </c>
      <c r="I7" s="7">
        <v>2</v>
      </c>
      <c r="J7" s="11">
        <f t="shared" si="0"/>
        <v>96</v>
      </c>
      <c r="K7" s="8" t="s">
        <v>87</v>
      </c>
      <c r="L7" s="9" t="s">
        <v>78</v>
      </c>
    </row>
    <row r="8" spans="1:12" s="1" customFormat="1" ht="10.5" hidden="1">
      <c r="B8" s="6" t="str">
        <f>+RBS!E8</f>
        <v>Incumplimiento en entrega de requerimientos básicos</v>
      </c>
      <c r="C8" s="7" t="s">
        <v>88</v>
      </c>
      <c r="D8" s="8" t="s">
        <v>89</v>
      </c>
      <c r="E8" s="7">
        <v>7</v>
      </c>
      <c r="F8" s="8" t="s">
        <v>90</v>
      </c>
      <c r="G8" s="7">
        <v>3</v>
      </c>
      <c r="H8" s="8" t="s">
        <v>91</v>
      </c>
      <c r="I8" s="7">
        <v>2</v>
      </c>
      <c r="J8" s="11">
        <f t="shared" si="0"/>
        <v>42</v>
      </c>
      <c r="K8" s="8" t="s">
        <v>92</v>
      </c>
      <c r="L8" s="9" t="s">
        <v>78</v>
      </c>
    </row>
    <row r="9" spans="1:12" ht="96" customHeight="1">
      <c r="B9" s="15" t="str">
        <f>+RBS!E9</f>
        <v>Cambios en las expectativas de los clientes a lo largo del proyecto</v>
      </c>
      <c r="C9" s="7" t="s">
        <v>93</v>
      </c>
      <c r="D9" s="8" t="s">
        <v>94</v>
      </c>
      <c r="E9" s="38">
        <v>8</v>
      </c>
      <c r="F9" s="8" t="s">
        <v>95</v>
      </c>
      <c r="G9" s="38">
        <v>4</v>
      </c>
      <c r="H9" s="8" t="s">
        <v>96</v>
      </c>
      <c r="I9" s="38">
        <v>8</v>
      </c>
      <c r="J9" s="39">
        <f t="shared" si="0"/>
        <v>256</v>
      </c>
      <c r="K9" s="8" t="s">
        <v>97</v>
      </c>
      <c r="L9" s="9" t="s">
        <v>98</v>
      </c>
    </row>
    <row r="10" spans="1:12" ht="10.5" hidden="1" customHeight="1">
      <c r="B10" s="15" t="str">
        <f>+RBS!E10</f>
        <v>No se establece una priorización adecuada de requerimientos finales</v>
      </c>
      <c r="C10" s="7" t="s">
        <v>99</v>
      </c>
      <c r="D10" s="8" t="s">
        <v>100</v>
      </c>
      <c r="E10" s="7">
        <v>7</v>
      </c>
      <c r="F10" s="8" t="s">
        <v>101</v>
      </c>
      <c r="G10" s="7">
        <v>2</v>
      </c>
      <c r="H10" s="8" t="s">
        <v>102</v>
      </c>
      <c r="I10" s="7">
        <v>1</v>
      </c>
      <c r="J10" s="11">
        <f t="shared" si="0"/>
        <v>14</v>
      </c>
      <c r="K10" s="8" t="s">
        <v>103</v>
      </c>
      <c r="L10" s="9" t="s">
        <v>104</v>
      </c>
    </row>
    <row r="11" spans="1:12" ht="10.5" hidden="1">
      <c r="B11" s="15" t="str">
        <f>+RBS!E11</f>
        <v>El entregable se desvía significativamente de lo que se acordó inicialmente con los stakeholders</v>
      </c>
      <c r="C11" s="7" t="s">
        <v>105</v>
      </c>
      <c r="D11" s="8" t="s">
        <v>106</v>
      </c>
      <c r="E11" s="7">
        <v>9</v>
      </c>
      <c r="F11" s="8" t="s">
        <v>107</v>
      </c>
      <c r="G11" s="7">
        <v>2</v>
      </c>
      <c r="H11" s="8" t="s">
        <v>108</v>
      </c>
      <c r="I11" s="7">
        <v>5</v>
      </c>
      <c r="J11" s="11">
        <f t="shared" si="0"/>
        <v>90</v>
      </c>
      <c r="K11" s="8" t="s">
        <v>109</v>
      </c>
      <c r="L11" s="9" t="s">
        <v>110</v>
      </c>
    </row>
    <row r="12" spans="1:12" ht="11.25" hidden="1">
      <c r="B12" s="15" t="str">
        <f>+RBS!E12</f>
        <v>Los informes no contienen toda la información necesaria</v>
      </c>
      <c r="C12" s="7" t="s">
        <v>111</v>
      </c>
      <c r="D12" s="8" t="s">
        <v>100</v>
      </c>
      <c r="E12" s="7">
        <v>9</v>
      </c>
      <c r="F12" s="8" t="s">
        <v>112</v>
      </c>
      <c r="G12" s="7">
        <v>4</v>
      </c>
      <c r="H12" s="8" t="s">
        <v>113</v>
      </c>
      <c r="I12" s="7">
        <v>3</v>
      </c>
      <c r="J12" s="11">
        <f t="shared" si="0"/>
        <v>108</v>
      </c>
      <c r="K12" s="8" t="s">
        <v>114</v>
      </c>
      <c r="L12" s="9" t="s">
        <v>98</v>
      </c>
    </row>
    <row r="13" spans="1:12" ht="51">
      <c r="B13" s="15" t="str">
        <f>+RBS!E13</f>
        <v>No se comunica eficazmente la información contenida en los entregables</v>
      </c>
      <c r="C13" s="7" t="s">
        <v>115</v>
      </c>
      <c r="D13" s="8" t="s">
        <v>116</v>
      </c>
      <c r="E13" s="38">
        <v>9</v>
      </c>
      <c r="F13" s="8" t="s">
        <v>117</v>
      </c>
      <c r="G13" s="38">
        <v>7</v>
      </c>
      <c r="H13" s="8" t="s">
        <v>118</v>
      </c>
      <c r="I13" s="38">
        <v>8</v>
      </c>
      <c r="J13" s="39">
        <f t="shared" si="0"/>
        <v>504</v>
      </c>
      <c r="K13" s="8" t="s">
        <v>119</v>
      </c>
      <c r="L13" s="9" t="s">
        <v>78</v>
      </c>
    </row>
    <row r="14" spans="1:12" ht="10.5" hidden="1" customHeight="1">
      <c r="B14" s="15" t="str">
        <f>+RBS!E14</f>
        <v>El entregable no cumple con los estándares de calidad, precisión y relevancia</v>
      </c>
      <c r="C14" s="7" t="s">
        <v>120</v>
      </c>
      <c r="D14" s="8" t="s">
        <v>121</v>
      </c>
      <c r="E14" s="7">
        <v>9</v>
      </c>
      <c r="F14" s="8" t="s">
        <v>122</v>
      </c>
      <c r="G14" s="7">
        <v>5</v>
      </c>
      <c r="H14" s="8" t="s">
        <v>123</v>
      </c>
      <c r="I14" s="7">
        <v>2</v>
      </c>
      <c r="J14" s="11">
        <f t="shared" si="0"/>
        <v>90</v>
      </c>
      <c r="K14" s="8" t="s">
        <v>124</v>
      </c>
      <c r="L14" s="9" t="s">
        <v>125</v>
      </c>
    </row>
    <row r="15" spans="1:12" ht="10.5" hidden="1" customHeight="1">
      <c r="B15" s="15" t="str">
        <f>+RBS!E15</f>
        <v>Presentación ilegible de datos y resultados</v>
      </c>
      <c r="C15" s="7" t="s">
        <v>126</v>
      </c>
      <c r="D15" s="22" t="s">
        <v>127</v>
      </c>
      <c r="E15" s="7">
        <v>8</v>
      </c>
      <c r="F15" s="8" t="s">
        <v>128</v>
      </c>
      <c r="G15" s="7">
        <v>3</v>
      </c>
      <c r="H15" s="8" t="s">
        <v>129</v>
      </c>
      <c r="I15" s="7">
        <v>3</v>
      </c>
      <c r="J15" s="11">
        <f t="shared" si="0"/>
        <v>72</v>
      </c>
      <c r="K15" s="8" t="s">
        <v>130</v>
      </c>
      <c r="L15" s="9" t="s">
        <v>98</v>
      </c>
    </row>
    <row r="16" spans="1:12" ht="10.5" hidden="1">
      <c r="B16" s="15" t="str">
        <f>+RBS!E16</f>
        <v>Cambios en el entorno regulatorio por parte del Organismo Supervisor de la Inversión en Energía y Minería (OSINERGMIN)</v>
      </c>
      <c r="C16" s="7" t="s">
        <v>131</v>
      </c>
      <c r="D16" s="8" t="s">
        <v>132</v>
      </c>
      <c r="E16" s="7">
        <v>8</v>
      </c>
      <c r="F16" s="8" t="s">
        <v>133</v>
      </c>
      <c r="G16" s="7">
        <v>1</v>
      </c>
      <c r="H16" s="8" t="s">
        <v>134</v>
      </c>
      <c r="I16" s="7">
        <v>10</v>
      </c>
      <c r="J16" s="11">
        <f t="shared" si="0"/>
        <v>80</v>
      </c>
      <c r="K16" s="8" t="s">
        <v>135</v>
      </c>
      <c r="L16" s="9" t="s">
        <v>98</v>
      </c>
    </row>
    <row r="17" spans="2:12" ht="10.5" hidden="1">
      <c r="B17" s="15" t="str">
        <f>+RBS!E17</f>
        <v>Variaciones en la economía regional pueden influir en los patrones de consumo de energía</v>
      </c>
      <c r="C17" s="7" t="s">
        <v>136</v>
      </c>
      <c r="D17" s="8" t="s">
        <v>137</v>
      </c>
      <c r="E17" s="7">
        <v>8</v>
      </c>
      <c r="F17" s="8" t="s">
        <v>138</v>
      </c>
      <c r="G17" s="7">
        <v>1</v>
      </c>
      <c r="H17" s="8" t="s">
        <v>139</v>
      </c>
      <c r="I17" s="7">
        <v>10</v>
      </c>
      <c r="J17" s="11">
        <f t="shared" si="0"/>
        <v>80</v>
      </c>
      <c r="K17" s="8" t="s">
        <v>140</v>
      </c>
      <c r="L17" s="9" t="s">
        <v>141</v>
      </c>
    </row>
    <row r="18" spans="2:12" ht="61.5" customHeight="1">
      <c r="B18" s="15" t="str">
        <f>+RBS!E18</f>
        <v>Afectaciones en la infraestructura eléctrica por fenómenos naturales</v>
      </c>
      <c r="C18" s="27" t="s">
        <v>142</v>
      </c>
      <c r="D18" s="8" t="s">
        <v>143</v>
      </c>
      <c r="E18" s="38">
        <v>8</v>
      </c>
      <c r="F18" s="8" t="s">
        <v>144</v>
      </c>
      <c r="G18" s="38">
        <v>2</v>
      </c>
      <c r="H18" s="8" t="s">
        <v>145</v>
      </c>
      <c r="I18" s="38">
        <v>10</v>
      </c>
      <c r="J18" s="39">
        <f t="shared" si="0"/>
        <v>160</v>
      </c>
      <c r="K18" s="8" t="s">
        <v>146</v>
      </c>
      <c r="L18" s="9" t="s">
        <v>141</v>
      </c>
    </row>
    <row r="19" spans="2:12" ht="63" customHeight="1">
      <c r="B19" s="15" t="str">
        <f>+RBS!E19</f>
        <v>Cambios en los integrantes del equipo</v>
      </c>
      <c r="C19" s="7" t="s">
        <v>147</v>
      </c>
      <c r="D19" s="8" t="s">
        <v>148</v>
      </c>
      <c r="E19" s="38">
        <v>7</v>
      </c>
      <c r="F19" s="8" t="s">
        <v>149</v>
      </c>
      <c r="G19" s="38">
        <v>7</v>
      </c>
      <c r="H19" s="8" t="s">
        <v>150</v>
      </c>
      <c r="I19" s="38">
        <v>9</v>
      </c>
      <c r="J19" s="39">
        <f t="shared" si="0"/>
        <v>441</v>
      </c>
      <c r="K19" s="8" t="s">
        <v>151</v>
      </c>
      <c r="L19" s="9" t="s">
        <v>78</v>
      </c>
    </row>
    <row r="20" spans="2:12" ht="41.25" hidden="1">
      <c r="B20" s="15" t="str">
        <f>+RBS!E20</f>
        <v>Mala comunicación o retroalimentación del equipo</v>
      </c>
      <c r="C20" s="7" t="s">
        <v>152</v>
      </c>
      <c r="D20" s="8" t="s">
        <v>153</v>
      </c>
      <c r="E20" s="7">
        <v>9</v>
      </c>
      <c r="F20" s="8" t="s">
        <v>154</v>
      </c>
      <c r="G20" s="7">
        <v>1</v>
      </c>
      <c r="H20" s="8" t="s">
        <v>155</v>
      </c>
      <c r="I20" s="7">
        <v>3</v>
      </c>
      <c r="J20" s="11">
        <f t="shared" si="0"/>
        <v>27</v>
      </c>
      <c r="K20" s="8" t="s">
        <v>156</v>
      </c>
      <c r="L20" s="9" t="s">
        <v>78</v>
      </c>
    </row>
    <row r="21" spans="2:12" ht="51" hidden="1">
      <c r="B21" s="15" t="str">
        <f>+RBS!E21</f>
        <v>Mal control de tiempos y seguimiento del cronograma</v>
      </c>
      <c r="C21" s="7" t="s">
        <v>152</v>
      </c>
      <c r="D21" s="8" t="s">
        <v>157</v>
      </c>
      <c r="E21" s="7">
        <v>8</v>
      </c>
      <c r="F21" s="8" t="s">
        <v>158</v>
      </c>
      <c r="G21" s="7">
        <v>1</v>
      </c>
      <c r="H21" s="8" t="s">
        <v>159</v>
      </c>
      <c r="I21" s="7">
        <v>2</v>
      </c>
      <c r="J21" s="11">
        <f t="shared" si="0"/>
        <v>16</v>
      </c>
      <c r="K21" s="25" t="s">
        <v>160</v>
      </c>
      <c r="L21" s="9" t="s">
        <v>78</v>
      </c>
    </row>
    <row r="22" spans="2:12" ht="36" hidden="1">
      <c r="B22" s="16" t="str">
        <f>+RBS!E22</f>
        <v>Deficiente control de calidad y seguimiento del entregable final</v>
      </c>
      <c r="C22" s="21" t="s">
        <v>152</v>
      </c>
      <c r="D22" s="22" t="s">
        <v>153</v>
      </c>
      <c r="E22" s="10">
        <v>9</v>
      </c>
      <c r="F22" s="22" t="s">
        <v>154</v>
      </c>
      <c r="G22" s="10">
        <v>1</v>
      </c>
      <c r="H22" s="26" t="s">
        <v>161</v>
      </c>
      <c r="I22" s="10">
        <v>3</v>
      </c>
      <c r="J22" s="12">
        <f t="shared" si="0"/>
        <v>27</v>
      </c>
      <c r="K22" s="23" t="s">
        <v>162</v>
      </c>
      <c r="L22" s="24" t="s">
        <v>78</v>
      </c>
    </row>
  </sheetData>
  <pageMargins left="0.7" right="0.7" top="0.75" bottom="0.75" header="0.3" footer="0.3"/>
  <ignoredErrors>
    <ignoredError sqref="B3:B5 B21:B22 B8:B10 B14:B15 B11:B13 B16 B19 B6:B7" calculatedColumn="1"/>
  </ignoredErrors>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FDB98-3F76-4857-B211-8BD666542EEC}">
  <dimension ref="A1:A20"/>
  <sheetViews>
    <sheetView workbookViewId="0"/>
  </sheetViews>
  <sheetFormatPr defaultRowHeight="15"/>
  <cols>
    <col min="1" max="1" width="188.28515625" customWidth="1"/>
  </cols>
  <sheetData>
    <row r="1" spans="1:1" ht="167.25">
      <c r="A1" s="29" t="s">
        <v>163</v>
      </c>
    </row>
    <row r="2" spans="1:1" ht="15" customHeight="1"/>
    <row r="3" spans="1:1" ht="15" customHeight="1"/>
    <row r="4" spans="1:1" ht="15" customHeight="1"/>
    <row r="5" spans="1:1" ht="15" customHeight="1"/>
    <row r="6" spans="1:1" ht="15" customHeight="1"/>
    <row r="7" spans="1:1" ht="15" customHeight="1"/>
    <row r="8" spans="1:1" ht="15" customHeight="1"/>
    <row r="9" spans="1:1" ht="15" customHeight="1"/>
    <row r="10" spans="1:1" ht="15" customHeight="1"/>
    <row r="11" spans="1:1" ht="15" customHeight="1"/>
    <row r="12" spans="1:1" ht="15" customHeight="1"/>
    <row r="13" spans="1:1" ht="15" customHeight="1"/>
    <row r="14" spans="1:1" ht="15" customHeight="1"/>
    <row r="15" spans="1:1" ht="15" customHeight="1"/>
    <row r="16" spans="1:1" ht="15" customHeight="1"/>
    <row r="17" ht="15" customHeight="1"/>
    <row r="18" ht="15" customHeight="1"/>
    <row r="19" ht="15" customHeight="1"/>
    <row r="20" ht="1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FEA57B251FCDC4783A65E524E4019C3" ma:contentTypeVersion="7" ma:contentTypeDescription="Crear nuevo documento." ma:contentTypeScope="" ma:versionID="8134c5989c7aac82366edcd4eb095b3a">
  <xsd:schema xmlns:xsd="http://www.w3.org/2001/XMLSchema" xmlns:xs="http://www.w3.org/2001/XMLSchema" xmlns:p="http://schemas.microsoft.com/office/2006/metadata/properties" xmlns:ns2="734d1383-cca1-4ee9-bbf7-db2a83ed7ed9" targetNamespace="http://schemas.microsoft.com/office/2006/metadata/properties" ma:root="true" ma:fieldsID="89fa1d60573b2c30f096f743edd13b90" ns2:_="">
    <xsd:import namespace="734d1383-cca1-4ee9-bbf7-db2a83ed7ed9"/>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4d1383-cca1-4ee9-bbf7-db2a83ed7ed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D176CA-D60D-4C6B-9357-B515981BD982}"/>
</file>

<file path=customXml/itemProps2.xml><?xml version="1.0" encoding="utf-8"?>
<ds:datastoreItem xmlns:ds="http://schemas.openxmlformats.org/officeDocument/2006/customXml" ds:itemID="{8BDD062B-0168-4311-840A-28E541099443}"/>
</file>

<file path=customXml/itemProps3.xml><?xml version="1.0" encoding="utf-8"?>
<ds:datastoreItem xmlns:ds="http://schemas.openxmlformats.org/officeDocument/2006/customXml" ds:itemID="{E7D9A565-5542-420A-BA40-0E2CC9DA1390}"/>
</file>

<file path=docProps/app.xml><?xml version="1.0" encoding="utf-8"?>
<Properties xmlns="http://schemas.openxmlformats.org/officeDocument/2006/extended-properties" xmlns:vt="http://schemas.openxmlformats.org/officeDocument/2006/docPropsVTypes">
  <Application>Microsoft Excel Online</Application>
  <Manager/>
  <Company>Universidad de los Andes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Norma Rocio Hendez Puerto</dc:creator>
  <cp:keywords/>
  <dc:description/>
  <cp:lastModifiedBy>Maria Rebeca Gamboa Venegas</cp:lastModifiedBy>
  <cp:revision/>
  <dcterms:created xsi:type="dcterms:W3CDTF">2021-07-07T14:02:37Z</dcterms:created>
  <dcterms:modified xsi:type="dcterms:W3CDTF">2023-12-02T04:18:03Z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0x0101009FEA57B251FCDC4783A65E524E4019C3</vt:lpwstr>
  </property>
</Properties>
</file>