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5195" windowHeight="8700" activeTab="1"/>
  </bookViews>
  <sheets>
    <sheet name="KartuIsianB" sheetId="1" r:id="rId1"/>
    <sheet name="Kisi" sheetId="4" r:id="rId2"/>
    <sheet name="KD" sheetId="3" r:id="rId3"/>
  </sheets>
  <definedNames>
    <definedName name="OLE_LINK2" localSheetId="2">KD!$D$3</definedName>
    <definedName name="_xlnm.Print_Titles" localSheetId="1">Kisi!$9:$9</definedName>
  </definedNames>
  <calcPr calcId="124519"/>
</workbook>
</file>

<file path=xl/calcChain.xml><?xml version="1.0" encoding="utf-8"?>
<calcChain xmlns="http://schemas.openxmlformats.org/spreadsheetml/2006/main">
  <c r="B396" i="1"/>
  <c r="B386"/>
  <c r="B378"/>
  <c r="B354"/>
  <c r="B344"/>
  <c r="B336"/>
  <c r="B270"/>
  <c r="B260"/>
  <c r="B252"/>
  <c r="B228"/>
  <c r="B218"/>
  <c r="B210"/>
  <c r="B188"/>
  <c r="B178"/>
  <c r="B170"/>
  <c r="B148"/>
  <c r="B138"/>
  <c r="B130"/>
  <c r="B108"/>
  <c r="B98"/>
  <c r="B90"/>
  <c r="AL375"/>
  <c r="AL374"/>
  <c r="AL333"/>
  <c r="AL332"/>
  <c r="G374"/>
  <c r="G332"/>
  <c r="G290"/>
  <c r="AL291"/>
  <c r="AL290"/>
  <c r="AL249"/>
  <c r="AL248"/>
  <c r="B286"/>
  <c r="B328"/>
  <c r="B370"/>
  <c r="I407"/>
  <c r="F407"/>
  <c r="C407"/>
  <c r="I365"/>
  <c r="F365"/>
  <c r="C365"/>
  <c r="I323"/>
  <c r="F323"/>
  <c r="C323"/>
  <c r="B312"/>
  <c r="B302"/>
  <c r="B294"/>
  <c r="G248"/>
  <c r="B244"/>
  <c r="I281"/>
  <c r="F281"/>
  <c r="C281"/>
  <c r="AL207"/>
  <c r="G206"/>
  <c r="G166"/>
  <c r="AL167"/>
  <c r="AL127"/>
  <c r="G126"/>
  <c r="AL87"/>
  <c r="G86"/>
  <c r="AL47"/>
  <c r="G47"/>
  <c r="G46"/>
  <c r="G6"/>
  <c r="B202"/>
  <c r="B162"/>
  <c r="B122"/>
  <c r="B82"/>
  <c r="B42"/>
  <c r="Q19" i="4"/>
  <c r="Q18"/>
  <c r="Q16"/>
  <c r="Q17" s="1"/>
  <c r="Q14"/>
  <c r="Q12"/>
  <c r="Q13"/>
  <c r="Q15"/>
  <c r="M12"/>
  <c r="M13"/>
  <c r="M18"/>
  <c r="M19"/>
  <c r="K12"/>
  <c r="K13"/>
  <c r="K18"/>
  <c r="K19"/>
  <c r="I14"/>
  <c r="I15"/>
  <c r="I16"/>
  <c r="I17"/>
  <c r="I12"/>
  <c r="I13"/>
  <c r="I18"/>
  <c r="I19"/>
  <c r="I11"/>
  <c r="B19"/>
  <c r="B18"/>
  <c r="B13"/>
  <c r="B12"/>
  <c r="I10"/>
  <c r="B10"/>
  <c r="AL206" i="1"/>
  <c r="AL166"/>
  <c r="AL126"/>
  <c r="AL86"/>
  <c r="AL46"/>
  <c r="I239"/>
  <c r="F239"/>
  <c r="C239"/>
  <c r="B11" i="4"/>
  <c r="B14"/>
  <c r="B15"/>
  <c r="B16"/>
  <c r="B17"/>
  <c r="Q10"/>
  <c r="Q11" s="1"/>
  <c r="M17"/>
  <c r="K17"/>
  <c r="K10"/>
  <c r="B10" i="1"/>
  <c r="B18"/>
  <c r="M10" i="4"/>
  <c r="M11"/>
  <c r="M14"/>
  <c r="M15"/>
  <c r="M16"/>
  <c r="K11"/>
  <c r="K14"/>
  <c r="K15"/>
  <c r="K16"/>
  <c r="B68" i="1"/>
  <c r="B58"/>
  <c r="B50"/>
  <c r="B28"/>
</calcChain>
</file>

<file path=xl/sharedStrings.xml><?xml version="1.0" encoding="utf-8"?>
<sst xmlns="http://schemas.openxmlformats.org/spreadsheetml/2006/main" count="359" uniqueCount="134">
  <si>
    <t>Jenis Sekolah</t>
  </si>
  <si>
    <t>:  SMA</t>
  </si>
  <si>
    <t>Penyusun</t>
  </si>
  <si>
    <t>:  1. Drs, Haryoto, M.Ed.</t>
  </si>
  <si>
    <t>Mata Pelajaran</t>
  </si>
  <si>
    <t>Bahan Kelas/Sem.</t>
  </si>
  <si>
    <t xml:space="preserve">Tahun Ajaran </t>
  </si>
  <si>
    <t>KOMPETENSI DASAR :</t>
  </si>
  <si>
    <t>RUMUSAN BUTIR SOAL :</t>
  </si>
  <si>
    <t>MATERI :</t>
  </si>
  <si>
    <t>INDIKATOR SOAL :</t>
  </si>
  <si>
    <t>KETERANGAN SOAL</t>
  </si>
  <si>
    <t>No.</t>
  </si>
  <si>
    <t>Digunakan Untuk</t>
  </si>
  <si>
    <t>Tanggal</t>
  </si>
  <si>
    <t>Jumlah Siswa</t>
  </si>
  <si>
    <t>1.</t>
  </si>
  <si>
    <t>Kompetensi Dasar/Indikator</t>
  </si>
  <si>
    <t>Materi</t>
  </si>
  <si>
    <t>Indikator Soal</t>
  </si>
  <si>
    <t>:  Fisika</t>
  </si>
  <si>
    <t xml:space="preserve">   2.    -</t>
  </si>
  <si>
    <t>Alokasi Waktu</t>
  </si>
  <si>
    <t>Jumlah Soal</t>
  </si>
  <si>
    <t>Kurikulum</t>
  </si>
  <si>
    <t>No. Urut</t>
  </si>
  <si>
    <t>Nomor Soal</t>
  </si>
  <si>
    <t>2.</t>
  </si>
  <si>
    <t>3.</t>
  </si>
  <si>
    <t>4.</t>
  </si>
  <si>
    <t>5.</t>
  </si>
  <si>
    <t>Bentuk Insrumen</t>
  </si>
  <si>
    <t>X/1</t>
  </si>
  <si>
    <t>Guru Mata Pelajaran Fisika,</t>
  </si>
  <si>
    <t>Drs. Haryoto, M.Ed.</t>
  </si>
  <si>
    <t>Nama Sekolah</t>
  </si>
  <si>
    <t>Tahun Pelajaran</t>
  </si>
  <si>
    <t>Semester</t>
  </si>
  <si>
    <t>:  1 (satu)</t>
  </si>
  <si>
    <t>Teknik Penilaian</t>
  </si>
  <si>
    <t>Melakukan penjumlahan vektor</t>
  </si>
  <si>
    <t>:  1. Drs. Haryoto, M.Ed.</t>
  </si>
  <si>
    <t>6.</t>
  </si>
  <si>
    <t>NIP. 19600129 198603 1 010</t>
  </si>
  <si>
    <t>:  SMA NEGERI 14 SEMARANG</t>
  </si>
  <si>
    <t>KISI-KISI UJIAN PRAKTIKUM FISIKA</t>
  </si>
  <si>
    <t>:  120  menit</t>
  </si>
  <si>
    <t>Indikator Pencapaian Kompetensi</t>
  </si>
  <si>
    <t>Menjumlahkan dua vektor atau lebih secara grafis</t>
  </si>
  <si>
    <t>Menganalisis besaran fisika pada gerak melingkar dengan laju konstan</t>
  </si>
  <si>
    <t xml:space="preserve">Menganalisis besaran percepatan dan gaya sentripetal dalam gerak melingkar beraturan </t>
  </si>
  <si>
    <t>Percepatan sentripetal, gaya sentripetal</t>
  </si>
  <si>
    <t xml:space="preserve">Menganalisis pengaruh gaya pada sifat elastisitas bahan </t>
  </si>
  <si>
    <t>Mendeskripsikan karakteristik gaya pada benda elastis berdasarkan data percobaan (grafik)</t>
  </si>
  <si>
    <t>Hukum Hooke dan elastisitas</t>
  </si>
  <si>
    <t>Menganalisis hubungan antara gaya dengan gerak getaran</t>
  </si>
  <si>
    <t>Menjelaskan hubungan antara periode getaran dengan massa beban berdasarkan data pengamatan</t>
  </si>
  <si>
    <t>Gerak Getaran</t>
  </si>
  <si>
    <t>Fluida Dinamik</t>
  </si>
  <si>
    <t>Mendeskripsikan gejala dan ciri-ciri gelombang bunyi dan cahaya</t>
  </si>
  <si>
    <t>Menganalisis hukum-hukum yang berhubungan dengan fluida statik dan dinamik serta penerapannya dalam kehidupan sehari-hari</t>
  </si>
  <si>
    <t>Menganalisis penerapan asas Bernoulli dalam kehidupan sehari-hari.</t>
  </si>
  <si>
    <t>Mendeskripsikan terjadinya proses resonansi pada tabung gelas.</t>
  </si>
  <si>
    <t>Resonansi Bunyi</t>
  </si>
  <si>
    <t>Memformulasikan besaran-besaran listrik rangkaian tertutup sederhana (satu loop)</t>
  </si>
  <si>
    <t>Hukum Ohm</t>
  </si>
  <si>
    <t>Memformulasikan besaran tegangan dalam rangkaian tertutup sederhana dengan menggunakan hukum Ohm</t>
  </si>
  <si>
    <t>Menganalisis hubungan antara besaran listrik tegangan dengan kuat arus dalam rangkaian seri dan paralel.</t>
  </si>
  <si>
    <t>Mendeskripsikan perbedaan hubungan antara hambatan, kuat arus dan tegangan dalam rangkaian seri dan paralel.</t>
  </si>
  <si>
    <t>Rangkaian Seri dan Paralel</t>
  </si>
  <si>
    <t>Memformulasikan konsep induksi Faraday dan arus bolak-balik serta penerapannya</t>
  </si>
  <si>
    <t>Memformulasikan konsep arus induksi dan ggl induksi</t>
  </si>
  <si>
    <t>Induksi Elektromagnetik</t>
  </si>
  <si>
    <t>Menerapkan konsep induksi elektromagnetik pada teknologi (misalnya generator dan transformator)</t>
  </si>
  <si>
    <t>Transformator</t>
  </si>
  <si>
    <t>7.</t>
  </si>
  <si>
    <t>8.</t>
  </si>
  <si>
    <t>9.</t>
  </si>
  <si>
    <t>10.</t>
  </si>
  <si>
    <t>Tes Praktik</t>
  </si>
  <si>
    <t>XI/1</t>
  </si>
  <si>
    <t>XI/2</t>
  </si>
  <si>
    <t>XII/1</t>
  </si>
  <si>
    <t>X/2</t>
  </si>
  <si>
    <t>XII/2</t>
  </si>
  <si>
    <t>Kompetensi Dasar</t>
  </si>
  <si>
    <t>Kelas/ Sem.</t>
  </si>
  <si>
    <t>Materi Pokok</t>
  </si>
  <si>
    <t>:  10 (sepuluh) Essay Terstruktur</t>
  </si>
  <si>
    <t>KARTU SOAL UJIAN PRAKTIK</t>
  </si>
  <si>
    <t>2. Panduan Praktikum Fisika SMA/MA Kelas X, XI dan XII - Tim Kreatif Fisika, Penerbit Bumi Aksara, 2015.</t>
  </si>
  <si>
    <t>1. Panduan Praktikum Terpilih Fisika SMA untuk Kelas X, XI dan XII - Nursyamsuddin, Penerbit Erlangga, 2008.</t>
  </si>
  <si>
    <t>Bentuk Instrumen</t>
  </si>
  <si>
    <t>:  Tes Simulasi</t>
  </si>
  <si>
    <t>:  Tes Praktik/Kinerja</t>
  </si>
  <si>
    <t>No. Soal</t>
  </si>
  <si>
    <t>KUNCI</t>
  </si>
  <si>
    <t>Mengetahui :</t>
  </si>
  <si>
    <t>Kepala SMAN 14 Semarang,</t>
  </si>
  <si>
    <t xml:space="preserve">Lakukan simulasi praktikum Penjumlahan Vektor untuk menemukan rumus cosinus </t>
  </si>
  <si>
    <t>penjumlahan dua buah vektor.</t>
  </si>
  <si>
    <t>Penjumlahan vektor secara analitis</t>
  </si>
  <si>
    <t>beda potensial pada suatu rangkaian tertutup.</t>
  </si>
  <si>
    <t>hambatan seri dan paralel.</t>
  </si>
  <si>
    <t xml:space="preserve">Lakukan simulasi percobaan Hukum Hooke untuk menemukan hubungan </t>
  </si>
  <si>
    <t xml:space="preserve">Lakukan simulasi percobaan Rangkaian Hambatan Listrik untuk menemukan sifat-sifat rangkaian </t>
  </si>
  <si>
    <t xml:space="preserve">Lakukan simulasi percobaan Hukum Ohm untuk menemukan hubungan kuat arus dengan </t>
  </si>
  <si>
    <t xml:space="preserve">Lakukan simulasi percobaan Gerak Harmonis pada Bandul untuk menemukan </t>
  </si>
  <si>
    <t>persamaan periode getaran bandul.</t>
  </si>
  <si>
    <t xml:space="preserve">Lakukan simulasi percobaan Laju Aliran Fluida untuk mengukur laju aliran air keluar dari botol </t>
  </si>
  <si>
    <t>tiap lubang dengan ketinggian tertentu terhadap permukaan air.</t>
  </si>
  <si>
    <t xml:space="preserve">Lakukan simulasi percobaan Resonansi Bunyi untuk memahami bunyi, cara kerja </t>
  </si>
  <si>
    <t>tabung resonansi dan menemukan cepat rambat gelombang bunyi di udara.</t>
  </si>
  <si>
    <t xml:space="preserve">Lakukan simulasi percobaan Induksi Elektromagnetik untuk memahami faktor-faktor yang </t>
  </si>
  <si>
    <t>menyebabkan timbulnya induksi elektromagnetik.</t>
  </si>
  <si>
    <t xml:space="preserve">Lakukan simulasi percobaan Transformator untuk memahami prinsip kerja transformator dan </t>
  </si>
  <si>
    <t>menemukan hubungan perbandingan jumlah lilitan, tegangan dan kuat arus pada transformator.</t>
  </si>
  <si>
    <t>pengaruh gaya terhadap benda elastis.</t>
  </si>
  <si>
    <t>Dari alat dan bahan yang disediakan, peserta didik dapat merancang, melaksanakan simulasi percobaan Hukum Ohm dan membuat laporan sederhana.</t>
  </si>
  <si>
    <t>Dari alat dan bahan yang disediakan, peserta didik dapat merancang, melaksanakan simulasi percobaan dan membuat laporan sederhana Penjumlahan Vektor.</t>
  </si>
  <si>
    <t>Dari alat dan bahan yang disediakan, peserta didik dapat merancang, melaksanakan simulasi percobaan dan membuat laporan sederhana Gerak Melingkar dengan Laju Konstan.</t>
  </si>
  <si>
    <t>Dari alat dan bahan yang disediakan, peserta didik dapat merancang, melaksanakan simulasi percobaan dan membuat laporan praktikum sederhana Gerak Harmonis pada Bandul.</t>
  </si>
  <si>
    <t>Dari alat dan bahan yang disediakan, peserta didik dapat merancang, melaksanakan simulasi percobaan dan membuat laporan praktikum sederhana Hukum Hooke dan Elastisitas.</t>
  </si>
  <si>
    <t>Dari alat dan bahan yang disediakan, peserta didik dapat merancang, melaksanakan simulasi percobaan dan membuat laporan praktikum sederhana Rangkaian Hambatan Listrik.</t>
  </si>
  <si>
    <t>Dari alat dan bahan yang disediakan, peserta didik dapat merancang, melaksanakan simulasi percobaan dan membuat laporan praktikum sederhana Laju Aliran Fluida.</t>
  </si>
  <si>
    <t>Dari alat dan bahan yang disediakan, peserta didik dapat merancang, melaksanakan simulasi percobaan dan membuat laporan praktikum sederhana Resonansi Bunyi.</t>
  </si>
  <si>
    <t>Dari alat dan bahan yang disediakan, peserta didik dapat merancang, melaksanakan simulasi percobaan dan membuat laporan praktikum sederhana Induksi Elektromagnetik.</t>
  </si>
  <si>
    <t>Dari alat dan bahan yang disediakan, peserta didik dapat merancang, melaksanakan simulasi percobaan dan membuat laporan praktikum sederhana Transformator.</t>
  </si>
  <si>
    <t>:  2018/2019</t>
  </si>
  <si>
    <t>Semarang, 4 Januari 2019</t>
  </si>
  <si>
    <t>Lakukan simulasi percobaan dengan alat sentripetal untuk menemukan percepatan gravitasi bumi.</t>
  </si>
  <si>
    <t>:  K 13</t>
  </si>
  <si>
    <t>Dra. Sulastri, M.Pd.</t>
  </si>
  <si>
    <t>NIP. 19620304 198703 2 004</t>
  </si>
</sst>
</file>

<file path=xl/styles.xml><?xml version="1.0" encoding="utf-8"?>
<styleSheet xmlns="http://schemas.openxmlformats.org/spreadsheetml/2006/main">
  <fonts count="13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8"/>
      <name val="Arial"/>
      <charset val="1"/>
    </font>
    <font>
      <sz val="10"/>
      <name val="Tahoma"/>
      <family val="2"/>
    </font>
    <font>
      <b/>
      <sz val="1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4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4" fillId="0" borderId="0" xfId="0" applyFont="1" applyBorder="1" applyAlignment="1">
      <alignment horizontal="centerContinuous" vertical="center"/>
    </xf>
    <xf numFmtId="0" fontId="3" fillId="0" borderId="0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0" xfId="0" applyFont="1" applyBorder="1" applyAlignment="1">
      <alignment horizontal="left" vertical="top" wrapText="1"/>
    </xf>
    <xf numFmtId="0" fontId="3" fillId="0" borderId="7" xfId="0" applyFont="1" applyBorder="1"/>
    <xf numFmtId="0" fontId="3" fillId="0" borderId="8" xfId="0" applyFont="1" applyBorder="1"/>
    <xf numFmtId="0" fontId="5" fillId="0" borderId="0" xfId="0" applyFont="1" applyBorder="1" applyAlignment="1">
      <alignment horizontal="centerContinuous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center" vertical="top"/>
    </xf>
    <xf numFmtId="0" fontId="7" fillId="0" borderId="0" xfId="0" applyFont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9" fillId="0" borderId="0" xfId="0" applyFont="1" applyAlignment="1">
      <alignment vertical="top"/>
    </xf>
    <xf numFmtId="0" fontId="3" fillId="0" borderId="12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5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8" xfId="0" applyFont="1" applyBorder="1"/>
    <xf numFmtId="0" fontId="5" fillId="0" borderId="5" xfId="0" applyFont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8" xfId="0" applyFont="1" applyBorder="1" applyAlignment="1">
      <alignment horizontal="centerContinuous"/>
    </xf>
    <xf numFmtId="0" fontId="9" fillId="0" borderId="0" xfId="0" applyFont="1" applyBorder="1"/>
    <xf numFmtId="0" fontId="9" fillId="0" borderId="0" xfId="0" applyFont="1"/>
    <xf numFmtId="0" fontId="5" fillId="0" borderId="9" xfId="0" applyFont="1" applyBorder="1" applyAlignment="1">
      <alignment vertical="center"/>
    </xf>
    <xf numFmtId="0" fontId="3" fillId="0" borderId="12" xfId="0" applyFont="1" applyBorder="1" applyAlignment="1">
      <alignment horizontal="left" vertical="top" wrapText="1"/>
    </xf>
    <xf numFmtId="0" fontId="10" fillId="0" borderId="0" xfId="1" applyFont="1"/>
    <xf numFmtId="0" fontId="11" fillId="0" borderId="0" xfId="1" applyFont="1"/>
    <xf numFmtId="0" fontId="12" fillId="0" borderId="0" xfId="0" applyFont="1" applyBorder="1"/>
    <xf numFmtId="0" fontId="9" fillId="0" borderId="0" xfId="0" applyFont="1" applyBorder="1"/>
    <xf numFmtId="0" fontId="3" fillId="0" borderId="12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 readingOrder="1"/>
    </xf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top" wrapText="1" readingOrder="1"/>
    </xf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6" xfId="0" applyFont="1" applyBorder="1"/>
    <xf numFmtId="0" fontId="9" fillId="0" borderId="8" xfId="0" applyFont="1" applyBorder="1"/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8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08"/>
  <sheetViews>
    <sheetView showGridLines="0" zoomScale="80" zoomScaleNormal="80" workbookViewId="0">
      <selection activeCell="AZ43" sqref="AZ43"/>
    </sheetView>
  </sheetViews>
  <sheetFormatPr defaultRowHeight="12.75"/>
  <cols>
    <col min="1" max="1" width="4.140625" style="4" customWidth="1"/>
    <col min="2" max="27" width="3.7109375" style="4" customWidth="1"/>
    <col min="28" max="28" width="4.140625" style="4" customWidth="1"/>
    <col min="29" max="140" width="3.7109375" style="4" customWidth="1"/>
    <col min="141" max="16384" width="9.140625" style="4"/>
  </cols>
  <sheetData>
    <row r="1" spans="1:4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/>
    </row>
    <row r="2" spans="1:43" ht="24.75" customHeight="1">
      <c r="A2" s="5"/>
      <c r="B2" s="6" t="s">
        <v>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8"/>
    </row>
    <row r="3" spans="1:43">
      <c r="A3" s="5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10"/>
    </row>
    <row r="4" spans="1:43" ht="14.25">
      <c r="A4" s="5"/>
      <c r="B4" s="48" t="s">
        <v>0</v>
      </c>
      <c r="C4" s="48"/>
      <c r="D4" s="48"/>
      <c r="E4" s="48"/>
      <c r="F4" s="48"/>
      <c r="G4" s="48" t="s">
        <v>1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 t="s">
        <v>2</v>
      </c>
      <c r="AH4" s="49"/>
      <c r="AI4" s="48"/>
      <c r="AJ4" s="48"/>
      <c r="AK4" s="48" t="s">
        <v>3</v>
      </c>
      <c r="AM4" s="48"/>
      <c r="AN4" s="9"/>
      <c r="AO4" s="9"/>
      <c r="AP4" s="9"/>
      <c r="AQ4" s="10"/>
    </row>
    <row r="5" spans="1:43" ht="14.25">
      <c r="A5" s="5"/>
      <c r="B5" s="48" t="s">
        <v>4</v>
      </c>
      <c r="C5" s="48"/>
      <c r="D5" s="48"/>
      <c r="E5" s="48"/>
      <c r="F5" s="48"/>
      <c r="G5" s="48" t="s">
        <v>20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H5" s="49"/>
      <c r="AI5" s="48"/>
      <c r="AJ5" s="48"/>
      <c r="AK5" s="48" t="s">
        <v>21</v>
      </c>
      <c r="AM5" s="48"/>
      <c r="AN5" s="9"/>
      <c r="AO5" s="9"/>
      <c r="AP5" s="9"/>
      <c r="AQ5" s="10"/>
    </row>
    <row r="6" spans="1:43" ht="14.25">
      <c r="A6" s="5"/>
      <c r="B6" s="48" t="s">
        <v>5</v>
      </c>
      <c r="C6" s="48"/>
      <c r="D6" s="48"/>
      <c r="E6" s="48"/>
      <c r="F6" s="48"/>
      <c r="G6" s="48" t="str">
        <f>":  "&amp;Kisi!J10</f>
        <v>:  X/1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 t="s">
        <v>6</v>
      </c>
      <c r="AH6" s="49"/>
      <c r="AI6" s="48"/>
      <c r="AJ6" s="48"/>
      <c r="AK6" s="55" t="s">
        <v>128</v>
      </c>
      <c r="AM6" s="48"/>
      <c r="AN6" s="9"/>
      <c r="AO6" s="9"/>
      <c r="AP6" s="9"/>
      <c r="AQ6" s="10"/>
    </row>
    <row r="7" spans="1:43" ht="14.25">
      <c r="A7" s="5"/>
      <c r="B7" s="48" t="s">
        <v>39</v>
      </c>
      <c r="C7" s="48"/>
      <c r="D7" s="48"/>
      <c r="E7" s="48"/>
      <c r="F7" s="48"/>
      <c r="G7" s="48" t="s">
        <v>94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 t="s">
        <v>92</v>
      </c>
      <c r="AH7" s="49"/>
      <c r="AI7" s="48"/>
      <c r="AJ7" s="48"/>
      <c r="AK7" s="48" t="s">
        <v>93</v>
      </c>
      <c r="AM7" s="48"/>
      <c r="AN7" s="9"/>
      <c r="AO7" s="9"/>
      <c r="AP7" s="9"/>
      <c r="AQ7" s="10"/>
    </row>
    <row r="8" spans="1:43">
      <c r="A8" s="5"/>
      <c r="B8" s="9"/>
      <c r="C8" s="9"/>
      <c r="D8" s="9"/>
      <c r="E8" s="9"/>
      <c r="F8" s="9"/>
      <c r="G8" s="9"/>
      <c r="H8" s="9"/>
      <c r="I8" s="9"/>
      <c r="J8" s="9"/>
      <c r="K8" s="11"/>
      <c r="L8" s="11"/>
      <c r="M8" s="11"/>
      <c r="N8" s="11"/>
      <c r="O8" s="11"/>
      <c r="P8" s="11"/>
      <c r="Q8" s="11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</row>
    <row r="9" spans="1:43" ht="24" customHeight="1">
      <c r="A9" s="5"/>
      <c r="B9" s="50" t="s">
        <v>7</v>
      </c>
      <c r="C9" s="18"/>
      <c r="D9" s="18"/>
      <c r="E9" s="18"/>
      <c r="F9" s="18"/>
      <c r="G9" s="18"/>
      <c r="H9" s="18"/>
      <c r="I9" s="19"/>
      <c r="J9" s="1"/>
      <c r="K9" s="9"/>
      <c r="L9" s="9"/>
      <c r="M9" s="9"/>
      <c r="N9" s="9"/>
      <c r="O9" s="9"/>
      <c r="P9" s="9"/>
      <c r="Q9" s="9"/>
      <c r="R9" s="2"/>
      <c r="S9" s="2"/>
      <c r="T9" s="1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0"/>
    </row>
    <row r="10" spans="1:43" ht="13.5" customHeight="1">
      <c r="A10" s="5"/>
      <c r="B10" s="62" t="str">
        <f>KD!B3</f>
        <v>Melakukan penjumlahan vektor</v>
      </c>
      <c r="C10" s="63"/>
      <c r="D10" s="63"/>
      <c r="E10" s="63"/>
      <c r="F10" s="63"/>
      <c r="G10" s="63"/>
      <c r="H10" s="63"/>
      <c r="I10" s="64"/>
      <c r="J10" s="14"/>
      <c r="K10" s="90" t="s">
        <v>95</v>
      </c>
      <c r="L10" s="91"/>
      <c r="M10" s="94">
        <v>1</v>
      </c>
      <c r="N10" s="95"/>
      <c r="O10" s="9"/>
      <c r="P10" s="98" t="s">
        <v>96</v>
      </c>
      <c r="Q10" s="99"/>
      <c r="R10" s="98"/>
      <c r="S10" s="99"/>
      <c r="T10" s="9"/>
      <c r="U10" s="59" t="s">
        <v>91</v>
      </c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1"/>
      <c r="AP10" s="10"/>
      <c r="AQ10" s="10"/>
    </row>
    <row r="11" spans="1:43" ht="16.5" customHeight="1">
      <c r="A11" s="5"/>
      <c r="B11" s="62"/>
      <c r="C11" s="63"/>
      <c r="D11" s="63"/>
      <c r="E11" s="63"/>
      <c r="F11" s="63"/>
      <c r="G11" s="63"/>
      <c r="H11" s="63"/>
      <c r="I11" s="64"/>
      <c r="J11" s="14"/>
      <c r="K11" s="92"/>
      <c r="L11" s="93"/>
      <c r="M11" s="96"/>
      <c r="N11" s="97"/>
      <c r="O11" s="9"/>
      <c r="P11" s="100"/>
      <c r="Q11" s="101"/>
      <c r="R11" s="100"/>
      <c r="S11" s="101"/>
      <c r="T11" s="9"/>
      <c r="U11" s="65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7"/>
      <c r="AP11" s="10"/>
      <c r="AQ11" s="10"/>
    </row>
    <row r="12" spans="1:43" ht="13.5" customHeight="1">
      <c r="A12" s="5"/>
      <c r="B12" s="62"/>
      <c r="C12" s="63"/>
      <c r="D12" s="63"/>
      <c r="E12" s="63"/>
      <c r="F12" s="63"/>
      <c r="G12" s="63"/>
      <c r="H12" s="63"/>
      <c r="I12" s="64"/>
      <c r="J12" s="14"/>
      <c r="K12" s="82" t="s">
        <v>8</v>
      </c>
      <c r="L12" s="82"/>
      <c r="M12" s="82"/>
      <c r="N12" s="82"/>
      <c r="O12" s="82"/>
      <c r="P12" s="82"/>
      <c r="Q12" s="82"/>
      <c r="R12" s="82"/>
      <c r="S12" s="9"/>
      <c r="T12" s="9"/>
      <c r="U12" s="62" t="s">
        <v>90</v>
      </c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4"/>
      <c r="AP12" s="10"/>
      <c r="AQ12" s="10"/>
    </row>
    <row r="13" spans="1:43" ht="16.5" customHeight="1">
      <c r="A13" s="5"/>
      <c r="B13" s="62"/>
      <c r="C13" s="63"/>
      <c r="D13" s="63"/>
      <c r="E13" s="63"/>
      <c r="F13" s="63"/>
      <c r="G13" s="63"/>
      <c r="H13" s="63"/>
      <c r="I13" s="64"/>
      <c r="J13" s="14"/>
      <c r="K13" s="82"/>
      <c r="L13" s="82"/>
      <c r="M13" s="82"/>
      <c r="N13" s="82"/>
      <c r="O13" s="82"/>
      <c r="P13" s="82"/>
      <c r="Q13" s="82"/>
      <c r="R13" s="82"/>
      <c r="S13" s="9"/>
      <c r="T13" s="9"/>
      <c r="U13" s="65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7"/>
      <c r="AP13" s="10"/>
      <c r="AQ13" s="10"/>
    </row>
    <row r="14" spans="1:43">
      <c r="A14" s="5"/>
      <c r="B14" s="62"/>
      <c r="C14" s="63"/>
      <c r="D14" s="63"/>
      <c r="E14" s="63"/>
      <c r="F14" s="63"/>
      <c r="G14" s="63"/>
      <c r="H14" s="63"/>
      <c r="I14" s="64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0"/>
      <c r="AQ14" s="10"/>
    </row>
    <row r="15" spans="1:43">
      <c r="A15" s="5"/>
      <c r="B15" s="62"/>
      <c r="C15" s="63"/>
      <c r="D15" s="63"/>
      <c r="E15" s="63"/>
      <c r="F15" s="63"/>
      <c r="G15" s="63"/>
      <c r="H15" s="63"/>
      <c r="I15" s="64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0"/>
      <c r="AQ15" s="10"/>
    </row>
    <row r="16" spans="1:43">
      <c r="A16" s="5"/>
      <c r="B16" s="65"/>
      <c r="C16" s="66"/>
      <c r="D16" s="66"/>
      <c r="E16" s="66"/>
      <c r="F16" s="66"/>
      <c r="G16" s="66"/>
      <c r="H16" s="66"/>
      <c r="I16" s="67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0"/>
      <c r="AQ16" s="10"/>
    </row>
    <row r="17" spans="1:43" ht="24" customHeight="1">
      <c r="A17" s="5"/>
      <c r="B17" s="50" t="s">
        <v>9</v>
      </c>
      <c r="C17" s="18"/>
      <c r="D17" s="18"/>
      <c r="E17" s="18"/>
      <c r="F17" s="18"/>
      <c r="G17" s="18"/>
      <c r="H17" s="18"/>
      <c r="I17" s="19"/>
      <c r="J17" s="9"/>
      <c r="K17" s="9"/>
      <c r="L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10"/>
      <c r="AQ17" s="10"/>
    </row>
    <row r="18" spans="1:43" ht="12" customHeight="1">
      <c r="A18" s="5"/>
      <c r="B18" s="83" t="str">
        <f>KD!D3</f>
        <v>Penjumlahan vektor secara analitis</v>
      </c>
      <c r="C18" s="84"/>
      <c r="D18" s="84"/>
      <c r="E18" s="84"/>
      <c r="F18" s="84"/>
      <c r="G18" s="84"/>
      <c r="H18" s="84"/>
      <c r="I18" s="85"/>
      <c r="J18" s="9"/>
      <c r="K18" s="9"/>
      <c r="L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10"/>
      <c r="AQ18" s="10"/>
    </row>
    <row r="19" spans="1:43" ht="12" customHeight="1">
      <c r="A19" s="5"/>
      <c r="B19" s="86"/>
      <c r="C19" s="84"/>
      <c r="D19" s="84"/>
      <c r="E19" s="84"/>
      <c r="F19" s="84"/>
      <c r="G19" s="84"/>
      <c r="H19" s="84"/>
      <c r="I19" s="85"/>
      <c r="J19" s="9"/>
      <c r="K19" s="9"/>
      <c r="L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10"/>
      <c r="AQ19" s="10"/>
    </row>
    <row r="20" spans="1:43" ht="12" customHeight="1">
      <c r="A20" s="5"/>
      <c r="B20" s="86"/>
      <c r="C20" s="84"/>
      <c r="D20" s="84"/>
      <c r="E20" s="84"/>
      <c r="F20" s="84"/>
      <c r="G20" s="84"/>
      <c r="H20" s="84"/>
      <c r="I20" s="8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10"/>
      <c r="AQ20" s="10"/>
    </row>
    <row r="21" spans="1:43" ht="12" customHeight="1">
      <c r="A21" s="5"/>
      <c r="B21" s="86"/>
      <c r="C21" s="84"/>
      <c r="D21" s="84"/>
      <c r="E21" s="84"/>
      <c r="F21" s="84"/>
      <c r="G21" s="84"/>
      <c r="H21" s="84"/>
      <c r="I21" s="8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10"/>
      <c r="AQ21" s="10"/>
    </row>
    <row r="22" spans="1:43" ht="12" customHeight="1">
      <c r="A22" s="5"/>
      <c r="B22" s="86"/>
      <c r="C22" s="84"/>
      <c r="D22" s="84"/>
      <c r="E22" s="84"/>
      <c r="F22" s="84"/>
      <c r="G22" s="84"/>
      <c r="H22" s="84"/>
      <c r="I22" s="8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10"/>
      <c r="AQ22" s="10"/>
    </row>
    <row r="23" spans="1:43" ht="12" customHeight="1">
      <c r="A23" s="5"/>
      <c r="B23" s="86"/>
      <c r="C23" s="84"/>
      <c r="D23" s="84"/>
      <c r="E23" s="84"/>
      <c r="F23" s="84"/>
      <c r="G23" s="84"/>
      <c r="H23" s="84"/>
      <c r="I23" s="8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10"/>
      <c r="AQ23" s="10"/>
    </row>
    <row r="24" spans="1:43" ht="12" customHeight="1">
      <c r="A24" s="5"/>
      <c r="B24" s="86"/>
      <c r="C24" s="84"/>
      <c r="D24" s="84"/>
      <c r="E24" s="84"/>
      <c r="F24" s="84"/>
      <c r="G24" s="84"/>
      <c r="H24" s="84"/>
      <c r="I24" s="8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10"/>
      <c r="AQ24" s="10"/>
    </row>
    <row r="25" spans="1:43" ht="12" customHeight="1">
      <c r="A25" s="5"/>
      <c r="B25" s="86"/>
      <c r="C25" s="84"/>
      <c r="D25" s="84"/>
      <c r="E25" s="84"/>
      <c r="F25" s="84"/>
      <c r="G25" s="84"/>
      <c r="H25" s="84"/>
      <c r="I25" s="85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10"/>
      <c r="AQ25" s="10"/>
    </row>
    <row r="26" spans="1:43" ht="12" customHeight="1">
      <c r="A26" s="5"/>
      <c r="B26" s="87"/>
      <c r="C26" s="88"/>
      <c r="D26" s="88"/>
      <c r="E26" s="88"/>
      <c r="F26" s="88"/>
      <c r="G26" s="88"/>
      <c r="H26" s="88"/>
      <c r="I26" s="8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10"/>
      <c r="AQ26" s="10"/>
    </row>
    <row r="27" spans="1:43" ht="24" customHeight="1">
      <c r="A27" s="5"/>
      <c r="B27" s="12" t="s">
        <v>10</v>
      </c>
      <c r="C27" s="2"/>
      <c r="D27" s="2"/>
      <c r="E27" s="2"/>
      <c r="F27" s="2"/>
      <c r="G27" s="2"/>
      <c r="H27" s="2"/>
      <c r="I27" s="3"/>
      <c r="J27" s="9"/>
      <c r="K27" s="9"/>
      <c r="L27" s="9"/>
      <c r="M27" s="54" t="s">
        <v>99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10"/>
      <c r="AQ27" s="10"/>
    </row>
    <row r="28" spans="1:43" ht="13.5" customHeight="1">
      <c r="A28" s="38"/>
      <c r="B28" s="59" t="str">
        <f>KD!E$3</f>
        <v>Dari alat dan bahan yang disediakan, peserta didik dapat merancang, melaksanakan simulasi percobaan dan membuat laporan sederhana Penjumlahan Vektor.</v>
      </c>
      <c r="C28" s="60"/>
      <c r="D28" s="60"/>
      <c r="E28" s="60"/>
      <c r="F28" s="60"/>
      <c r="G28" s="60"/>
      <c r="H28" s="60"/>
      <c r="I28" s="61"/>
      <c r="J28" s="36"/>
      <c r="K28" s="36"/>
      <c r="L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7"/>
      <c r="AQ28" s="10"/>
    </row>
    <row r="29" spans="1:43" ht="18">
      <c r="A29" s="38"/>
      <c r="B29" s="62"/>
      <c r="C29" s="63"/>
      <c r="D29" s="63"/>
      <c r="E29" s="63"/>
      <c r="F29" s="63"/>
      <c r="G29" s="63"/>
      <c r="H29" s="63"/>
      <c r="I29" s="64"/>
      <c r="J29" s="36"/>
      <c r="K29" s="36"/>
      <c r="L29" s="36"/>
      <c r="M29" s="54" t="s">
        <v>100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7"/>
      <c r="AQ29" s="10"/>
    </row>
    <row r="30" spans="1:43">
      <c r="A30" s="38"/>
      <c r="B30" s="62"/>
      <c r="C30" s="63"/>
      <c r="D30" s="63"/>
      <c r="E30" s="63"/>
      <c r="F30" s="63"/>
      <c r="G30" s="63"/>
      <c r="H30" s="63"/>
      <c r="I30" s="64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7"/>
      <c r="AQ30" s="10"/>
    </row>
    <row r="31" spans="1:43">
      <c r="A31" s="38"/>
      <c r="B31" s="62"/>
      <c r="C31" s="63"/>
      <c r="D31" s="63"/>
      <c r="E31" s="63"/>
      <c r="F31" s="63"/>
      <c r="G31" s="63"/>
      <c r="H31" s="63"/>
      <c r="I31" s="64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10"/>
    </row>
    <row r="32" spans="1:43">
      <c r="A32" s="38"/>
      <c r="B32" s="62"/>
      <c r="C32" s="63"/>
      <c r="D32" s="63"/>
      <c r="E32" s="63"/>
      <c r="F32" s="63"/>
      <c r="G32" s="63"/>
      <c r="H32" s="63"/>
      <c r="I32" s="64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7"/>
      <c r="AQ32" s="10"/>
    </row>
    <row r="33" spans="1:43">
      <c r="A33" s="38"/>
      <c r="B33" s="62"/>
      <c r="C33" s="63"/>
      <c r="D33" s="63"/>
      <c r="E33" s="63"/>
      <c r="F33" s="63"/>
      <c r="G33" s="63"/>
      <c r="H33" s="63"/>
      <c r="I33" s="64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7"/>
      <c r="AQ33" s="10"/>
    </row>
    <row r="34" spans="1:43">
      <c r="A34" s="38"/>
      <c r="B34" s="62"/>
      <c r="C34" s="63"/>
      <c r="D34" s="63"/>
      <c r="E34" s="63"/>
      <c r="F34" s="63"/>
      <c r="G34" s="63"/>
      <c r="H34" s="63"/>
      <c r="I34" s="64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7"/>
      <c r="AQ34" s="10"/>
    </row>
    <row r="35" spans="1:43" ht="21.75" customHeight="1">
      <c r="A35" s="38"/>
      <c r="B35" s="62"/>
      <c r="C35" s="63"/>
      <c r="D35" s="63"/>
      <c r="E35" s="63"/>
      <c r="F35" s="63"/>
      <c r="G35" s="63"/>
      <c r="H35" s="63"/>
      <c r="I35" s="64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42"/>
      <c r="AQ35" s="10"/>
    </row>
    <row r="36" spans="1:43" ht="13.5" customHeight="1">
      <c r="A36" s="38"/>
      <c r="B36" s="62"/>
      <c r="C36" s="63"/>
      <c r="D36" s="63"/>
      <c r="E36" s="63"/>
      <c r="F36" s="63"/>
      <c r="G36" s="63"/>
      <c r="H36" s="63"/>
      <c r="I36" s="64"/>
      <c r="J36" s="17"/>
      <c r="K36" s="17"/>
      <c r="L36" s="68"/>
      <c r="M36" s="68"/>
      <c r="N36" s="68"/>
      <c r="O36" s="68"/>
      <c r="P36" s="68"/>
      <c r="Q36" s="68"/>
      <c r="R36" s="4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68"/>
      <c r="AE36" s="68"/>
      <c r="AF36" s="68"/>
      <c r="AG36" s="68"/>
      <c r="AH36" s="68"/>
      <c r="AI36" s="57"/>
      <c r="AJ36" s="57"/>
      <c r="AK36" s="57"/>
      <c r="AL36" s="57"/>
      <c r="AM36" s="57"/>
      <c r="AN36" s="57"/>
      <c r="AO36" s="57"/>
      <c r="AP36" s="58"/>
      <c r="AQ36" s="10"/>
    </row>
    <row r="37" spans="1:43" ht="15">
      <c r="A37" s="38"/>
      <c r="B37" s="62"/>
      <c r="C37" s="63"/>
      <c r="D37" s="63"/>
      <c r="E37" s="63"/>
      <c r="F37" s="63"/>
      <c r="G37" s="63"/>
      <c r="H37" s="63"/>
      <c r="I37" s="64"/>
      <c r="J37" s="17"/>
      <c r="K37" s="17"/>
      <c r="L37" s="68"/>
      <c r="M37" s="68"/>
      <c r="N37" s="68"/>
      <c r="O37" s="68"/>
      <c r="P37" s="68"/>
      <c r="Q37" s="68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68"/>
      <c r="AE37" s="68"/>
      <c r="AF37" s="68"/>
      <c r="AG37" s="68"/>
      <c r="AH37" s="68"/>
      <c r="AI37" s="57"/>
      <c r="AJ37" s="57"/>
      <c r="AK37" s="57"/>
      <c r="AL37" s="57"/>
      <c r="AM37" s="57"/>
      <c r="AN37" s="57"/>
      <c r="AO37" s="57"/>
      <c r="AP37" s="58"/>
      <c r="AQ37" s="10"/>
    </row>
    <row r="38" spans="1:43" ht="15">
      <c r="A38" s="38"/>
      <c r="B38" s="62"/>
      <c r="C38" s="63"/>
      <c r="D38" s="63"/>
      <c r="E38" s="63"/>
      <c r="F38" s="63"/>
      <c r="G38" s="63"/>
      <c r="H38" s="63"/>
      <c r="I38" s="64"/>
      <c r="J38" s="17"/>
      <c r="K38" s="17"/>
      <c r="L38" s="68"/>
      <c r="M38" s="68"/>
      <c r="N38" s="68"/>
      <c r="O38" s="68"/>
      <c r="P38" s="68"/>
      <c r="Q38" s="68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57"/>
      <c r="AJ38" s="57"/>
      <c r="AK38" s="57"/>
      <c r="AL38" s="57"/>
      <c r="AM38" s="57"/>
      <c r="AN38" s="57"/>
      <c r="AO38" s="57"/>
      <c r="AP38" s="58"/>
      <c r="AQ38" s="10"/>
    </row>
    <row r="39" spans="1:43" ht="29.25" customHeight="1">
      <c r="A39" s="38"/>
      <c r="B39" s="65"/>
      <c r="C39" s="66"/>
      <c r="D39" s="66"/>
      <c r="E39" s="66"/>
      <c r="F39" s="66"/>
      <c r="G39" s="66"/>
      <c r="H39" s="66"/>
      <c r="I39" s="6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7"/>
      <c r="AQ39" s="10"/>
    </row>
    <row r="40" spans="1:43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16"/>
    </row>
    <row r="41" spans="1:4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3"/>
    </row>
    <row r="42" spans="1:43" ht="24.75" customHeight="1">
      <c r="A42" s="5"/>
      <c r="B42" s="6" t="str">
        <f>B2</f>
        <v>KARTU SOAL UJIAN PRAKTIK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8"/>
    </row>
    <row r="43" spans="1: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10"/>
    </row>
    <row r="44" spans="1:43">
      <c r="A44" s="5"/>
      <c r="B44" s="9" t="s">
        <v>0</v>
      </c>
      <c r="C44" s="9"/>
      <c r="D44" s="9"/>
      <c r="E44" s="9"/>
      <c r="F44" s="9"/>
      <c r="G44" s="9" t="s">
        <v>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s">
        <v>2</v>
      </c>
      <c r="AI44" s="9"/>
      <c r="AJ44" s="9"/>
      <c r="AK44" s="9"/>
      <c r="AL44" s="9" t="s">
        <v>3</v>
      </c>
      <c r="AM44" s="9"/>
      <c r="AN44" s="9"/>
      <c r="AO44" s="9"/>
      <c r="AP44" s="9"/>
      <c r="AQ44" s="10"/>
    </row>
    <row r="45" spans="1:43">
      <c r="A45" s="5"/>
      <c r="B45" s="9" t="s">
        <v>4</v>
      </c>
      <c r="C45" s="9"/>
      <c r="D45" s="9"/>
      <c r="E45" s="9"/>
      <c r="F45" s="9"/>
      <c r="G45" s="9" t="s">
        <v>20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I45" s="9"/>
      <c r="AJ45" s="9"/>
      <c r="AK45" s="9"/>
      <c r="AL45" s="9" t="s">
        <v>21</v>
      </c>
      <c r="AM45" s="9"/>
      <c r="AN45" s="9"/>
      <c r="AO45" s="9"/>
      <c r="AP45" s="9"/>
      <c r="AQ45" s="10"/>
    </row>
    <row r="46" spans="1:43" ht="14.25">
      <c r="A46" s="5"/>
      <c r="B46" s="9" t="s">
        <v>5</v>
      </c>
      <c r="C46" s="9"/>
      <c r="D46" s="9"/>
      <c r="E46" s="9"/>
      <c r="F46" s="9"/>
      <c r="G46" s="48" t="str">
        <f>":  "&amp;Kisi!J11</f>
        <v>:  X/1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s">
        <v>6</v>
      </c>
      <c r="AI46" s="9"/>
      <c r="AJ46" s="9"/>
      <c r="AK46" s="9"/>
      <c r="AL46" s="9" t="str">
        <f>AK6</f>
        <v>:  2018/2019</v>
      </c>
      <c r="AM46" s="9"/>
      <c r="AN46" s="9"/>
      <c r="AO46" s="9"/>
      <c r="AP46" s="9"/>
      <c r="AQ46" s="10"/>
    </row>
    <row r="47" spans="1:43">
      <c r="A47" s="5"/>
      <c r="B47" s="9" t="s">
        <v>39</v>
      </c>
      <c r="C47" s="9"/>
      <c r="D47" s="9"/>
      <c r="E47" s="9"/>
      <c r="F47" s="9"/>
      <c r="G47" s="9" t="str">
        <f>G7</f>
        <v>:  Tes Praktik/Kinerja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36" t="s">
        <v>92</v>
      </c>
      <c r="AI47" s="9"/>
      <c r="AJ47" s="9"/>
      <c r="AK47" s="9"/>
      <c r="AL47" s="9" t="str">
        <f>AK7</f>
        <v>:  Tes Simulasi</v>
      </c>
      <c r="AM47" s="9"/>
      <c r="AN47" s="9"/>
      <c r="AO47" s="9"/>
      <c r="AP47" s="9"/>
      <c r="AQ47" s="10"/>
    </row>
    <row r="48" spans="1:43">
      <c r="A48" s="5"/>
      <c r="B48" s="9"/>
      <c r="C48" s="9"/>
      <c r="D48" s="9"/>
      <c r="E48" s="9"/>
      <c r="F48" s="9"/>
      <c r="G48" s="9"/>
      <c r="H48" s="9"/>
      <c r="I48" s="9"/>
      <c r="J48" s="9"/>
      <c r="K48" s="11"/>
      <c r="L48" s="11"/>
      <c r="M48" s="11"/>
      <c r="N48" s="11"/>
      <c r="O48" s="11"/>
      <c r="P48" s="11"/>
      <c r="Q48" s="11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10"/>
    </row>
    <row r="49" spans="1:43" ht="24" customHeight="1">
      <c r="A49" s="5"/>
      <c r="B49" s="50" t="s">
        <v>7</v>
      </c>
      <c r="C49" s="18"/>
      <c r="D49" s="18"/>
      <c r="E49" s="18"/>
      <c r="F49" s="18"/>
      <c r="G49" s="18"/>
      <c r="H49" s="18"/>
      <c r="I49" s="19"/>
      <c r="J49" s="1"/>
      <c r="K49" s="9"/>
      <c r="L49" s="9"/>
      <c r="M49" s="9"/>
      <c r="N49" s="9"/>
      <c r="O49" s="9"/>
      <c r="P49" s="9"/>
      <c r="Q49" s="9"/>
      <c r="R49" s="2"/>
      <c r="S49" s="2"/>
      <c r="T49" s="13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0"/>
    </row>
    <row r="50" spans="1:43" ht="13.5" customHeight="1">
      <c r="A50" s="5"/>
      <c r="B50" s="76" t="str">
        <f>KD!B$4</f>
        <v>Menganalisis besaran fisika pada gerak melingkar dengan laju konstan</v>
      </c>
      <c r="C50" s="77"/>
      <c r="D50" s="77"/>
      <c r="E50" s="77"/>
      <c r="F50" s="77"/>
      <c r="G50" s="77"/>
      <c r="H50" s="77"/>
      <c r="I50" s="78"/>
      <c r="J50" s="14"/>
      <c r="K50" s="90" t="s">
        <v>95</v>
      </c>
      <c r="L50" s="91"/>
      <c r="M50" s="94">
        <v>2</v>
      </c>
      <c r="N50" s="95"/>
      <c r="O50" s="36"/>
      <c r="P50" s="98" t="s">
        <v>96</v>
      </c>
      <c r="Q50" s="99"/>
      <c r="R50" s="98"/>
      <c r="S50" s="99"/>
      <c r="T50" s="9"/>
      <c r="U50" s="59" t="s">
        <v>91</v>
      </c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1"/>
      <c r="AP50" s="10"/>
      <c r="AQ50" s="10"/>
    </row>
    <row r="51" spans="1:43" ht="16.5" customHeight="1">
      <c r="A51" s="5"/>
      <c r="B51" s="76"/>
      <c r="C51" s="77"/>
      <c r="D51" s="77"/>
      <c r="E51" s="77"/>
      <c r="F51" s="77"/>
      <c r="G51" s="77"/>
      <c r="H51" s="77"/>
      <c r="I51" s="78"/>
      <c r="J51" s="14"/>
      <c r="K51" s="92"/>
      <c r="L51" s="93"/>
      <c r="M51" s="96"/>
      <c r="N51" s="97"/>
      <c r="O51" s="36"/>
      <c r="P51" s="100"/>
      <c r="Q51" s="101"/>
      <c r="R51" s="100"/>
      <c r="S51" s="101"/>
      <c r="T51" s="9"/>
      <c r="U51" s="65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7"/>
      <c r="AP51" s="10"/>
      <c r="AQ51" s="10"/>
    </row>
    <row r="52" spans="1:43" ht="13.5" customHeight="1">
      <c r="A52" s="5"/>
      <c r="B52" s="76"/>
      <c r="C52" s="77"/>
      <c r="D52" s="77"/>
      <c r="E52" s="77"/>
      <c r="F52" s="77"/>
      <c r="G52" s="77"/>
      <c r="H52" s="77"/>
      <c r="I52" s="78"/>
      <c r="J52" s="14"/>
      <c r="K52" s="82" t="s">
        <v>8</v>
      </c>
      <c r="L52" s="82"/>
      <c r="M52" s="82"/>
      <c r="N52" s="82"/>
      <c r="O52" s="82"/>
      <c r="P52" s="82"/>
      <c r="Q52" s="82"/>
      <c r="R52" s="82"/>
      <c r="S52" s="9"/>
      <c r="T52" s="9"/>
      <c r="U52" s="62" t="s">
        <v>90</v>
      </c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4"/>
      <c r="AP52" s="10"/>
      <c r="AQ52" s="10"/>
    </row>
    <row r="53" spans="1:43" ht="17.25" customHeight="1">
      <c r="A53" s="5"/>
      <c r="B53" s="76"/>
      <c r="C53" s="77"/>
      <c r="D53" s="77"/>
      <c r="E53" s="77"/>
      <c r="F53" s="77"/>
      <c r="G53" s="77"/>
      <c r="H53" s="77"/>
      <c r="I53" s="78"/>
      <c r="J53" s="14"/>
      <c r="K53" s="82"/>
      <c r="L53" s="82"/>
      <c r="M53" s="82"/>
      <c r="N53" s="82"/>
      <c r="O53" s="82"/>
      <c r="P53" s="82"/>
      <c r="Q53" s="82"/>
      <c r="R53" s="82"/>
      <c r="S53" s="9"/>
      <c r="T53" s="9"/>
      <c r="U53" s="65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7"/>
      <c r="AP53" s="10"/>
      <c r="AQ53" s="10"/>
    </row>
    <row r="54" spans="1:43">
      <c r="A54" s="5"/>
      <c r="B54" s="76"/>
      <c r="C54" s="77"/>
      <c r="D54" s="77"/>
      <c r="E54" s="77"/>
      <c r="F54" s="77"/>
      <c r="G54" s="77"/>
      <c r="H54" s="77"/>
      <c r="I54" s="78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10"/>
      <c r="AQ54" s="10"/>
    </row>
    <row r="55" spans="1:43">
      <c r="A55" s="5"/>
      <c r="B55" s="76"/>
      <c r="C55" s="77"/>
      <c r="D55" s="77"/>
      <c r="E55" s="77"/>
      <c r="F55" s="77"/>
      <c r="G55" s="77"/>
      <c r="H55" s="77"/>
      <c r="I55" s="78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10"/>
      <c r="AQ55" s="10"/>
    </row>
    <row r="56" spans="1:43">
      <c r="A56" s="5"/>
      <c r="B56" s="79"/>
      <c r="C56" s="80"/>
      <c r="D56" s="80"/>
      <c r="E56" s="80"/>
      <c r="F56" s="80"/>
      <c r="G56" s="80"/>
      <c r="H56" s="80"/>
      <c r="I56" s="81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10"/>
      <c r="AQ56" s="10"/>
    </row>
    <row r="57" spans="1:43" ht="24" customHeight="1">
      <c r="A57" s="5"/>
      <c r="B57" s="50" t="s">
        <v>9</v>
      </c>
      <c r="C57" s="18"/>
      <c r="D57" s="18"/>
      <c r="E57" s="18"/>
      <c r="F57" s="18"/>
      <c r="G57" s="18"/>
      <c r="H57" s="18"/>
      <c r="I57" s="19"/>
      <c r="J57" s="9"/>
      <c r="K57" s="9"/>
      <c r="L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10"/>
      <c r="AQ57" s="10"/>
    </row>
    <row r="58" spans="1:43" ht="12" customHeight="1">
      <c r="A58" s="5"/>
      <c r="B58" s="69" t="str">
        <f>KD!D$4</f>
        <v>Percepatan sentripetal, gaya sentripetal</v>
      </c>
      <c r="C58" s="70"/>
      <c r="D58" s="70"/>
      <c r="E58" s="70"/>
      <c r="F58" s="70"/>
      <c r="G58" s="70"/>
      <c r="H58" s="70"/>
      <c r="I58" s="7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10"/>
      <c r="AQ58" s="10"/>
    </row>
    <row r="59" spans="1:43" ht="12" customHeight="1">
      <c r="A59" s="5"/>
      <c r="B59" s="72"/>
      <c r="C59" s="70"/>
      <c r="D59" s="70"/>
      <c r="E59" s="70"/>
      <c r="F59" s="70"/>
      <c r="G59" s="70"/>
      <c r="H59" s="70"/>
      <c r="I59" s="7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10"/>
      <c r="AQ59" s="10"/>
    </row>
    <row r="60" spans="1:43" ht="12" customHeight="1">
      <c r="A60" s="5"/>
      <c r="B60" s="72"/>
      <c r="C60" s="70"/>
      <c r="D60" s="70"/>
      <c r="E60" s="70"/>
      <c r="F60" s="70"/>
      <c r="G60" s="70"/>
      <c r="H60" s="70"/>
      <c r="I60" s="71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10"/>
      <c r="AQ60" s="10"/>
    </row>
    <row r="61" spans="1:43" ht="12" customHeight="1">
      <c r="A61" s="5"/>
      <c r="B61" s="72"/>
      <c r="C61" s="70"/>
      <c r="D61" s="70"/>
      <c r="E61" s="70"/>
      <c r="F61" s="70"/>
      <c r="G61" s="70"/>
      <c r="H61" s="70"/>
      <c r="I61" s="7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10"/>
      <c r="AQ61" s="10"/>
    </row>
    <row r="62" spans="1:43" ht="12" customHeight="1">
      <c r="A62" s="5"/>
      <c r="B62" s="72"/>
      <c r="C62" s="70"/>
      <c r="D62" s="70"/>
      <c r="E62" s="70"/>
      <c r="F62" s="70"/>
      <c r="G62" s="70"/>
      <c r="H62" s="70"/>
      <c r="I62" s="7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10"/>
      <c r="AQ62" s="10"/>
    </row>
    <row r="63" spans="1:43" ht="12" customHeight="1">
      <c r="A63" s="5"/>
      <c r="B63" s="72"/>
      <c r="C63" s="70"/>
      <c r="D63" s="70"/>
      <c r="E63" s="70"/>
      <c r="F63" s="70"/>
      <c r="G63" s="70"/>
      <c r="H63" s="70"/>
      <c r="I63" s="7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10"/>
      <c r="AQ63" s="10"/>
    </row>
    <row r="64" spans="1:43" ht="12" customHeight="1">
      <c r="A64" s="5"/>
      <c r="B64" s="72"/>
      <c r="C64" s="70"/>
      <c r="D64" s="70"/>
      <c r="E64" s="70"/>
      <c r="F64" s="70"/>
      <c r="G64" s="70"/>
      <c r="H64" s="70"/>
      <c r="I64" s="7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10"/>
      <c r="AQ64" s="10"/>
    </row>
    <row r="65" spans="1:43" ht="12" customHeight="1">
      <c r="A65" s="5"/>
      <c r="B65" s="72"/>
      <c r="C65" s="70"/>
      <c r="D65" s="70"/>
      <c r="E65" s="70"/>
      <c r="F65" s="70"/>
      <c r="G65" s="70"/>
      <c r="H65" s="70"/>
      <c r="I65" s="7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10"/>
      <c r="AQ65" s="10"/>
    </row>
    <row r="66" spans="1:43" ht="12" customHeight="1">
      <c r="A66" s="5"/>
      <c r="B66" s="73"/>
      <c r="C66" s="74"/>
      <c r="D66" s="74"/>
      <c r="E66" s="74"/>
      <c r="F66" s="74"/>
      <c r="G66" s="74"/>
      <c r="H66" s="74"/>
      <c r="I66" s="75"/>
      <c r="J66" s="9"/>
      <c r="K66" s="9"/>
      <c r="L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10"/>
      <c r="AQ66" s="10"/>
    </row>
    <row r="67" spans="1:43" ht="24" customHeight="1">
      <c r="A67" s="5"/>
      <c r="B67" s="12" t="s">
        <v>10</v>
      </c>
      <c r="C67" s="2"/>
      <c r="D67" s="2"/>
      <c r="E67" s="2"/>
      <c r="F67" s="2"/>
      <c r="G67" s="2"/>
      <c r="H67" s="2"/>
      <c r="I67" s="3"/>
      <c r="J67" s="36"/>
      <c r="K67" s="36"/>
      <c r="L67" s="54" t="s">
        <v>130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7"/>
      <c r="AQ67" s="10"/>
    </row>
    <row r="68" spans="1:43" ht="13.5" customHeight="1">
      <c r="A68" s="5"/>
      <c r="B68" s="59" t="str">
        <f>KD!E$4</f>
        <v>Dari alat dan bahan yang disediakan, peserta didik dapat merancang, melaksanakan simulasi percobaan dan membuat laporan sederhana Gerak Melingkar dengan Laju Konstan.</v>
      </c>
      <c r="C68" s="60"/>
      <c r="D68" s="60"/>
      <c r="E68" s="60"/>
      <c r="F68" s="60"/>
      <c r="G68" s="60"/>
      <c r="H68" s="60"/>
      <c r="I68" s="61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7"/>
      <c r="AQ68" s="10"/>
    </row>
    <row r="69" spans="1:43" ht="12.75" customHeight="1">
      <c r="A69" s="5"/>
      <c r="B69" s="62"/>
      <c r="C69" s="63"/>
      <c r="D69" s="63"/>
      <c r="E69" s="63"/>
      <c r="F69" s="63"/>
      <c r="G69" s="63"/>
      <c r="H69" s="63"/>
      <c r="I69" s="64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7"/>
      <c r="AQ69" s="10"/>
    </row>
    <row r="70" spans="1:43" ht="12.75" customHeight="1">
      <c r="A70" s="5"/>
      <c r="B70" s="62"/>
      <c r="C70" s="63"/>
      <c r="D70" s="63"/>
      <c r="E70" s="63"/>
      <c r="F70" s="63"/>
      <c r="G70" s="63"/>
      <c r="H70" s="63"/>
      <c r="I70" s="64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7"/>
      <c r="AQ70" s="10"/>
    </row>
    <row r="71" spans="1:43" ht="12.75" customHeight="1">
      <c r="A71" s="5"/>
      <c r="B71" s="62"/>
      <c r="C71" s="63"/>
      <c r="D71" s="63"/>
      <c r="E71" s="63"/>
      <c r="F71" s="63"/>
      <c r="G71" s="63"/>
      <c r="H71" s="63"/>
      <c r="I71" s="64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7"/>
      <c r="AQ71" s="10"/>
    </row>
    <row r="72" spans="1:43" ht="12.75" customHeight="1">
      <c r="A72" s="5"/>
      <c r="B72" s="62"/>
      <c r="C72" s="63"/>
      <c r="D72" s="63"/>
      <c r="E72" s="63"/>
      <c r="F72" s="63"/>
      <c r="G72" s="63"/>
      <c r="H72" s="63"/>
      <c r="I72" s="64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7"/>
      <c r="AQ72" s="10"/>
    </row>
    <row r="73" spans="1:43" ht="12.75" customHeight="1">
      <c r="A73" s="5"/>
      <c r="B73" s="62"/>
      <c r="C73" s="63"/>
      <c r="D73" s="63"/>
      <c r="E73" s="63"/>
      <c r="F73" s="63"/>
      <c r="G73" s="63"/>
      <c r="H73" s="63"/>
      <c r="I73" s="64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7"/>
      <c r="AQ73" s="10"/>
    </row>
    <row r="74" spans="1:43">
      <c r="A74" s="5"/>
      <c r="B74" s="62"/>
      <c r="C74" s="63"/>
      <c r="D74" s="63"/>
      <c r="E74" s="63"/>
      <c r="F74" s="63"/>
      <c r="G74" s="63"/>
      <c r="H74" s="63"/>
      <c r="I74" s="6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7"/>
      <c r="AQ74" s="10"/>
    </row>
    <row r="75" spans="1:43" ht="21.75" customHeight="1">
      <c r="A75" s="5"/>
      <c r="B75" s="62"/>
      <c r="C75" s="63"/>
      <c r="D75" s="63"/>
      <c r="E75" s="63"/>
      <c r="F75" s="63"/>
      <c r="G75" s="63"/>
      <c r="H75" s="63"/>
      <c r="I75" s="64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42"/>
      <c r="AQ75" s="10"/>
    </row>
    <row r="76" spans="1:43" ht="13.5" customHeight="1">
      <c r="A76" s="5"/>
      <c r="B76" s="62"/>
      <c r="C76" s="63"/>
      <c r="D76" s="63"/>
      <c r="E76" s="63"/>
      <c r="F76" s="63"/>
      <c r="G76" s="63"/>
      <c r="H76" s="63"/>
      <c r="I76" s="64"/>
      <c r="J76" s="17"/>
      <c r="K76" s="17"/>
      <c r="L76" s="68"/>
      <c r="M76" s="68"/>
      <c r="N76" s="68"/>
      <c r="O76" s="68"/>
      <c r="P76" s="68"/>
      <c r="Q76" s="68"/>
      <c r="R76" s="43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68"/>
      <c r="AE76" s="68"/>
      <c r="AF76" s="68"/>
      <c r="AG76" s="68"/>
      <c r="AH76" s="68"/>
      <c r="AI76" s="57"/>
      <c r="AJ76" s="57"/>
      <c r="AK76" s="57"/>
      <c r="AL76" s="57"/>
      <c r="AM76" s="57"/>
      <c r="AN76" s="57"/>
      <c r="AO76" s="57"/>
      <c r="AP76" s="58"/>
      <c r="AQ76" s="10"/>
    </row>
    <row r="77" spans="1:43" ht="15">
      <c r="A77" s="5"/>
      <c r="B77" s="62"/>
      <c r="C77" s="63"/>
      <c r="D77" s="63"/>
      <c r="E77" s="63"/>
      <c r="F77" s="63"/>
      <c r="G77" s="63"/>
      <c r="H77" s="63"/>
      <c r="I77" s="64"/>
      <c r="J77" s="17"/>
      <c r="K77" s="17"/>
      <c r="L77" s="68"/>
      <c r="M77" s="68"/>
      <c r="N77" s="68"/>
      <c r="O77" s="68"/>
      <c r="P77" s="68"/>
      <c r="Q77" s="68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68"/>
      <c r="AE77" s="68"/>
      <c r="AF77" s="68"/>
      <c r="AG77" s="68"/>
      <c r="AH77" s="68"/>
      <c r="AI77" s="57"/>
      <c r="AJ77" s="57"/>
      <c r="AK77" s="57"/>
      <c r="AL77" s="57"/>
      <c r="AM77" s="57"/>
      <c r="AN77" s="57"/>
      <c r="AO77" s="57"/>
      <c r="AP77" s="58"/>
      <c r="AQ77" s="10"/>
    </row>
    <row r="78" spans="1:43" ht="15">
      <c r="A78" s="5"/>
      <c r="B78" s="62"/>
      <c r="C78" s="63"/>
      <c r="D78" s="63"/>
      <c r="E78" s="63"/>
      <c r="F78" s="63"/>
      <c r="G78" s="63"/>
      <c r="H78" s="63"/>
      <c r="I78" s="64"/>
      <c r="J78" s="17"/>
      <c r="K78" s="17"/>
      <c r="L78" s="68"/>
      <c r="M78" s="68"/>
      <c r="N78" s="68"/>
      <c r="O78" s="68"/>
      <c r="P78" s="68"/>
      <c r="Q78" s="68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57"/>
      <c r="AJ78" s="57"/>
      <c r="AK78" s="57"/>
      <c r="AL78" s="57"/>
      <c r="AM78" s="57"/>
      <c r="AN78" s="57"/>
      <c r="AO78" s="57"/>
      <c r="AP78" s="58"/>
      <c r="AQ78" s="10"/>
    </row>
    <row r="79" spans="1:43" ht="29.25" customHeight="1">
      <c r="A79" s="5"/>
      <c r="B79" s="65"/>
      <c r="C79" s="66"/>
      <c r="D79" s="66"/>
      <c r="E79" s="66"/>
      <c r="F79" s="66"/>
      <c r="G79" s="66"/>
      <c r="H79" s="66"/>
      <c r="I79" s="67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7"/>
      <c r="AQ79" s="10"/>
    </row>
    <row r="80" spans="1:43">
      <c r="A80" s="15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6"/>
    </row>
    <row r="81" spans="1:4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3"/>
    </row>
    <row r="82" spans="1:43" ht="24.75" customHeight="1">
      <c r="A82" s="5"/>
      <c r="B82" s="6" t="str">
        <f>B42</f>
        <v>KARTU SOAL UJIAN PRAKTIK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8"/>
    </row>
    <row r="83" spans="1:4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10"/>
    </row>
    <row r="84" spans="1:43">
      <c r="A84" s="5"/>
      <c r="B84" s="9" t="s">
        <v>0</v>
      </c>
      <c r="C84" s="9"/>
      <c r="D84" s="9"/>
      <c r="E84" s="9"/>
      <c r="F84" s="9"/>
      <c r="G84" s="9" t="s">
        <v>1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 t="s">
        <v>2</v>
      </c>
      <c r="AI84" s="9"/>
      <c r="AJ84" s="9"/>
      <c r="AK84" s="9"/>
      <c r="AL84" s="9" t="s">
        <v>3</v>
      </c>
      <c r="AM84" s="9"/>
      <c r="AN84" s="9"/>
      <c r="AO84" s="9"/>
      <c r="AP84" s="9"/>
      <c r="AQ84" s="10"/>
    </row>
    <row r="85" spans="1:43">
      <c r="A85" s="5"/>
      <c r="B85" s="9" t="s">
        <v>4</v>
      </c>
      <c r="C85" s="9"/>
      <c r="D85" s="9"/>
      <c r="E85" s="9"/>
      <c r="F85" s="9"/>
      <c r="G85" s="9" t="s">
        <v>20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I85" s="9"/>
      <c r="AJ85" s="9"/>
      <c r="AK85" s="9"/>
      <c r="AL85" s="9" t="s">
        <v>21</v>
      </c>
      <c r="AM85" s="9"/>
      <c r="AN85" s="9"/>
      <c r="AO85" s="9"/>
      <c r="AP85" s="9"/>
      <c r="AQ85" s="10"/>
    </row>
    <row r="86" spans="1:43" ht="14.25">
      <c r="A86" s="5"/>
      <c r="B86" s="9" t="s">
        <v>5</v>
      </c>
      <c r="C86" s="9"/>
      <c r="D86" s="9"/>
      <c r="E86" s="9"/>
      <c r="F86" s="9"/>
      <c r="G86" s="48" t="str">
        <f>":  "&amp;Kisi!J12</f>
        <v>:  X/2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 t="s">
        <v>6</v>
      </c>
      <c r="AI86" s="9"/>
      <c r="AJ86" s="9"/>
      <c r="AK86" s="9"/>
      <c r="AL86" s="9" t="str">
        <f>AK6</f>
        <v>:  2018/2019</v>
      </c>
      <c r="AM86" s="9"/>
      <c r="AN86" s="9"/>
      <c r="AO86" s="9"/>
      <c r="AP86" s="9"/>
      <c r="AQ86" s="10"/>
    </row>
    <row r="87" spans="1:43" ht="14.25">
      <c r="A87" s="5"/>
      <c r="B87" s="9" t="s">
        <v>39</v>
      </c>
      <c r="C87" s="9"/>
      <c r="D87" s="9"/>
      <c r="E87" s="9"/>
      <c r="F87" s="9"/>
      <c r="G87" s="48" t="s">
        <v>94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36" t="s">
        <v>92</v>
      </c>
      <c r="AI87" s="9"/>
      <c r="AJ87" s="9"/>
      <c r="AK87" s="9"/>
      <c r="AL87" s="9" t="str">
        <f>AL47</f>
        <v>:  Tes Simulasi</v>
      </c>
      <c r="AM87" s="9"/>
      <c r="AN87" s="9"/>
      <c r="AO87" s="9"/>
      <c r="AP87" s="9"/>
      <c r="AQ87" s="10"/>
    </row>
    <row r="88" spans="1:43">
      <c r="A88" s="5"/>
      <c r="B88" s="9"/>
      <c r="C88" s="9"/>
      <c r="D88" s="9"/>
      <c r="E88" s="9"/>
      <c r="F88" s="9"/>
      <c r="G88" s="9"/>
      <c r="H88" s="9"/>
      <c r="I88" s="9"/>
      <c r="J88" s="9"/>
      <c r="K88" s="11"/>
      <c r="L88" s="11"/>
      <c r="M88" s="11"/>
      <c r="N88" s="11"/>
      <c r="O88" s="11"/>
      <c r="P88" s="11"/>
      <c r="Q88" s="11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10"/>
    </row>
    <row r="89" spans="1:43" ht="24" customHeight="1">
      <c r="A89" s="5"/>
      <c r="B89" s="50" t="s">
        <v>7</v>
      </c>
      <c r="C89" s="18"/>
      <c r="D89" s="18"/>
      <c r="E89" s="18"/>
      <c r="F89" s="18"/>
      <c r="G89" s="18"/>
      <c r="H89" s="18"/>
      <c r="I89" s="19"/>
      <c r="J89" s="1"/>
      <c r="K89" s="9"/>
      <c r="L89" s="9"/>
      <c r="M89" s="9"/>
      <c r="N89" s="9"/>
      <c r="O89" s="9"/>
      <c r="P89" s="9"/>
      <c r="Q89" s="9"/>
      <c r="R89" s="2"/>
      <c r="S89" s="2"/>
      <c r="T89" s="13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0"/>
    </row>
    <row r="90" spans="1:43" ht="13.5" customHeight="1">
      <c r="A90" s="5"/>
      <c r="B90" s="76" t="str">
        <f>KD!B5</f>
        <v>Memformulasikan besaran-besaran listrik rangkaian tertutup sederhana (satu loop)</v>
      </c>
      <c r="C90" s="77"/>
      <c r="D90" s="77"/>
      <c r="E90" s="77"/>
      <c r="F90" s="77"/>
      <c r="G90" s="77"/>
      <c r="H90" s="77"/>
      <c r="I90" s="78"/>
      <c r="J90" s="14"/>
      <c r="K90" s="90" t="s">
        <v>95</v>
      </c>
      <c r="L90" s="91"/>
      <c r="M90" s="94">
        <v>3</v>
      </c>
      <c r="N90" s="95"/>
      <c r="O90" s="36"/>
      <c r="P90" s="98" t="s">
        <v>96</v>
      </c>
      <c r="Q90" s="99"/>
      <c r="R90" s="98"/>
      <c r="S90" s="99"/>
      <c r="T90" s="9"/>
      <c r="U90" s="59" t="s">
        <v>91</v>
      </c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1"/>
      <c r="AP90" s="10"/>
      <c r="AQ90" s="10"/>
    </row>
    <row r="91" spans="1:43" ht="16.5" customHeight="1">
      <c r="A91" s="5"/>
      <c r="B91" s="76"/>
      <c r="C91" s="77"/>
      <c r="D91" s="77"/>
      <c r="E91" s="77"/>
      <c r="F91" s="77"/>
      <c r="G91" s="77"/>
      <c r="H91" s="77"/>
      <c r="I91" s="78"/>
      <c r="J91" s="14"/>
      <c r="K91" s="92"/>
      <c r="L91" s="93"/>
      <c r="M91" s="96"/>
      <c r="N91" s="97"/>
      <c r="O91" s="36"/>
      <c r="P91" s="100"/>
      <c r="Q91" s="101"/>
      <c r="R91" s="100"/>
      <c r="S91" s="101"/>
      <c r="T91" s="9"/>
      <c r="U91" s="65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7"/>
      <c r="AP91" s="10"/>
      <c r="AQ91" s="10"/>
    </row>
    <row r="92" spans="1:43" ht="13.5" customHeight="1">
      <c r="A92" s="5"/>
      <c r="B92" s="76"/>
      <c r="C92" s="77"/>
      <c r="D92" s="77"/>
      <c r="E92" s="77"/>
      <c r="F92" s="77"/>
      <c r="G92" s="77"/>
      <c r="H92" s="77"/>
      <c r="I92" s="78"/>
      <c r="J92" s="14"/>
      <c r="K92" s="82" t="s">
        <v>8</v>
      </c>
      <c r="L92" s="82"/>
      <c r="M92" s="82"/>
      <c r="N92" s="82"/>
      <c r="O92" s="82"/>
      <c r="P92" s="82"/>
      <c r="Q92" s="82"/>
      <c r="R92" s="82"/>
      <c r="S92" s="9"/>
      <c r="T92" s="9"/>
      <c r="U92" s="62" t="s">
        <v>90</v>
      </c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4"/>
      <c r="AP92" s="10"/>
      <c r="AQ92" s="10"/>
    </row>
    <row r="93" spans="1:43" ht="17.25" customHeight="1">
      <c r="A93" s="5"/>
      <c r="B93" s="76"/>
      <c r="C93" s="77"/>
      <c r="D93" s="77"/>
      <c r="E93" s="77"/>
      <c r="F93" s="77"/>
      <c r="G93" s="77"/>
      <c r="H93" s="77"/>
      <c r="I93" s="78"/>
      <c r="J93" s="14"/>
      <c r="K93" s="82"/>
      <c r="L93" s="82"/>
      <c r="M93" s="82"/>
      <c r="N93" s="82"/>
      <c r="O93" s="82"/>
      <c r="P93" s="82"/>
      <c r="Q93" s="82"/>
      <c r="R93" s="82"/>
      <c r="S93" s="9"/>
      <c r="T93" s="9"/>
      <c r="U93" s="65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7"/>
      <c r="AP93" s="10"/>
      <c r="AQ93" s="10"/>
    </row>
    <row r="94" spans="1:43">
      <c r="A94" s="5"/>
      <c r="B94" s="76"/>
      <c r="C94" s="77"/>
      <c r="D94" s="77"/>
      <c r="E94" s="77"/>
      <c r="F94" s="77"/>
      <c r="G94" s="77"/>
      <c r="H94" s="77"/>
      <c r="I94" s="78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10"/>
      <c r="AQ94" s="10"/>
    </row>
    <row r="95" spans="1:43">
      <c r="A95" s="5"/>
      <c r="B95" s="76"/>
      <c r="C95" s="77"/>
      <c r="D95" s="77"/>
      <c r="E95" s="77"/>
      <c r="F95" s="77"/>
      <c r="G95" s="77"/>
      <c r="H95" s="77"/>
      <c r="I95" s="78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10"/>
      <c r="AQ95" s="10"/>
    </row>
    <row r="96" spans="1:43">
      <c r="A96" s="5"/>
      <c r="B96" s="79"/>
      <c r="C96" s="80"/>
      <c r="D96" s="80"/>
      <c r="E96" s="80"/>
      <c r="F96" s="80"/>
      <c r="G96" s="80"/>
      <c r="H96" s="80"/>
      <c r="I96" s="81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10"/>
      <c r="AQ96" s="10"/>
    </row>
    <row r="97" spans="1:43" ht="24" customHeight="1">
      <c r="A97" s="5"/>
      <c r="B97" s="50" t="s">
        <v>9</v>
      </c>
      <c r="C97" s="18"/>
      <c r="D97" s="18"/>
      <c r="E97" s="18"/>
      <c r="F97" s="18"/>
      <c r="G97" s="18"/>
      <c r="H97" s="18"/>
      <c r="I97" s="19"/>
      <c r="J97" s="9"/>
      <c r="K97" s="9"/>
      <c r="M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10"/>
      <c r="AQ97" s="10"/>
    </row>
    <row r="98" spans="1:43" ht="12" customHeight="1">
      <c r="A98" s="5"/>
      <c r="B98" s="69" t="str">
        <f>KD!D$5</f>
        <v>Hukum Ohm</v>
      </c>
      <c r="C98" s="70"/>
      <c r="D98" s="70"/>
      <c r="E98" s="70"/>
      <c r="F98" s="70"/>
      <c r="G98" s="70"/>
      <c r="H98" s="70"/>
      <c r="I98" s="71"/>
      <c r="J98" s="9"/>
      <c r="K98" s="9"/>
      <c r="M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10"/>
      <c r="AQ98" s="10"/>
    </row>
    <row r="99" spans="1:43" ht="12" customHeight="1">
      <c r="A99" s="5"/>
      <c r="B99" s="72"/>
      <c r="C99" s="70"/>
      <c r="D99" s="70"/>
      <c r="E99" s="70"/>
      <c r="F99" s="70"/>
      <c r="G99" s="70"/>
      <c r="H99" s="70"/>
      <c r="I99" s="71"/>
      <c r="J99" s="9"/>
      <c r="K99" s="9"/>
      <c r="M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10"/>
      <c r="AQ99" s="10"/>
    </row>
    <row r="100" spans="1:43" ht="12" customHeight="1">
      <c r="A100" s="5"/>
      <c r="B100" s="72"/>
      <c r="C100" s="70"/>
      <c r="D100" s="70"/>
      <c r="E100" s="70"/>
      <c r="F100" s="70"/>
      <c r="G100" s="70"/>
      <c r="H100" s="70"/>
      <c r="I100" s="71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10"/>
      <c r="AQ100" s="10"/>
    </row>
    <row r="101" spans="1:43" ht="12" customHeight="1">
      <c r="A101" s="5"/>
      <c r="B101" s="72"/>
      <c r="C101" s="70"/>
      <c r="D101" s="70"/>
      <c r="E101" s="70"/>
      <c r="F101" s="70"/>
      <c r="G101" s="70"/>
      <c r="H101" s="70"/>
      <c r="I101" s="71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10"/>
      <c r="AQ101" s="10"/>
    </row>
    <row r="102" spans="1:43" ht="12" customHeight="1">
      <c r="A102" s="5"/>
      <c r="B102" s="72"/>
      <c r="C102" s="70"/>
      <c r="D102" s="70"/>
      <c r="E102" s="70"/>
      <c r="F102" s="70"/>
      <c r="G102" s="70"/>
      <c r="H102" s="70"/>
      <c r="I102" s="71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10"/>
      <c r="AQ102" s="10"/>
    </row>
    <row r="103" spans="1:43" ht="12" customHeight="1">
      <c r="A103" s="5"/>
      <c r="B103" s="72"/>
      <c r="C103" s="70"/>
      <c r="D103" s="70"/>
      <c r="E103" s="70"/>
      <c r="F103" s="70"/>
      <c r="G103" s="70"/>
      <c r="H103" s="70"/>
      <c r="I103" s="71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10"/>
      <c r="AQ103" s="10"/>
    </row>
    <row r="104" spans="1:43" ht="12" customHeight="1">
      <c r="A104" s="5"/>
      <c r="B104" s="72"/>
      <c r="C104" s="70"/>
      <c r="D104" s="70"/>
      <c r="E104" s="70"/>
      <c r="F104" s="70"/>
      <c r="G104" s="70"/>
      <c r="H104" s="70"/>
      <c r="I104" s="71"/>
      <c r="J104" s="9"/>
      <c r="K104" s="9"/>
      <c r="L104" s="9"/>
      <c r="M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10"/>
      <c r="AQ104" s="10"/>
    </row>
    <row r="105" spans="1:43" ht="12" customHeight="1">
      <c r="A105" s="5"/>
      <c r="B105" s="72"/>
      <c r="C105" s="70"/>
      <c r="D105" s="70"/>
      <c r="E105" s="70"/>
      <c r="F105" s="70"/>
      <c r="G105" s="70"/>
      <c r="H105" s="70"/>
      <c r="I105" s="71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10"/>
      <c r="AQ105" s="10"/>
    </row>
    <row r="106" spans="1:43" ht="12" customHeight="1">
      <c r="A106" s="5"/>
      <c r="B106" s="73"/>
      <c r="C106" s="74"/>
      <c r="D106" s="74"/>
      <c r="E106" s="74"/>
      <c r="F106" s="74"/>
      <c r="G106" s="74"/>
      <c r="H106" s="74"/>
      <c r="I106" s="75"/>
      <c r="J106" s="9"/>
      <c r="K106" s="9"/>
      <c r="L106" s="9"/>
      <c r="M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10"/>
      <c r="AQ106" s="10"/>
    </row>
    <row r="107" spans="1:43" ht="24" customHeight="1">
      <c r="A107" s="5"/>
      <c r="B107" s="12" t="s">
        <v>10</v>
      </c>
      <c r="C107" s="2"/>
      <c r="D107" s="2"/>
      <c r="E107" s="2"/>
      <c r="F107" s="2"/>
      <c r="G107" s="2"/>
      <c r="H107" s="2"/>
      <c r="I107" s="3"/>
      <c r="J107" s="36"/>
      <c r="K107" s="36"/>
      <c r="L107" s="36"/>
      <c r="M107" s="36"/>
      <c r="N107" s="54" t="s">
        <v>106</v>
      </c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7"/>
      <c r="AQ107" s="10"/>
    </row>
    <row r="108" spans="1:43" ht="13.5" customHeight="1">
      <c r="A108" s="5"/>
      <c r="B108" s="59" t="str">
        <f>KD!E$5</f>
        <v>Dari alat dan bahan yang disediakan, peserta didik dapat merancang, melaksanakan simulasi percobaan Hukum Ohm dan membuat laporan sederhana.</v>
      </c>
      <c r="C108" s="60"/>
      <c r="D108" s="60"/>
      <c r="E108" s="60"/>
      <c r="F108" s="60"/>
      <c r="G108" s="60"/>
      <c r="H108" s="60"/>
      <c r="I108" s="61"/>
      <c r="J108" s="36"/>
      <c r="K108" s="36"/>
      <c r="L108" s="36"/>
      <c r="M108" s="36"/>
      <c r="N108" s="54" t="s">
        <v>102</v>
      </c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7"/>
      <c r="AQ108" s="10"/>
    </row>
    <row r="109" spans="1:43">
      <c r="A109" s="5"/>
      <c r="B109" s="62"/>
      <c r="C109" s="63"/>
      <c r="D109" s="63"/>
      <c r="E109" s="63"/>
      <c r="F109" s="63"/>
      <c r="G109" s="63"/>
      <c r="H109" s="63"/>
      <c r="I109" s="64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7"/>
      <c r="AQ109" s="10"/>
    </row>
    <row r="110" spans="1:43">
      <c r="A110" s="5"/>
      <c r="B110" s="62"/>
      <c r="C110" s="63"/>
      <c r="D110" s="63"/>
      <c r="E110" s="63"/>
      <c r="F110" s="63"/>
      <c r="G110" s="63"/>
      <c r="H110" s="63"/>
      <c r="I110" s="64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7"/>
      <c r="AQ110" s="10"/>
    </row>
    <row r="111" spans="1:43">
      <c r="A111" s="5"/>
      <c r="B111" s="62"/>
      <c r="C111" s="63"/>
      <c r="D111" s="63"/>
      <c r="E111" s="63"/>
      <c r="F111" s="63"/>
      <c r="G111" s="63"/>
      <c r="H111" s="63"/>
      <c r="I111" s="64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7"/>
      <c r="AQ111" s="10"/>
    </row>
    <row r="112" spans="1:43">
      <c r="A112" s="5"/>
      <c r="B112" s="62"/>
      <c r="C112" s="63"/>
      <c r="D112" s="63"/>
      <c r="E112" s="63"/>
      <c r="F112" s="63"/>
      <c r="G112" s="63"/>
      <c r="H112" s="63"/>
      <c r="I112" s="64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7"/>
      <c r="AQ112" s="10"/>
    </row>
    <row r="113" spans="1:43">
      <c r="A113" s="5"/>
      <c r="B113" s="62"/>
      <c r="C113" s="63"/>
      <c r="D113" s="63"/>
      <c r="E113" s="63"/>
      <c r="F113" s="63"/>
      <c r="G113" s="63"/>
      <c r="H113" s="63"/>
      <c r="I113" s="64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7"/>
      <c r="AQ113" s="10"/>
    </row>
    <row r="114" spans="1:43">
      <c r="A114" s="5"/>
      <c r="B114" s="62"/>
      <c r="C114" s="63"/>
      <c r="D114" s="63"/>
      <c r="E114" s="63"/>
      <c r="F114" s="63"/>
      <c r="G114" s="63"/>
      <c r="H114" s="63"/>
      <c r="I114" s="64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7"/>
      <c r="AQ114" s="10"/>
    </row>
    <row r="115" spans="1:43" ht="21.75" customHeight="1">
      <c r="A115" s="5"/>
      <c r="B115" s="62"/>
      <c r="C115" s="63"/>
      <c r="D115" s="63"/>
      <c r="E115" s="63"/>
      <c r="F115" s="63"/>
      <c r="G115" s="63"/>
      <c r="H115" s="63"/>
      <c r="I115" s="64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42"/>
      <c r="AQ115" s="10"/>
    </row>
    <row r="116" spans="1:43" ht="13.5" customHeight="1">
      <c r="A116" s="5"/>
      <c r="B116" s="62"/>
      <c r="C116" s="63"/>
      <c r="D116" s="63"/>
      <c r="E116" s="63"/>
      <c r="F116" s="63"/>
      <c r="G116" s="63"/>
      <c r="H116" s="63"/>
      <c r="I116" s="64"/>
      <c r="J116" s="17"/>
      <c r="K116" s="17"/>
      <c r="L116" s="68"/>
      <c r="M116" s="68"/>
      <c r="N116" s="68"/>
      <c r="O116" s="68"/>
      <c r="P116" s="68"/>
      <c r="Q116" s="68"/>
      <c r="R116" s="43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68"/>
      <c r="AE116" s="68"/>
      <c r="AF116" s="68"/>
      <c r="AG116" s="68"/>
      <c r="AH116" s="68"/>
      <c r="AI116" s="57"/>
      <c r="AJ116" s="57"/>
      <c r="AK116" s="57"/>
      <c r="AL116" s="57"/>
      <c r="AM116" s="57"/>
      <c r="AN116" s="57"/>
      <c r="AO116" s="57"/>
      <c r="AP116" s="58"/>
      <c r="AQ116" s="10"/>
    </row>
    <row r="117" spans="1:43" ht="15">
      <c r="A117" s="5"/>
      <c r="B117" s="62"/>
      <c r="C117" s="63"/>
      <c r="D117" s="63"/>
      <c r="E117" s="63"/>
      <c r="F117" s="63"/>
      <c r="G117" s="63"/>
      <c r="H117" s="63"/>
      <c r="I117" s="64"/>
      <c r="J117" s="17"/>
      <c r="K117" s="17"/>
      <c r="L117" s="68"/>
      <c r="M117" s="68"/>
      <c r="N117" s="68"/>
      <c r="O117" s="68"/>
      <c r="P117" s="68"/>
      <c r="Q117" s="68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68"/>
      <c r="AE117" s="68"/>
      <c r="AF117" s="68"/>
      <c r="AG117" s="68"/>
      <c r="AH117" s="68"/>
      <c r="AI117" s="57"/>
      <c r="AJ117" s="57"/>
      <c r="AK117" s="57"/>
      <c r="AL117" s="57"/>
      <c r="AM117" s="57"/>
      <c r="AN117" s="57"/>
      <c r="AO117" s="57"/>
      <c r="AP117" s="58"/>
      <c r="AQ117" s="10"/>
    </row>
    <row r="118" spans="1:43" ht="15">
      <c r="A118" s="5"/>
      <c r="B118" s="62"/>
      <c r="C118" s="63"/>
      <c r="D118" s="63"/>
      <c r="E118" s="63"/>
      <c r="F118" s="63"/>
      <c r="G118" s="63"/>
      <c r="H118" s="63"/>
      <c r="I118" s="64"/>
      <c r="J118" s="17"/>
      <c r="K118" s="17"/>
      <c r="L118" s="68"/>
      <c r="M118" s="68"/>
      <c r="N118" s="68"/>
      <c r="O118" s="68"/>
      <c r="P118" s="68"/>
      <c r="Q118" s="68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57"/>
      <c r="AJ118" s="57"/>
      <c r="AK118" s="57"/>
      <c r="AL118" s="57"/>
      <c r="AM118" s="57"/>
      <c r="AN118" s="57"/>
      <c r="AO118" s="57"/>
      <c r="AP118" s="58"/>
      <c r="AQ118" s="10"/>
    </row>
    <row r="119" spans="1:43" ht="29.25" customHeight="1">
      <c r="A119" s="5"/>
      <c r="B119" s="65"/>
      <c r="C119" s="66"/>
      <c r="D119" s="66"/>
      <c r="E119" s="66"/>
      <c r="F119" s="66"/>
      <c r="G119" s="66"/>
      <c r="H119" s="66"/>
      <c r="I119" s="67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7"/>
      <c r="AQ119" s="10"/>
    </row>
    <row r="120" spans="1:43">
      <c r="A120" s="15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6"/>
    </row>
    <row r="121" spans="1:4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3"/>
    </row>
    <row r="122" spans="1:43" ht="24.75" customHeight="1">
      <c r="A122" s="5"/>
      <c r="B122" s="6" t="str">
        <f>B82</f>
        <v>KARTU SOAL UJIAN PRAKTIK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8"/>
    </row>
    <row r="123" spans="1:4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10"/>
    </row>
    <row r="124" spans="1:43">
      <c r="A124" s="5"/>
      <c r="B124" s="9" t="s">
        <v>0</v>
      </c>
      <c r="C124" s="9"/>
      <c r="D124" s="9"/>
      <c r="E124" s="9"/>
      <c r="F124" s="9"/>
      <c r="G124" s="9" t="s">
        <v>1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 t="s">
        <v>2</v>
      </c>
      <c r="AI124" s="9"/>
      <c r="AJ124" s="9"/>
      <c r="AK124" s="9"/>
      <c r="AL124" s="9" t="s">
        <v>3</v>
      </c>
      <c r="AM124" s="9"/>
      <c r="AN124" s="9"/>
      <c r="AO124" s="9"/>
      <c r="AP124" s="9"/>
      <c r="AQ124" s="10"/>
    </row>
    <row r="125" spans="1:43">
      <c r="A125" s="5"/>
      <c r="B125" s="9" t="s">
        <v>4</v>
      </c>
      <c r="C125" s="9"/>
      <c r="D125" s="9"/>
      <c r="E125" s="9"/>
      <c r="F125" s="9"/>
      <c r="G125" s="9" t="s">
        <v>20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I125" s="9"/>
      <c r="AJ125" s="9"/>
      <c r="AK125" s="9"/>
      <c r="AL125" s="9" t="s">
        <v>21</v>
      </c>
      <c r="AM125" s="9"/>
      <c r="AN125" s="9"/>
      <c r="AO125" s="9"/>
      <c r="AP125" s="9"/>
      <c r="AQ125" s="10"/>
    </row>
    <row r="126" spans="1:43" ht="14.25">
      <c r="A126" s="5"/>
      <c r="B126" s="9" t="s">
        <v>5</v>
      </c>
      <c r="C126" s="9"/>
      <c r="D126" s="9"/>
      <c r="E126" s="9"/>
      <c r="F126" s="9"/>
      <c r="G126" s="48" t="str">
        <f>": "&amp;Kisi!J13</f>
        <v>: X/2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 t="s">
        <v>6</v>
      </c>
      <c r="AI126" s="9"/>
      <c r="AJ126" s="9"/>
      <c r="AK126" s="9"/>
      <c r="AL126" s="9" t="str">
        <f>AK6</f>
        <v>:  2018/2019</v>
      </c>
      <c r="AM126" s="9"/>
      <c r="AN126" s="9"/>
      <c r="AO126" s="9"/>
      <c r="AP126" s="9"/>
      <c r="AQ126" s="10"/>
    </row>
    <row r="127" spans="1:43" ht="14.25">
      <c r="A127" s="5"/>
      <c r="B127" s="9" t="s">
        <v>39</v>
      </c>
      <c r="C127" s="9"/>
      <c r="D127" s="9"/>
      <c r="E127" s="9"/>
      <c r="F127" s="9"/>
      <c r="G127" s="48" t="s">
        <v>94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36" t="s">
        <v>92</v>
      </c>
      <c r="AI127" s="9"/>
      <c r="AJ127" s="9"/>
      <c r="AK127" s="9"/>
      <c r="AL127" s="9" t="str">
        <f>AL87</f>
        <v>:  Tes Simulasi</v>
      </c>
      <c r="AM127" s="9"/>
      <c r="AN127" s="9"/>
      <c r="AO127" s="9"/>
      <c r="AP127" s="9"/>
      <c r="AQ127" s="10"/>
    </row>
    <row r="128" spans="1:43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11"/>
      <c r="L128" s="11"/>
      <c r="M128" s="11"/>
      <c r="N128" s="11"/>
      <c r="O128" s="11"/>
      <c r="P128" s="11"/>
      <c r="Q128" s="11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10"/>
    </row>
    <row r="129" spans="1:43" ht="24" customHeight="1">
      <c r="A129" s="5"/>
      <c r="B129" s="50" t="s">
        <v>7</v>
      </c>
      <c r="C129" s="18"/>
      <c r="D129" s="18"/>
      <c r="E129" s="18"/>
      <c r="F129" s="18"/>
      <c r="G129" s="18"/>
      <c r="H129" s="18"/>
      <c r="I129" s="19"/>
      <c r="J129" s="1"/>
      <c r="K129" s="9"/>
      <c r="L129" s="9"/>
      <c r="M129" s="9"/>
      <c r="N129" s="9"/>
      <c r="O129" s="9"/>
      <c r="P129" s="9"/>
      <c r="Q129" s="9"/>
      <c r="R129" s="2"/>
      <c r="S129" s="2"/>
      <c r="T129" s="13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10"/>
    </row>
    <row r="130" spans="1:43" ht="13.5" customHeight="1">
      <c r="A130" s="5"/>
      <c r="B130" s="76" t="str">
        <f>KD!B$6</f>
        <v>Menganalisis hubungan antara besaran listrik tegangan dengan kuat arus dalam rangkaian seri dan paralel.</v>
      </c>
      <c r="C130" s="77"/>
      <c r="D130" s="77"/>
      <c r="E130" s="77"/>
      <c r="F130" s="77"/>
      <c r="G130" s="77"/>
      <c r="H130" s="77"/>
      <c r="I130" s="78"/>
      <c r="J130" s="14"/>
      <c r="K130" s="90" t="s">
        <v>95</v>
      </c>
      <c r="L130" s="91"/>
      <c r="M130" s="94">
        <v>4</v>
      </c>
      <c r="N130" s="95"/>
      <c r="O130" s="36"/>
      <c r="P130" s="98" t="s">
        <v>96</v>
      </c>
      <c r="Q130" s="99"/>
      <c r="R130" s="98"/>
      <c r="S130" s="99"/>
      <c r="T130" s="9"/>
      <c r="U130" s="59" t="s">
        <v>91</v>
      </c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1"/>
      <c r="AP130" s="10"/>
      <c r="AQ130" s="10"/>
    </row>
    <row r="131" spans="1:43" ht="16.5" customHeight="1">
      <c r="A131" s="5"/>
      <c r="B131" s="76"/>
      <c r="C131" s="77"/>
      <c r="D131" s="77"/>
      <c r="E131" s="77"/>
      <c r="F131" s="77"/>
      <c r="G131" s="77"/>
      <c r="H131" s="77"/>
      <c r="I131" s="78"/>
      <c r="J131" s="14"/>
      <c r="K131" s="92"/>
      <c r="L131" s="93"/>
      <c r="M131" s="96"/>
      <c r="N131" s="97"/>
      <c r="O131" s="36"/>
      <c r="P131" s="100"/>
      <c r="Q131" s="101"/>
      <c r="R131" s="100"/>
      <c r="S131" s="101"/>
      <c r="T131" s="9"/>
      <c r="U131" s="65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7"/>
      <c r="AP131" s="10"/>
      <c r="AQ131" s="10"/>
    </row>
    <row r="132" spans="1:43" ht="13.5" customHeight="1">
      <c r="A132" s="5"/>
      <c r="B132" s="76"/>
      <c r="C132" s="77"/>
      <c r="D132" s="77"/>
      <c r="E132" s="77"/>
      <c r="F132" s="77"/>
      <c r="G132" s="77"/>
      <c r="H132" s="77"/>
      <c r="I132" s="78"/>
      <c r="J132" s="14"/>
      <c r="K132" s="82" t="s">
        <v>8</v>
      </c>
      <c r="L132" s="82"/>
      <c r="M132" s="82"/>
      <c r="N132" s="82"/>
      <c r="O132" s="82"/>
      <c r="P132" s="82"/>
      <c r="Q132" s="82"/>
      <c r="R132" s="82"/>
      <c r="S132" s="9"/>
      <c r="T132" s="9"/>
      <c r="U132" s="62" t="s">
        <v>90</v>
      </c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4"/>
      <c r="AP132" s="10"/>
      <c r="AQ132" s="10"/>
    </row>
    <row r="133" spans="1:43" ht="17.25" customHeight="1">
      <c r="A133" s="5"/>
      <c r="B133" s="76"/>
      <c r="C133" s="77"/>
      <c r="D133" s="77"/>
      <c r="E133" s="77"/>
      <c r="F133" s="77"/>
      <c r="G133" s="77"/>
      <c r="H133" s="77"/>
      <c r="I133" s="78"/>
      <c r="J133" s="14"/>
      <c r="K133" s="82"/>
      <c r="L133" s="82"/>
      <c r="M133" s="82"/>
      <c r="N133" s="82"/>
      <c r="O133" s="82"/>
      <c r="P133" s="82"/>
      <c r="Q133" s="82"/>
      <c r="R133" s="82"/>
      <c r="S133" s="9"/>
      <c r="T133" s="9"/>
      <c r="U133" s="65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7"/>
      <c r="AP133" s="10"/>
      <c r="AQ133" s="10"/>
    </row>
    <row r="134" spans="1:43">
      <c r="A134" s="5"/>
      <c r="B134" s="76"/>
      <c r="C134" s="77"/>
      <c r="D134" s="77"/>
      <c r="E134" s="77"/>
      <c r="F134" s="77"/>
      <c r="G134" s="77"/>
      <c r="H134" s="77"/>
      <c r="I134" s="78"/>
      <c r="J134" s="1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10"/>
      <c r="AQ134" s="10"/>
    </row>
    <row r="135" spans="1:43">
      <c r="A135" s="5"/>
      <c r="B135" s="76"/>
      <c r="C135" s="77"/>
      <c r="D135" s="77"/>
      <c r="E135" s="77"/>
      <c r="F135" s="77"/>
      <c r="G135" s="77"/>
      <c r="H135" s="77"/>
      <c r="I135" s="78"/>
      <c r="J135" s="1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10"/>
      <c r="AQ135" s="10"/>
    </row>
    <row r="136" spans="1:43">
      <c r="A136" s="5"/>
      <c r="B136" s="79"/>
      <c r="C136" s="80"/>
      <c r="D136" s="80"/>
      <c r="E136" s="80"/>
      <c r="F136" s="80"/>
      <c r="G136" s="80"/>
      <c r="H136" s="80"/>
      <c r="I136" s="81"/>
      <c r="J136" s="1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10"/>
      <c r="AQ136" s="10"/>
    </row>
    <row r="137" spans="1:43" ht="24" customHeight="1">
      <c r="A137" s="5"/>
      <c r="B137" s="50" t="s">
        <v>9</v>
      </c>
      <c r="C137" s="18"/>
      <c r="D137" s="18"/>
      <c r="E137" s="18"/>
      <c r="F137" s="18"/>
      <c r="G137" s="18"/>
      <c r="H137" s="18"/>
      <c r="I137" s="1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10"/>
      <c r="AQ137" s="10"/>
    </row>
    <row r="138" spans="1:43" ht="12" customHeight="1">
      <c r="A138" s="5"/>
      <c r="B138" s="69" t="str">
        <f>KD!D$6</f>
        <v>Rangkaian Seri dan Paralel</v>
      </c>
      <c r="C138" s="70"/>
      <c r="D138" s="70"/>
      <c r="E138" s="70"/>
      <c r="F138" s="70"/>
      <c r="G138" s="70"/>
      <c r="H138" s="70"/>
      <c r="I138" s="71"/>
      <c r="J138" s="9"/>
      <c r="K138" s="9"/>
      <c r="L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10"/>
      <c r="AQ138" s="10"/>
    </row>
    <row r="139" spans="1:43" ht="12" customHeight="1">
      <c r="A139" s="5"/>
      <c r="B139" s="72"/>
      <c r="C139" s="70"/>
      <c r="D139" s="70"/>
      <c r="E139" s="70"/>
      <c r="F139" s="70"/>
      <c r="G139" s="70"/>
      <c r="H139" s="70"/>
      <c r="I139" s="71"/>
      <c r="J139" s="9"/>
      <c r="K139" s="9"/>
      <c r="L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10"/>
      <c r="AQ139" s="10"/>
    </row>
    <row r="140" spans="1:43" ht="12" customHeight="1">
      <c r="A140" s="5"/>
      <c r="B140" s="72"/>
      <c r="C140" s="70"/>
      <c r="D140" s="70"/>
      <c r="E140" s="70"/>
      <c r="F140" s="70"/>
      <c r="G140" s="70"/>
      <c r="H140" s="70"/>
      <c r="I140" s="71"/>
      <c r="J140" s="9"/>
      <c r="K140" s="9"/>
      <c r="L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10"/>
      <c r="AQ140" s="10"/>
    </row>
    <row r="141" spans="1:43" ht="12" customHeight="1">
      <c r="A141" s="5"/>
      <c r="B141" s="72"/>
      <c r="C141" s="70"/>
      <c r="D141" s="70"/>
      <c r="E141" s="70"/>
      <c r="F141" s="70"/>
      <c r="G141" s="70"/>
      <c r="H141" s="70"/>
      <c r="I141" s="71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0"/>
      <c r="AQ141" s="10"/>
    </row>
    <row r="142" spans="1:43" ht="12" customHeight="1">
      <c r="A142" s="5"/>
      <c r="B142" s="72"/>
      <c r="C142" s="70"/>
      <c r="D142" s="70"/>
      <c r="E142" s="70"/>
      <c r="F142" s="70"/>
      <c r="G142" s="70"/>
      <c r="H142" s="70"/>
      <c r="I142" s="71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10"/>
      <c r="AQ142" s="10"/>
    </row>
    <row r="143" spans="1:43" ht="12" customHeight="1">
      <c r="A143" s="5"/>
      <c r="B143" s="72"/>
      <c r="C143" s="70"/>
      <c r="D143" s="70"/>
      <c r="E143" s="70"/>
      <c r="F143" s="70"/>
      <c r="G143" s="70"/>
      <c r="H143" s="70"/>
      <c r="I143" s="71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10"/>
      <c r="AQ143" s="10"/>
    </row>
    <row r="144" spans="1:43" ht="12" customHeight="1">
      <c r="A144" s="5"/>
      <c r="B144" s="72"/>
      <c r="C144" s="70"/>
      <c r="D144" s="70"/>
      <c r="E144" s="70"/>
      <c r="F144" s="70"/>
      <c r="G144" s="70"/>
      <c r="H144" s="70"/>
      <c r="I144" s="71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10"/>
      <c r="AQ144" s="10"/>
    </row>
    <row r="145" spans="1:43" ht="12" customHeight="1">
      <c r="A145" s="5"/>
      <c r="B145" s="72"/>
      <c r="C145" s="70"/>
      <c r="D145" s="70"/>
      <c r="E145" s="70"/>
      <c r="F145" s="70"/>
      <c r="G145" s="70"/>
      <c r="H145" s="70"/>
      <c r="I145" s="71"/>
      <c r="J145" s="9"/>
      <c r="K145" s="9"/>
      <c r="M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10"/>
      <c r="AQ145" s="10"/>
    </row>
    <row r="146" spans="1:43" ht="12" customHeight="1">
      <c r="A146" s="5"/>
      <c r="B146" s="73"/>
      <c r="C146" s="74"/>
      <c r="D146" s="74"/>
      <c r="E146" s="74"/>
      <c r="F146" s="74"/>
      <c r="G146" s="74"/>
      <c r="H146" s="74"/>
      <c r="I146" s="75"/>
      <c r="J146" s="9"/>
      <c r="K146" s="9"/>
      <c r="M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10"/>
      <c r="AQ146" s="10"/>
    </row>
    <row r="147" spans="1:43" ht="24" customHeight="1">
      <c r="A147" s="5"/>
      <c r="B147" s="12" t="s">
        <v>10</v>
      </c>
      <c r="C147" s="2"/>
      <c r="D147" s="2"/>
      <c r="E147" s="2"/>
      <c r="F147" s="2"/>
      <c r="G147" s="2"/>
      <c r="H147" s="2"/>
      <c r="I147" s="3"/>
      <c r="J147" s="36"/>
      <c r="K147" s="36"/>
      <c r="L147" s="54" t="s">
        <v>105</v>
      </c>
      <c r="M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7"/>
      <c r="AQ147" s="10"/>
    </row>
    <row r="148" spans="1:43" ht="13.5" customHeight="1">
      <c r="A148" s="5"/>
      <c r="B148" s="59" t="str">
        <f>KD!E$6</f>
        <v>Dari alat dan bahan yang disediakan, peserta didik dapat merancang, melaksanakan simulasi percobaan dan membuat laporan praktikum sederhana Rangkaian Hambatan Listrik.</v>
      </c>
      <c r="C148" s="60"/>
      <c r="D148" s="60"/>
      <c r="E148" s="60"/>
      <c r="F148" s="60"/>
      <c r="G148" s="60"/>
      <c r="H148" s="60"/>
      <c r="I148" s="61"/>
      <c r="J148" s="36"/>
      <c r="K148" s="36"/>
      <c r="L148" s="9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7"/>
      <c r="AQ148" s="10"/>
    </row>
    <row r="149" spans="1:43" ht="18">
      <c r="A149" s="5"/>
      <c r="B149" s="62"/>
      <c r="C149" s="63"/>
      <c r="D149" s="63"/>
      <c r="E149" s="63"/>
      <c r="F149" s="63"/>
      <c r="G149" s="63"/>
      <c r="H149" s="63"/>
      <c r="I149" s="64"/>
      <c r="J149" s="36"/>
      <c r="K149" s="36"/>
      <c r="L149" s="54" t="s">
        <v>103</v>
      </c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7"/>
      <c r="AQ149" s="10"/>
    </row>
    <row r="150" spans="1:43">
      <c r="A150" s="5"/>
      <c r="B150" s="62"/>
      <c r="C150" s="63"/>
      <c r="D150" s="63"/>
      <c r="E150" s="63"/>
      <c r="F150" s="63"/>
      <c r="G150" s="63"/>
      <c r="H150" s="63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7"/>
      <c r="AQ150" s="10"/>
    </row>
    <row r="151" spans="1:43">
      <c r="A151" s="5"/>
      <c r="B151" s="62"/>
      <c r="C151" s="63"/>
      <c r="D151" s="63"/>
      <c r="E151" s="63"/>
      <c r="F151" s="63"/>
      <c r="G151" s="63"/>
      <c r="H151" s="63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7"/>
      <c r="AQ151" s="10"/>
    </row>
    <row r="152" spans="1:43">
      <c r="A152" s="5"/>
      <c r="B152" s="62"/>
      <c r="C152" s="63"/>
      <c r="D152" s="63"/>
      <c r="E152" s="63"/>
      <c r="F152" s="63"/>
      <c r="G152" s="63"/>
      <c r="H152" s="63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7"/>
      <c r="AQ152" s="10"/>
    </row>
    <row r="153" spans="1:43">
      <c r="A153" s="5"/>
      <c r="B153" s="62"/>
      <c r="C153" s="63"/>
      <c r="D153" s="63"/>
      <c r="E153" s="63"/>
      <c r="F153" s="63"/>
      <c r="G153" s="63"/>
      <c r="H153" s="63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7"/>
      <c r="AQ153" s="10"/>
    </row>
    <row r="154" spans="1:43">
      <c r="A154" s="5"/>
      <c r="B154" s="62"/>
      <c r="C154" s="63"/>
      <c r="D154" s="63"/>
      <c r="E154" s="63"/>
      <c r="F154" s="63"/>
      <c r="G154" s="63"/>
      <c r="H154" s="63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7"/>
      <c r="AQ154" s="10"/>
    </row>
    <row r="155" spans="1:43" ht="21.75" customHeight="1">
      <c r="A155" s="5"/>
      <c r="B155" s="62"/>
      <c r="C155" s="63"/>
      <c r="D155" s="63"/>
      <c r="E155" s="63"/>
      <c r="F155" s="63"/>
      <c r="G155" s="63"/>
      <c r="H155" s="63"/>
      <c r="I155" s="64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42"/>
      <c r="AQ155" s="10"/>
    </row>
    <row r="156" spans="1:43" ht="13.5" customHeight="1">
      <c r="A156" s="5"/>
      <c r="B156" s="62"/>
      <c r="C156" s="63"/>
      <c r="D156" s="63"/>
      <c r="E156" s="63"/>
      <c r="F156" s="63"/>
      <c r="G156" s="63"/>
      <c r="H156" s="63"/>
      <c r="I156" s="64"/>
      <c r="J156" s="17"/>
      <c r="K156" s="17"/>
      <c r="L156" s="68"/>
      <c r="M156" s="68"/>
      <c r="N156" s="68"/>
      <c r="O156" s="68"/>
      <c r="P156" s="68"/>
      <c r="Q156" s="68"/>
      <c r="R156" s="43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68"/>
      <c r="AE156" s="68"/>
      <c r="AF156" s="68"/>
      <c r="AG156" s="68"/>
      <c r="AH156" s="68"/>
      <c r="AI156" s="57"/>
      <c r="AJ156" s="57"/>
      <c r="AK156" s="57"/>
      <c r="AL156" s="57"/>
      <c r="AM156" s="57"/>
      <c r="AN156" s="57"/>
      <c r="AO156" s="57"/>
      <c r="AP156" s="58"/>
      <c r="AQ156" s="10"/>
    </row>
    <row r="157" spans="1:43" ht="15">
      <c r="A157" s="5"/>
      <c r="B157" s="62"/>
      <c r="C157" s="63"/>
      <c r="D157" s="63"/>
      <c r="E157" s="63"/>
      <c r="F157" s="63"/>
      <c r="G157" s="63"/>
      <c r="H157" s="63"/>
      <c r="I157" s="64"/>
      <c r="J157" s="17"/>
      <c r="K157" s="17"/>
      <c r="L157" s="68"/>
      <c r="M157" s="68"/>
      <c r="N157" s="68"/>
      <c r="O157" s="68"/>
      <c r="P157" s="68"/>
      <c r="Q157" s="68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68"/>
      <c r="AE157" s="68"/>
      <c r="AF157" s="68"/>
      <c r="AG157" s="68"/>
      <c r="AH157" s="68"/>
      <c r="AI157" s="57"/>
      <c r="AJ157" s="57"/>
      <c r="AK157" s="57"/>
      <c r="AL157" s="57"/>
      <c r="AM157" s="57"/>
      <c r="AN157" s="57"/>
      <c r="AO157" s="57"/>
      <c r="AP157" s="58"/>
      <c r="AQ157" s="10"/>
    </row>
    <row r="158" spans="1:43" ht="15">
      <c r="A158" s="5"/>
      <c r="B158" s="62"/>
      <c r="C158" s="63"/>
      <c r="D158" s="63"/>
      <c r="E158" s="63"/>
      <c r="F158" s="63"/>
      <c r="G158" s="63"/>
      <c r="H158" s="63"/>
      <c r="I158" s="64"/>
      <c r="J158" s="17"/>
      <c r="K158" s="17"/>
      <c r="L158" s="68"/>
      <c r="M158" s="68"/>
      <c r="N158" s="68"/>
      <c r="O158" s="68"/>
      <c r="P158" s="68"/>
      <c r="Q158" s="68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57"/>
      <c r="AJ158" s="57"/>
      <c r="AK158" s="57"/>
      <c r="AL158" s="57"/>
      <c r="AM158" s="57"/>
      <c r="AN158" s="57"/>
      <c r="AO158" s="57"/>
      <c r="AP158" s="58"/>
      <c r="AQ158" s="10"/>
    </row>
    <row r="159" spans="1:43" ht="29.25" customHeight="1">
      <c r="A159" s="5"/>
      <c r="B159" s="65"/>
      <c r="C159" s="66"/>
      <c r="D159" s="66"/>
      <c r="E159" s="66"/>
      <c r="F159" s="66"/>
      <c r="G159" s="66"/>
      <c r="H159" s="66"/>
      <c r="I159" s="67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7"/>
      <c r="AQ159" s="10"/>
    </row>
    <row r="160" spans="1:43">
      <c r="A160" s="15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6"/>
    </row>
    <row r="161" spans="1:4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3"/>
    </row>
    <row r="162" spans="1:43" ht="24.75" customHeight="1">
      <c r="A162" s="5"/>
      <c r="B162" s="6" t="str">
        <f>B122</f>
        <v>KARTU SOAL UJIAN PRAKTIK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8"/>
    </row>
    <row r="163" spans="1:4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10"/>
    </row>
    <row r="164" spans="1:43">
      <c r="A164" s="5"/>
      <c r="B164" s="9" t="s">
        <v>0</v>
      </c>
      <c r="C164" s="9"/>
      <c r="D164" s="9"/>
      <c r="E164" s="9"/>
      <c r="F164" s="9"/>
      <c r="G164" s="9" t="s">
        <v>1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 t="s">
        <v>2</v>
      </c>
      <c r="AI164" s="9"/>
      <c r="AJ164" s="9"/>
      <c r="AK164" s="9"/>
      <c r="AL164" s="9" t="s">
        <v>3</v>
      </c>
      <c r="AM164" s="9"/>
      <c r="AN164" s="9"/>
      <c r="AO164" s="9"/>
      <c r="AP164" s="9"/>
      <c r="AQ164" s="10"/>
    </row>
    <row r="165" spans="1:43">
      <c r="A165" s="5"/>
      <c r="B165" s="9" t="s">
        <v>4</v>
      </c>
      <c r="C165" s="9"/>
      <c r="D165" s="9"/>
      <c r="E165" s="9"/>
      <c r="F165" s="9"/>
      <c r="G165" s="9" t="s">
        <v>20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I165" s="9"/>
      <c r="AJ165" s="9"/>
      <c r="AK165" s="9"/>
      <c r="AL165" s="9" t="s">
        <v>21</v>
      </c>
      <c r="AM165" s="9"/>
      <c r="AN165" s="9"/>
      <c r="AO165" s="9"/>
      <c r="AP165" s="9"/>
      <c r="AQ165" s="10"/>
    </row>
    <row r="166" spans="1:43" ht="14.25">
      <c r="A166" s="5"/>
      <c r="B166" s="9" t="s">
        <v>5</v>
      </c>
      <c r="C166" s="9"/>
      <c r="D166" s="9"/>
      <c r="E166" s="9"/>
      <c r="F166" s="9"/>
      <c r="G166" s="48" t="str">
        <f>":  "&amp;Kisi!J14</f>
        <v>:  XI/1</v>
      </c>
      <c r="H166" s="36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 t="s">
        <v>6</v>
      </c>
      <c r="AI166" s="9"/>
      <c r="AJ166" s="9"/>
      <c r="AK166" s="9"/>
      <c r="AL166" s="9" t="str">
        <f>AK6</f>
        <v>:  2018/2019</v>
      </c>
      <c r="AM166" s="9"/>
      <c r="AN166" s="9"/>
      <c r="AO166" s="9"/>
      <c r="AP166" s="9"/>
      <c r="AQ166" s="10"/>
    </row>
    <row r="167" spans="1:43" ht="14.25">
      <c r="A167" s="5"/>
      <c r="B167" s="9" t="s">
        <v>39</v>
      </c>
      <c r="C167" s="9"/>
      <c r="D167" s="9"/>
      <c r="E167" s="9"/>
      <c r="F167" s="9"/>
      <c r="G167" s="48" t="s">
        <v>94</v>
      </c>
      <c r="H167" s="36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36" t="s">
        <v>92</v>
      </c>
      <c r="AI167" s="9"/>
      <c r="AJ167" s="9"/>
      <c r="AK167" s="9"/>
      <c r="AL167" s="9" t="str">
        <f>AL127</f>
        <v>:  Tes Simulasi</v>
      </c>
      <c r="AM167" s="9"/>
      <c r="AN167" s="9"/>
      <c r="AO167" s="9"/>
      <c r="AP167" s="9"/>
      <c r="AQ167" s="10"/>
    </row>
    <row r="168" spans="1:43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11"/>
      <c r="L168" s="11"/>
      <c r="M168" s="11"/>
      <c r="N168" s="11"/>
      <c r="O168" s="11"/>
      <c r="P168" s="11"/>
      <c r="Q168" s="11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10"/>
    </row>
    <row r="169" spans="1:43" ht="24" customHeight="1">
      <c r="A169" s="5"/>
      <c r="B169" s="50" t="s">
        <v>7</v>
      </c>
      <c r="C169" s="18"/>
      <c r="D169" s="18"/>
      <c r="E169" s="18"/>
      <c r="F169" s="18"/>
      <c r="G169" s="18"/>
      <c r="H169" s="18"/>
      <c r="I169" s="19"/>
      <c r="J169" s="1"/>
      <c r="K169" s="9"/>
      <c r="L169" s="9"/>
      <c r="M169" s="9"/>
      <c r="N169" s="9"/>
      <c r="O169" s="9"/>
      <c r="P169" s="9"/>
      <c r="Q169" s="9"/>
      <c r="R169" s="2"/>
      <c r="S169" s="2"/>
      <c r="T169" s="13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3"/>
      <c r="AQ169" s="10"/>
    </row>
    <row r="170" spans="1:43" ht="13.5" customHeight="1">
      <c r="A170" s="5"/>
      <c r="B170" s="76" t="str">
        <f>KD!B$7</f>
        <v xml:space="preserve">Menganalisis pengaruh gaya pada sifat elastisitas bahan </v>
      </c>
      <c r="C170" s="77"/>
      <c r="D170" s="77"/>
      <c r="E170" s="77"/>
      <c r="F170" s="77"/>
      <c r="G170" s="77"/>
      <c r="H170" s="77"/>
      <c r="I170" s="78"/>
      <c r="J170" s="14"/>
      <c r="K170" s="90" t="s">
        <v>95</v>
      </c>
      <c r="L170" s="91"/>
      <c r="M170" s="94">
        <v>5</v>
      </c>
      <c r="N170" s="95"/>
      <c r="O170" s="36"/>
      <c r="P170" s="98" t="s">
        <v>96</v>
      </c>
      <c r="Q170" s="99"/>
      <c r="R170" s="98"/>
      <c r="S170" s="99"/>
      <c r="T170" s="9"/>
      <c r="U170" s="59" t="s">
        <v>91</v>
      </c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1"/>
      <c r="AP170" s="10"/>
      <c r="AQ170" s="10"/>
    </row>
    <row r="171" spans="1:43" ht="16.5" customHeight="1">
      <c r="A171" s="5"/>
      <c r="B171" s="76"/>
      <c r="C171" s="77"/>
      <c r="D171" s="77"/>
      <c r="E171" s="77"/>
      <c r="F171" s="77"/>
      <c r="G171" s="77"/>
      <c r="H171" s="77"/>
      <c r="I171" s="78"/>
      <c r="J171" s="14"/>
      <c r="K171" s="92"/>
      <c r="L171" s="93"/>
      <c r="M171" s="96"/>
      <c r="N171" s="97"/>
      <c r="O171" s="36"/>
      <c r="P171" s="100"/>
      <c r="Q171" s="101"/>
      <c r="R171" s="100"/>
      <c r="S171" s="101"/>
      <c r="T171" s="9"/>
      <c r="U171" s="65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7"/>
      <c r="AP171" s="10"/>
      <c r="AQ171" s="10"/>
    </row>
    <row r="172" spans="1:43" ht="13.5" customHeight="1">
      <c r="A172" s="5"/>
      <c r="B172" s="76"/>
      <c r="C172" s="77"/>
      <c r="D172" s="77"/>
      <c r="E172" s="77"/>
      <c r="F172" s="77"/>
      <c r="G172" s="77"/>
      <c r="H172" s="77"/>
      <c r="I172" s="78"/>
      <c r="J172" s="14"/>
      <c r="K172" s="82" t="s">
        <v>8</v>
      </c>
      <c r="L172" s="82"/>
      <c r="M172" s="82"/>
      <c r="N172" s="82"/>
      <c r="O172" s="82"/>
      <c r="P172" s="82"/>
      <c r="Q172" s="82"/>
      <c r="R172" s="82"/>
      <c r="S172" s="9"/>
      <c r="T172" s="9"/>
      <c r="U172" s="62" t="s">
        <v>90</v>
      </c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4"/>
      <c r="AP172" s="10"/>
      <c r="AQ172" s="10"/>
    </row>
    <row r="173" spans="1:43" ht="18" customHeight="1">
      <c r="A173" s="5"/>
      <c r="B173" s="76"/>
      <c r="C173" s="77"/>
      <c r="D173" s="77"/>
      <c r="E173" s="77"/>
      <c r="F173" s="77"/>
      <c r="G173" s="77"/>
      <c r="H173" s="77"/>
      <c r="I173" s="78"/>
      <c r="J173" s="14"/>
      <c r="K173" s="82"/>
      <c r="L173" s="82"/>
      <c r="M173" s="82"/>
      <c r="N173" s="82"/>
      <c r="O173" s="82"/>
      <c r="P173" s="82"/>
      <c r="Q173" s="82"/>
      <c r="R173" s="82"/>
      <c r="S173" s="9"/>
      <c r="T173" s="9"/>
      <c r="U173" s="65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7"/>
      <c r="AP173" s="10"/>
      <c r="AQ173" s="10"/>
    </row>
    <row r="174" spans="1:43">
      <c r="A174" s="5"/>
      <c r="B174" s="76"/>
      <c r="C174" s="77"/>
      <c r="D174" s="77"/>
      <c r="E174" s="77"/>
      <c r="F174" s="77"/>
      <c r="G174" s="77"/>
      <c r="H174" s="77"/>
      <c r="I174" s="78"/>
      <c r="J174" s="1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10"/>
      <c r="AQ174" s="10"/>
    </row>
    <row r="175" spans="1:43">
      <c r="A175" s="5"/>
      <c r="B175" s="76"/>
      <c r="C175" s="77"/>
      <c r="D175" s="77"/>
      <c r="E175" s="77"/>
      <c r="F175" s="77"/>
      <c r="G175" s="77"/>
      <c r="H175" s="77"/>
      <c r="I175" s="78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10"/>
      <c r="AQ175" s="10"/>
    </row>
    <row r="176" spans="1:43">
      <c r="A176" s="5"/>
      <c r="B176" s="79"/>
      <c r="C176" s="80"/>
      <c r="D176" s="80"/>
      <c r="E176" s="80"/>
      <c r="F176" s="80"/>
      <c r="G176" s="80"/>
      <c r="H176" s="80"/>
      <c r="I176" s="81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10"/>
      <c r="AQ176" s="10"/>
    </row>
    <row r="177" spans="1:43" ht="24" customHeight="1">
      <c r="A177" s="5"/>
      <c r="B177" s="50" t="s">
        <v>9</v>
      </c>
      <c r="C177" s="18"/>
      <c r="D177" s="18"/>
      <c r="E177" s="18"/>
      <c r="F177" s="18"/>
      <c r="G177" s="18"/>
      <c r="H177" s="18"/>
      <c r="I177" s="1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10"/>
      <c r="AQ177" s="10"/>
    </row>
    <row r="178" spans="1:43" ht="12" customHeight="1">
      <c r="A178" s="5"/>
      <c r="B178" s="69" t="str">
        <f>KD!D7</f>
        <v>Hukum Hooke dan elastisitas</v>
      </c>
      <c r="C178" s="70"/>
      <c r="D178" s="70"/>
      <c r="E178" s="70"/>
      <c r="F178" s="70"/>
      <c r="G178" s="70"/>
      <c r="H178" s="70"/>
      <c r="I178" s="71"/>
      <c r="J178" s="9"/>
      <c r="K178" s="9"/>
      <c r="L178" s="9"/>
      <c r="M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10"/>
      <c r="AQ178" s="10"/>
    </row>
    <row r="179" spans="1:43" ht="12" customHeight="1">
      <c r="A179" s="5"/>
      <c r="B179" s="72"/>
      <c r="C179" s="70"/>
      <c r="D179" s="70"/>
      <c r="E179" s="70"/>
      <c r="F179" s="70"/>
      <c r="G179" s="70"/>
      <c r="H179" s="70"/>
      <c r="I179" s="71"/>
      <c r="J179" s="9"/>
      <c r="K179" s="9"/>
      <c r="L179" s="9"/>
      <c r="M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10"/>
      <c r="AQ179" s="10"/>
    </row>
    <row r="180" spans="1:43" ht="12" customHeight="1">
      <c r="A180" s="5"/>
      <c r="B180" s="72"/>
      <c r="C180" s="70"/>
      <c r="D180" s="70"/>
      <c r="E180" s="70"/>
      <c r="F180" s="70"/>
      <c r="G180" s="70"/>
      <c r="H180" s="70"/>
      <c r="I180" s="71"/>
      <c r="J180" s="9"/>
      <c r="K180" s="9"/>
      <c r="L180" s="9"/>
      <c r="M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10"/>
      <c r="AQ180" s="10"/>
    </row>
    <row r="181" spans="1:43" ht="12" customHeight="1">
      <c r="A181" s="5"/>
      <c r="B181" s="72"/>
      <c r="C181" s="70"/>
      <c r="D181" s="70"/>
      <c r="E181" s="70"/>
      <c r="F181" s="70"/>
      <c r="G181" s="70"/>
      <c r="H181" s="70"/>
      <c r="I181" s="71"/>
      <c r="J181" s="9"/>
      <c r="K181" s="9"/>
      <c r="L181" s="9"/>
      <c r="M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0"/>
      <c r="AQ181" s="10"/>
    </row>
    <row r="182" spans="1:43" ht="12" customHeight="1">
      <c r="A182" s="5"/>
      <c r="B182" s="72"/>
      <c r="C182" s="70"/>
      <c r="D182" s="70"/>
      <c r="E182" s="70"/>
      <c r="F182" s="70"/>
      <c r="G182" s="70"/>
      <c r="H182" s="70"/>
      <c r="I182" s="71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10"/>
      <c r="AQ182" s="10"/>
    </row>
    <row r="183" spans="1:43" ht="12" customHeight="1">
      <c r="A183" s="5"/>
      <c r="B183" s="72"/>
      <c r="C183" s="70"/>
      <c r="D183" s="70"/>
      <c r="E183" s="70"/>
      <c r="F183" s="70"/>
      <c r="G183" s="70"/>
      <c r="H183" s="70"/>
      <c r="I183" s="71"/>
      <c r="J183" s="9"/>
      <c r="K183" s="9"/>
      <c r="L183" s="9"/>
      <c r="M183" s="9"/>
      <c r="N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10"/>
      <c r="AQ183" s="10"/>
    </row>
    <row r="184" spans="1:43" ht="12" customHeight="1">
      <c r="A184" s="5"/>
      <c r="B184" s="72"/>
      <c r="C184" s="70"/>
      <c r="D184" s="70"/>
      <c r="E184" s="70"/>
      <c r="F184" s="70"/>
      <c r="G184" s="70"/>
      <c r="H184" s="70"/>
      <c r="I184" s="71"/>
      <c r="J184" s="9"/>
      <c r="K184" s="9"/>
      <c r="L184" s="9"/>
      <c r="M184" s="9"/>
      <c r="N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10"/>
      <c r="AQ184" s="10"/>
    </row>
    <row r="185" spans="1:43" ht="12" customHeight="1">
      <c r="A185" s="5"/>
      <c r="B185" s="72"/>
      <c r="C185" s="70"/>
      <c r="D185" s="70"/>
      <c r="E185" s="70"/>
      <c r="F185" s="70"/>
      <c r="G185" s="70"/>
      <c r="H185" s="70"/>
      <c r="I185" s="71"/>
      <c r="J185" s="9"/>
      <c r="K185" s="9"/>
      <c r="L185" s="9"/>
      <c r="M185" s="9"/>
      <c r="N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0"/>
      <c r="AQ185" s="10"/>
    </row>
    <row r="186" spans="1:43" ht="12" customHeight="1">
      <c r="A186" s="5"/>
      <c r="B186" s="73"/>
      <c r="C186" s="74"/>
      <c r="D186" s="74"/>
      <c r="E186" s="74"/>
      <c r="F186" s="74"/>
      <c r="G186" s="74"/>
      <c r="H186" s="74"/>
      <c r="I186" s="7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10"/>
      <c r="AQ186" s="10"/>
    </row>
    <row r="187" spans="1:43" ht="24" customHeight="1">
      <c r="A187" s="5"/>
      <c r="B187" s="12" t="s">
        <v>10</v>
      </c>
      <c r="C187" s="2"/>
      <c r="D187" s="2"/>
      <c r="E187" s="2"/>
      <c r="F187" s="2"/>
      <c r="G187" s="2"/>
      <c r="H187" s="2"/>
      <c r="I187" s="3"/>
      <c r="J187" s="36"/>
      <c r="K187" s="36"/>
      <c r="L187" s="36"/>
      <c r="M187" s="36"/>
      <c r="N187" s="36"/>
      <c r="O187" s="54" t="s">
        <v>104</v>
      </c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7"/>
      <c r="AQ187" s="10"/>
    </row>
    <row r="188" spans="1:43" ht="13.5" customHeight="1">
      <c r="A188" s="5"/>
      <c r="B188" s="59" t="str">
        <f>KD!E$7</f>
        <v>Dari alat dan bahan yang disediakan, peserta didik dapat merancang, melaksanakan simulasi percobaan dan membuat laporan praktikum sederhana Hukum Hooke dan Elastisitas.</v>
      </c>
      <c r="C188" s="60"/>
      <c r="D188" s="60"/>
      <c r="E188" s="60"/>
      <c r="F188" s="60"/>
      <c r="G188" s="60"/>
      <c r="H188" s="60"/>
      <c r="I188" s="61"/>
      <c r="J188" s="36"/>
      <c r="K188" s="36"/>
      <c r="L188" s="36"/>
      <c r="M188" s="36"/>
      <c r="N188" s="36"/>
      <c r="O188" s="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7"/>
      <c r="AQ188" s="10"/>
    </row>
    <row r="189" spans="1:43" ht="18">
      <c r="A189" s="5"/>
      <c r="B189" s="62"/>
      <c r="C189" s="63"/>
      <c r="D189" s="63"/>
      <c r="E189" s="63"/>
      <c r="F189" s="63"/>
      <c r="G189" s="63"/>
      <c r="H189" s="63"/>
      <c r="I189" s="64"/>
      <c r="J189" s="36"/>
      <c r="K189" s="36"/>
      <c r="L189" s="36"/>
      <c r="M189" s="36"/>
      <c r="N189" s="36"/>
      <c r="O189" s="54" t="s">
        <v>117</v>
      </c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7"/>
      <c r="AQ189" s="10"/>
    </row>
    <row r="190" spans="1:43">
      <c r="A190" s="5"/>
      <c r="B190" s="62"/>
      <c r="C190" s="63"/>
      <c r="D190" s="63"/>
      <c r="E190" s="63"/>
      <c r="F190" s="63"/>
      <c r="G190" s="63"/>
      <c r="H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7"/>
      <c r="AQ190" s="10"/>
    </row>
    <row r="191" spans="1:43">
      <c r="A191" s="5"/>
      <c r="B191" s="62"/>
      <c r="C191" s="63"/>
      <c r="D191" s="63"/>
      <c r="E191" s="63"/>
      <c r="F191" s="63"/>
      <c r="G191" s="63"/>
      <c r="H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7"/>
      <c r="AQ191" s="10"/>
    </row>
    <row r="192" spans="1:43">
      <c r="A192" s="5"/>
      <c r="B192" s="62"/>
      <c r="C192" s="63"/>
      <c r="D192" s="63"/>
      <c r="E192" s="63"/>
      <c r="F192" s="63"/>
      <c r="G192" s="63"/>
      <c r="H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7"/>
      <c r="AQ192" s="10"/>
    </row>
    <row r="193" spans="1:43">
      <c r="A193" s="5"/>
      <c r="B193" s="62"/>
      <c r="C193" s="63"/>
      <c r="D193" s="63"/>
      <c r="E193" s="63"/>
      <c r="F193" s="63"/>
      <c r="G193" s="63"/>
      <c r="H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7"/>
      <c r="AQ193" s="10"/>
    </row>
    <row r="194" spans="1:43">
      <c r="A194" s="5"/>
      <c r="B194" s="62"/>
      <c r="C194" s="63"/>
      <c r="D194" s="63"/>
      <c r="E194" s="63"/>
      <c r="F194" s="63"/>
      <c r="G194" s="63"/>
      <c r="H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7"/>
      <c r="AQ194" s="10"/>
    </row>
    <row r="195" spans="1:43" ht="21.75" customHeight="1">
      <c r="A195" s="5"/>
      <c r="B195" s="62"/>
      <c r="C195" s="63"/>
      <c r="D195" s="63"/>
      <c r="E195" s="63"/>
      <c r="F195" s="63"/>
      <c r="G195" s="63"/>
      <c r="H195" s="63"/>
      <c r="I195" s="64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42"/>
      <c r="AQ195" s="10"/>
    </row>
    <row r="196" spans="1:43" ht="13.5" customHeight="1">
      <c r="A196" s="5"/>
      <c r="B196" s="62"/>
      <c r="C196" s="63"/>
      <c r="D196" s="63"/>
      <c r="E196" s="63"/>
      <c r="F196" s="63"/>
      <c r="G196" s="63"/>
      <c r="H196" s="63"/>
      <c r="I196" s="64"/>
      <c r="J196" s="17"/>
      <c r="K196" s="17"/>
      <c r="L196" s="68"/>
      <c r="M196" s="68"/>
      <c r="N196" s="68"/>
      <c r="O196" s="68"/>
      <c r="P196" s="68"/>
      <c r="Q196" s="68"/>
      <c r="R196" s="43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68"/>
      <c r="AE196" s="68"/>
      <c r="AF196" s="68"/>
      <c r="AG196" s="68"/>
      <c r="AH196" s="68"/>
      <c r="AI196" s="57"/>
      <c r="AJ196" s="57"/>
      <c r="AK196" s="57"/>
      <c r="AL196" s="57"/>
      <c r="AM196" s="57"/>
      <c r="AN196" s="57"/>
      <c r="AO196" s="57"/>
      <c r="AP196" s="58"/>
      <c r="AQ196" s="10"/>
    </row>
    <row r="197" spans="1:43" ht="15">
      <c r="A197" s="5"/>
      <c r="B197" s="62"/>
      <c r="C197" s="63"/>
      <c r="D197" s="63"/>
      <c r="E197" s="63"/>
      <c r="F197" s="63"/>
      <c r="G197" s="63"/>
      <c r="H197" s="63"/>
      <c r="I197" s="64"/>
      <c r="J197" s="17"/>
      <c r="K197" s="17"/>
      <c r="L197" s="68"/>
      <c r="M197" s="68"/>
      <c r="N197" s="68"/>
      <c r="O197" s="68"/>
      <c r="P197" s="68"/>
      <c r="Q197" s="68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68"/>
      <c r="AE197" s="68"/>
      <c r="AF197" s="68"/>
      <c r="AG197" s="68"/>
      <c r="AH197" s="68"/>
      <c r="AI197" s="57"/>
      <c r="AJ197" s="57"/>
      <c r="AK197" s="57"/>
      <c r="AL197" s="57"/>
      <c r="AM197" s="57"/>
      <c r="AN197" s="57"/>
      <c r="AO197" s="57"/>
      <c r="AP197" s="58"/>
      <c r="AQ197" s="10"/>
    </row>
    <row r="198" spans="1:43" ht="15">
      <c r="A198" s="5"/>
      <c r="B198" s="62"/>
      <c r="C198" s="63"/>
      <c r="D198" s="63"/>
      <c r="E198" s="63"/>
      <c r="F198" s="63"/>
      <c r="G198" s="63"/>
      <c r="H198" s="63"/>
      <c r="I198" s="64"/>
      <c r="J198" s="17"/>
      <c r="K198" s="17"/>
      <c r="L198" s="68"/>
      <c r="M198" s="68"/>
      <c r="N198" s="68"/>
      <c r="O198" s="68"/>
      <c r="P198" s="68"/>
      <c r="Q198" s="68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57"/>
      <c r="AJ198" s="57"/>
      <c r="AK198" s="57"/>
      <c r="AL198" s="57"/>
      <c r="AM198" s="57"/>
      <c r="AN198" s="57"/>
      <c r="AO198" s="57"/>
      <c r="AP198" s="58"/>
      <c r="AQ198" s="10"/>
    </row>
    <row r="199" spans="1:43" ht="29.25" customHeight="1">
      <c r="A199" s="5"/>
      <c r="B199" s="65"/>
      <c r="C199" s="66"/>
      <c r="D199" s="66"/>
      <c r="E199" s="66"/>
      <c r="F199" s="66"/>
      <c r="G199" s="66"/>
      <c r="H199" s="66"/>
      <c r="I199" s="67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7"/>
      <c r="AQ199" s="10"/>
    </row>
    <row r="200" spans="1:43">
      <c r="A200" s="15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6"/>
    </row>
    <row r="201" spans="1:4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3"/>
    </row>
    <row r="202" spans="1:43" ht="24.75" customHeight="1">
      <c r="A202" s="5"/>
      <c r="B202" s="6" t="str">
        <f>B162</f>
        <v>KARTU SOAL UJIAN PRAKTIK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8"/>
    </row>
    <row r="203" spans="1:4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10"/>
    </row>
    <row r="204" spans="1:43">
      <c r="A204" s="5"/>
      <c r="B204" s="9" t="s">
        <v>0</v>
      </c>
      <c r="C204" s="9"/>
      <c r="D204" s="9"/>
      <c r="E204" s="9"/>
      <c r="F204" s="9"/>
      <c r="G204" s="9" t="s">
        <v>1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 t="s">
        <v>2</v>
      </c>
      <c r="AI204" s="9"/>
      <c r="AJ204" s="9"/>
      <c r="AK204" s="9"/>
      <c r="AL204" s="9" t="s">
        <v>3</v>
      </c>
      <c r="AM204" s="9"/>
      <c r="AN204" s="9"/>
      <c r="AO204" s="9"/>
      <c r="AP204" s="9"/>
      <c r="AQ204" s="10"/>
    </row>
    <row r="205" spans="1:43">
      <c r="A205" s="5"/>
      <c r="B205" s="9" t="s">
        <v>4</v>
      </c>
      <c r="C205" s="9"/>
      <c r="D205" s="9"/>
      <c r="E205" s="9"/>
      <c r="F205" s="9"/>
      <c r="G205" s="9" t="s">
        <v>20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I205" s="9"/>
      <c r="AJ205" s="9"/>
      <c r="AK205" s="9"/>
      <c r="AL205" s="9" t="s">
        <v>21</v>
      </c>
      <c r="AM205" s="9"/>
      <c r="AN205" s="9"/>
      <c r="AO205" s="9"/>
      <c r="AP205" s="9"/>
      <c r="AQ205" s="10"/>
    </row>
    <row r="206" spans="1:43" ht="14.25">
      <c r="A206" s="5"/>
      <c r="B206" s="9" t="s">
        <v>5</v>
      </c>
      <c r="C206" s="9"/>
      <c r="D206" s="9"/>
      <c r="E206" s="9"/>
      <c r="F206" s="9"/>
      <c r="G206" s="48" t="str">
        <f>":  "&amp;Kisi!J15</f>
        <v>:  XI/1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 t="s">
        <v>6</v>
      </c>
      <c r="AI206" s="9"/>
      <c r="AJ206" s="9"/>
      <c r="AK206" s="9"/>
      <c r="AL206" s="9" t="str">
        <f>AK6</f>
        <v>:  2018/2019</v>
      </c>
      <c r="AM206" s="9"/>
      <c r="AN206" s="9"/>
      <c r="AO206" s="9"/>
      <c r="AP206" s="9"/>
      <c r="AQ206" s="10"/>
    </row>
    <row r="207" spans="1:43" ht="14.25">
      <c r="A207" s="5"/>
      <c r="B207" s="9" t="s">
        <v>39</v>
      </c>
      <c r="C207" s="9"/>
      <c r="D207" s="9"/>
      <c r="E207" s="9"/>
      <c r="F207" s="9"/>
      <c r="G207" s="48" t="s">
        <v>94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36" t="s">
        <v>92</v>
      </c>
      <c r="AI207" s="9"/>
      <c r="AJ207" s="9"/>
      <c r="AK207" s="9"/>
      <c r="AL207" s="9" t="str">
        <f>AL167</f>
        <v>:  Tes Simulasi</v>
      </c>
      <c r="AM207" s="9"/>
      <c r="AN207" s="9"/>
      <c r="AO207" s="9"/>
      <c r="AP207" s="9"/>
      <c r="AQ207" s="10"/>
    </row>
    <row r="208" spans="1:43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11"/>
      <c r="L208" s="11"/>
      <c r="M208" s="11"/>
      <c r="N208" s="11"/>
      <c r="O208" s="11"/>
      <c r="P208" s="11"/>
      <c r="Q208" s="11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10"/>
    </row>
    <row r="209" spans="1:43" ht="24" customHeight="1">
      <c r="A209" s="5"/>
      <c r="B209" s="50" t="s">
        <v>7</v>
      </c>
      <c r="C209" s="18"/>
      <c r="D209" s="18"/>
      <c r="E209" s="18"/>
      <c r="F209" s="18"/>
      <c r="G209" s="18"/>
      <c r="H209" s="18"/>
      <c r="I209" s="19"/>
      <c r="J209" s="1"/>
      <c r="K209" s="9"/>
      <c r="L209" s="9"/>
      <c r="M209" s="9"/>
      <c r="N209" s="9"/>
      <c r="O209" s="9"/>
      <c r="P209" s="9"/>
      <c r="Q209" s="9"/>
      <c r="R209" s="2"/>
      <c r="S209" s="2"/>
      <c r="T209" s="13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3"/>
      <c r="AQ209" s="10"/>
    </row>
    <row r="210" spans="1:43" ht="13.5" customHeight="1">
      <c r="A210" s="5"/>
      <c r="B210" s="76" t="str">
        <f>KD!B$8</f>
        <v>Menganalisis hubungan antara gaya dengan gerak getaran</v>
      </c>
      <c r="C210" s="77"/>
      <c r="D210" s="77"/>
      <c r="E210" s="77"/>
      <c r="F210" s="77"/>
      <c r="G210" s="77"/>
      <c r="H210" s="77"/>
      <c r="I210" s="78"/>
      <c r="J210" s="14"/>
      <c r="K210" s="90" t="s">
        <v>95</v>
      </c>
      <c r="L210" s="91"/>
      <c r="M210" s="94">
        <v>6</v>
      </c>
      <c r="N210" s="95"/>
      <c r="O210" s="36"/>
      <c r="P210" s="98" t="s">
        <v>96</v>
      </c>
      <c r="Q210" s="99"/>
      <c r="R210" s="98"/>
      <c r="S210" s="99"/>
      <c r="T210" s="9"/>
      <c r="U210" s="59" t="s">
        <v>91</v>
      </c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1"/>
      <c r="AP210" s="10"/>
      <c r="AQ210" s="10"/>
    </row>
    <row r="211" spans="1:43" ht="16.5" customHeight="1">
      <c r="A211" s="5"/>
      <c r="B211" s="76"/>
      <c r="C211" s="77"/>
      <c r="D211" s="77"/>
      <c r="E211" s="77"/>
      <c r="F211" s="77"/>
      <c r="G211" s="77"/>
      <c r="H211" s="77"/>
      <c r="I211" s="78"/>
      <c r="J211" s="14"/>
      <c r="K211" s="92"/>
      <c r="L211" s="93"/>
      <c r="M211" s="96"/>
      <c r="N211" s="97"/>
      <c r="O211" s="36"/>
      <c r="P211" s="100"/>
      <c r="Q211" s="101"/>
      <c r="R211" s="100"/>
      <c r="S211" s="101"/>
      <c r="T211" s="9"/>
      <c r="U211" s="65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7"/>
      <c r="AP211" s="10"/>
      <c r="AQ211" s="10"/>
    </row>
    <row r="212" spans="1:43" ht="13.5" customHeight="1">
      <c r="A212" s="5"/>
      <c r="B212" s="76"/>
      <c r="C212" s="77"/>
      <c r="D212" s="77"/>
      <c r="E212" s="77"/>
      <c r="F212" s="77"/>
      <c r="G212" s="77"/>
      <c r="H212" s="77"/>
      <c r="I212" s="78"/>
      <c r="J212" s="14"/>
      <c r="K212" s="82" t="s">
        <v>8</v>
      </c>
      <c r="L212" s="82"/>
      <c r="M212" s="82"/>
      <c r="N212" s="82"/>
      <c r="O212" s="82"/>
      <c r="P212" s="82"/>
      <c r="Q212" s="82"/>
      <c r="R212" s="82"/>
      <c r="S212" s="9"/>
      <c r="T212" s="9"/>
      <c r="U212" s="62" t="s">
        <v>90</v>
      </c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4"/>
      <c r="AP212" s="10"/>
      <c r="AQ212" s="10"/>
    </row>
    <row r="213" spans="1:43" ht="17.25" customHeight="1">
      <c r="A213" s="5"/>
      <c r="B213" s="76"/>
      <c r="C213" s="77"/>
      <c r="D213" s="77"/>
      <c r="E213" s="77"/>
      <c r="F213" s="77"/>
      <c r="G213" s="77"/>
      <c r="H213" s="77"/>
      <c r="I213" s="78"/>
      <c r="J213" s="14"/>
      <c r="K213" s="82"/>
      <c r="L213" s="82"/>
      <c r="M213" s="82"/>
      <c r="N213" s="82"/>
      <c r="O213" s="82"/>
      <c r="P213" s="82"/>
      <c r="Q213" s="82"/>
      <c r="R213" s="82"/>
      <c r="S213" s="9"/>
      <c r="T213" s="9"/>
      <c r="U213" s="65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7"/>
      <c r="AP213" s="10"/>
      <c r="AQ213" s="10"/>
    </row>
    <row r="214" spans="1:43">
      <c r="A214" s="5"/>
      <c r="B214" s="76"/>
      <c r="C214" s="77"/>
      <c r="D214" s="77"/>
      <c r="E214" s="77"/>
      <c r="F214" s="77"/>
      <c r="G214" s="77"/>
      <c r="H214" s="77"/>
      <c r="I214" s="78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10"/>
      <c r="AQ214" s="10"/>
    </row>
    <row r="215" spans="1:43">
      <c r="A215" s="5"/>
      <c r="B215" s="76"/>
      <c r="C215" s="77"/>
      <c r="D215" s="77"/>
      <c r="E215" s="77"/>
      <c r="F215" s="77"/>
      <c r="G215" s="77"/>
      <c r="H215" s="77"/>
      <c r="I215" s="78"/>
      <c r="J215" s="1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10"/>
      <c r="AQ215" s="10"/>
    </row>
    <row r="216" spans="1:43">
      <c r="A216" s="5"/>
      <c r="B216" s="79"/>
      <c r="C216" s="80"/>
      <c r="D216" s="80"/>
      <c r="E216" s="80"/>
      <c r="F216" s="80"/>
      <c r="G216" s="80"/>
      <c r="H216" s="80"/>
      <c r="I216" s="81"/>
      <c r="J216" s="1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10"/>
      <c r="AQ216" s="10"/>
    </row>
    <row r="217" spans="1:43" ht="24" customHeight="1">
      <c r="A217" s="5"/>
      <c r="B217" s="50" t="s">
        <v>9</v>
      </c>
      <c r="C217" s="18"/>
      <c r="D217" s="18"/>
      <c r="E217" s="18"/>
      <c r="F217" s="18"/>
      <c r="G217" s="18"/>
      <c r="H217" s="18"/>
      <c r="I217" s="1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10"/>
      <c r="AQ217" s="10"/>
    </row>
    <row r="218" spans="1:43" ht="12" customHeight="1">
      <c r="A218" s="5"/>
      <c r="B218" s="69" t="str">
        <f>KD!$D$8</f>
        <v>Gerak Getaran</v>
      </c>
      <c r="C218" s="70"/>
      <c r="D218" s="70"/>
      <c r="E218" s="70"/>
      <c r="F218" s="70"/>
      <c r="G218" s="70"/>
      <c r="H218" s="70"/>
      <c r="I218" s="71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10"/>
      <c r="AQ218" s="10"/>
    </row>
    <row r="219" spans="1:43" ht="12" customHeight="1">
      <c r="A219" s="5"/>
      <c r="B219" s="72"/>
      <c r="C219" s="70"/>
      <c r="D219" s="70"/>
      <c r="E219" s="70"/>
      <c r="F219" s="70"/>
      <c r="G219" s="70"/>
      <c r="H219" s="70"/>
      <c r="I219" s="71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10"/>
      <c r="AQ219" s="10"/>
    </row>
    <row r="220" spans="1:43" ht="12" customHeight="1">
      <c r="A220" s="5"/>
      <c r="B220" s="72"/>
      <c r="C220" s="70"/>
      <c r="D220" s="70"/>
      <c r="E220" s="70"/>
      <c r="F220" s="70"/>
      <c r="G220" s="70"/>
      <c r="H220" s="70"/>
      <c r="I220" s="71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10"/>
      <c r="AQ220" s="10"/>
    </row>
    <row r="221" spans="1:43" ht="12" customHeight="1">
      <c r="A221" s="5"/>
      <c r="B221" s="72"/>
      <c r="C221" s="70"/>
      <c r="D221" s="70"/>
      <c r="E221" s="70"/>
      <c r="F221" s="70"/>
      <c r="G221" s="70"/>
      <c r="H221" s="70"/>
      <c r="I221" s="71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10"/>
      <c r="AQ221" s="10"/>
    </row>
    <row r="222" spans="1:43" ht="12" customHeight="1">
      <c r="A222" s="5"/>
      <c r="B222" s="72"/>
      <c r="C222" s="70"/>
      <c r="D222" s="70"/>
      <c r="E222" s="70"/>
      <c r="F222" s="70"/>
      <c r="G222" s="70"/>
      <c r="H222" s="70"/>
      <c r="I222" s="71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10"/>
      <c r="AQ222" s="10"/>
    </row>
    <row r="223" spans="1:43" ht="12" customHeight="1">
      <c r="A223" s="5"/>
      <c r="B223" s="72"/>
      <c r="C223" s="70"/>
      <c r="D223" s="70"/>
      <c r="E223" s="70"/>
      <c r="F223" s="70"/>
      <c r="G223" s="70"/>
      <c r="H223" s="70"/>
      <c r="I223" s="71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10"/>
      <c r="AQ223" s="10"/>
    </row>
    <row r="224" spans="1:43" ht="12" customHeight="1">
      <c r="A224" s="5"/>
      <c r="B224" s="72"/>
      <c r="C224" s="70"/>
      <c r="D224" s="70"/>
      <c r="E224" s="70"/>
      <c r="F224" s="70"/>
      <c r="G224" s="70"/>
      <c r="H224" s="70"/>
      <c r="I224" s="71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10"/>
      <c r="AQ224" s="10"/>
    </row>
    <row r="225" spans="1:43" ht="12" customHeight="1">
      <c r="A225" s="5"/>
      <c r="B225" s="72"/>
      <c r="C225" s="70"/>
      <c r="D225" s="70"/>
      <c r="E225" s="70"/>
      <c r="F225" s="70"/>
      <c r="G225" s="70"/>
      <c r="H225" s="70"/>
      <c r="I225" s="71"/>
      <c r="J225" s="9"/>
      <c r="K225" s="9"/>
      <c r="L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10"/>
      <c r="AQ225" s="10"/>
    </row>
    <row r="226" spans="1:43" ht="12" customHeight="1">
      <c r="A226" s="5"/>
      <c r="B226" s="73"/>
      <c r="C226" s="74"/>
      <c r="D226" s="74"/>
      <c r="E226" s="74"/>
      <c r="F226" s="74"/>
      <c r="G226" s="74"/>
      <c r="H226" s="74"/>
      <c r="I226" s="75"/>
      <c r="J226" s="9"/>
      <c r="K226" s="9"/>
      <c r="L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10"/>
      <c r="AQ226" s="10"/>
    </row>
    <row r="227" spans="1:43" ht="24" customHeight="1">
      <c r="A227" s="5"/>
      <c r="B227" s="12" t="s">
        <v>10</v>
      </c>
      <c r="C227" s="2"/>
      <c r="D227" s="2"/>
      <c r="E227" s="2"/>
      <c r="F227" s="2"/>
      <c r="G227" s="2"/>
      <c r="H227" s="2"/>
      <c r="I227" s="3"/>
      <c r="J227" s="36"/>
      <c r="K227" s="36"/>
      <c r="L227" s="36"/>
      <c r="M227" s="54" t="s">
        <v>107</v>
      </c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7"/>
      <c r="AQ227" s="10"/>
    </row>
    <row r="228" spans="1:43" ht="13.5" customHeight="1">
      <c r="A228" s="5"/>
      <c r="B228" s="59" t="str">
        <f>KD!E$8</f>
        <v>Dari alat dan bahan yang disediakan, peserta didik dapat merancang, melaksanakan simulasi percobaan dan membuat laporan praktikum sederhana Gerak Harmonis pada Bandul.</v>
      </c>
      <c r="C228" s="60"/>
      <c r="D228" s="60"/>
      <c r="E228" s="60"/>
      <c r="F228" s="60"/>
      <c r="G228" s="60"/>
      <c r="H228" s="60"/>
      <c r="I228" s="61"/>
      <c r="J228" s="36"/>
      <c r="K228" s="36"/>
      <c r="L228" s="36"/>
      <c r="M228" s="9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7"/>
      <c r="AQ228" s="10"/>
    </row>
    <row r="229" spans="1:43" ht="18">
      <c r="A229" s="5"/>
      <c r="B229" s="62"/>
      <c r="C229" s="63"/>
      <c r="D229" s="63"/>
      <c r="E229" s="63"/>
      <c r="F229" s="63"/>
      <c r="G229" s="63"/>
      <c r="H229" s="63"/>
      <c r="I229" s="64"/>
      <c r="J229" s="36"/>
      <c r="K229" s="36"/>
      <c r="L229" s="36"/>
      <c r="M229" s="54" t="s">
        <v>108</v>
      </c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7"/>
      <c r="AQ229" s="10"/>
    </row>
    <row r="230" spans="1:43">
      <c r="A230" s="5"/>
      <c r="B230" s="62"/>
      <c r="C230" s="63"/>
      <c r="D230" s="63"/>
      <c r="E230" s="63"/>
      <c r="F230" s="63"/>
      <c r="G230" s="63"/>
      <c r="H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7"/>
      <c r="AQ230" s="10"/>
    </row>
    <row r="231" spans="1:43">
      <c r="A231" s="5"/>
      <c r="B231" s="62"/>
      <c r="C231" s="63"/>
      <c r="D231" s="63"/>
      <c r="E231" s="63"/>
      <c r="F231" s="63"/>
      <c r="G231" s="63"/>
      <c r="H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7"/>
      <c r="AQ231" s="10"/>
    </row>
    <row r="232" spans="1:43">
      <c r="A232" s="5"/>
      <c r="B232" s="62"/>
      <c r="C232" s="63"/>
      <c r="D232" s="63"/>
      <c r="E232" s="63"/>
      <c r="F232" s="63"/>
      <c r="G232" s="63"/>
      <c r="H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7"/>
      <c r="AQ232" s="10"/>
    </row>
    <row r="233" spans="1:43">
      <c r="A233" s="5"/>
      <c r="B233" s="62"/>
      <c r="C233" s="63"/>
      <c r="D233" s="63"/>
      <c r="E233" s="63"/>
      <c r="F233" s="63"/>
      <c r="G233" s="63"/>
      <c r="H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7"/>
      <c r="AQ233" s="10"/>
    </row>
    <row r="234" spans="1:43">
      <c r="A234" s="5"/>
      <c r="B234" s="62"/>
      <c r="C234" s="63"/>
      <c r="D234" s="63"/>
      <c r="E234" s="63"/>
      <c r="F234" s="63"/>
      <c r="G234" s="63"/>
      <c r="H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7"/>
      <c r="AQ234" s="10"/>
    </row>
    <row r="235" spans="1:43" ht="21.75" customHeight="1">
      <c r="A235" s="5"/>
      <c r="B235" s="62" t="s">
        <v>11</v>
      </c>
      <c r="C235" s="63"/>
      <c r="D235" s="63"/>
      <c r="E235" s="63"/>
      <c r="F235" s="63"/>
      <c r="G235" s="63"/>
      <c r="H235" s="63"/>
      <c r="I235" s="64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42"/>
      <c r="AQ235" s="10"/>
    </row>
    <row r="236" spans="1:43" ht="13.5" customHeight="1">
      <c r="A236" s="5"/>
      <c r="B236" s="62" t="s">
        <v>12</v>
      </c>
      <c r="C236" s="63" t="s">
        <v>13</v>
      </c>
      <c r="D236" s="63"/>
      <c r="E236" s="63"/>
      <c r="F236" s="63" t="s">
        <v>14</v>
      </c>
      <c r="G236" s="63"/>
      <c r="H236" s="63"/>
      <c r="I236" s="64" t="s">
        <v>15</v>
      </c>
      <c r="J236" s="17"/>
      <c r="K236" s="17"/>
      <c r="L236" s="68"/>
      <c r="M236" s="68"/>
      <c r="N236" s="68"/>
      <c r="O236" s="68"/>
      <c r="P236" s="68"/>
      <c r="Q236" s="68"/>
      <c r="R236" s="43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68"/>
      <c r="AE236" s="68"/>
      <c r="AF236" s="68"/>
      <c r="AG236" s="68"/>
      <c r="AH236" s="68"/>
      <c r="AI236" s="57"/>
      <c r="AJ236" s="57"/>
      <c r="AK236" s="57"/>
      <c r="AL236" s="57"/>
      <c r="AM236" s="57"/>
      <c r="AN236" s="57"/>
      <c r="AO236" s="57"/>
      <c r="AP236" s="58"/>
      <c r="AQ236" s="10"/>
    </row>
    <row r="237" spans="1:43" ht="15">
      <c r="A237" s="5"/>
      <c r="B237" s="62"/>
      <c r="C237" s="63"/>
      <c r="D237" s="63"/>
      <c r="E237" s="63"/>
      <c r="F237" s="63"/>
      <c r="G237" s="63"/>
      <c r="H237" s="63"/>
      <c r="I237" s="64"/>
      <c r="J237" s="17"/>
      <c r="K237" s="17"/>
      <c r="L237" s="68"/>
      <c r="M237" s="68"/>
      <c r="N237" s="68"/>
      <c r="O237" s="68"/>
      <c r="P237" s="68"/>
      <c r="Q237" s="68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68"/>
      <c r="AE237" s="68"/>
      <c r="AF237" s="68"/>
      <c r="AG237" s="68"/>
      <c r="AH237" s="68"/>
      <c r="AI237" s="57"/>
      <c r="AJ237" s="57"/>
      <c r="AK237" s="57"/>
      <c r="AL237" s="57"/>
      <c r="AM237" s="57"/>
      <c r="AN237" s="57"/>
      <c r="AO237" s="57"/>
      <c r="AP237" s="58"/>
      <c r="AQ237" s="10"/>
    </row>
    <row r="238" spans="1:43" ht="15">
      <c r="A238" s="5"/>
      <c r="B238" s="62"/>
      <c r="C238" s="63"/>
      <c r="D238" s="63"/>
      <c r="E238" s="63"/>
      <c r="F238" s="63"/>
      <c r="G238" s="63"/>
      <c r="H238" s="63"/>
      <c r="I238" s="64"/>
      <c r="J238" s="17"/>
      <c r="K238" s="17"/>
      <c r="L238" s="68"/>
      <c r="M238" s="68"/>
      <c r="N238" s="68"/>
      <c r="O238" s="68"/>
      <c r="P238" s="68"/>
      <c r="Q238" s="68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57"/>
      <c r="AJ238" s="57"/>
      <c r="AK238" s="57"/>
      <c r="AL238" s="57"/>
      <c r="AM238" s="57"/>
      <c r="AN238" s="57"/>
      <c r="AO238" s="57"/>
      <c r="AP238" s="58"/>
      <c r="AQ238" s="10"/>
    </row>
    <row r="239" spans="1:43" ht="29.25" customHeight="1">
      <c r="A239" s="5"/>
      <c r="B239" s="65" t="s">
        <v>16</v>
      </c>
      <c r="C239" s="66">
        <f>$C$39</f>
        <v>0</v>
      </c>
      <c r="D239" s="66"/>
      <c r="E239" s="66"/>
      <c r="F239" s="66">
        <f>$F$39</f>
        <v>0</v>
      </c>
      <c r="G239" s="66"/>
      <c r="H239" s="66"/>
      <c r="I239" s="67">
        <f>$I$39</f>
        <v>0</v>
      </c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7"/>
      <c r="AQ239" s="10"/>
    </row>
    <row r="240" spans="1:43">
      <c r="A240" s="15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6"/>
    </row>
    <row r="243" spans="1: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3"/>
    </row>
    <row r="244" spans="1:43" ht="24.75" customHeight="1">
      <c r="A244" s="38"/>
      <c r="B244" s="6" t="str">
        <f>B162</f>
        <v>KARTU SOAL UJIAN PRAKTIK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8"/>
    </row>
    <row r="245" spans="1:43">
      <c r="A245" s="38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7"/>
    </row>
    <row r="246" spans="1:43">
      <c r="A246" s="38"/>
      <c r="B246" s="36" t="s">
        <v>0</v>
      </c>
      <c r="C246" s="36"/>
      <c r="D246" s="36"/>
      <c r="E246" s="36"/>
      <c r="F246" s="36"/>
      <c r="G246" s="36" t="s">
        <v>1</v>
      </c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 t="s">
        <v>2</v>
      </c>
      <c r="AI246" s="36"/>
      <c r="AJ246" s="36"/>
      <c r="AK246" s="36"/>
      <c r="AL246" s="36" t="s">
        <v>3</v>
      </c>
      <c r="AM246" s="36"/>
      <c r="AN246" s="36"/>
      <c r="AO246" s="36"/>
      <c r="AP246" s="36"/>
      <c r="AQ246" s="37"/>
    </row>
    <row r="247" spans="1:43">
      <c r="A247" s="38"/>
      <c r="B247" s="36" t="s">
        <v>4</v>
      </c>
      <c r="C247" s="36"/>
      <c r="D247" s="36"/>
      <c r="E247" s="36"/>
      <c r="F247" s="36"/>
      <c r="G247" s="36" t="s">
        <v>20</v>
      </c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I247" s="36"/>
      <c r="AJ247" s="36"/>
      <c r="AK247" s="36"/>
      <c r="AL247" s="36" t="s">
        <v>21</v>
      </c>
      <c r="AM247" s="36"/>
      <c r="AN247" s="36"/>
      <c r="AO247" s="36"/>
      <c r="AP247" s="36"/>
      <c r="AQ247" s="37"/>
    </row>
    <row r="248" spans="1:43" ht="14.25">
      <c r="A248" s="38"/>
      <c r="B248" s="36" t="s">
        <v>5</v>
      </c>
      <c r="C248" s="36"/>
      <c r="D248" s="36"/>
      <c r="E248" s="36"/>
      <c r="F248" s="36"/>
      <c r="G248" s="48" t="str">
        <f>":  "&amp;Kisi!J16</f>
        <v>:  XI/2</v>
      </c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 t="s">
        <v>6</v>
      </c>
      <c r="AI248" s="36"/>
      <c r="AJ248" s="36"/>
      <c r="AK248" s="36"/>
      <c r="AL248" s="36" t="str">
        <f>AK6</f>
        <v>:  2018/2019</v>
      </c>
      <c r="AM248" s="36"/>
      <c r="AN248" s="36"/>
      <c r="AO248" s="36"/>
      <c r="AP248" s="36"/>
      <c r="AQ248" s="37"/>
    </row>
    <row r="249" spans="1:43" ht="14.25">
      <c r="A249" s="38"/>
      <c r="B249" s="36" t="s">
        <v>39</v>
      </c>
      <c r="C249" s="36"/>
      <c r="D249" s="36"/>
      <c r="E249" s="36"/>
      <c r="F249" s="36"/>
      <c r="G249" s="48" t="s">
        <v>94</v>
      </c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 t="s">
        <v>92</v>
      </c>
      <c r="AI249" s="36"/>
      <c r="AJ249" s="36"/>
      <c r="AK249" s="36"/>
      <c r="AL249" s="36" t="str">
        <f>AK7</f>
        <v>:  Tes Simulasi</v>
      </c>
      <c r="AM249" s="36"/>
      <c r="AN249" s="36"/>
      <c r="AO249" s="36"/>
      <c r="AP249" s="36"/>
      <c r="AQ249" s="37"/>
    </row>
    <row r="250" spans="1:43">
      <c r="A250" s="38"/>
      <c r="B250" s="36"/>
      <c r="C250" s="36"/>
      <c r="D250" s="36"/>
      <c r="E250" s="36"/>
      <c r="F250" s="36"/>
      <c r="G250" s="36"/>
      <c r="H250" s="36"/>
      <c r="I250" s="36"/>
      <c r="J250" s="36"/>
      <c r="K250" s="40"/>
      <c r="L250" s="40"/>
      <c r="M250" s="40"/>
      <c r="N250" s="40"/>
      <c r="O250" s="40"/>
      <c r="P250" s="40"/>
      <c r="Q250" s="40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7"/>
    </row>
    <row r="251" spans="1:43" ht="24" customHeight="1">
      <c r="A251" s="38"/>
      <c r="B251" s="50" t="s">
        <v>7</v>
      </c>
      <c r="C251" s="18"/>
      <c r="D251" s="18"/>
      <c r="E251" s="18"/>
      <c r="F251" s="18"/>
      <c r="G251" s="18"/>
      <c r="H251" s="18"/>
      <c r="I251" s="19"/>
      <c r="J251" s="1"/>
      <c r="K251" s="36"/>
      <c r="L251" s="36"/>
      <c r="M251" s="36"/>
      <c r="N251" s="36"/>
      <c r="O251" s="36"/>
      <c r="P251" s="36"/>
      <c r="Q251" s="36"/>
      <c r="R251" s="2"/>
      <c r="S251" s="2"/>
      <c r="T251" s="13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3"/>
      <c r="AQ251" s="37"/>
    </row>
    <row r="252" spans="1:43" ht="13.5" customHeight="1">
      <c r="A252" s="38"/>
      <c r="B252" s="76" t="str">
        <f>KD!B$9</f>
        <v>Menganalisis hukum-hukum yang berhubungan dengan fluida statik dan dinamik serta penerapannya dalam kehidupan sehari-hari</v>
      </c>
      <c r="C252" s="77"/>
      <c r="D252" s="77"/>
      <c r="E252" s="77"/>
      <c r="F252" s="77"/>
      <c r="G252" s="77"/>
      <c r="H252" s="77"/>
      <c r="I252" s="78"/>
      <c r="J252" s="35"/>
      <c r="K252" s="90" t="s">
        <v>95</v>
      </c>
      <c r="L252" s="91"/>
      <c r="M252" s="94">
        <v>7</v>
      </c>
      <c r="N252" s="95"/>
      <c r="O252" s="36"/>
      <c r="P252" s="98" t="s">
        <v>96</v>
      </c>
      <c r="Q252" s="99"/>
      <c r="R252" s="98"/>
      <c r="S252" s="99"/>
      <c r="T252" s="36"/>
      <c r="U252" s="59" t="s">
        <v>91</v>
      </c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1"/>
      <c r="AP252" s="37"/>
      <c r="AQ252" s="37"/>
    </row>
    <row r="253" spans="1:43" ht="16.5" customHeight="1">
      <c r="A253" s="38"/>
      <c r="B253" s="76"/>
      <c r="C253" s="77"/>
      <c r="D253" s="77"/>
      <c r="E253" s="77"/>
      <c r="F253" s="77"/>
      <c r="G253" s="77"/>
      <c r="H253" s="77"/>
      <c r="I253" s="78"/>
      <c r="J253" s="35"/>
      <c r="K253" s="92"/>
      <c r="L253" s="93"/>
      <c r="M253" s="96"/>
      <c r="N253" s="97"/>
      <c r="O253" s="36"/>
      <c r="P253" s="100"/>
      <c r="Q253" s="101"/>
      <c r="R253" s="100"/>
      <c r="S253" s="101"/>
      <c r="T253" s="36"/>
      <c r="U253" s="65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7"/>
      <c r="AP253" s="37"/>
      <c r="AQ253" s="37"/>
    </row>
    <row r="254" spans="1:43" ht="13.5" customHeight="1">
      <c r="A254" s="38"/>
      <c r="B254" s="76"/>
      <c r="C254" s="77"/>
      <c r="D254" s="77"/>
      <c r="E254" s="77"/>
      <c r="F254" s="77"/>
      <c r="G254" s="77"/>
      <c r="H254" s="77"/>
      <c r="I254" s="78"/>
      <c r="J254" s="35"/>
      <c r="K254" s="82" t="s">
        <v>8</v>
      </c>
      <c r="L254" s="82"/>
      <c r="M254" s="82"/>
      <c r="N254" s="82"/>
      <c r="O254" s="82"/>
      <c r="P254" s="82"/>
      <c r="Q254" s="82"/>
      <c r="R254" s="82"/>
      <c r="S254" s="36"/>
      <c r="T254" s="36"/>
      <c r="U254" s="62" t="s">
        <v>90</v>
      </c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4"/>
      <c r="AP254" s="37"/>
      <c r="AQ254" s="37"/>
    </row>
    <row r="255" spans="1:43" ht="17.25" customHeight="1">
      <c r="A255" s="38"/>
      <c r="B255" s="76"/>
      <c r="C255" s="77"/>
      <c r="D255" s="77"/>
      <c r="E255" s="77"/>
      <c r="F255" s="77"/>
      <c r="G255" s="77"/>
      <c r="H255" s="77"/>
      <c r="I255" s="78"/>
      <c r="J255" s="35"/>
      <c r="K255" s="82"/>
      <c r="L255" s="82"/>
      <c r="M255" s="82"/>
      <c r="N255" s="82"/>
      <c r="O255" s="82"/>
      <c r="P255" s="82"/>
      <c r="Q255" s="82"/>
      <c r="R255" s="82"/>
      <c r="S255" s="36"/>
      <c r="T255" s="36"/>
      <c r="U255" s="65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7"/>
      <c r="AP255" s="37"/>
      <c r="AQ255" s="37"/>
    </row>
    <row r="256" spans="1:43">
      <c r="A256" s="38"/>
      <c r="B256" s="76"/>
      <c r="C256" s="77"/>
      <c r="D256" s="77"/>
      <c r="E256" s="77"/>
      <c r="F256" s="77"/>
      <c r="G256" s="77"/>
      <c r="H256" s="77"/>
      <c r="I256" s="78"/>
      <c r="J256" s="35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7"/>
      <c r="AQ256" s="37"/>
    </row>
    <row r="257" spans="1:43">
      <c r="A257" s="38"/>
      <c r="B257" s="76"/>
      <c r="C257" s="77"/>
      <c r="D257" s="77"/>
      <c r="E257" s="77"/>
      <c r="F257" s="77"/>
      <c r="G257" s="77"/>
      <c r="H257" s="77"/>
      <c r="I257" s="78"/>
      <c r="J257" s="35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7"/>
      <c r="AQ257" s="37"/>
    </row>
    <row r="258" spans="1:43">
      <c r="A258" s="38"/>
      <c r="B258" s="79"/>
      <c r="C258" s="80"/>
      <c r="D258" s="80"/>
      <c r="E258" s="80"/>
      <c r="F258" s="80"/>
      <c r="G258" s="80"/>
      <c r="H258" s="80"/>
      <c r="I258" s="81"/>
      <c r="J258" s="35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7"/>
      <c r="AQ258" s="37"/>
    </row>
    <row r="259" spans="1:43" ht="24" customHeight="1">
      <c r="A259" s="38"/>
      <c r="B259" s="50" t="s">
        <v>9</v>
      </c>
      <c r="C259" s="18"/>
      <c r="D259" s="18"/>
      <c r="E259" s="18"/>
      <c r="F259" s="18"/>
      <c r="G259" s="18"/>
      <c r="H259" s="18"/>
      <c r="I259" s="19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7"/>
      <c r="AQ259" s="37"/>
    </row>
    <row r="260" spans="1:43" ht="12" customHeight="1">
      <c r="A260" s="38"/>
      <c r="B260" s="69" t="str">
        <f>KD!$D$9</f>
        <v>Fluida Dinamik</v>
      </c>
      <c r="C260" s="70"/>
      <c r="D260" s="70"/>
      <c r="E260" s="70"/>
      <c r="F260" s="70"/>
      <c r="G260" s="70"/>
      <c r="H260" s="70"/>
      <c r="I260" s="71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7"/>
      <c r="AQ260" s="37"/>
    </row>
    <row r="261" spans="1:43" ht="12" customHeight="1">
      <c r="A261" s="38"/>
      <c r="B261" s="72"/>
      <c r="C261" s="70"/>
      <c r="D261" s="70"/>
      <c r="E261" s="70"/>
      <c r="F261" s="70"/>
      <c r="G261" s="70"/>
      <c r="H261" s="70"/>
      <c r="I261" s="71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7"/>
      <c r="AQ261" s="37"/>
    </row>
    <row r="262" spans="1:43" ht="12" customHeight="1">
      <c r="A262" s="38"/>
      <c r="B262" s="72"/>
      <c r="C262" s="70"/>
      <c r="D262" s="70"/>
      <c r="E262" s="70"/>
      <c r="F262" s="70"/>
      <c r="G262" s="70"/>
      <c r="H262" s="70"/>
      <c r="I262" s="71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7"/>
      <c r="AQ262" s="37"/>
    </row>
    <row r="263" spans="1:43" ht="12" customHeight="1">
      <c r="A263" s="38"/>
      <c r="B263" s="72"/>
      <c r="C263" s="70"/>
      <c r="D263" s="70"/>
      <c r="E263" s="70"/>
      <c r="F263" s="70"/>
      <c r="G263" s="70"/>
      <c r="H263" s="70"/>
      <c r="I263" s="71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7"/>
      <c r="AQ263" s="37"/>
    </row>
    <row r="264" spans="1:43" ht="12" customHeight="1">
      <c r="A264" s="38"/>
      <c r="B264" s="72"/>
      <c r="C264" s="70"/>
      <c r="D264" s="70"/>
      <c r="E264" s="70"/>
      <c r="F264" s="70"/>
      <c r="G264" s="70"/>
      <c r="H264" s="70"/>
      <c r="I264" s="71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7"/>
      <c r="AQ264" s="37"/>
    </row>
    <row r="265" spans="1:43" ht="12" customHeight="1">
      <c r="A265" s="38"/>
      <c r="B265" s="72"/>
      <c r="C265" s="70"/>
      <c r="D265" s="70"/>
      <c r="E265" s="70"/>
      <c r="F265" s="70"/>
      <c r="G265" s="70"/>
      <c r="H265" s="70"/>
      <c r="I265" s="71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7"/>
      <c r="AQ265" s="37"/>
    </row>
    <row r="266" spans="1:43" ht="12" customHeight="1">
      <c r="A266" s="38"/>
      <c r="B266" s="72"/>
      <c r="C266" s="70"/>
      <c r="D266" s="70"/>
      <c r="E266" s="70"/>
      <c r="F266" s="70"/>
      <c r="G266" s="70"/>
      <c r="H266" s="70"/>
      <c r="I266" s="71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7"/>
      <c r="AQ266" s="37"/>
    </row>
    <row r="267" spans="1:43" ht="12" customHeight="1">
      <c r="A267" s="38"/>
      <c r="B267" s="72"/>
      <c r="C267" s="70"/>
      <c r="D267" s="70"/>
      <c r="E267" s="70"/>
      <c r="F267" s="70"/>
      <c r="G267" s="70"/>
      <c r="H267" s="70"/>
      <c r="I267" s="71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7"/>
      <c r="AQ267" s="37"/>
    </row>
    <row r="268" spans="1:43" ht="12" customHeight="1">
      <c r="A268" s="38"/>
      <c r="B268" s="73"/>
      <c r="C268" s="74"/>
      <c r="D268" s="74"/>
      <c r="E268" s="74"/>
      <c r="F268" s="74"/>
      <c r="G268" s="74"/>
      <c r="H268" s="74"/>
      <c r="I268" s="75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7"/>
      <c r="AQ268" s="37"/>
    </row>
    <row r="269" spans="1:43" ht="24" customHeight="1">
      <c r="A269" s="38"/>
      <c r="B269" s="12" t="s">
        <v>10</v>
      </c>
      <c r="C269" s="2"/>
      <c r="D269" s="2"/>
      <c r="E269" s="2"/>
      <c r="F269" s="2"/>
      <c r="G269" s="2"/>
      <c r="H269" s="2"/>
      <c r="I269" s="3"/>
      <c r="J269" s="36"/>
      <c r="K269" s="36"/>
      <c r="L269" s="36"/>
      <c r="M269" s="54" t="s">
        <v>109</v>
      </c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7"/>
      <c r="AQ269" s="37"/>
    </row>
    <row r="270" spans="1:43" ht="13.5" customHeight="1">
      <c r="A270" s="38"/>
      <c r="B270" s="59" t="str">
        <f>KD!E$9</f>
        <v>Dari alat dan bahan yang disediakan, peserta didik dapat merancang, melaksanakan simulasi percobaan dan membuat laporan praktikum sederhana Laju Aliran Fluida.</v>
      </c>
      <c r="C270" s="60"/>
      <c r="D270" s="60"/>
      <c r="E270" s="60"/>
      <c r="F270" s="60"/>
      <c r="G270" s="60"/>
      <c r="H270" s="60"/>
      <c r="I270" s="61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7"/>
      <c r="AQ270" s="37"/>
    </row>
    <row r="271" spans="1:43" ht="18">
      <c r="A271" s="38"/>
      <c r="B271" s="62"/>
      <c r="C271" s="63"/>
      <c r="D271" s="63"/>
      <c r="E271" s="63"/>
      <c r="F271" s="63"/>
      <c r="G271" s="63"/>
      <c r="H271" s="63"/>
      <c r="I271" s="64"/>
      <c r="J271" s="36"/>
      <c r="K271" s="36"/>
      <c r="L271" s="36"/>
      <c r="M271" s="54" t="s">
        <v>110</v>
      </c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7"/>
      <c r="AQ271" s="37"/>
    </row>
    <row r="272" spans="1:43">
      <c r="A272" s="38"/>
      <c r="B272" s="62"/>
      <c r="C272" s="63"/>
      <c r="D272" s="63"/>
      <c r="E272" s="63"/>
      <c r="F272" s="63"/>
      <c r="G272" s="63"/>
      <c r="H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7"/>
      <c r="AQ272" s="37"/>
    </row>
    <row r="273" spans="1:43">
      <c r="A273" s="38"/>
      <c r="B273" s="62"/>
      <c r="C273" s="63"/>
      <c r="D273" s="63"/>
      <c r="E273" s="63"/>
      <c r="F273" s="63"/>
      <c r="G273" s="63"/>
      <c r="H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7"/>
      <c r="AQ273" s="37"/>
    </row>
    <row r="274" spans="1:43">
      <c r="A274" s="38"/>
      <c r="B274" s="62"/>
      <c r="C274" s="63"/>
      <c r="D274" s="63"/>
      <c r="E274" s="63"/>
      <c r="F274" s="63"/>
      <c r="G274" s="63"/>
      <c r="H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7"/>
      <c r="AQ274" s="37"/>
    </row>
    <row r="275" spans="1:43">
      <c r="A275" s="38"/>
      <c r="B275" s="62"/>
      <c r="C275" s="63"/>
      <c r="D275" s="63"/>
      <c r="E275" s="63"/>
      <c r="F275" s="63"/>
      <c r="G275" s="63"/>
      <c r="H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7"/>
      <c r="AQ275" s="37"/>
    </row>
    <row r="276" spans="1:43">
      <c r="A276" s="38"/>
      <c r="B276" s="62"/>
      <c r="C276" s="63"/>
      <c r="D276" s="63"/>
      <c r="E276" s="63"/>
      <c r="F276" s="63"/>
      <c r="G276" s="63"/>
      <c r="H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7"/>
      <c r="AQ276" s="37"/>
    </row>
    <row r="277" spans="1:43" ht="21.75" customHeight="1">
      <c r="A277" s="38"/>
      <c r="B277" s="62" t="s">
        <v>11</v>
      </c>
      <c r="C277" s="63"/>
      <c r="D277" s="63"/>
      <c r="E277" s="63"/>
      <c r="F277" s="63"/>
      <c r="G277" s="63"/>
      <c r="H277" s="63"/>
      <c r="I277" s="64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42"/>
      <c r="AQ277" s="37"/>
    </row>
    <row r="278" spans="1:43" ht="13.5" customHeight="1">
      <c r="A278" s="38"/>
      <c r="B278" s="62" t="s">
        <v>12</v>
      </c>
      <c r="C278" s="63" t="s">
        <v>13</v>
      </c>
      <c r="D278" s="63"/>
      <c r="E278" s="63"/>
      <c r="F278" s="63" t="s">
        <v>14</v>
      </c>
      <c r="G278" s="63"/>
      <c r="H278" s="63"/>
      <c r="I278" s="64" t="s">
        <v>15</v>
      </c>
      <c r="J278" s="17"/>
      <c r="K278" s="17"/>
      <c r="L278" s="68"/>
      <c r="M278" s="68"/>
      <c r="N278" s="68"/>
      <c r="O278" s="68"/>
      <c r="P278" s="68"/>
      <c r="Q278" s="68"/>
      <c r="R278" s="43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68"/>
      <c r="AE278" s="68"/>
      <c r="AF278" s="68"/>
      <c r="AG278" s="68"/>
      <c r="AH278" s="68"/>
      <c r="AI278" s="57"/>
      <c r="AJ278" s="57"/>
      <c r="AK278" s="57"/>
      <c r="AL278" s="57"/>
      <c r="AM278" s="57"/>
      <c r="AN278" s="57"/>
      <c r="AO278" s="57"/>
      <c r="AP278" s="58"/>
      <c r="AQ278" s="37"/>
    </row>
    <row r="279" spans="1:43" ht="15">
      <c r="A279" s="38"/>
      <c r="B279" s="62"/>
      <c r="C279" s="63"/>
      <c r="D279" s="63"/>
      <c r="E279" s="63"/>
      <c r="F279" s="63"/>
      <c r="G279" s="63"/>
      <c r="H279" s="63"/>
      <c r="I279" s="64"/>
      <c r="J279" s="17"/>
      <c r="K279" s="17"/>
      <c r="L279" s="68"/>
      <c r="M279" s="68"/>
      <c r="N279" s="68"/>
      <c r="O279" s="68"/>
      <c r="P279" s="68"/>
      <c r="Q279" s="68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68"/>
      <c r="AE279" s="68"/>
      <c r="AF279" s="68"/>
      <c r="AG279" s="68"/>
      <c r="AH279" s="68"/>
      <c r="AI279" s="57"/>
      <c r="AJ279" s="57"/>
      <c r="AK279" s="57"/>
      <c r="AL279" s="57"/>
      <c r="AM279" s="57"/>
      <c r="AN279" s="57"/>
      <c r="AO279" s="57"/>
      <c r="AP279" s="58"/>
      <c r="AQ279" s="37"/>
    </row>
    <row r="280" spans="1:43" ht="15">
      <c r="A280" s="38"/>
      <c r="B280" s="62"/>
      <c r="C280" s="63"/>
      <c r="D280" s="63"/>
      <c r="E280" s="63"/>
      <c r="F280" s="63"/>
      <c r="G280" s="63"/>
      <c r="H280" s="63"/>
      <c r="I280" s="64"/>
      <c r="J280" s="17"/>
      <c r="K280" s="17"/>
      <c r="L280" s="68"/>
      <c r="M280" s="68"/>
      <c r="N280" s="68"/>
      <c r="O280" s="68"/>
      <c r="P280" s="68"/>
      <c r="Q280" s="68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57"/>
      <c r="AJ280" s="57"/>
      <c r="AK280" s="57"/>
      <c r="AL280" s="57"/>
      <c r="AM280" s="57"/>
      <c r="AN280" s="57"/>
      <c r="AO280" s="57"/>
      <c r="AP280" s="58"/>
      <c r="AQ280" s="37"/>
    </row>
    <row r="281" spans="1:43" ht="29.25" customHeight="1">
      <c r="A281" s="38"/>
      <c r="B281" s="65" t="s">
        <v>16</v>
      </c>
      <c r="C281" s="66">
        <f>$C$39</f>
        <v>0</v>
      </c>
      <c r="D281" s="66"/>
      <c r="E281" s="66"/>
      <c r="F281" s="66">
        <f>$F$39</f>
        <v>0</v>
      </c>
      <c r="G281" s="66"/>
      <c r="H281" s="66"/>
      <c r="I281" s="67">
        <f>$I$39</f>
        <v>0</v>
      </c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7"/>
      <c r="AQ281" s="37"/>
    </row>
    <row r="282" spans="1:43">
      <c r="A282" s="39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1"/>
    </row>
    <row r="285" spans="1:4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3"/>
    </row>
    <row r="286" spans="1:43" ht="24.75" customHeight="1">
      <c r="A286" s="38"/>
      <c r="B286" s="6" t="str">
        <f>B162</f>
        <v>KARTU SOAL UJIAN PRAKTIK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8"/>
    </row>
    <row r="287" spans="1:43">
      <c r="A287" s="38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7"/>
    </row>
    <row r="288" spans="1:43">
      <c r="A288" s="38"/>
      <c r="B288" s="36" t="s">
        <v>0</v>
      </c>
      <c r="C288" s="36"/>
      <c r="D288" s="36"/>
      <c r="E288" s="36"/>
      <c r="F288" s="36"/>
      <c r="G288" s="36" t="s">
        <v>1</v>
      </c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 t="s">
        <v>2</v>
      </c>
      <c r="AI288" s="36"/>
      <c r="AJ288" s="36"/>
      <c r="AK288" s="36"/>
      <c r="AL288" s="36" t="s">
        <v>3</v>
      </c>
      <c r="AM288" s="36"/>
      <c r="AN288" s="36"/>
      <c r="AO288" s="36"/>
      <c r="AP288" s="36"/>
      <c r="AQ288" s="37"/>
    </row>
    <row r="289" spans="1:43">
      <c r="A289" s="38"/>
      <c r="B289" s="36" t="s">
        <v>4</v>
      </c>
      <c r="C289" s="36"/>
      <c r="D289" s="36"/>
      <c r="E289" s="36"/>
      <c r="F289" s="36"/>
      <c r="G289" s="36" t="s">
        <v>20</v>
      </c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I289" s="36"/>
      <c r="AJ289" s="36"/>
      <c r="AK289" s="36"/>
      <c r="AL289" s="36" t="s">
        <v>21</v>
      </c>
      <c r="AM289" s="36"/>
      <c r="AN289" s="36"/>
      <c r="AO289" s="36"/>
      <c r="AP289" s="36"/>
      <c r="AQ289" s="37"/>
    </row>
    <row r="290" spans="1:43" ht="14.25">
      <c r="A290" s="38"/>
      <c r="B290" s="36" t="s">
        <v>5</v>
      </c>
      <c r="C290" s="36"/>
      <c r="D290" s="36"/>
      <c r="E290" s="36"/>
      <c r="F290" s="36"/>
      <c r="G290" s="48" t="str">
        <f>":  "&amp;Kisi!J17</f>
        <v>:  XII/1</v>
      </c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 t="s">
        <v>6</v>
      </c>
      <c r="AI290" s="36"/>
      <c r="AJ290" s="36"/>
      <c r="AK290" s="36"/>
      <c r="AL290" s="36" t="str">
        <f>AK6</f>
        <v>:  2018/2019</v>
      </c>
      <c r="AM290" s="36"/>
      <c r="AN290" s="36"/>
      <c r="AO290" s="36"/>
      <c r="AP290" s="36"/>
      <c r="AQ290" s="37"/>
    </row>
    <row r="291" spans="1:43" ht="14.25">
      <c r="A291" s="38"/>
      <c r="B291" s="36" t="s">
        <v>39</v>
      </c>
      <c r="C291" s="36"/>
      <c r="D291" s="36"/>
      <c r="E291" s="36"/>
      <c r="F291" s="36"/>
      <c r="G291" s="48" t="s">
        <v>94</v>
      </c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 t="s">
        <v>92</v>
      </c>
      <c r="AI291" s="36"/>
      <c r="AJ291" s="36"/>
      <c r="AK291" s="36"/>
      <c r="AL291" s="36" t="str">
        <f>AK7</f>
        <v>:  Tes Simulasi</v>
      </c>
      <c r="AM291" s="36"/>
      <c r="AN291" s="36"/>
      <c r="AO291" s="36"/>
      <c r="AP291" s="36"/>
      <c r="AQ291" s="37"/>
    </row>
    <row r="292" spans="1:43">
      <c r="A292" s="38"/>
      <c r="B292" s="36"/>
      <c r="C292" s="36"/>
      <c r="D292" s="36"/>
      <c r="E292" s="36"/>
      <c r="F292" s="36"/>
      <c r="G292" s="36"/>
      <c r="H292" s="36"/>
      <c r="I292" s="36"/>
      <c r="J292" s="36"/>
      <c r="K292" s="40"/>
      <c r="L292" s="40"/>
      <c r="M292" s="40"/>
      <c r="N292" s="40"/>
      <c r="O292" s="40"/>
      <c r="P292" s="40"/>
      <c r="Q292" s="40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7"/>
    </row>
    <row r="293" spans="1:43" ht="24" customHeight="1">
      <c r="A293" s="38"/>
      <c r="B293" s="50" t="s">
        <v>7</v>
      </c>
      <c r="C293" s="18"/>
      <c r="D293" s="18"/>
      <c r="E293" s="18"/>
      <c r="F293" s="18"/>
      <c r="G293" s="18"/>
      <c r="H293" s="18"/>
      <c r="I293" s="19"/>
      <c r="J293" s="1"/>
      <c r="K293" s="36"/>
      <c r="L293" s="36"/>
      <c r="M293" s="36"/>
      <c r="N293" s="36"/>
      <c r="O293" s="36"/>
      <c r="P293" s="36"/>
      <c r="Q293" s="36"/>
      <c r="R293" s="2"/>
      <c r="S293" s="2"/>
      <c r="T293" s="13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3"/>
      <c r="AQ293" s="37"/>
    </row>
    <row r="294" spans="1:43" ht="13.5" customHeight="1">
      <c r="A294" s="38"/>
      <c r="B294" s="76" t="str">
        <f>KD!B$10</f>
        <v>Mendeskripsikan gejala dan ciri-ciri gelombang bunyi dan cahaya</v>
      </c>
      <c r="C294" s="77"/>
      <c r="D294" s="77"/>
      <c r="E294" s="77"/>
      <c r="F294" s="77"/>
      <c r="G294" s="77"/>
      <c r="H294" s="77"/>
      <c r="I294" s="78"/>
      <c r="J294" s="35"/>
      <c r="K294" s="90" t="s">
        <v>95</v>
      </c>
      <c r="L294" s="91"/>
      <c r="M294" s="94">
        <v>8</v>
      </c>
      <c r="N294" s="95"/>
      <c r="O294" s="36"/>
      <c r="P294" s="98" t="s">
        <v>96</v>
      </c>
      <c r="Q294" s="99"/>
      <c r="R294" s="98"/>
      <c r="S294" s="99"/>
      <c r="T294" s="36"/>
      <c r="U294" s="59" t="s">
        <v>91</v>
      </c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1"/>
      <c r="AP294" s="37"/>
      <c r="AQ294" s="37"/>
    </row>
    <row r="295" spans="1:43" ht="16.5" customHeight="1">
      <c r="A295" s="38"/>
      <c r="B295" s="76"/>
      <c r="C295" s="77"/>
      <c r="D295" s="77"/>
      <c r="E295" s="77"/>
      <c r="F295" s="77"/>
      <c r="G295" s="77"/>
      <c r="H295" s="77"/>
      <c r="I295" s="78"/>
      <c r="J295" s="35"/>
      <c r="K295" s="92"/>
      <c r="L295" s="93"/>
      <c r="M295" s="96"/>
      <c r="N295" s="97"/>
      <c r="O295" s="36"/>
      <c r="P295" s="100"/>
      <c r="Q295" s="101"/>
      <c r="R295" s="100"/>
      <c r="S295" s="101"/>
      <c r="T295" s="36"/>
      <c r="U295" s="65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7"/>
      <c r="AP295" s="37"/>
      <c r="AQ295" s="37"/>
    </row>
    <row r="296" spans="1:43" ht="13.5" customHeight="1">
      <c r="A296" s="38"/>
      <c r="B296" s="76"/>
      <c r="C296" s="77"/>
      <c r="D296" s="77"/>
      <c r="E296" s="77"/>
      <c r="F296" s="77"/>
      <c r="G296" s="77"/>
      <c r="H296" s="77"/>
      <c r="I296" s="78"/>
      <c r="J296" s="35"/>
      <c r="K296" s="82" t="s">
        <v>8</v>
      </c>
      <c r="L296" s="82"/>
      <c r="M296" s="82"/>
      <c r="N296" s="82"/>
      <c r="O296" s="82"/>
      <c r="P296" s="82"/>
      <c r="Q296" s="82"/>
      <c r="R296" s="82"/>
      <c r="S296" s="36"/>
      <c r="T296" s="36"/>
      <c r="U296" s="62" t="s">
        <v>90</v>
      </c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4"/>
      <c r="AP296" s="37"/>
      <c r="AQ296" s="37"/>
    </row>
    <row r="297" spans="1:43" ht="17.25" customHeight="1">
      <c r="A297" s="38"/>
      <c r="B297" s="76"/>
      <c r="C297" s="77"/>
      <c r="D297" s="77"/>
      <c r="E297" s="77"/>
      <c r="F297" s="77"/>
      <c r="G297" s="77"/>
      <c r="H297" s="77"/>
      <c r="I297" s="78"/>
      <c r="J297" s="35"/>
      <c r="K297" s="82"/>
      <c r="L297" s="82"/>
      <c r="M297" s="82"/>
      <c r="N297" s="82"/>
      <c r="O297" s="82"/>
      <c r="P297" s="82"/>
      <c r="Q297" s="82"/>
      <c r="R297" s="82"/>
      <c r="S297" s="36"/>
      <c r="T297" s="36"/>
      <c r="U297" s="65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7"/>
      <c r="AP297" s="37"/>
      <c r="AQ297" s="37"/>
    </row>
    <row r="298" spans="1:43">
      <c r="A298" s="38"/>
      <c r="B298" s="76"/>
      <c r="C298" s="77"/>
      <c r="D298" s="77"/>
      <c r="E298" s="77"/>
      <c r="F298" s="77"/>
      <c r="G298" s="77"/>
      <c r="H298" s="77"/>
      <c r="I298" s="78"/>
      <c r="J298" s="35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7"/>
      <c r="AQ298" s="37"/>
    </row>
    <row r="299" spans="1:43">
      <c r="A299" s="38"/>
      <c r="B299" s="76"/>
      <c r="C299" s="77"/>
      <c r="D299" s="77"/>
      <c r="E299" s="77"/>
      <c r="F299" s="77"/>
      <c r="G299" s="77"/>
      <c r="H299" s="77"/>
      <c r="I299" s="78"/>
      <c r="J299" s="35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7"/>
      <c r="AQ299" s="37"/>
    </row>
    <row r="300" spans="1:43">
      <c r="A300" s="38"/>
      <c r="B300" s="79"/>
      <c r="C300" s="80"/>
      <c r="D300" s="80"/>
      <c r="E300" s="80"/>
      <c r="F300" s="80"/>
      <c r="G300" s="80"/>
      <c r="H300" s="80"/>
      <c r="I300" s="81"/>
      <c r="J300" s="35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7"/>
      <c r="AQ300" s="37"/>
    </row>
    <row r="301" spans="1:43" ht="24" customHeight="1">
      <c r="A301" s="38"/>
      <c r="B301" s="50" t="s">
        <v>9</v>
      </c>
      <c r="C301" s="18"/>
      <c r="D301" s="18"/>
      <c r="E301" s="18"/>
      <c r="F301" s="18"/>
      <c r="G301" s="18"/>
      <c r="H301" s="18"/>
      <c r="I301" s="19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7"/>
      <c r="AQ301" s="37"/>
    </row>
    <row r="302" spans="1:43" ht="12" customHeight="1">
      <c r="A302" s="38"/>
      <c r="B302" s="69" t="str">
        <f>KD!$D$10</f>
        <v>Resonansi Bunyi</v>
      </c>
      <c r="C302" s="70"/>
      <c r="D302" s="70"/>
      <c r="E302" s="70"/>
      <c r="F302" s="70"/>
      <c r="G302" s="70"/>
      <c r="H302" s="70"/>
      <c r="I302" s="71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7"/>
      <c r="AQ302" s="37"/>
    </row>
    <row r="303" spans="1:43" ht="12" customHeight="1">
      <c r="A303" s="38"/>
      <c r="B303" s="72"/>
      <c r="C303" s="70"/>
      <c r="D303" s="70"/>
      <c r="E303" s="70"/>
      <c r="F303" s="70"/>
      <c r="G303" s="70"/>
      <c r="H303" s="70"/>
      <c r="I303" s="71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7"/>
      <c r="AQ303" s="37"/>
    </row>
    <row r="304" spans="1:43" ht="12" customHeight="1">
      <c r="A304" s="38"/>
      <c r="B304" s="72"/>
      <c r="C304" s="70"/>
      <c r="D304" s="70"/>
      <c r="E304" s="70"/>
      <c r="F304" s="70"/>
      <c r="G304" s="70"/>
      <c r="H304" s="70"/>
      <c r="I304" s="71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7"/>
      <c r="AQ304" s="37"/>
    </row>
    <row r="305" spans="1:43" ht="12" customHeight="1">
      <c r="A305" s="38"/>
      <c r="B305" s="72"/>
      <c r="C305" s="70"/>
      <c r="D305" s="70"/>
      <c r="E305" s="70"/>
      <c r="F305" s="70"/>
      <c r="G305" s="70"/>
      <c r="H305" s="70"/>
      <c r="I305" s="71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7"/>
      <c r="AQ305" s="37"/>
    </row>
    <row r="306" spans="1:43" ht="12" customHeight="1">
      <c r="A306" s="38"/>
      <c r="B306" s="72"/>
      <c r="C306" s="70"/>
      <c r="D306" s="70"/>
      <c r="E306" s="70"/>
      <c r="F306" s="70"/>
      <c r="G306" s="70"/>
      <c r="H306" s="70"/>
      <c r="I306" s="71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7"/>
      <c r="AQ306" s="37"/>
    </row>
    <row r="307" spans="1:43" ht="12" customHeight="1">
      <c r="A307" s="38"/>
      <c r="B307" s="72"/>
      <c r="C307" s="70"/>
      <c r="D307" s="70"/>
      <c r="E307" s="70"/>
      <c r="F307" s="70"/>
      <c r="G307" s="70"/>
      <c r="H307" s="70"/>
      <c r="I307" s="71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7"/>
      <c r="AQ307" s="37"/>
    </row>
    <row r="308" spans="1:43" ht="12" customHeight="1">
      <c r="A308" s="38"/>
      <c r="B308" s="72"/>
      <c r="C308" s="70"/>
      <c r="D308" s="70"/>
      <c r="E308" s="70"/>
      <c r="F308" s="70"/>
      <c r="G308" s="70"/>
      <c r="H308" s="70"/>
      <c r="I308" s="71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7"/>
      <c r="AQ308" s="37"/>
    </row>
    <row r="309" spans="1:43" ht="12" customHeight="1">
      <c r="A309" s="38"/>
      <c r="B309" s="72"/>
      <c r="C309" s="70"/>
      <c r="D309" s="70"/>
      <c r="E309" s="70"/>
      <c r="F309" s="70"/>
      <c r="G309" s="70"/>
      <c r="H309" s="70"/>
      <c r="I309" s="71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7"/>
      <c r="AQ309" s="37"/>
    </row>
    <row r="310" spans="1:43" ht="12" customHeight="1">
      <c r="A310" s="38"/>
      <c r="B310" s="73"/>
      <c r="C310" s="74"/>
      <c r="D310" s="74"/>
      <c r="E310" s="74"/>
      <c r="F310" s="74"/>
      <c r="G310" s="74"/>
      <c r="H310" s="74"/>
      <c r="I310" s="75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7"/>
      <c r="AQ310" s="37"/>
    </row>
    <row r="311" spans="1:43" ht="24" customHeight="1">
      <c r="A311" s="38"/>
      <c r="B311" s="12" t="s">
        <v>10</v>
      </c>
      <c r="C311" s="2"/>
      <c r="D311" s="2"/>
      <c r="E311" s="2"/>
      <c r="F311" s="2"/>
      <c r="G311" s="2"/>
      <c r="H311" s="2"/>
      <c r="I311" s="3"/>
      <c r="J311" s="36"/>
      <c r="K311" s="36"/>
      <c r="L311" s="54" t="s">
        <v>111</v>
      </c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7"/>
      <c r="AQ311" s="37"/>
    </row>
    <row r="312" spans="1:43" ht="13.5" customHeight="1">
      <c r="A312" s="38"/>
      <c r="B312" s="59" t="str">
        <f>KD!E$10</f>
        <v>Dari alat dan bahan yang disediakan, peserta didik dapat merancang, melaksanakan simulasi percobaan dan membuat laporan praktikum sederhana Resonansi Bunyi.</v>
      </c>
      <c r="C312" s="60"/>
      <c r="D312" s="60"/>
      <c r="E312" s="60"/>
      <c r="F312" s="60"/>
      <c r="G312" s="60"/>
      <c r="H312" s="60"/>
      <c r="I312" s="61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7"/>
      <c r="AQ312" s="37"/>
    </row>
    <row r="313" spans="1:43" ht="18">
      <c r="A313" s="38"/>
      <c r="B313" s="62"/>
      <c r="C313" s="63"/>
      <c r="D313" s="63"/>
      <c r="E313" s="63"/>
      <c r="F313" s="63"/>
      <c r="G313" s="63"/>
      <c r="H313" s="63"/>
      <c r="I313" s="64"/>
      <c r="J313" s="36"/>
      <c r="K313" s="36"/>
      <c r="L313" s="54" t="s">
        <v>112</v>
      </c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7"/>
      <c r="AQ313" s="37"/>
    </row>
    <row r="314" spans="1:43">
      <c r="A314" s="38"/>
      <c r="B314" s="62"/>
      <c r="C314" s="63"/>
      <c r="D314" s="63"/>
      <c r="E314" s="63"/>
      <c r="F314" s="63"/>
      <c r="G314" s="63"/>
      <c r="H314" s="63"/>
      <c r="I314" s="64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7"/>
      <c r="AQ314" s="37"/>
    </row>
    <row r="315" spans="1:43">
      <c r="A315" s="38"/>
      <c r="B315" s="62"/>
      <c r="C315" s="63"/>
      <c r="D315" s="63"/>
      <c r="E315" s="63"/>
      <c r="F315" s="63"/>
      <c r="G315" s="63"/>
      <c r="H315" s="63"/>
      <c r="I315" s="64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7"/>
      <c r="AQ315" s="37"/>
    </row>
    <row r="316" spans="1:43">
      <c r="A316" s="38"/>
      <c r="B316" s="62"/>
      <c r="C316" s="63"/>
      <c r="D316" s="63"/>
      <c r="E316" s="63"/>
      <c r="F316" s="63"/>
      <c r="G316" s="63"/>
      <c r="H316" s="63"/>
      <c r="I316" s="64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7"/>
      <c r="AQ316" s="37"/>
    </row>
    <row r="317" spans="1:43">
      <c r="A317" s="38"/>
      <c r="B317" s="62"/>
      <c r="C317" s="63"/>
      <c r="D317" s="63"/>
      <c r="E317" s="63"/>
      <c r="F317" s="63"/>
      <c r="G317" s="63"/>
      <c r="H317" s="63"/>
      <c r="I317" s="64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7"/>
      <c r="AQ317" s="37"/>
    </row>
    <row r="318" spans="1:43">
      <c r="A318" s="38"/>
      <c r="B318" s="62"/>
      <c r="C318" s="63"/>
      <c r="D318" s="63"/>
      <c r="E318" s="63"/>
      <c r="F318" s="63"/>
      <c r="G318" s="63"/>
      <c r="H318" s="63"/>
      <c r="I318" s="64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7"/>
      <c r="AQ318" s="37"/>
    </row>
    <row r="319" spans="1:43" ht="21.75" customHeight="1">
      <c r="A319" s="38"/>
      <c r="B319" s="62" t="s">
        <v>11</v>
      </c>
      <c r="C319" s="63"/>
      <c r="D319" s="63"/>
      <c r="E319" s="63"/>
      <c r="F319" s="63"/>
      <c r="G319" s="63"/>
      <c r="H319" s="63"/>
      <c r="I319" s="64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42"/>
      <c r="AQ319" s="37"/>
    </row>
    <row r="320" spans="1:43" ht="13.5" customHeight="1">
      <c r="A320" s="38"/>
      <c r="B320" s="62" t="s">
        <v>12</v>
      </c>
      <c r="C320" s="63" t="s">
        <v>13</v>
      </c>
      <c r="D320" s="63"/>
      <c r="E320" s="63"/>
      <c r="F320" s="63" t="s">
        <v>14</v>
      </c>
      <c r="G320" s="63"/>
      <c r="H320" s="63"/>
      <c r="I320" s="64" t="s">
        <v>15</v>
      </c>
      <c r="J320" s="17"/>
      <c r="K320" s="17"/>
      <c r="L320" s="68"/>
      <c r="M320" s="68"/>
      <c r="N320" s="68"/>
      <c r="O320" s="68"/>
      <c r="P320" s="68"/>
      <c r="Q320" s="68"/>
      <c r="R320" s="43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68"/>
      <c r="AE320" s="68"/>
      <c r="AF320" s="68"/>
      <c r="AG320" s="68"/>
      <c r="AH320" s="68"/>
      <c r="AI320" s="57"/>
      <c r="AJ320" s="57"/>
      <c r="AK320" s="57"/>
      <c r="AL320" s="57"/>
      <c r="AM320" s="57"/>
      <c r="AN320" s="57"/>
      <c r="AO320" s="57"/>
      <c r="AP320" s="58"/>
      <c r="AQ320" s="37"/>
    </row>
    <row r="321" spans="1:43" ht="15">
      <c r="A321" s="38"/>
      <c r="B321" s="62"/>
      <c r="C321" s="63"/>
      <c r="D321" s="63"/>
      <c r="E321" s="63"/>
      <c r="F321" s="63"/>
      <c r="G321" s="63"/>
      <c r="H321" s="63"/>
      <c r="I321" s="64"/>
      <c r="J321" s="17"/>
      <c r="K321" s="17"/>
      <c r="L321" s="68"/>
      <c r="M321" s="68"/>
      <c r="N321" s="68"/>
      <c r="O321" s="68"/>
      <c r="P321" s="68"/>
      <c r="Q321" s="68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68"/>
      <c r="AE321" s="68"/>
      <c r="AF321" s="68"/>
      <c r="AG321" s="68"/>
      <c r="AH321" s="68"/>
      <c r="AI321" s="57"/>
      <c r="AJ321" s="57"/>
      <c r="AK321" s="57"/>
      <c r="AL321" s="57"/>
      <c r="AM321" s="57"/>
      <c r="AN321" s="57"/>
      <c r="AO321" s="57"/>
      <c r="AP321" s="58"/>
      <c r="AQ321" s="37"/>
    </row>
    <row r="322" spans="1:43" ht="15">
      <c r="A322" s="38"/>
      <c r="B322" s="62"/>
      <c r="C322" s="63"/>
      <c r="D322" s="63"/>
      <c r="E322" s="63"/>
      <c r="F322" s="63"/>
      <c r="G322" s="63"/>
      <c r="H322" s="63"/>
      <c r="I322" s="64"/>
      <c r="J322" s="17"/>
      <c r="K322" s="17"/>
      <c r="L322" s="68"/>
      <c r="M322" s="68"/>
      <c r="N322" s="68"/>
      <c r="O322" s="68"/>
      <c r="P322" s="68"/>
      <c r="Q322" s="68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57"/>
      <c r="AJ322" s="57"/>
      <c r="AK322" s="57"/>
      <c r="AL322" s="57"/>
      <c r="AM322" s="57"/>
      <c r="AN322" s="57"/>
      <c r="AO322" s="57"/>
      <c r="AP322" s="58"/>
      <c r="AQ322" s="37"/>
    </row>
    <row r="323" spans="1:43" ht="29.25" customHeight="1">
      <c r="A323" s="38"/>
      <c r="B323" s="65" t="s">
        <v>16</v>
      </c>
      <c r="C323" s="66">
        <f>$C$39</f>
        <v>0</v>
      </c>
      <c r="D323" s="66"/>
      <c r="E323" s="66"/>
      <c r="F323" s="66">
        <f>$F$39</f>
        <v>0</v>
      </c>
      <c r="G323" s="66"/>
      <c r="H323" s="66"/>
      <c r="I323" s="67">
        <f>$I$39</f>
        <v>0</v>
      </c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7"/>
      <c r="AQ323" s="37"/>
    </row>
    <row r="324" spans="1:43">
      <c r="A324" s="39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1"/>
    </row>
    <row r="327" spans="1:4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3"/>
    </row>
    <row r="328" spans="1:43" ht="24.75" customHeight="1">
      <c r="A328" s="38"/>
      <c r="B328" s="6" t="str">
        <f>B162</f>
        <v>KARTU SOAL UJIAN PRAKTIK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8"/>
    </row>
    <row r="329" spans="1:43">
      <c r="A329" s="38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7"/>
    </row>
    <row r="330" spans="1:43">
      <c r="A330" s="38"/>
      <c r="B330" s="36" t="s">
        <v>0</v>
      </c>
      <c r="C330" s="36"/>
      <c r="D330" s="36"/>
      <c r="E330" s="36"/>
      <c r="F330" s="36"/>
      <c r="G330" s="36" t="s">
        <v>1</v>
      </c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 t="s">
        <v>2</v>
      </c>
      <c r="AI330" s="36"/>
      <c r="AJ330" s="36"/>
      <c r="AK330" s="36"/>
      <c r="AL330" s="36" t="s">
        <v>3</v>
      </c>
      <c r="AM330" s="36"/>
      <c r="AN330" s="36"/>
      <c r="AO330" s="36"/>
      <c r="AP330" s="36"/>
      <c r="AQ330" s="37"/>
    </row>
    <row r="331" spans="1:43">
      <c r="A331" s="38"/>
      <c r="B331" s="36" t="s">
        <v>4</v>
      </c>
      <c r="C331" s="36"/>
      <c r="D331" s="36"/>
      <c r="E331" s="36"/>
      <c r="F331" s="36"/>
      <c r="G331" s="36" t="s">
        <v>20</v>
      </c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I331" s="36"/>
      <c r="AJ331" s="36"/>
      <c r="AK331" s="36"/>
      <c r="AL331" s="36" t="s">
        <v>21</v>
      </c>
      <c r="AM331" s="36"/>
      <c r="AN331" s="36"/>
      <c r="AO331" s="36"/>
      <c r="AP331" s="36"/>
      <c r="AQ331" s="37"/>
    </row>
    <row r="332" spans="1:43" ht="14.25">
      <c r="A332" s="38"/>
      <c r="B332" s="36" t="s">
        <v>5</v>
      </c>
      <c r="C332" s="36"/>
      <c r="D332" s="36"/>
      <c r="E332" s="36"/>
      <c r="F332" s="36"/>
      <c r="G332" s="48" t="str">
        <f>":  "&amp;Kisi!J18</f>
        <v>:  XII/2</v>
      </c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 t="s">
        <v>6</v>
      </c>
      <c r="AI332" s="36"/>
      <c r="AJ332" s="36"/>
      <c r="AK332" s="36"/>
      <c r="AL332" s="36" t="str">
        <f>AK6</f>
        <v>:  2018/2019</v>
      </c>
      <c r="AM332" s="36"/>
      <c r="AN332" s="36"/>
      <c r="AO332" s="36"/>
      <c r="AP332" s="36"/>
      <c r="AQ332" s="37"/>
    </row>
    <row r="333" spans="1:43" ht="14.25">
      <c r="A333" s="38"/>
      <c r="B333" s="36" t="s">
        <v>39</v>
      </c>
      <c r="C333" s="36"/>
      <c r="D333" s="36"/>
      <c r="E333" s="36"/>
      <c r="F333" s="36"/>
      <c r="G333" s="48" t="s">
        <v>94</v>
      </c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 t="s">
        <v>92</v>
      </c>
      <c r="AI333" s="36"/>
      <c r="AJ333" s="36"/>
      <c r="AK333" s="36"/>
      <c r="AL333" s="36" t="str">
        <f>AK7</f>
        <v>:  Tes Simulasi</v>
      </c>
      <c r="AM333" s="36"/>
      <c r="AN333" s="36"/>
      <c r="AO333" s="36"/>
      <c r="AP333" s="36"/>
      <c r="AQ333" s="37"/>
    </row>
    <row r="334" spans="1:43">
      <c r="A334" s="38"/>
      <c r="B334" s="36"/>
      <c r="C334" s="36"/>
      <c r="D334" s="36"/>
      <c r="E334" s="36"/>
      <c r="F334" s="36"/>
      <c r="G334" s="36"/>
      <c r="H334" s="36"/>
      <c r="I334" s="36"/>
      <c r="J334" s="36"/>
      <c r="K334" s="40"/>
      <c r="L334" s="40"/>
      <c r="M334" s="40"/>
      <c r="N334" s="40"/>
      <c r="O334" s="40"/>
      <c r="P334" s="40"/>
      <c r="Q334" s="40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7"/>
    </row>
    <row r="335" spans="1:43" ht="24" customHeight="1">
      <c r="A335" s="38"/>
      <c r="B335" s="50" t="s">
        <v>7</v>
      </c>
      <c r="C335" s="18"/>
      <c r="D335" s="18"/>
      <c r="E335" s="18"/>
      <c r="F335" s="18"/>
      <c r="G335" s="18"/>
      <c r="H335" s="18"/>
      <c r="I335" s="19"/>
      <c r="J335" s="1"/>
      <c r="K335" s="36"/>
      <c r="L335" s="36"/>
      <c r="M335" s="36"/>
      <c r="N335" s="36"/>
      <c r="O335" s="36"/>
      <c r="P335" s="36"/>
      <c r="Q335" s="36"/>
      <c r="R335" s="2"/>
      <c r="S335" s="2"/>
      <c r="T335" s="13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3"/>
      <c r="AQ335" s="37"/>
    </row>
    <row r="336" spans="1:43" ht="13.5" customHeight="1">
      <c r="A336" s="38"/>
      <c r="B336" s="76" t="str">
        <f>KD!B$11</f>
        <v>Memformulasikan konsep induksi Faraday dan arus bolak-balik serta penerapannya</v>
      </c>
      <c r="C336" s="77"/>
      <c r="D336" s="77"/>
      <c r="E336" s="77"/>
      <c r="F336" s="77"/>
      <c r="G336" s="77"/>
      <c r="H336" s="77"/>
      <c r="I336" s="78"/>
      <c r="J336" s="35"/>
      <c r="K336" s="90" t="s">
        <v>95</v>
      </c>
      <c r="L336" s="91"/>
      <c r="M336" s="94">
        <v>9</v>
      </c>
      <c r="N336" s="95"/>
      <c r="O336" s="36"/>
      <c r="P336" s="98" t="s">
        <v>96</v>
      </c>
      <c r="Q336" s="99"/>
      <c r="R336" s="98"/>
      <c r="S336" s="99"/>
      <c r="T336" s="36"/>
      <c r="U336" s="59" t="s">
        <v>91</v>
      </c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1"/>
      <c r="AP336" s="37"/>
      <c r="AQ336" s="37"/>
    </row>
    <row r="337" spans="1:43" ht="16.5" customHeight="1">
      <c r="A337" s="38"/>
      <c r="B337" s="76"/>
      <c r="C337" s="77"/>
      <c r="D337" s="77"/>
      <c r="E337" s="77"/>
      <c r="F337" s="77"/>
      <c r="G337" s="77"/>
      <c r="H337" s="77"/>
      <c r="I337" s="78"/>
      <c r="J337" s="35"/>
      <c r="K337" s="92"/>
      <c r="L337" s="93"/>
      <c r="M337" s="96"/>
      <c r="N337" s="97"/>
      <c r="O337" s="36"/>
      <c r="P337" s="100"/>
      <c r="Q337" s="101"/>
      <c r="R337" s="100"/>
      <c r="S337" s="101"/>
      <c r="T337" s="36"/>
      <c r="U337" s="65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7"/>
      <c r="AP337" s="37"/>
      <c r="AQ337" s="37"/>
    </row>
    <row r="338" spans="1:43" ht="13.5" customHeight="1">
      <c r="A338" s="38"/>
      <c r="B338" s="76"/>
      <c r="C338" s="77"/>
      <c r="D338" s="77"/>
      <c r="E338" s="77"/>
      <c r="F338" s="77"/>
      <c r="G338" s="77"/>
      <c r="H338" s="77"/>
      <c r="I338" s="78"/>
      <c r="J338" s="35"/>
      <c r="K338" s="82" t="s">
        <v>8</v>
      </c>
      <c r="L338" s="82"/>
      <c r="M338" s="82"/>
      <c r="N338" s="82"/>
      <c r="O338" s="82"/>
      <c r="P338" s="82"/>
      <c r="Q338" s="82"/>
      <c r="R338" s="82"/>
      <c r="S338" s="36"/>
      <c r="T338" s="36"/>
      <c r="U338" s="62" t="s">
        <v>90</v>
      </c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4"/>
      <c r="AP338" s="37"/>
      <c r="AQ338" s="37"/>
    </row>
    <row r="339" spans="1:43" ht="17.25" customHeight="1">
      <c r="A339" s="38"/>
      <c r="B339" s="76"/>
      <c r="C339" s="77"/>
      <c r="D339" s="77"/>
      <c r="E339" s="77"/>
      <c r="F339" s="77"/>
      <c r="G339" s="77"/>
      <c r="H339" s="77"/>
      <c r="I339" s="78"/>
      <c r="J339" s="35"/>
      <c r="K339" s="82"/>
      <c r="L339" s="82"/>
      <c r="M339" s="82"/>
      <c r="N339" s="82"/>
      <c r="O339" s="82"/>
      <c r="P339" s="82"/>
      <c r="Q339" s="82"/>
      <c r="R339" s="82"/>
      <c r="S339" s="36"/>
      <c r="T339" s="36"/>
      <c r="U339" s="65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7"/>
      <c r="AP339" s="37"/>
      <c r="AQ339" s="37"/>
    </row>
    <row r="340" spans="1:43">
      <c r="A340" s="38"/>
      <c r="B340" s="76"/>
      <c r="C340" s="77"/>
      <c r="D340" s="77"/>
      <c r="E340" s="77"/>
      <c r="F340" s="77"/>
      <c r="G340" s="77"/>
      <c r="H340" s="77"/>
      <c r="I340" s="78"/>
      <c r="J340" s="35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7"/>
      <c r="AQ340" s="37"/>
    </row>
    <row r="341" spans="1:43">
      <c r="A341" s="38"/>
      <c r="B341" s="76"/>
      <c r="C341" s="77"/>
      <c r="D341" s="77"/>
      <c r="E341" s="77"/>
      <c r="F341" s="77"/>
      <c r="G341" s="77"/>
      <c r="H341" s="77"/>
      <c r="I341" s="78"/>
      <c r="J341" s="35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7"/>
      <c r="AQ341" s="37"/>
    </row>
    <row r="342" spans="1:43">
      <c r="A342" s="38"/>
      <c r="B342" s="79"/>
      <c r="C342" s="80"/>
      <c r="D342" s="80"/>
      <c r="E342" s="80"/>
      <c r="F342" s="80"/>
      <c r="G342" s="80"/>
      <c r="H342" s="80"/>
      <c r="I342" s="81"/>
      <c r="J342" s="35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7"/>
      <c r="AQ342" s="37"/>
    </row>
    <row r="343" spans="1:43" ht="24" customHeight="1">
      <c r="A343" s="38"/>
      <c r="B343" s="50" t="s">
        <v>9</v>
      </c>
      <c r="C343" s="18"/>
      <c r="D343" s="18"/>
      <c r="E343" s="18"/>
      <c r="F343" s="18"/>
      <c r="G343" s="18"/>
      <c r="H343" s="18"/>
      <c r="I343" s="19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7"/>
      <c r="AQ343" s="37"/>
    </row>
    <row r="344" spans="1:43" ht="12" customHeight="1">
      <c r="A344" s="38"/>
      <c r="B344" s="69" t="str">
        <f>KD!$D$11</f>
        <v>Induksi Elektromagnetik</v>
      </c>
      <c r="C344" s="70"/>
      <c r="D344" s="70"/>
      <c r="E344" s="70"/>
      <c r="F344" s="70"/>
      <c r="G344" s="70"/>
      <c r="H344" s="70"/>
      <c r="I344" s="71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7"/>
      <c r="AQ344" s="37"/>
    </row>
    <row r="345" spans="1:43" ht="12" customHeight="1">
      <c r="A345" s="38"/>
      <c r="B345" s="72"/>
      <c r="C345" s="70"/>
      <c r="D345" s="70"/>
      <c r="E345" s="70"/>
      <c r="F345" s="70"/>
      <c r="G345" s="70"/>
      <c r="H345" s="70"/>
      <c r="I345" s="71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7"/>
      <c r="AQ345" s="37"/>
    </row>
    <row r="346" spans="1:43" ht="12" customHeight="1">
      <c r="A346" s="38"/>
      <c r="B346" s="72"/>
      <c r="C346" s="70"/>
      <c r="D346" s="70"/>
      <c r="E346" s="70"/>
      <c r="F346" s="70"/>
      <c r="G346" s="70"/>
      <c r="H346" s="70"/>
      <c r="I346" s="71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7"/>
      <c r="AQ346" s="37"/>
    </row>
    <row r="347" spans="1:43" ht="12" customHeight="1">
      <c r="A347" s="38"/>
      <c r="B347" s="72"/>
      <c r="C347" s="70"/>
      <c r="D347" s="70"/>
      <c r="E347" s="70"/>
      <c r="F347" s="70"/>
      <c r="G347" s="70"/>
      <c r="H347" s="70"/>
      <c r="I347" s="71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7"/>
      <c r="AQ347" s="37"/>
    </row>
    <row r="348" spans="1:43" ht="12" customHeight="1">
      <c r="A348" s="38"/>
      <c r="B348" s="72"/>
      <c r="C348" s="70"/>
      <c r="D348" s="70"/>
      <c r="E348" s="70"/>
      <c r="F348" s="70"/>
      <c r="G348" s="70"/>
      <c r="H348" s="70"/>
      <c r="I348" s="71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7"/>
      <c r="AQ348" s="37"/>
    </row>
    <row r="349" spans="1:43" ht="12" customHeight="1">
      <c r="A349" s="38"/>
      <c r="B349" s="72"/>
      <c r="C349" s="70"/>
      <c r="D349" s="70"/>
      <c r="E349" s="70"/>
      <c r="F349" s="70"/>
      <c r="G349" s="70"/>
      <c r="H349" s="70"/>
      <c r="I349" s="71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7"/>
      <c r="AQ349" s="37"/>
    </row>
    <row r="350" spans="1:43" ht="12" customHeight="1">
      <c r="A350" s="38"/>
      <c r="B350" s="72"/>
      <c r="C350" s="70"/>
      <c r="D350" s="70"/>
      <c r="E350" s="70"/>
      <c r="F350" s="70"/>
      <c r="G350" s="70"/>
      <c r="H350" s="70"/>
      <c r="I350" s="71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7"/>
      <c r="AQ350" s="37"/>
    </row>
    <row r="351" spans="1:43" ht="12" customHeight="1">
      <c r="A351" s="38"/>
      <c r="B351" s="72"/>
      <c r="C351" s="70"/>
      <c r="D351" s="70"/>
      <c r="E351" s="70"/>
      <c r="F351" s="70"/>
      <c r="G351" s="70"/>
      <c r="H351" s="70"/>
      <c r="I351" s="71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7"/>
      <c r="AQ351" s="37"/>
    </row>
    <row r="352" spans="1:43" ht="12" customHeight="1">
      <c r="A352" s="38"/>
      <c r="B352" s="73"/>
      <c r="C352" s="74"/>
      <c r="D352" s="74"/>
      <c r="E352" s="74"/>
      <c r="F352" s="74"/>
      <c r="G352" s="74"/>
      <c r="H352" s="74"/>
      <c r="I352" s="75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7"/>
      <c r="AQ352" s="37"/>
    </row>
    <row r="353" spans="1:43" ht="24" customHeight="1">
      <c r="A353" s="38"/>
      <c r="B353" s="12" t="s">
        <v>10</v>
      </c>
      <c r="C353" s="2"/>
      <c r="D353" s="2"/>
      <c r="E353" s="2"/>
      <c r="F353" s="2"/>
      <c r="G353" s="2"/>
      <c r="H353" s="2"/>
      <c r="I353" s="3"/>
      <c r="J353" s="36"/>
      <c r="K353" s="36"/>
      <c r="L353" s="54" t="s">
        <v>113</v>
      </c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7"/>
      <c r="AQ353" s="37"/>
    </row>
    <row r="354" spans="1:43" ht="13.5" customHeight="1">
      <c r="A354" s="38"/>
      <c r="B354" s="59" t="str">
        <f>KD!E$11</f>
        <v>Dari alat dan bahan yang disediakan, peserta didik dapat merancang, melaksanakan simulasi percobaan dan membuat laporan praktikum sederhana Induksi Elektromagnetik.</v>
      </c>
      <c r="C354" s="60"/>
      <c r="D354" s="60"/>
      <c r="E354" s="60"/>
      <c r="F354" s="60"/>
      <c r="G354" s="60"/>
      <c r="H354" s="60"/>
      <c r="I354" s="61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7"/>
      <c r="AQ354" s="37"/>
    </row>
    <row r="355" spans="1:43" ht="18">
      <c r="A355" s="38"/>
      <c r="B355" s="62"/>
      <c r="C355" s="63"/>
      <c r="D355" s="63"/>
      <c r="E355" s="63"/>
      <c r="F355" s="63"/>
      <c r="G355" s="63"/>
      <c r="H355" s="63"/>
      <c r="I355" s="64"/>
      <c r="J355" s="36"/>
      <c r="K355" s="36"/>
      <c r="L355" s="54" t="s">
        <v>114</v>
      </c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7"/>
      <c r="AQ355" s="37"/>
    </row>
    <row r="356" spans="1:43">
      <c r="A356" s="38"/>
      <c r="B356" s="62"/>
      <c r="C356" s="63"/>
      <c r="D356" s="63"/>
      <c r="E356" s="63"/>
      <c r="F356" s="63"/>
      <c r="G356" s="63"/>
      <c r="H356" s="63"/>
      <c r="I356" s="64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7"/>
      <c r="AQ356" s="37"/>
    </row>
    <row r="357" spans="1:43">
      <c r="A357" s="38"/>
      <c r="B357" s="62"/>
      <c r="C357" s="63"/>
      <c r="D357" s="63"/>
      <c r="E357" s="63"/>
      <c r="F357" s="63"/>
      <c r="G357" s="63"/>
      <c r="H357" s="63"/>
      <c r="I357" s="64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7"/>
      <c r="AQ357" s="37"/>
    </row>
    <row r="358" spans="1:43">
      <c r="A358" s="38"/>
      <c r="B358" s="62"/>
      <c r="C358" s="63"/>
      <c r="D358" s="63"/>
      <c r="E358" s="63"/>
      <c r="F358" s="63"/>
      <c r="G358" s="63"/>
      <c r="H358" s="63"/>
      <c r="I358" s="64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7"/>
      <c r="AQ358" s="37"/>
    </row>
    <row r="359" spans="1:43">
      <c r="A359" s="38"/>
      <c r="B359" s="62"/>
      <c r="C359" s="63"/>
      <c r="D359" s="63"/>
      <c r="E359" s="63"/>
      <c r="F359" s="63"/>
      <c r="G359" s="63"/>
      <c r="H359" s="63"/>
      <c r="I359" s="64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7"/>
      <c r="AQ359" s="37"/>
    </row>
    <row r="360" spans="1:43">
      <c r="A360" s="38"/>
      <c r="B360" s="62"/>
      <c r="C360" s="63"/>
      <c r="D360" s="63"/>
      <c r="E360" s="63"/>
      <c r="F360" s="63"/>
      <c r="G360" s="63"/>
      <c r="H360" s="63"/>
      <c r="I360" s="64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7"/>
      <c r="AQ360" s="37"/>
    </row>
    <row r="361" spans="1:43" ht="21.75" customHeight="1">
      <c r="A361" s="38"/>
      <c r="B361" s="62" t="s">
        <v>11</v>
      </c>
      <c r="C361" s="63"/>
      <c r="D361" s="63"/>
      <c r="E361" s="63"/>
      <c r="F361" s="63"/>
      <c r="G361" s="63"/>
      <c r="H361" s="63"/>
      <c r="I361" s="64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42"/>
      <c r="AQ361" s="37"/>
    </row>
    <row r="362" spans="1:43" ht="13.5" customHeight="1">
      <c r="A362" s="38"/>
      <c r="B362" s="62" t="s">
        <v>12</v>
      </c>
      <c r="C362" s="63" t="s">
        <v>13</v>
      </c>
      <c r="D362" s="63"/>
      <c r="E362" s="63"/>
      <c r="F362" s="63" t="s">
        <v>14</v>
      </c>
      <c r="G362" s="63"/>
      <c r="H362" s="63"/>
      <c r="I362" s="64" t="s">
        <v>15</v>
      </c>
      <c r="J362" s="17"/>
      <c r="K362" s="17"/>
      <c r="L362" s="68"/>
      <c r="M362" s="68"/>
      <c r="N362" s="68"/>
      <c r="O362" s="68"/>
      <c r="P362" s="68"/>
      <c r="Q362" s="68"/>
      <c r="R362" s="43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68"/>
      <c r="AE362" s="68"/>
      <c r="AF362" s="68"/>
      <c r="AG362" s="68"/>
      <c r="AH362" s="68"/>
      <c r="AI362" s="57"/>
      <c r="AJ362" s="57"/>
      <c r="AK362" s="57"/>
      <c r="AL362" s="57"/>
      <c r="AM362" s="57"/>
      <c r="AN362" s="57"/>
      <c r="AO362" s="57"/>
      <c r="AP362" s="58"/>
      <c r="AQ362" s="37"/>
    </row>
    <row r="363" spans="1:43" ht="15">
      <c r="A363" s="38"/>
      <c r="B363" s="62"/>
      <c r="C363" s="63"/>
      <c r="D363" s="63"/>
      <c r="E363" s="63"/>
      <c r="F363" s="63"/>
      <c r="G363" s="63"/>
      <c r="H363" s="63"/>
      <c r="I363" s="64"/>
      <c r="J363" s="17"/>
      <c r="K363" s="17"/>
      <c r="L363" s="68"/>
      <c r="M363" s="68"/>
      <c r="N363" s="68"/>
      <c r="O363" s="68"/>
      <c r="P363" s="68"/>
      <c r="Q363" s="68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68"/>
      <c r="AE363" s="68"/>
      <c r="AF363" s="68"/>
      <c r="AG363" s="68"/>
      <c r="AH363" s="68"/>
      <c r="AI363" s="57"/>
      <c r="AJ363" s="57"/>
      <c r="AK363" s="57"/>
      <c r="AL363" s="57"/>
      <c r="AM363" s="57"/>
      <c r="AN363" s="57"/>
      <c r="AO363" s="57"/>
      <c r="AP363" s="58"/>
      <c r="AQ363" s="37"/>
    </row>
    <row r="364" spans="1:43" ht="15">
      <c r="A364" s="38"/>
      <c r="B364" s="62"/>
      <c r="C364" s="63"/>
      <c r="D364" s="63"/>
      <c r="E364" s="63"/>
      <c r="F364" s="63"/>
      <c r="G364" s="63"/>
      <c r="H364" s="63"/>
      <c r="I364" s="64"/>
      <c r="J364" s="17"/>
      <c r="K364" s="17"/>
      <c r="L364" s="68"/>
      <c r="M364" s="68"/>
      <c r="N364" s="68"/>
      <c r="O364" s="68"/>
      <c r="P364" s="68"/>
      <c r="Q364" s="68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57"/>
      <c r="AJ364" s="57"/>
      <c r="AK364" s="57"/>
      <c r="AL364" s="57"/>
      <c r="AM364" s="57"/>
      <c r="AN364" s="57"/>
      <c r="AO364" s="57"/>
      <c r="AP364" s="58"/>
      <c r="AQ364" s="37"/>
    </row>
    <row r="365" spans="1:43" ht="29.25" customHeight="1">
      <c r="A365" s="38"/>
      <c r="B365" s="65" t="s">
        <v>16</v>
      </c>
      <c r="C365" s="66">
        <f>$C$39</f>
        <v>0</v>
      </c>
      <c r="D365" s="66"/>
      <c r="E365" s="66"/>
      <c r="F365" s="66">
        <f>$F$39</f>
        <v>0</v>
      </c>
      <c r="G365" s="66"/>
      <c r="H365" s="66"/>
      <c r="I365" s="67">
        <f>$I$39</f>
        <v>0</v>
      </c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7"/>
      <c r="AQ365" s="37"/>
    </row>
    <row r="366" spans="1:43">
      <c r="A366" s="39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1"/>
    </row>
    <row r="369" spans="1:4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3"/>
    </row>
    <row r="370" spans="1:43" ht="24.75" customHeight="1">
      <c r="A370" s="38"/>
      <c r="B370" s="6" t="str">
        <f>B162</f>
        <v>KARTU SOAL UJIAN PRAKTIK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8"/>
    </row>
    <row r="371" spans="1:43">
      <c r="A371" s="38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7"/>
    </row>
    <row r="372" spans="1:43">
      <c r="A372" s="38"/>
      <c r="B372" s="36" t="s">
        <v>0</v>
      </c>
      <c r="C372" s="36"/>
      <c r="D372" s="36"/>
      <c r="E372" s="36"/>
      <c r="F372" s="36"/>
      <c r="G372" s="36" t="s">
        <v>1</v>
      </c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 t="s">
        <v>2</v>
      </c>
      <c r="AI372" s="36"/>
      <c r="AJ372" s="36"/>
      <c r="AK372" s="36"/>
      <c r="AL372" s="36" t="s">
        <v>3</v>
      </c>
      <c r="AM372" s="36"/>
      <c r="AN372" s="36"/>
      <c r="AO372" s="36"/>
      <c r="AP372" s="36"/>
      <c r="AQ372" s="37"/>
    </row>
    <row r="373" spans="1:43">
      <c r="A373" s="38"/>
      <c r="B373" s="36" t="s">
        <v>4</v>
      </c>
      <c r="C373" s="36"/>
      <c r="D373" s="36"/>
      <c r="E373" s="36"/>
      <c r="F373" s="36"/>
      <c r="G373" s="36" t="s">
        <v>20</v>
      </c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I373" s="36"/>
      <c r="AJ373" s="36"/>
      <c r="AK373" s="36"/>
      <c r="AL373" s="36" t="s">
        <v>21</v>
      </c>
      <c r="AM373" s="36"/>
      <c r="AN373" s="36"/>
      <c r="AO373" s="36"/>
      <c r="AP373" s="36"/>
      <c r="AQ373" s="37"/>
    </row>
    <row r="374" spans="1:43" ht="14.25">
      <c r="A374" s="38"/>
      <c r="B374" s="36" t="s">
        <v>5</v>
      </c>
      <c r="C374" s="36"/>
      <c r="D374" s="36"/>
      <c r="E374" s="36"/>
      <c r="F374" s="36"/>
      <c r="G374" s="48" t="str">
        <f>":  "&amp;Kisi!J19</f>
        <v>:  XII/2</v>
      </c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 t="s">
        <v>6</v>
      </c>
      <c r="AI374" s="36"/>
      <c r="AJ374" s="36"/>
      <c r="AK374" s="36"/>
      <c r="AL374" s="36" t="str">
        <f>AK6</f>
        <v>:  2018/2019</v>
      </c>
      <c r="AM374" s="36"/>
      <c r="AN374" s="36"/>
      <c r="AO374" s="36"/>
      <c r="AP374" s="36"/>
      <c r="AQ374" s="37"/>
    </row>
    <row r="375" spans="1:43" ht="14.25">
      <c r="A375" s="38"/>
      <c r="B375" s="36" t="s">
        <v>39</v>
      </c>
      <c r="C375" s="36"/>
      <c r="D375" s="36"/>
      <c r="E375" s="36"/>
      <c r="F375" s="36"/>
      <c r="G375" s="48" t="s">
        <v>94</v>
      </c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 t="s">
        <v>92</v>
      </c>
      <c r="AI375" s="36"/>
      <c r="AJ375" s="36"/>
      <c r="AK375" s="36"/>
      <c r="AL375" s="36" t="str">
        <f>AK7</f>
        <v>:  Tes Simulasi</v>
      </c>
      <c r="AM375" s="36"/>
      <c r="AN375" s="36"/>
      <c r="AO375" s="36"/>
      <c r="AP375" s="36"/>
      <c r="AQ375" s="37"/>
    </row>
    <row r="376" spans="1:43">
      <c r="A376" s="38"/>
      <c r="B376" s="36"/>
      <c r="C376" s="36"/>
      <c r="D376" s="36"/>
      <c r="E376" s="36"/>
      <c r="F376" s="36"/>
      <c r="G376" s="36"/>
      <c r="H376" s="36"/>
      <c r="I376" s="36"/>
      <c r="J376" s="36"/>
      <c r="K376" s="40"/>
      <c r="L376" s="40"/>
      <c r="M376" s="40"/>
      <c r="N376" s="40"/>
      <c r="O376" s="40"/>
      <c r="P376" s="40"/>
      <c r="Q376" s="40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7"/>
    </row>
    <row r="377" spans="1:43" ht="24" customHeight="1">
      <c r="A377" s="38"/>
      <c r="B377" s="50" t="s">
        <v>7</v>
      </c>
      <c r="C377" s="18"/>
      <c r="D377" s="18"/>
      <c r="E377" s="18"/>
      <c r="F377" s="18"/>
      <c r="G377" s="18"/>
      <c r="H377" s="18"/>
      <c r="I377" s="19"/>
      <c r="J377" s="1"/>
      <c r="K377" s="36"/>
      <c r="L377" s="36"/>
      <c r="M377" s="36"/>
      <c r="N377" s="36"/>
      <c r="O377" s="36"/>
      <c r="P377" s="36"/>
      <c r="Q377" s="36"/>
      <c r="R377" s="2"/>
      <c r="S377" s="2"/>
      <c r="T377" s="13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3"/>
      <c r="AQ377" s="37"/>
    </row>
    <row r="378" spans="1:43" ht="13.5" customHeight="1">
      <c r="A378" s="38"/>
      <c r="B378" s="76" t="str">
        <f>KD!B$12</f>
        <v>Memformulasikan konsep induksi Faraday dan arus bolak-balik serta penerapannya</v>
      </c>
      <c r="C378" s="77"/>
      <c r="D378" s="77"/>
      <c r="E378" s="77"/>
      <c r="F378" s="77"/>
      <c r="G378" s="77"/>
      <c r="H378" s="77"/>
      <c r="I378" s="78"/>
      <c r="J378" s="35"/>
      <c r="K378" s="90" t="s">
        <v>95</v>
      </c>
      <c r="L378" s="91"/>
      <c r="M378" s="94">
        <v>10</v>
      </c>
      <c r="N378" s="95"/>
      <c r="O378" s="36"/>
      <c r="P378" s="98" t="s">
        <v>96</v>
      </c>
      <c r="Q378" s="99"/>
      <c r="R378" s="98"/>
      <c r="S378" s="99"/>
      <c r="T378" s="36"/>
      <c r="U378" s="59" t="s">
        <v>91</v>
      </c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1"/>
      <c r="AP378" s="37"/>
      <c r="AQ378" s="37"/>
    </row>
    <row r="379" spans="1:43" ht="16.5" customHeight="1">
      <c r="A379" s="38"/>
      <c r="B379" s="76"/>
      <c r="C379" s="77"/>
      <c r="D379" s="77"/>
      <c r="E379" s="77"/>
      <c r="F379" s="77"/>
      <c r="G379" s="77"/>
      <c r="H379" s="77"/>
      <c r="I379" s="78"/>
      <c r="J379" s="35"/>
      <c r="K379" s="92"/>
      <c r="L379" s="93"/>
      <c r="M379" s="96"/>
      <c r="N379" s="97"/>
      <c r="O379" s="36"/>
      <c r="P379" s="100"/>
      <c r="Q379" s="101"/>
      <c r="R379" s="100"/>
      <c r="S379" s="101"/>
      <c r="T379" s="36"/>
      <c r="U379" s="65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7"/>
      <c r="AP379" s="37"/>
      <c r="AQ379" s="37"/>
    </row>
    <row r="380" spans="1:43" ht="13.5" customHeight="1">
      <c r="A380" s="38"/>
      <c r="B380" s="76"/>
      <c r="C380" s="77"/>
      <c r="D380" s="77"/>
      <c r="E380" s="77"/>
      <c r="F380" s="77"/>
      <c r="G380" s="77"/>
      <c r="H380" s="77"/>
      <c r="I380" s="78"/>
      <c r="J380" s="35"/>
      <c r="K380" s="82" t="s">
        <v>8</v>
      </c>
      <c r="L380" s="82"/>
      <c r="M380" s="82"/>
      <c r="N380" s="82"/>
      <c r="O380" s="82"/>
      <c r="P380" s="82"/>
      <c r="Q380" s="82"/>
      <c r="R380" s="82"/>
      <c r="S380" s="36"/>
      <c r="T380" s="36"/>
      <c r="U380" s="62" t="s">
        <v>90</v>
      </c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4"/>
      <c r="AP380" s="37"/>
      <c r="AQ380" s="37"/>
    </row>
    <row r="381" spans="1:43" ht="17.25" customHeight="1">
      <c r="A381" s="38"/>
      <c r="B381" s="76"/>
      <c r="C381" s="77"/>
      <c r="D381" s="77"/>
      <c r="E381" s="77"/>
      <c r="F381" s="77"/>
      <c r="G381" s="77"/>
      <c r="H381" s="77"/>
      <c r="I381" s="78"/>
      <c r="J381" s="35"/>
      <c r="K381" s="82"/>
      <c r="L381" s="82"/>
      <c r="M381" s="82"/>
      <c r="N381" s="82"/>
      <c r="O381" s="82"/>
      <c r="P381" s="82"/>
      <c r="Q381" s="82"/>
      <c r="R381" s="82"/>
      <c r="S381" s="36"/>
      <c r="T381" s="36"/>
      <c r="U381" s="65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7"/>
      <c r="AP381" s="37"/>
      <c r="AQ381" s="37"/>
    </row>
    <row r="382" spans="1:43">
      <c r="A382" s="38"/>
      <c r="B382" s="76"/>
      <c r="C382" s="77"/>
      <c r="D382" s="77"/>
      <c r="E382" s="77"/>
      <c r="F382" s="77"/>
      <c r="G382" s="77"/>
      <c r="H382" s="77"/>
      <c r="I382" s="78"/>
      <c r="J382" s="35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7"/>
      <c r="AQ382" s="37"/>
    </row>
    <row r="383" spans="1:43">
      <c r="A383" s="38"/>
      <c r="B383" s="76"/>
      <c r="C383" s="77"/>
      <c r="D383" s="77"/>
      <c r="E383" s="77"/>
      <c r="F383" s="77"/>
      <c r="G383" s="77"/>
      <c r="H383" s="77"/>
      <c r="I383" s="78"/>
      <c r="J383" s="35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7"/>
      <c r="AQ383" s="37"/>
    </row>
    <row r="384" spans="1:43">
      <c r="A384" s="38"/>
      <c r="B384" s="79"/>
      <c r="C384" s="80"/>
      <c r="D384" s="80"/>
      <c r="E384" s="80"/>
      <c r="F384" s="80"/>
      <c r="G384" s="80"/>
      <c r="H384" s="80"/>
      <c r="I384" s="81"/>
      <c r="J384" s="35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7"/>
      <c r="AQ384" s="37"/>
    </row>
    <row r="385" spans="1:43" ht="24" customHeight="1">
      <c r="A385" s="38"/>
      <c r="B385" s="50" t="s">
        <v>9</v>
      </c>
      <c r="C385" s="18"/>
      <c r="D385" s="18"/>
      <c r="E385" s="18"/>
      <c r="F385" s="18"/>
      <c r="G385" s="18"/>
      <c r="H385" s="18"/>
      <c r="I385" s="19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7"/>
      <c r="AQ385" s="37"/>
    </row>
    <row r="386" spans="1:43" ht="12" customHeight="1">
      <c r="A386" s="38"/>
      <c r="B386" s="69" t="str">
        <f>KD!$D$12</f>
        <v>Transformator</v>
      </c>
      <c r="C386" s="70"/>
      <c r="D386" s="70"/>
      <c r="E386" s="70"/>
      <c r="F386" s="70"/>
      <c r="G386" s="70"/>
      <c r="H386" s="70"/>
      <c r="I386" s="71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7"/>
      <c r="AQ386" s="37"/>
    </row>
    <row r="387" spans="1:43" ht="12" customHeight="1">
      <c r="A387" s="38"/>
      <c r="B387" s="72"/>
      <c r="C387" s="70"/>
      <c r="D387" s="70"/>
      <c r="E387" s="70"/>
      <c r="F387" s="70"/>
      <c r="G387" s="70"/>
      <c r="H387" s="70"/>
      <c r="I387" s="71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7"/>
      <c r="AQ387" s="37"/>
    </row>
    <row r="388" spans="1:43" ht="12" customHeight="1">
      <c r="A388" s="38"/>
      <c r="B388" s="72"/>
      <c r="C388" s="70"/>
      <c r="D388" s="70"/>
      <c r="E388" s="70"/>
      <c r="F388" s="70"/>
      <c r="G388" s="70"/>
      <c r="H388" s="70"/>
      <c r="I388" s="71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7"/>
      <c r="AQ388" s="37"/>
    </row>
    <row r="389" spans="1:43" ht="12" customHeight="1">
      <c r="A389" s="38"/>
      <c r="B389" s="72"/>
      <c r="C389" s="70"/>
      <c r="D389" s="70"/>
      <c r="E389" s="70"/>
      <c r="F389" s="70"/>
      <c r="G389" s="70"/>
      <c r="H389" s="70"/>
      <c r="I389" s="71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7"/>
      <c r="AQ389" s="37"/>
    </row>
    <row r="390" spans="1:43" ht="12" customHeight="1">
      <c r="A390" s="38"/>
      <c r="B390" s="72"/>
      <c r="C390" s="70"/>
      <c r="D390" s="70"/>
      <c r="E390" s="70"/>
      <c r="F390" s="70"/>
      <c r="G390" s="70"/>
      <c r="H390" s="70"/>
      <c r="I390" s="71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7"/>
      <c r="AQ390" s="37"/>
    </row>
    <row r="391" spans="1:43" ht="12" customHeight="1">
      <c r="A391" s="38"/>
      <c r="B391" s="72"/>
      <c r="C391" s="70"/>
      <c r="D391" s="70"/>
      <c r="E391" s="70"/>
      <c r="F391" s="70"/>
      <c r="G391" s="70"/>
      <c r="H391" s="70"/>
      <c r="I391" s="71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7"/>
      <c r="AQ391" s="37"/>
    </row>
    <row r="392" spans="1:43" ht="12" customHeight="1">
      <c r="A392" s="38"/>
      <c r="B392" s="72"/>
      <c r="C392" s="70"/>
      <c r="D392" s="70"/>
      <c r="E392" s="70"/>
      <c r="F392" s="70"/>
      <c r="G392" s="70"/>
      <c r="H392" s="70"/>
      <c r="I392" s="71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7"/>
      <c r="AQ392" s="37"/>
    </row>
    <row r="393" spans="1:43" ht="12" customHeight="1">
      <c r="A393" s="38"/>
      <c r="B393" s="72"/>
      <c r="C393" s="70"/>
      <c r="D393" s="70"/>
      <c r="E393" s="70"/>
      <c r="F393" s="70"/>
      <c r="G393" s="70"/>
      <c r="H393" s="70"/>
      <c r="I393" s="71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7"/>
      <c r="AQ393" s="37"/>
    </row>
    <row r="394" spans="1:43" ht="12" customHeight="1">
      <c r="A394" s="38"/>
      <c r="B394" s="73"/>
      <c r="C394" s="74"/>
      <c r="D394" s="74"/>
      <c r="E394" s="74"/>
      <c r="F394" s="74"/>
      <c r="G394" s="74"/>
      <c r="H394" s="74"/>
      <c r="I394" s="75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7"/>
      <c r="AQ394" s="37"/>
    </row>
    <row r="395" spans="1:43" ht="24" customHeight="1">
      <c r="A395" s="38"/>
      <c r="B395" s="12" t="s">
        <v>10</v>
      </c>
      <c r="C395" s="2"/>
      <c r="D395" s="2"/>
      <c r="E395" s="2"/>
      <c r="F395" s="2"/>
      <c r="G395" s="2"/>
      <c r="H395" s="2"/>
      <c r="I395" s="3"/>
      <c r="J395" s="36"/>
      <c r="K395" s="36"/>
      <c r="L395" s="36"/>
      <c r="M395" s="54" t="s">
        <v>115</v>
      </c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7"/>
      <c r="AQ395" s="37"/>
    </row>
    <row r="396" spans="1:43" ht="13.5" customHeight="1">
      <c r="A396" s="38"/>
      <c r="B396" s="59" t="str">
        <f>KD!E$12</f>
        <v>Dari alat dan bahan yang disediakan, peserta didik dapat merancang, melaksanakan simulasi percobaan dan membuat laporan praktikum sederhana Transformator.</v>
      </c>
      <c r="C396" s="60"/>
      <c r="D396" s="60"/>
      <c r="E396" s="60"/>
      <c r="F396" s="60"/>
      <c r="G396" s="60"/>
      <c r="H396" s="60"/>
      <c r="I396" s="61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7"/>
      <c r="AQ396" s="37"/>
    </row>
    <row r="397" spans="1:43" ht="18">
      <c r="A397" s="38"/>
      <c r="B397" s="62"/>
      <c r="C397" s="63"/>
      <c r="D397" s="63"/>
      <c r="E397" s="63"/>
      <c r="F397" s="63"/>
      <c r="G397" s="63"/>
      <c r="H397" s="63"/>
      <c r="I397" s="64"/>
      <c r="J397" s="36"/>
      <c r="K397" s="36"/>
      <c r="L397" s="36"/>
      <c r="M397" s="54" t="s">
        <v>116</v>
      </c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7"/>
      <c r="AQ397" s="37"/>
    </row>
    <row r="398" spans="1:43">
      <c r="A398" s="38"/>
      <c r="B398" s="62"/>
      <c r="C398" s="63"/>
      <c r="D398" s="63"/>
      <c r="E398" s="63"/>
      <c r="F398" s="63"/>
      <c r="G398" s="63"/>
      <c r="H398" s="63"/>
      <c r="I398" s="64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7"/>
      <c r="AQ398" s="37"/>
    </row>
    <row r="399" spans="1:43">
      <c r="A399" s="38"/>
      <c r="B399" s="62"/>
      <c r="C399" s="63"/>
      <c r="D399" s="63"/>
      <c r="E399" s="63"/>
      <c r="F399" s="63"/>
      <c r="G399" s="63"/>
      <c r="H399" s="63"/>
      <c r="I399" s="64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7"/>
      <c r="AQ399" s="37"/>
    </row>
    <row r="400" spans="1:43">
      <c r="A400" s="38"/>
      <c r="B400" s="62"/>
      <c r="C400" s="63"/>
      <c r="D400" s="63"/>
      <c r="E400" s="63"/>
      <c r="F400" s="63"/>
      <c r="G400" s="63"/>
      <c r="H400" s="63"/>
      <c r="I400" s="64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7"/>
      <c r="AQ400" s="37"/>
    </row>
    <row r="401" spans="1:43">
      <c r="A401" s="38"/>
      <c r="B401" s="62"/>
      <c r="C401" s="63"/>
      <c r="D401" s="63"/>
      <c r="E401" s="63"/>
      <c r="F401" s="63"/>
      <c r="G401" s="63"/>
      <c r="H401" s="63"/>
      <c r="I401" s="64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7"/>
      <c r="AQ401" s="37"/>
    </row>
    <row r="402" spans="1:43">
      <c r="A402" s="38"/>
      <c r="B402" s="62"/>
      <c r="C402" s="63"/>
      <c r="D402" s="63"/>
      <c r="E402" s="63"/>
      <c r="F402" s="63"/>
      <c r="G402" s="63"/>
      <c r="H402" s="63"/>
      <c r="I402" s="64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7"/>
      <c r="AQ402" s="37"/>
    </row>
    <row r="403" spans="1:43" ht="21.75" customHeight="1">
      <c r="A403" s="38"/>
      <c r="B403" s="62" t="s">
        <v>11</v>
      </c>
      <c r="C403" s="63"/>
      <c r="D403" s="63"/>
      <c r="E403" s="63"/>
      <c r="F403" s="63"/>
      <c r="G403" s="63"/>
      <c r="H403" s="63"/>
      <c r="I403" s="64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42"/>
      <c r="AQ403" s="37"/>
    </row>
    <row r="404" spans="1:43" ht="13.5" customHeight="1">
      <c r="A404" s="38"/>
      <c r="B404" s="62" t="s">
        <v>12</v>
      </c>
      <c r="C404" s="63" t="s">
        <v>13</v>
      </c>
      <c r="D404" s="63"/>
      <c r="E404" s="63"/>
      <c r="F404" s="63" t="s">
        <v>14</v>
      </c>
      <c r="G404" s="63"/>
      <c r="H404" s="63"/>
      <c r="I404" s="64" t="s">
        <v>15</v>
      </c>
      <c r="J404" s="17"/>
      <c r="K404" s="17"/>
      <c r="L404" s="68"/>
      <c r="M404" s="68"/>
      <c r="N404" s="68"/>
      <c r="O404" s="68"/>
      <c r="P404" s="68"/>
      <c r="Q404" s="68"/>
      <c r="R404" s="43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68"/>
      <c r="AE404" s="68"/>
      <c r="AF404" s="68"/>
      <c r="AG404" s="68"/>
      <c r="AH404" s="68"/>
      <c r="AI404" s="57"/>
      <c r="AJ404" s="57"/>
      <c r="AK404" s="57"/>
      <c r="AL404" s="57"/>
      <c r="AM404" s="57"/>
      <c r="AN404" s="57"/>
      <c r="AO404" s="57"/>
      <c r="AP404" s="58"/>
      <c r="AQ404" s="37"/>
    </row>
    <row r="405" spans="1:43" ht="15">
      <c r="A405" s="38"/>
      <c r="B405" s="62"/>
      <c r="C405" s="63"/>
      <c r="D405" s="63"/>
      <c r="E405" s="63"/>
      <c r="F405" s="63"/>
      <c r="G405" s="63"/>
      <c r="H405" s="63"/>
      <c r="I405" s="64"/>
      <c r="J405" s="17"/>
      <c r="K405" s="17"/>
      <c r="L405" s="68"/>
      <c r="M405" s="68"/>
      <c r="N405" s="68"/>
      <c r="O405" s="68"/>
      <c r="P405" s="68"/>
      <c r="Q405" s="68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68"/>
      <c r="AE405" s="68"/>
      <c r="AF405" s="68"/>
      <c r="AG405" s="68"/>
      <c r="AH405" s="68"/>
      <c r="AI405" s="57"/>
      <c r="AJ405" s="57"/>
      <c r="AK405" s="57"/>
      <c r="AL405" s="57"/>
      <c r="AM405" s="57"/>
      <c r="AN405" s="57"/>
      <c r="AO405" s="57"/>
      <c r="AP405" s="58"/>
      <c r="AQ405" s="37"/>
    </row>
    <row r="406" spans="1:43" ht="15">
      <c r="A406" s="38"/>
      <c r="B406" s="62"/>
      <c r="C406" s="63"/>
      <c r="D406" s="63"/>
      <c r="E406" s="63"/>
      <c r="F406" s="63"/>
      <c r="G406" s="63"/>
      <c r="H406" s="63"/>
      <c r="I406" s="64"/>
      <c r="J406" s="17"/>
      <c r="K406" s="17"/>
      <c r="L406" s="68"/>
      <c r="M406" s="68"/>
      <c r="N406" s="68"/>
      <c r="O406" s="68"/>
      <c r="P406" s="68"/>
      <c r="Q406" s="68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57"/>
      <c r="AJ406" s="57"/>
      <c r="AK406" s="57"/>
      <c r="AL406" s="57"/>
      <c r="AM406" s="57"/>
      <c r="AN406" s="57"/>
      <c r="AO406" s="57"/>
      <c r="AP406" s="58"/>
      <c r="AQ406" s="37"/>
    </row>
    <row r="407" spans="1:43" ht="29.25" customHeight="1">
      <c r="A407" s="38"/>
      <c r="B407" s="65" t="s">
        <v>16</v>
      </c>
      <c r="C407" s="66">
        <f>$C$39</f>
        <v>0</v>
      </c>
      <c r="D407" s="66"/>
      <c r="E407" s="66"/>
      <c r="F407" s="66">
        <f>$F$39</f>
        <v>0</v>
      </c>
      <c r="G407" s="66"/>
      <c r="H407" s="66"/>
      <c r="I407" s="67">
        <f>$I$39</f>
        <v>0</v>
      </c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7"/>
      <c r="AQ407" s="37"/>
    </row>
    <row r="408" spans="1:43">
      <c r="A408" s="39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1"/>
    </row>
  </sheetData>
  <mergeCells count="140">
    <mergeCell ref="B386:I394"/>
    <mergeCell ref="B396:I407"/>
    <mergeCell ref="L404:N406"/>
    <mergeCell ref="O404:Q406"/>
    <mergeCell ref="AD404:AH405"/>
    <mergeCell ref="AI404:AP406"/>
    <mergeCell ref="B344:I352"/>
    <mergeCell ref="B354:I365"/>
    <mergeCell ref="L362:N364"/>
    <mergeCell ref="O362:Q364"/>
    <mergeCell ref="AD362:AH363"/>
    <mergeCell ref="AI362:AP364"/>
    <mergeCell ref="B378:I384"/>
    <mergeCell ref="K378:L379"/>
    <mergeCell ref="M378:N379"/>
    <mergeCell ref="P378:Q379"/>
    <mergeCell ref="R378:S379"/>
    <mergeCell ref="U378:AO379"/>
    <mergeCell ref="K380:R381"/>
    <mergeCell ref="U380:AO381"/>
    <mergeCell ref="B302:I310"/>
    <mergeCell ref="B312:I323"/>
    <mergeCell ref="L320:N322"/>
    <mergeCell ref="O320:Q322"/>
    <mergeCell ref="AD320:AH321"/>
    <mergeCell ref="AI320:AP322"/>
    <mergeCell ref="B336:I342"/>
    <mergeCell ref="K336:L337"/>
    <mergeCell ref="M336:N337"/>
    <mergeCell ref="P336:Q337"/>
    <mergeCell ref="R336:S337"/>
    <mergeCell ref="U336:AO337"/>
    <mergeCell ref="K338:R339"/>
    <mergeCell ref="U338:AO339"/>
    <mergeCell ref="B270:I281"/>
    <mergeCell ref="L278:N280"/>
    <mergeCell ref="O278:Q280"/>
    <mergeCell ref="AD278:AH279"/>
    <mergeCell ref="AI278:AP280"/>
    <mergeCell ref="B294:I300"/>
    <mergeCell ref="K294:L295"/>
    <mergeCell ref="M294:N295"/>
    <mergeCell ref="P294:Q295"/>
    <mergeCell ref="R294:S295"/>
    <mergeCell ref="U294:AO295"/>
    <mergeCell ref="K296:R297"/>
    <mergeCell ref="U296:AO297"/>
    <mergeCell ref="B252:I258"/>
    <mergeCell ref="K252:L253"/>
    <mergeCell ref="M252:N253"/>
    <mergeCell ref="P252:Q253"/>
    <mergeCell ref="R252:S253"/>
    <mergeCell ref="U252:AO253"/>
    <mergeCell ref="K254:R255"/>
    <mergeCell ref="U254:AO255"/>
    <mergeCell ref="B260:I268"/>
    <mergeCell ref="K130:L131"/>
    <mergeCell ref="M130:N131"/>
    <mergeCell ref="P130:Q131"/>
    <mergeCell ref="R130:S131"/>
    <mergeCell ref="K170:L171"/>
    <mergeCell ref="M170:N171"/>
    <mergeCell ref="P170:Q171"/>
    <mergeCell ref="R170:S171"/>
    <mergeCell ref="K210:L211"/>
    <mergeCell ref="M210:N211"/>
    <mergeCell ref="P210:Q211"/>
    <mergeCell ref="R210:S211"/>
    <mergeCell ref="AD236:AH237"/>
    <mergeCell ref="AI236:AP238"/>
    <mergeCell ref="L236:N238"/>
    <mergeCell ref="O236:Q238"/>
    <mergeCell ref="B228:I239"/>
    <mergeCell ref="B210:I216"/>
    <mergeCell ref="K212:R213"/>
    <mergeCell ref="B218:I226"/>
    <mergeCell ref="AD36:AH37"/>
    <mergeCell ref="AI36:AP38"/>
    <mergeCell ref="B50:I56"/>
    <mergeCell ref="K52:R53"/>
    <mergeCell ref="B58:I66"/>
    <mergeCell ref="L76:N78"/>
    <mergeCell ref="B98:I106"/>
    <mergeCell ref="AD76:AH77"/>
    <mergeCell ref="AI76:AP78"/>
    <mergeCell ref="B90:I96"/>
    <mergeCell ref="K92:R93"/>
    <mergeCell ref="AD116:AH117"/>
    <mergeCell ref="AI116:AP118"/>
    <mergeCell ref="L156:N158"/>
    <mergeCell ref="B130:I136"/>
    <mergeCell ref="K132:R133"/>
    <mergeCell ref="B178:I186"/>
    <mergeCell ref="AD196:AH197"/>
    <mergeCell ref="B10:I16"/>
    <mergeCell ref="B18:I26"/>
    <mergeCell ref="K12:R13"/>
    <mergeCell ref="L36:N38"/>
    <mergeCell ref="O36:Q38"/>
    <mergeCell ref="B68:I79"/>
    <mergeCell ref="B108:I119"/>
    <mergeCell ref="K10:L11"/>
    <mergeCell ref="M10:N11"/>
    <mergeCell ref="P10:Q11"/>
    <mergeCell ref="R10:S11"/>
    <mergeCell ref="K50:L51"/>
    <mergeCell ref="M50:N51"/>
    <mergeCell ref="P50:Q51"/>
    <mergeCell ref="R50:S51"/>
    <mergeCell ref="K90:L91"/>
    <mergeCell ref="M90:N91"/>
    <mergeCell ref="L116:N118"/>
    <mergeCell ref="O116:Q118"/>
    <mergeCell ref="O76:Q78"/>
    <mergeCell ref="P90:Q91"/>
    <mergeCell ref="R90:S91"/>
    <mergeCell ref="AI156:AP158"/>
    <mergeCell ref="B188:I199"/>
    <mergeCell ref="U210:AO211"/>
    <mergeCell ref="U212:AO213"/>
    <mergeCell ref="B28:I39"/>
    <mergeCell ref="AI196:AP198"/>
    <mergeCell ref="U10:AO11"/>
    <mergeCell ref="U12:AO13"/>
    <mergeCell ref="U50:AO51"/>
    <mergeCell ref="U52:AO53"/>
    <mergeCell ref="U90:AO91"/>
    <mergeCell ref="U92:AO93"/>
    <mergeCell ref="U130:AO131"/>
    <mergeCell ref="U132:AO133"/>
    <mergeCell ref="U170:AO171"/>
    <mergeCell ref="U172:AO173"/>
    <mergeCell ref="L196:N198"/>
    <mergeCell ref="B138:I146"/>
    <mergeCell ref="B148:I159"/>
    <mergeCell ref="O196:Q198"/>
    <mergeCell ref="O156:Q158"/>
    <mergeCell ref="AD156:AH157"/>
    <mergeCell ref="B170:I176"/>
    <mergeCell ref="K172:R173"/>
  </mergeCells>
  <phoneticPr fontId="2" type="noConversion"/>
  <printOptions horizontalCentered="1"/>
  <pageMargins left="0.196850393700787" right="0.23622047244094499" top="0.27559055118110198" bottom="0.15748031496063" header="0.23622047244094499" footer="0.15748031496063"/>
  <pageSetup paperSize="258" scale="95" orientation="landscape" r:id="rId1"/>
  <headerFooter alignWithMargins="0"/>
  <rowBreaks count="5" manualBreakCount="5">
    <brk id="40" max="16383" man="1"/>
    <brk id="80" max="16383" man="1"/>
    <brk id="120" max="16383" man="1"/>
    <brk id="160" max="16383" man="1"/>
    <brk id="20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Q28"/>
  <sheetViews>
    <sheetView showGridLines="0" tabSelected="1" topLeftCell="A15" zoomScale="90" zoomScaleNormal="90" workbookViewId="0">
      <selection activeCell="J23" sqref="J23"/>
    </sheetView>
  </sheetViews>
  <sheetFormatPr defaultRowHeight="12.75"/>
  <cols>
    <col min="1" max="1" width="6.42578125" style="23" customWidth="1"/>
    <col min="2" max="2" width="2.140625" style="23" customWidth="1"/>
    <col min="3" max="3" width="8.42578125" style="23" customWidth="1"/>
    <col min="4" max="4" width="9.140625" style="23"/>
    <col min="5" max="5" width="4" style="23" customWidth="1"/>
    <col min="6" max="6" width="0.42578125" style="23" customWidth="1"/>
    <col min="7" max="7" width="6.140625" style="23" hidden="1" customWidth="1"/>
    <col min="8" max="8" width="4.5703125" style="23" hidden="1" customWidth="1"/>
    <col min="9" max="9" width="30.5703125" style="23" customWidth="1"/>
    <col min="10" max="10" width="8.28515625" style="23" customWidth="1"/>
    <col min="11" max="11" width="10.85546875" style="23" customWidth="1"/>
    <col min="12" max="12" width="4.7109375" style="23" customWidth="1"/>
    <col min="13" max="13" width="14" style="23" customWidth="1"/>
    <col min="14" max="14" width="18.42578125" style="23" customWidth="1"/>
    <col min="15" max="15" width="13.28515625" style="23" customWidth="1"/>
    <col min="16" max="16" width="13" style="23" customWidth="1"/>
    <col min="17" max="17" width="7.85546875" style="23" customWidth="1"/>
    <col min="18" max="16384" width="9.140625" style="23"/>
  </cols>
  <sheetData>
    <row r="1" spans="1:17" ht="18">
      <c r="A1" s="25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4" spans="1:17">
      <c r="A4" s="23" t="s">
        <v>35</v>
      </c>
      <c r="D4" s="23" t="s">
        <v>44</v>
      </c>
      <c r="N4" s="23" t="s">
        <v>22</v>
      </c>
      <c r="O4" s="23" t="s">
        <v>46</v>
      </c>
    </row>
    <row r="5" spans="1:17">
      <c r="A5" s="23" t="s">
        <v>4</v>
      </c>
      <c r="D5" s="23" t="s">
        <v>20</v>
      </c>
      <c r="N5" s="23" t="s">
        <v>36</v>
      </c>
      <c r="O5" s="23" t="s">
        <v>128</v>
      </c>
    </row>
    <row r="6" spans="1:17">
      <c r="A6" s="23" t="s">
        <v>23</v>
      </c>
      <c r="D6" s="23" t="s">
        <v>88</v>
      </c>
      <c r="N6" s="23" t="s">
        <v>37</v>
      </c>
      <c r="O6" s="23" t="s">
        <v>38</v>
      </c>
    </row>
    <row r="7" spans="1:17">
      <c r="A7" s="23" t="s">
        <v>24</v>
      </c>
      <c r="D7" s="23" t="s">
        <v>131</v>
      </c>
      <c r="N7" s="23" t="s">
        <v>2</v>
      </c>
      <c r="O7" s="23" t="s">
        <v>41</v>
      </c>
    </row>
    <row r="9" spans="1:17" s="27" customFormat="1" ht="44.25" customHeight="1">
      <c r="A9" s="31" t="s">
        <v>25</v>
      </c>
      <c r="B9" s="109" t="s">
        <v>85</v>
      </c>
      <c r="C9" s="109"/>
      <c r="D9" s="109"/>
      <c r="E9" s="109"/>
      <c r="F9" s="109"/>
      <c r="G9" s="109"/>
      <c r="H9" s="109"/>
      <c r="I9" s="31" t="s">
        <v>47</v>
      </c>
      <c r="J9" s="34" t="s">
        <v>86</v>
      </c>
      <c r="K9" s="106" t="s">
        <v>87</v>
      </c>
      <c r="L9" s="107"/>
      <c r="M9" s="108" t="s">
        <v>19</v>
      </c>
      <c r="N9" s="108"/>
      <c r="O9" s="108"/>
      <c r="P9" s="31" t="s">
        <v>31</v>
      </c>
      <c r="Q9" s="31" t="s">
        <v>26</v>
      </c>
    </row>
    <row r="10" spans="1:17" s="27" customFormat="1" ht="51" customHeight="1">
      <c r="A10" s="28" t="s">
        <v>16</v>
      </c>
      <c r="B10" s="102" t="str">
        <f>KD!B3</f>
        <v>Melakukan penjumlahan vektor</v>
      </c>
      <c r="C10" s="103"/>
      <c r="D10" s="103"/>
      <c r="E10" s="103"/>
      <c r="F10" s="103"/>
      <c r="G10" s="103"/>
      <c r="H10" s="104"/>
      <c r="I10" s="20" t="str">
        <f>KD!C3</f>
        <v>Menjumlahkan dua vektor atau lebih secara grafis</v>
      </c>
      <c r="J10" s="28" t="s">
        <v>32</v>
      </c>
      <c r="K10" s="102" t="str">
        <f>KD!D3</f>
        <v>Penjumlahan vektor secara analitis</v>
      </c>
      <c r="L10" s="104"/>
      <c r="M10" s="105" t="str">
        <f>KD!E3</f>
        <v>Dari alat dan bahan yang disediakan, peserta didik dapat merancang, melaksanakan simulasi percobaan dan membuat laporan sederhana Penjumlahan Vektor.</v>
      </c>
      <c r="N10" s="105"/>
      <c r="O10" s="105"/>
      <c r="P10" s="33" t="s">
        <v>79</v>
      </c>
      <c r="Q10" s="28">
        <f>IF(P10="","",1)</f>
        <v>1</v>
      </c>
    </row>
    <row r="11" spans="1:17" s="27" customFormat="1" ht="51.75" customHeight="1">
      <c r="A11" s="28" t="s">
        <v>27</v>
      </c>
      <c r="B11" s="102" t="str">
        <f>KD!B4</f>
        <v>Menganalisis besaran fisika pada gerak melingkar dengan laju konstan</v>
      </c>
      <c r="C11" s="103"/>
      <c r="D11" s="103"/>
      <c r="E11" s="103"/>
      <c r="F11" s="103"/>
      <c r="G11" s="103"/>
      <c r="H11" s="104"/>
      <c r="I11" s="20" t="str">
        <f>KD!C4</f>
        <v xml:space="preserve">Menganalisis besaran percepatan dan gaya sentripetal dalam gerak melingkar beraturan </v>
      </c>
      <c r="J11" s="28" t="s">
        <v>32</v>
      </c>
      <c r="K11" s="102" t="str">
        <f>KD!D4</f>
        <v>Percepatan sentripetal, gaya sentripetal</v>
      </c>
      <c r="L11" s="104"/>
      <c r="M11" s="105" t="str">
        <f>KD!E4</f>
        <v>Dari alat dan bahan yang disediakan, peserta didik dapat merancang, melaksanakan simulasi percobaan dan membuat laporan sederhana Gerak Melingkar dengan Laju Konstan.</v>
      </c>
      <c r="N11" s="105"/>
      <c r="O11" s="105"/>
      <c r="P11" s="33" t="s">
        <v>79</v>
      </c>
      <c r="Q11" s="28">
        <f>IF(P11="","",Q10+1)</f>
        <v>2</v>
      </c>
    </row>
    <row r="12" spans="1:17" s="27" customFormat="1" ht="53.25" customHeight="1">
      <c r="A12" s="28" t="s">
        <v>28</v>
      </c>
      <c r="B12" s="102" t="str">
        <f>KD!B5</f>
        <v>Memformulasikan besaran-besaran listrik rangkaian tertutup sederhana (satu loop)</v>
      </c>
      <c r="C12" s="103"/>
      <c r="D12" s="103"/>
      <c r="E12" s="103"/>
      <c r="F12" s="103"/>
      <c r="G12" s="103"/>
      <c r="H12" s="104"/>
      <c r="I12" s="20" t="str">
        <f>KD!C5</f>
        <v>Memformulasikan besaran tegangan dalam rangkaian tertutup sederhana dengan menggunakan hukum Ohm</v>
      </c>
      <c r="J12" s="28" t="s">
        <v>83</v>
      </c>
      <c r="K12" s="102" t="str">
        <f>KD!D5</f>
        <v>Hukum Ohm</v>
      </c>
      <c r="L12" s="104"/>
      <c r="M12" s="105" t="str">
        <f>KD!E5</f>
        <v>Dari alat dan bahan yang disediakan, peserta didik dapat merancang, melaksanakan simulasi percobaan Hukum Ohm dan membuat laporan sederhana.</v>
      </c>
      <c r="N12" s="105"/>
      <c r="O12" s="105"/>
      <c r="P12" s="33" t="s">
        <v>79</v>
      </c>
      <c r="Q12" s="28">
        <f>IF(P12="","",Q11+1)</f>
        <v>3</v>
      </c>
    </row>
    <row r="13" spans="1:17" s="27" customFormat="1" ht="51.75" customHeight="1">
      <c r="A13" s="28" t="s">
        <v>29</v>
      </c>
      <c r="B13" s="102" t="str">
        <f>KD!B6</f>
        <v>Menganalisis hubungan antara besaran listrik tegangan dengan kuat arus dalam rangkaian seri dan paralel.</v>
      </c>
      <c r="C13" s="103"/>
      <c r="D13" s="103"/>
      <c r="E13" s="103"/>
      <c r="F13" s="103"/>
      <c r="G13" s="103"/>
      <c r="H13" s="104"/>
      <c r="I13" s="20" t="str">
        <f>KD!C6</f>
        <v>Mendeskripsikan perbedaan hubungan antara hambatan, kuat arus dan tegangan dalam rangkaian seri dan paralel.</v>
      </c>
      <c r="J13" s="28" t="s">
        <v>83</v>
      </c>
      <c r="K13" s="102" t="str">
        <f>KD!D6</f>
        <v>Rangkaian Seri dan Paralel</v>
      </c>
      <c r="L13" s="104"/>
      <c r="M13" s="105" t="str">
        <f>KD!E6</f>
        <v>Dari alat dan bahan yang disediakan, peserta didik dapat merancang, melaksanakan simulasi percobaan dan membuat laporan praktikum sederhana Rangkaian Hambatan Listrik.</v>
      </c>
      <c r="N13" s="105"/>
      <c r="O13" s="105"/>
      <c r="P13" s="33" t="s">
        <v>79</v>
      </c>
      <c r="Q13" s="28">
        <f t="shared" ref="Q13" si="0">IF(P13="","",Q12+1)</f>
        <v>4</v>
      </c>
    </row>
    <row r="14" spans="1:17" s="27" customFormat="1" ht="53.25" customHeight="1">
      <c r="A14" s="28" t="s">
        <v>30</v>
      </c>
      <c r="B14" s="102" t="str">
        <f>KD!B7</f>
        <v xml:space="preserve">Menganalisis pengaruh gaya pada sifat elastisitas bahan </v>
      </c>
      <c r="C14" s="103"/>
      <c r="D14" s="103"/>
      <c r="E14" s="103"/>
      <c r="F14" s="103"/>
      <c r="G14" s="103"/>
      <c r="H14" s="104"/>
      <c r="I14" s="20" t="str">
        <f>KD!C7</f>
        <v>Mendeskripsikan karakteristik gaya pada benda elastis berdasarkan data percobaan (grafik)</v>
      </c>
      <c r="J14" s="28" t="s">
        <v>80</v>
      </c>
      <c r="K14" s="102" t="str">
        <f>KD!D7</f>
        <v>Hukum Hooke dan elastisitas</v>
      </c>
      <c r="L14" s="104"/>
      <c r="M14" s="105" t="str">
        <f>KD!E7</f>
        <v>Dari alat dan bahan yang disediakan, peserta didik dapat merancang, melaksanakan simulasi percobaan dan membuat laporan praktikum sederhana Hukum Hooke dan Elastisitas.</v>
      </c>
      <c r="N14" s="105"/>
      <c r="O14" s="105"/>
      <c r="P14" s="33" t="s">
        <v>79</v>
      </c>
      <c r="Q14" s="28">
        <f>IF(P14="","",Q13+1)</f>
        <v>5</v>
      </c>
    </row>
    <row r="15" spans="1:17" s="27" customFormat="1" ht="55.5" customHeight="1">
      <c r="A15" s="28" t="s">
        <v>42</v>
      </c>
      <c r="B15" s="102" t="str">
        <f>KD!B8</f>
        <v>Menganalisis hubungan antara gaya dengan gerak getaran</v>
      </c>
      <c r="C15" s="103"/>
      <c r="D15" s="103"/>
      <c r="E15" s="103"/>
      <c r="F15" s="103"/>
      <c r="G15" s="103"/>
      <c r="H15" s="104"/>
      <c r="I15" s="20" t="str">
        <f>KD!C8</f>
        <v>Menjelaskan hubungan antara periode getaran dengan massa beban berdasarkan data pengamatan</v>
      </c>
      <c r="J15" s="28" t="s">
        <v>80</v>
      </c>
      <c r="K15" s="102" t="str">
        <f>KD!D8</f>
        <v>Gerak Getaran</v>
      </c>
      <c r="L15" s="104"/>
      <c r="M15" s="105" t="str">
        <f>KD!E8</f>
        <v>Dari alat dan bahan yang disediakan, peserta didik dapat merancang, melaksanakan simulasi percobaan dan membuat laporan praktikum sederhana Gerak Harmonis pada Bandul.</v>
      </c>
      <c r="N15" s="105"/>
      <c r="O15" s="105"/>
      <c r="P15" s="33" t="s">
        <v>79</v>
      </c>
      <c r="Q15" s="28">
        <f t="shared" ref="Q15" si="1">IF(P15="","",Q14+1)</f>
        <v>6</v>
      </c>
    </row>
    <row r="16" spans="1:17" s="27" customFormat="1" ht="66.75" customHeight="1">
      <c r="A16" s="28" t="s">
        <v>75</v>
      </c>
      <c r="B16" s="102" t="str">
        <f>KD!B9</f>
        <v>Menganalisis hukum-hukum yang berhubungan dengan fluida statik dan dinamik serta penerapannya dalam kehidupan sehari-hari</v>
      </c>
      <c r="C16" s="103"/>
      <c r="D16" s="103"/>
      <c r="E16" s="103"/>
      <c r="F16" s="103"/>
      <c r="G16" s="103"/>
      <c r="H16" s="104"/>
      <c r="I16" s="20" t="str">
        <f>KD!C9</f>
        <v>Menganalisis penerapan asas Bernoulli dalam kehidupan sehari-hari.</v>
      </c>
      <c r="J16" s="28" t="s">
        <v>81</v>
      </c>
      <c r="K16" s="102" t="str">
        <f>KD!D9</f>
        <v>Fluida Dinamik</v>
      </c>
      <c r="L16" s="104"/>
      <c r="M16" s="105" t="str">
        <f>KD!E9</f>
        <v>Dari alat dan bahan yang disediakan, peserta didik dapat merancang, melaksanakan simulasi percobaan dan membuat laporan praktikum sederhana Laju Aliran Fluida.</v>
      </c>
      <c r="N16" s="105"/>
      <c r="O16" s="105"/>
      <c r="P16" s="33" t="s">
        <v>79</v>
      </c>
      <c r="Q16" s="28">
        <f>IF(P16="","",Q15+1)</f>
        <v>7</v>
      </c>
    </row>
    <row r="17" spans="1:17" s="27" customFormat="1" ht="52.5" customHeight="1">
      <c r="A17" s="28" t="s">
        <v>76</v>
      </c>
      <c r="B17" s="102" t="str">
        <f>KD!B10</f>
        <v>Mendeskripsikan gejala dan ciri-ciri gelombang bunyi dan cahaya</v>
      </c>
      <c r="C17" s="103"/>
      <c r="D17" s="103"/>
      <c r="E17" s="103"/>
      <c r="F17" s="103"/>
      <c r="G17" s="103"/>
      <c r="H17" s="104"/>
      <c r="I17" s="20" t="str">
        <f>KD!C10</f>
        <v>Mendeskripsikan terjadinya proses resonansi pada tabung gelas.</v>
      </c>
      <c r="J17" s="28" t="s">
        <v>82</v>
      </c>
      <c r="K17" s="102" t="str">
        <f>KD!D10</f>
        <v>Resonansi Bunyi</v>
      </c>
      <c r="L17" s="104"/>
      <c r="M17" s="105" t="str">
        <f>KD!E10</f>
        <v>Dari alat dan bahan yang disediakan, peserta didik dapat merancang, melaksanakan simulasi percobaan dan membuat laporan praktikum sederhana Resonansi Bunyi.</v>
      </c>
      <c r="N17" s="105"/>
      <c r="O17" s="105"/>
      <c r="P17" s="33" t="s">
        <v>79</v>
      </c>
      <c r="Q17" s="28">
        <f t="shared" ref="Q17:Q19" si="2">IF(P17="","",Q16+1)</f>
        <v>8</v>
      </c>
    </row>
    <row r="18" spans="1:17" s="27" customFormat="1" ht="51.75" customHeight="1">
      <c r="A18" s="28" t="s">
        <v>77</v>
      </c>
      <c r="B18" s="102" t="str">
        <f>KD!B11</f>
        <v>Memformulasikan konsep induksi Faraday dan arus bolak-balik serta penerapannya</v>
      </c>
      <c r="C18" s="103"/>
      <c r="D18" s="103"/>
      <c r="E18" s="103"/>
      <c r="F18" s="103"/>
      <c r="G18" s="103"/>
      <c r="H18" s="104"/>
      <c r="I18" s="20" t="str">
        <f>KD!C11</f>
        <v>Memformulasikan konsep arus induksi dan ggl induksi</v>
      </c>
      <c r="J18" s="28" t="s">
        <v>84</v>
      </c>
      <c r="K18" s="102" t="str">
        <f>KD!D11</f>
        <v>Induksi Elektromagnetik</v>
      </c>
      <c r="L18" s="104"/>
      <c r="M18" s="105" t="str">
        <f>KD!E11</f>
        <v>Dari alat dan bahan yang disediakan, peserta didik dapat merancang, melaksanakan simulasi percobaan dan membuat laporan praktikum sederhana Induksi Elektromagnetik.</v>
      </c>
      <c r="N18" s="105"/>
      <c r="O18" s="105"/>
      <c r="P18" s="33" t="s">
        <v>79</v>
      </c>
      <c r="Q18" s="28">
        <f t="shared" si="2"/>
        <v>9</v>
      </c>
    </row>
    <row r="19" spans="1:17" s="27" customFormat="1" ht="57.75" customHeight="1">
      <c r="A19" s="28" t="s">
        <v>78</v>
      </c>
      <c r="B19" s="102" t="str">
        <f>KD!B12</f>
        <v>Memformulasikan konsep induksi Faraday dan arus bolak-balik serta penerapannya</v>
      </c>
      <c r="C19" s="103"/>
      <c r="D19" s="103"/>
      <c r="E19" s="103"/>
      <c r="F19" s="103"/>
      <c r="G19" s="103"/>
      <c r="H19" s="104"/>
      <c r="I19" s="20" t="str">
        <f>KD!C12</f>
        <v>Menerapkan konsep induksi elektromagnetik pada teknologi (misalnya generator dan transformator)</v>
      </c>
      <c r="J19" s="28" t="s">
        <v>84</v>
      </c>
      <c r="K19" s="102" t="str">
        <f>KD!D12</f>
        <v>Transformator</v>
      </c>
      <c r="L19" s="104"/>
      <c r="M19" s="105" t="str">
        <f>KD!E12</f>
        <v>Dari alat dan bahan yang disediakan, peserta didik dapat merancang, melaksanakan simulasi percobaan dan membuat laporan praktikum sederhana Transformator.</v>
      </c>
      <c r="N19" s="105"/>
      <c r="O19" s="105"/>
      <c r="P19" s="33" t="s">
        <v>79</v>
      </c>
      <c r="Q19" s="28">
        <f t="shared" si="2"/>
        <v>10</v>
      </c>
    </row>
    <row r="20" spans="1:17" s="27" customFormat="1" ht="42.75" customHeight="1">
      <c r="A20" s="32"/>
      <c r="B20" s="14"/>
      <c r="C20" s="14"/>
      <c r="D20" s="14"/>
      <c r="E20" s="14"/>
      <c r="F20" s="14"/>
      <c r="G20" s="14"/>
      <c r="H20" s="14"/>
      <c r="I20" s="14"/>
      <c r="J20" s="32"/>
      <c r="K20" s="14"/>
      <c r="L20" s="14"/>
      <c r="M20" s="14"/>
      <c r="N20" s="14"/>
      <c r="O20" s="14"/>
      <c r="P20" s="32"/>
      <c r="Q20" s="32"/>
    </row>
    <row r="23" spans="1:17">
      <c r="C23" s="52" t="s">
        <v>97</v>
      </c>
      <c r="O23" s="23" t="s">
        <v>129</v>
      </c>
    </row>
    <row r="24" spans="1:17">
      <c r="C24" s="52" t="s">
        <v>98</v>
      </c>
      <c r="O24" s="23" t="s">
        <v>33</v>
      </c>
    </row>
    <row r="25" spans="1:17">
      <c r="C25" s="52"/>
    </row>
    <row r="26" spans="1:17">
      <c r="C26" s="52"/>
    </row>
    <row r="27" spans="1:17">
      <c r="C27" s="53" t="s">
        <v>132</v>
      </c>
      <c r="O27" s="29" t="s">
        <v>34</v>
      </c>
    </row>
    <row r="28" spans="1:17">
      <c r="C28" s="53" t="s">
        <v>133</v>
      </c>
      <c r="O28" s="29" t="s">
        <v>43</v>
      </c>
    </row>
  </sheetData>
  <mergeCells count="33">
    <mergeCell ref="B12:H12"/>
    <mergeCell ref="K12:L12"/>
    <mergeCell ref="M12:O12"/>
    <mergeCell ref="K16:L16"/>
    <mergeCell ref="B14:H14"/>
    <mergeCell ref="K14:L14"/>
    <mergeCell ref="M14:O14"/>
    <mergeCell ref="M16:O16"/>
    <mergeCell ref="B15:H15"/>
    <mergeCell ref="K15:L15"/>
    <mergeCell ref="M15:O15"/>
    <mergeCell ref="B16:H16"/>
    <mergeCell ref="K9:L9"/>
    <mergeCell ref="M11:O11"/>
    <mergeCell ref="M9:O9"/>
    <mergeCell ref="B9:H9"/>
    <mergeCell ref="B10:H10"/>
    <mergeCell ref="B11:H11"/>
    <mergeCell ref="K11:L11"/>
    <mergeCell ref="K10:L10"/>
    <mergeCell ref="M10:O10"/>
    <mergeCell ref="B19:H19"/>
    <mergeCell ref="K19:L19"/>
    <mergeCell ref="M19:O19"/>
    <mergeCell ref="B13:H13"/>
    <mergeCell ref="K13:L13"/>
    <mergeCell ref="M13:O13"/>
    <mergeCell ref="B18:H18"/>
    <mergeCell ref="K18:L18"/>
    <mergeCell ref="M18:O18"/>
    <mergeCell ref="B17:H17"/>
    <mergeCell ref="K17:L17"/>
    <mergeCell ref="M17:O17"/>
  </mergeCells>
  <phoneticPr fontId="2" type="noConversion"/>
  <printOptions horizontalCentered="1"/>
  <pageMargins left="0.27559055118110198" right="0.15748031496063" top="0.47244094488188998" bottom="0.27559055118110198" header="0.47244094488188998" footer="0.23622047244094499"/>
  <pageSetup paperSize="258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2"/>
  <sheetViews>
    <sheetView workbookViewId="0">
      <selection activeCell="C6" sqref="C6"/>
    </sheetView>
  </sheetViews>
  <sheetFormatPr defaultRowHeight="12.75"/>
  <cols>
    <col min="1" max="1" width="5.42578125" style="22" customWidth="1"/>
    <col min="2" max="2" width="31.28515625" style="23" customWidth="1"/>
    <col min="3" max="3" width="40.7109375" style="23" customWidth="1"/>
    <col min="4" max="4" width="14.28515625" style="23" customWidth="1"/>
    <col min="5" max="5" width="40.28515625" style="23" customWidth="1"/>
    <col min="6" max="16384" width="9.140625" style="23"/>
  </cols>
  <sheetData>
    <row r="2" spans="1:5" ht="27.75" customHeight="1">
      <c r="A2" s="30" t="s">
        <v>12</v>
      </c>
      <c r="B2" s="30" t="s">
        <v>17</v>
      </c>
      <c r="C2" s="30" t="s">
        <v>47</v>
      </c>
      <c r="D2" s="30" t="s">
        <v>18</v>
      </c>
      <c r="E2" s="30" t="s">
        <v>19</v>
      </c>
    </row>
    <row r="3" spans="1:5" ht="53.25" customHeight="1">
      <c r="A3" s="24">
        <v>1</v>
      </c>
      <c r="B3" s="20" t="s">
        <v>40</v>
      </c>
      <c r="C3" s="20" t="s">
        <v>48</v>
      </c>
      <c r="D3" s="51" t="s">
        <v>101</v>
      </c>
      <c r="E3" s="21" t="s">
        <v>119</v>
      </c>
    </row>
    <row r="4" spans="1:5" ht="63.75">
      <c r="A4" s="24">
        <v>2</v>
      </c>
      <c r="B4" s="20" t="s">
        <v>49</v>
      </c>
      <c r="C4" s="20" t="s">
        <v>50</v>
      </c>
      <c r="D4" s="20" t="s">
        <v>51</v>
      </c>
      <c r="E4" s="21" t="s">
        <v>120</v>
      </c>
    </row>
    <row r="5" spans="1:5" ht="51">
      <c r="A5" s="24">
        <v>3</v>
      </c>
      <c r="B5" s="20" t="s">
        <v>64</v>
      </c>
      <c r="C5" s="20" t="s">
        <v>66</v>
      </c>
      <c r="D5" s="20" t="s">
        <v>65</v>
      </c>
      <c r="E5" s="21" t="s">
        <v>118</v>
      </c>
    </row>
    <row r="6" spans="1:5" ht="63.75">
      <c r="A6" s="24">
        <v>4</v>
      </c>
      <c r="B6" s="20" t="s">
        <v>67</v>
      </c>
      <c r="C6" s="56" t="s">
        <v>68</v>
      </c>
      <c r="D6" s="20" t="s">
        <v>69</v>
      </c>
      <c r="E6" s="21" t="s">
        <v>123</v>
      </c>
    </row>
    <row r="7" spans="1:5" ht="54" customHeight="1">
      <c r="A7" s="24">
        <v>5</v>
      </c>
      <c r="B7" s="20" t="s">
        <v>52</v>
      </c>
      <c r="C7" s="20" t="s">
        <v>53</v>
      </c>
      <c r="D7" s="20" t="s">
        <v>54</v>
      </c>
      <c r="E7" s="21" t="s">
        <v>122</v>
      </c>
    </row>
    <row r="8" spans="1:5" ht="63.75">
      <c r="A8" s="24">
        <v>6</v>
      </c>
      <c r="B8" s="20" t="s">
        <v>55</v>
      </c>
      <c r="C8" s="20" t="s">
        <v>56</v>
      </c>
      <c r="D8" s="20" t="s">
        <v>57</v>
      </c>
      <c r="E8" s="21" t="s">
        <v>121</v>
      </c>
    </row>
    <row r="9" spans="1:5" ht="54.75" customHeight="1">
      <c r="A9" s="24">
        <v>7</v>
      </c>
      <c r="B9" s="20" t="s">
        <v>60</v>
      </c>
      <c r="C9" s="20" t="s">
        <v>61</v>
      </c>
      <c r="D9" s="21" t="s">
        <v>58</v>
      </c>
      <c r="E9" s="21" t="s">
        <v>124</v>
      </c>
    </row>
    <row r="10" spans="1:5" ht="51">
      <c r="A10" s="24">
        <v>8</v>
      </c>
      <c r="B10" s="20" t="s">
        <v>59</v>
      </c>
      <c r="C10" s="20" t="s">
        <v>62</v>
      </c>
      <c r="D10" s="20" t="s">
        <v>63</v>
      </c>
      <c r="E10" s="21" t="s">
        <v>125</v>
      </c>
    </row>
    <row r="11" spans="1:5" ht="51">
      <c r="A11" s="24">
        <v>9</v>
      </c>
      <c r="B11" s="20" t="s">
        <v>70</v>
      </c>
      <c r="C11" s="20" t="s">
        <v>71</v>
      </c>
      <c r="D11" s="20" t="s">
        <v>72</v>
      </c>
      <c r="E11" s="21" t="s">
        <v>126</v>
      </c>
    </row>
    <row r="12" spans="1:5" ht="54.75" customHeight="1">
      <c r="A12" s="24">
        <v>10</v>
      </c>
      <c r="B12" s="20" t="s">
        <v>70</v>
      </c>
      <c r="C12" s="20" t="s">
        <v>73</v>
      </c>
      <c r="D12" s="20" t="s">
        <v>74</v>
      </c>
      <c r="E12" s="21" t="s">
        <v>127</v>
      </c>
    </row>
  </sheetData>
  <phoneticPr fontId="2" type="noConversion"/>
  <pageMargins left="0.48" right="0.22" top="1" bottom="1" header="0.5" footer="0.5"/>
  <pageSetup paperSize="14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KartuIsianB</vt:lpstr>
      <vt:lpstr>Kisi</vt:lpstr>
      <vt:lpstr>KD</vt:lpstr>
      <vt:lpstr>KD!OLE_LINK2</vt:lpstr>
      <vt:lpstr>Kisi!Print_Titles</vt:lpstr>
    </vt:vector>
  </TitlesOfParts>
  <Company>KEPSEK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2019-01-07T03:25:53Z</cp:lastPrinted>
  <dcterms:created xsi:type="dcterms:W3CDTF">2008-03-08T04:19:07Z</dcterms:created>
  <dcterms:modified xsi:type="dcterms:W3CDTF">2019-01-07T04:15:00Z</dcterms:modified>
</cp:coreProperties>
</file>