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/>
  </bookViews>
  <sheets>
    <sheet name="XI.IPS-1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CN45"/>
  <c r="CE45"/>
  <c r="BV45"/>
  <c r="BC45"/>
  <c r="AT45"/>
  <c r="AK45"/>
  <c r="AB45"/>
  <c r="AA45"/>
  <c r="P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BM43" s="1"/>
  <c r="CP43"/>
  <c r="CN43"/>
  <c r="CE43"/>
  <c r="BV43"/>
  <c r="BC43"/>
  <c r="AT43"/>
  <c r="AK43"/>
  <c r="AB43"/>
  <c r="AA43"/>
  <c r="P43"/>
  <c r="J43"/>
  <c r="G43"/>
  <c r="H43" s="1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CE41"/>
  <c r="BV41"/>
  <c r="BC41"/>
  <c r="AT41"/>
  <c r="AK41"/>
  <c r="AB41"/>
  <c r="AA41"/>
  <c r="P41"/>
  <c r="J41"/>
  <c r="G41"/>
  <c r="H41" s="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CE39"/>
  <c r="BV39"/>
  <c r="BC39"/>
  <c r="AT39"/>
  <c r="AK39"/>
  <c r="AB39"/>
  <c r="AA39"/>
  <c r="P39"/>
  <c r="J39"/>
  <c r="G39"/>
  <c r="H39" s="1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C37"/>
  <c r="AT37"/>
  <c r="AK37"/>
  <c r="AB37"/>
  <c r="E37" s="1"/>
  <c r="F37" s="1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CE35"/>
  <c r="BV35"/>
  <c r="BC35"/>
  <c r="AT35"/>
  <c r="AK35"/>
  <c r="AB35"/>
  <c r="AA35"/>
  <c r="P35"/>
  <c r="J35"/>
  <c r="G35"/>
  <c r="H35" s="1"/>
  <c r="E35"/>
  <c r="F35" s="1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BM33" s="1"/>
  <c r="CP33"/>
  <c r="CN33"/>
  <c r="CE33"/>
  <c r="BV33"/>
  <c r="BC33"/>
  <c r="AT33"/>
  <c r="AK33"/>
  <c r="AB33"/>
  <c r="AA33"/>
  <c r="P33"/>
  <c r="J33"/>
  <c r="G33"/>
  <c r="H33" s="1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G32" s="1"/>
  <c r="H32" s="1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BM31" s="1"/>
  <c r="CP31"/>
  <c r="CN31"/>
  <c r="CE31"/>
  <c r="BV31"/>
  <c r="BC31"/>
  <c r="AT31"/>
  <c r="AK31"/>
  <c r="AB31"/>
  <c r="AA31"/>
  <c r="P31"/>
  <c r="J31"/>
  <c r="G31"/>
  <c r="H31" s="1"/>
  <c r="E31"/>
  <c r="F31" s="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BM29" s="1"/>
  <c r="CP29"/>
  <c r="CN29"/>
  <c r="CE29"/>
  <c r="BV29"/>
  <c r="BC29"/>
  <c r="AT29"/>
  <c r="AK29"/>
  <c r="AB29"/>
  <c r="AA29"/>
  <c r="P29"/>
  <c r="J29"/>
  <c r="G29"/>
  <c r="H29" s="1"/>
  <c r="E29"/>
  <c r="F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BM27" s="1"/>
  <c r="CP27"/>
  <c r="CN27"/>
  <c r="CE27"/>
  <c r="BV27"/>
  <c r="BC27"/>
  <c r="AT27"/>
  <c r="AK27"/>
  <c r="AB27"/>
  <c r="AA27"/>
  <c r="P27"/>
  <c r="J27"/>
  <c r="G27"/>
  <c r="H27" s="1"/>
  <c r="E27"/>
  <c r="F27" s="1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BM25" s="1"/>
  <c r="CP25"/>
  <c r="CN25"/>
  <c r="CE25"/>
  <c r="BV25"/>
  <c r="BC25"/>
  <c r="AT25"/>
  <c r="AK25"/>
  <c r="AB25"/>
  <c r="AA25"/>
  <c r="P25"/>
  <c r="J25"/>
  <c r="G25"/>
  <c r="H25" s="1"/>
  <c r="E25"/>
  <c r="F25" s="1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BM23" s="1"/>
  <c r="CP23"/>
  <c r="CN23"/>
  <c r="CE23"/>
  <c r="BV23"/>
  <c r="BC23"/>
  <c r="AT23"/>
  <c r="AK23"/>
  <c r="AB23"/>
  <c r="AA23"/>
  <c r="P23"/>
  <c r="J23"/>
  <c r="G23"/>
  <c r="H23" s="1"/>
  <c r="E23"/>
  <c r="F23" s="1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BM21" s="1"/>
  <c r="CP21"/>
  <c r="CN21"/>
  <c r="CE21"/>
  <c r="BV21"/>
  <c r="BC21"/>
  <c r="AT21"/>
  <c r="AK21"/>
  <c r="AB21"/>
  <c r="AA21"/>
  <c r="P21"/>
  <c r="J21"/>
  <c r="G21"/>
  <c r="H21" s="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BM19" s="1"/>
  <c r="CP19"/>
  <c r="CN19"/>
  <c r="CE19"/>
  <c r="BV19"/>
  <c r="BC19"/>
  <c r="AT19"/>
  <c r="AK19"/>
  <c r="AB19"/>
  <c r="AA19"/>
  <c r="P19"/>
  <c r="J19"/>
  <c r="G19"/>
  <c r="H19" s="1"/>
  <c r="E19"/>
  <c r="F19" s="1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BM17" s="1"/>
  <c r="CP17"/>
  <c r="CN17"/>
  <c r="CE17"/>
  <c r="BV17"/>
  <c r="BC17"/>
  <c r="AT17"/>
  <c r="AK17"/>
  <c r="AB17"/>
  <c r="AA17"/>
  <c r="P17"/>
  <c r="J17"/>
  <c r="G17"/>
  <c r="H17" s="1"/>
  <c r="E17"/>
  <c r="F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BM16" s="1"/>
  <c r="CN16"/>
  <c r="CE16"/>
  <c r="BC16"/>
  <c r="AT16"/>
  <c r="AK16"/>
  <c r="AB16"/>
  <c r="G16" s="1"/>
  <c r="H16" s="1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CE15"/>
  <c r="BV15"/>
  <c r="BC15"/>
  <c r="AT15"/>
  <c r="AK15"/>
  <c r="AB15"/>
  <c r="AA15"/>
  <c r="P15"/>
  <c r="J15"/>
  <c r="G15"/>
  <c r="H15" s="1"/>
  <c r="E15"/>
  <c r="F15" s="1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G14" s="1"/>
  <c r="H14" s="1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CN13"/>
  <c r="CE13"/>
  <c r="BV13"/>
  <c r="BC13"/>
  <c r="AT13"/>
  <c r="AK13"/>
  <c r="AB13"/>
  <c r="AA13"/>
  <c r="P13"/>
  <c r="J13"/>
  <c r="G13"/>
  <c r="H13" s="1"/>
  <c r="E13"/>
  <c r="F13" s="1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AB12"/>
  <c r="G12" s="1"/>
  <c r="H12" s="1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BM11" s="1"/>
  <c r="CP11"/>
  <c r="CN11"/>
  <c r="CE11"/>
  <c r="BV11"/>
  <c r="BC11"/>
  <c r="AT11"/>
  <c r="AK11"/>
  <c r="G11" s="1"/>
  <c r="H11" s="1"/>
  <c r="AB11"/>
  <c r="P11"/>
  <c r="J11"/>
  <c r="BM37" l="1"/>
  <c r="G37"/>
  <c r="H37" s="1"/>
  <c r="M17"/>
  <c r="N17" s="1"/>
  <c r="K17"/>
  <c r="L17" s="1"/>
  <c r="M19"/>
  <c r="N19" s="1"/>
  <c r="K19"/>
  <c r="L19" s="1"/>
  <c r="M23"/>
  <c r="N23" s="1"/>
  <c r="K23"/>
  <c r="L23" s="1"/>
  <c r="M29"/>
  <c r="N29" s="1"/>
  <c r="K29"/>
  <c r="L29" s="1"/>
  <c r="M35"/>
  <c r="N35" s="1"/>
  <c r="K35"/>
  <c r="L35" s="1"/>
  <c r="M37"/>
  <c r="N37" s="1"/>
  <c r="K37"/>
  <c r="L37" s="1"/>
  <c r="M39"/>
  <c r="N39" s="1"/>
  <c r="K39"/>
  <c r="L39" s="1"/>
  <c r="M41"/>
  <c r="N41" s="1"/>
  <c r="K41"/>
  <c r="L41" s="1"/>
  <c r="M43"/>
  <c r="N43" s="1"/>
  <c r="K43"/>
  <c r="L43" s="1"/>
  <c r="M45"/>
  <c r="N45" s="1"/>
  <c r="K45"/>
  <c r="L45" s="1"/>
  <c r="K11"/>
  <c r="L11" s="1"/>
  <c r="M11"/>
  <c r="N11" s="1"/>
  <c r="M13"/>
  <c r="N13" s="1"/>
  <c r="K13"/>
  <c r="L13" s="1"/>
  <c r="M15"/>
  <c r="N15" s="1"/>
  <c r="K15"/>
  <c r="L15" s="1"/>
  <c r="M16"/>
  <c r="N16" s="1"/>
  <c r="K16"/>
  <c r="L16" s="1"/>
  <c r="M18"/>
  <c r="N18" s="1"/>
  <c r="K18"/>
  <c r="L18" s="1"/>
  <c r="M20"/>
  <c r="N20" s="1"/>
  <c r="K20"/>
  <c r="L20" s="1"/>
  <c r="M22"/>
  <c r="N22" s="1"/>
  <c r="K22"/>
  <c r="L22" s="1"/>
  <c r="M24"/>
  <c r="N24" s="1"/>
  <c r="K24"/>
  <c r="L24" s="1"/>
  <c r="M26"/>
  <c r="N26" s="1"/>
  <c r="K26"/>
  <c r="L26" s="1"/>
  <c r="M28"/>
  <c r="N28" s="1"/>
  <c r="K28"/>
  <c r="L28" s="1"/>
  <c r="M30"/>
  <c r="N30" s="1"/>
  <c r="K30"/>
  <c r="L30" s="1"/>
  <c r="M32"/>
  <c r="N32" s="1"/>
  <c r="K32"/>
  <c r="L32" s="1"/>
  <c r="M34"/>
  <c r="N34" s="1"/>
  <c r="K34"/>
  <c r="L34" s="1"/>
  <c r="M36"/>
  <c r="N36" s="1"/>
  <c r="K36"/>
  <c r="L36" s="1"/>
  <c r="M38"/>
  <c r="N38" s="1"/>
  <c r="K38"/>
  <c r="L38" s="1"/>
  <c r="M40"/>
  <c r="N40" s="1"/>
  <c r="K40"/>
  <c r="L40" s="1"/>
  <c r="M42"/>
  <c r="N42" s="1"/>
  <c r="K42"/>
  <c r="L42" s="1"/>
  <c r="M44"/>
  <c r="N44" s="1"/>
  <c r="K44"/>
  <c r="L44" s="1"/>
  <c r="K12"/>
  <c r="L12" s="1"/>
  <c r="M12"/>
  <c r="N12" s="1"/>
  <c r="K14"/>
  <c r="L14" s="1"/>
  <c r="M14"/>
  <c r="N14" s="1"/>
  <c r="M21"/>
  <c r="N21" s="1"/>
  <c r="K21"/>
  <c r="L21" s="1"/>
  <c r="M25"/>
  <c r="N25" s="1"/>
  <c r="K25"/>
  <c r="L25" s="1"/>
  <c r="M27"/>
  <c r="N27" s="1"/>
  <c r="K27"/>
  <c r="L27" s="1"/>
  <c r="M31"/>
  <c r="N31" s="1"/>
  <c r="K31"/>
  <c r="L31" s="1"/>
  <c r="M33"/>
  <c r="N33" s="1"/>
  <c r="K33"/>
  <c r="L33" s="1"/>
  <c r="E11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</calcChain>
</file>

<file path=xl/sharedStrings.xml><?xml version="1.0" encoding="utf-8"?>
<sst xmlns="http://schemas.openxmlformats.org/spreadsheetml/2006/main" count="173" uniqueCount="115">
  <si>
    <t>DAFTAR NILAI SISWA SMAN 14 SEMARANG SEMESTER GASAL TAHUN PELAJARAN 2018/2019</t>
  </si>
  <si>
    <t>Guru :</t>
  </si>
  <si>
    <t>Musrifah S.Pd</t>
  </si>
  <si>
    <t>Kelas XI.IPS-1</t>
  </si>
  <si>
    <t>Mapel :</t>
  </si>
  <si>
    <t>Prakarya dan Kewirausahaan [ Kelompok B (Wajib) ]</t>
  </si>
  <si>
    <t>didownload 13/12/2018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</si>
  <si>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</si>
  <si>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</si>
  <si>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</si>
  <si>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</si>
  <si>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</si>
  <si>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</si>
  <si>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</si>
  <si>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</si>
  <si>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</si>
  <si>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</si>
  <si>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</si>
  <si>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</si>
  <si>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</si>
  <si>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</si>
  <si>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</si>
  <si>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</si>
  <si>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</si>
  <si>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</si>
  <si>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</si>
  <si>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</si>
  <si>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</si>
  <si>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</si>
  <si>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</si>
  <si>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</si>
  <si>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</si>
  <si>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</si>
  <si>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</si>
  <si>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</si>
  <si>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</si>
  <si>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</si>
  <si>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</si>
  <si>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</si>
  <si>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</si>
  <si>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</si>
  <si>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</si>
  <si>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</si>
  <si>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</si>
  <si>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</si>
  <si>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</si>
  <si>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</si>
  <si>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</si>
  <si>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</si>
  <si>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</si>
  <si>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</si>
  <si>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</si>
  <si>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</si>
  <si>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</si>
  <si>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</si>
  <si>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</si>
  <si>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</si>
  <si>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</si>
  <si>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</si>
  <si>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</si>
  <si>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</si>
  <si>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</si>
  <si>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</si>
  <si>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 xml:space="preserve">Siswa mempunyai kemampuan untuk menganalisis kerajinan, rekayasa dan pengolahan budidaya tanaman pangan </t>
  </si>
  <si>
    <t>Siswa mampu mengolah menalar dan menyaji aspek kerajinan, rekayasa, budidaya dan pengolahan tanaman pangan</t>
  </si>
  <si>
    <t>Alvito Wahyu Ardana</t>
  </si>
  <si>
    <t>Amalia Putri Fiarni</t>
  </si>
  <si>
    <t xml:space="preserve">Siswa mempunyai kemampuan untuk menganalisis kerajinan dan pengolahan budidaya tanaman pangan </t>
  </si>
  <si>
    <t xml:space="preserve">Siswa mampu mengolah, menalar dan menyaji aspek kerajinan dan pengolahan budidaya pangan </t>
  </si>
  <si>
    <t>Aulia Yuli Nastiti</t>
  </si>
  <si>
    <t>Citra Amanda Putri</t>
  </si>
  <si>
    <t>Siswa mempunyai kemampuan untuk menganalisis kerajinan</t>
  </si>
  <si>
    <t>Siswa mampu mengolah dan menalar kerajinan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</si>
  <si>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</si>
  <si>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</si>
  <si>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</si>
  <si>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</si>
  <si>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</si>
  <si>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</si>
  <si>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</si>
  <si>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</si>
  <si>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</si>
  <si>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</si>
  <si>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</si>
  <si>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</si>
  <si>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</si>
  <si>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</si>
  <si>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</si>
  <si>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</si>
  <si>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</si>
  <si>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</si>
  <si>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</si>
  <si>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</si>
  <si>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</si>
  <si>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</si>
  <si>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</si>
  <si>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</si>
  <si>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</si>
  <si>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</si>
  <si>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</si>
  <si>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</si>
  <si>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</si>
  <si>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</si>
  <si>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</si>
  <si>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</si>
  <si>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</si>
  <si>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</si>
  <si>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</si>
  <si>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</si>
  <si>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</si>
  <si>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</si>
  <si>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</si>
  <si>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</si>
  <si>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</si>
  <si>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19771220 201406 2 002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</si>
</sst>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O38" sqref="O3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104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104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8391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Siswa mempunyai kemampuan untuk menganalisis kerajinan, rekayasa dan pengolahan budidaya tanaman pangan 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mengolah menalar dan menyaji aspek kerajinan, rekayasa, budidaya dan pengolahan tanaman pangan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>
        <v>80</v>
      </c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80</v>
      </c>
      <c r="AD11" s="14"/>
      <c r="AE11" s="14">
        <v>78</v>
      </c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79.333333333333329</v>
      </c>
      <c r="AL11" s="15">
        <v>80</v>
      </c>
      <c r="AM11" s="14"/>
      <c r="AN11" s="14"/>
      <c r="AO11" s="14"/>
      <c r="AP11" s="14"/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8404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 xml:space="preserve">Siswa mempunyai kemampuan untuk menganalisis kerajinan, rekayasa dan pengolahan budidaya tanaman pangan 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mampu mengolah menalar dan menyaji aspek kerajinan, rekayasa, budidaya dan pengolahan tanaman pangan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85</v>
      </c>
      <c r="AA12" s="45">
        <f t="shared" ref="AA12:AA50" si="34">IF(COUNTA(T12:Z12)&gt;0,AVERAGE((IF(T12&gt;=$C$4,T12,U12)),(IF(V12&gt;=$C$4,V12,W12)),(IF(X12&gt;=$C$4,X12,Y12)),Z12),"")</f>
        <v>82.5</v>
      </c>
      <c r="AB12" s="48">
        <f t="shared" si="10"/>
        <v>82.5</v>
      </c>
      <c r="AC12" s="15">
        <v>80</v>
      </c>
      <c r="AD12" s="14"/>
      <c r="AE12" s="14">
        <v>72</v>
      </c>
      <c r="AF12" s="14"/>
      <c r="AG12" s="14"/>
      <c r="AH12" s="14"/>
      <c r="AI12" s="14">
        <v>85</v>
      </c>
      <c r="AJ12" s="45"/>
      <c r="AK12" s="48">
        <f t="shared" si="11"/>
        <v>79</v>
      </c>
      <c r="AL12" s="15">
        <v>85</v>
      </c>
      <c r="AM12" s="14"/>
      <c r="AN12" s="14"/>
      <c r="AO12" s="14"/>
      <c r="AP12" s="14"/>
      <c r="AQ12" s="14"/>
      <c r="AR12" s="14">
        <v>85</v>
      </c>
      <c r="AS12" s="45"/>
      <c r="AT12" s="48">
        <f t="shared" si="12"/>
        <v>85</v>
      </c>
      <c r="AU12" s="15"/>
      <c r="AV12" s="14"/>
      <c r="AW12" s="14"/>
      <c r="AX12" s="14"/>
      <c r="AY12" s="14"/>
      <c r="AZ12" s="14"/>
      <c r="BA12" s="14">
        <v>85</v>
      </c>
      <c r="BB12" s="45"/>
      <c r="BC12" s="48">
        <f t="shared" si="13"/>
        <v>85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8417</v>
      </c>
      <c r="C13" s="26" t="s">
        <v>62</v>
      </c>
      <c r="D13" s="25"/>
      <c r="E13" s="35">
        <f t="shared" si="0"/>
        <v>75</v>
      </c>
      <c r="F13" s="35" t="str">
        <f t="shared" si="1"/>
        <v>C</v>
      </c>
      <c r="G13" s="35">
        <f t="shared" si="2"/>
        <v>74</v>
      </c>
      <c r="H13" s="35" t="str">
        <f t="shared" si="3"/>
        <v>C</v>
      </c>
      <c r="I13" s="61">
        <v>2</v>
      </c>
      <c r="J13" s="35" t="str">
        <f t="shared" si="4"/>
        <v xml:space="preserve">Siswa mempunyai kemampuan untuk menganalisis kerajinan dan pengolahan budidaya tanaman pangan </v>
      </c>
      <c r="K13" s="35">
        <f t="shared" si="5"/>
        <v>78</v>
      </c>
      <c r="L13" s="35" t="str">
        <f t="shared" si="6"/>
        <v>C</v>
      </c>
      <c r="M13" s="35">
        <f t="shared" si="7"/>
        <v>78</v>
      </c>
      <c r="N13" s="35" t="str">
        <f t="shared" si="8"/>
        <v>C</v>
      </c>
      <c r="O13" s="61">
        <v>2</v>
      </c>
      <c r="P13" s="35" t="str">
        <f t="shared" si="9"/>
        <v xml:space="preserve">Siswa mampu mengolah, menalar dan menyaji aspek kerajinan dan pengolahan budidaya pangan </v>
      </c>
      <c r="Q13" s="39"/>
      <c r="R13" s="39"/>
      <c r="S13" s="25"/>
      <c r="T13" s="15">
        <v>75</v>
      </c>
      <c r="U13" s="14"/>
      <c r="V13" s="14"/>
      <c r="W13" s="14"/>
      <c r="X13" s="14"/>
      <c r="Y13" s="14"/>
      <c r="Z13" s="14">
        <v>75</v>
      </c>
      <c r="AA13" s="45">
        <f t="shared" si="34"/>
        <v>75</v>
      </c>
      <c r="AB13" s="48">
        <f t="shared" si="10"/>
        <v>75</v>
      </c>
      <c r="AC13" s="15">
        <v>70</v>
      </c>
      <c r="AD13" s="14"/>
      <c r="AE13" s="14">
        <v>80</v>
      </c>
      <c r="AF13" s="14"/>
      <c r="AG13" s="14"/>
      <c r="AH13" s="14"/>
      <c r="AI13" s="14">
        <v>75</v>
      </c>
      <c r="AJ13" s="45"/>
      <c r="AK13" s="48">
        <f t="shared" si="11"/>
        <v>75</v>
      </c>
      <c r="AL13" s="15">
        <v>70</v>
      </c>
      <c r="AM13" s="14"/>
      <c r="AN13" s="14"/>
      <c r="AO13" s="14"/>
      <c r="AP13" s="14"/>
      <c r="AQ13" s="14"/>
      <c r="AR13" s="14">
        <v>75</v>
      </c>
      <c r="AS13" s="45"/>
      <c r="AT13" s="48">
        <f t="shared" si="12"/>
        <v>72.5</v>
      </c>
      <c r="AU13" s="15"/>
      <c r="AV13" s="14"/>
      <c r="AW13" s="14"/>
      <c r="AX13" s="14"/>
      <c r="AY13" s="14"/>
      <c r="AZ13" s="14"/>
      <c r="BA13" s="14">
        <v>75</v>
      </c>
      <c r="BB13" s="45"/>
      <c r="BC13" s="48">
        <f t="shared" si="13"/>
        <v>75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75</v>
      </c>
      <c r="BO13" s="18"/>
      <c r="BP13" s="18"/>
      <c r="BQ13" s="18"/>
      <c r="BR13" s="18"/>
      <c r="BS13" s="18"/>
      <c r="BT13" s="18"/>
      <c r="BU13" s="18"/>
      <c r="BV13" s="57">
        <f t="shared" si="15"/>
        <v>75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4041</v>
      </c>
      <c r="FK13" s="121">
        <v>4051</v>
      </c>
    </row>
    <row r="14" spans="1:167" ht="16.5" customHeight="1">
      <c r="A14" s="26">
        <v>4</v>
      </c>
      <c r="B14" s="26">
        <v>8430</v>
      </c>
      <c r="C14" s="26" t="s">
        <v>65</v>
      </c>
      <c r="D14" s="25"/>
      <c r="E14" s="35">
        <f t="shared" si="0"/>
        <v>74</v>
      </c>
      <c r="F14" s="35" t="str">
        <f t="shared" si="1"/>
        <v>C</v>
      </c>
      <c r="G14" s="35">
        <f t="shared" si="2"/>
        <v>72</v>
      </c>
      <c r="H14" s="35" t="str">
        <f t="shared" si="3"/>
        <v>C</v>
      </c>
      <c r="I14" s="61">
        <v>2</v>
      </c>
      <c r="J14" s="35" t="str">
        <f t="shared" si="4"/>
        <v xml:space="preserve">Siswa mempunyai kemampuan untuk menganalisis kerajinan dan pengolahan budidaya tanaman pangan </v>
      </c>
      <c r="K14" s="35">
        <f t="shared" si="5"/>
        <v>78</v>
      </c>
      <c r="L14" s="35" t="str">
        <f t="shared" si="6"/>
        <v>C</v>
      </c>
      <c r="M14" s="35">
        <f t="shared" si="7"/>
        <v>78</v>
      </c>
      <c r="N14" s="35" t="str">
        <f t="shared" si="8"/>
        <v>C</v>
      </c>
      <c r="O14" s="61">
        <v>2</v>
      </c>
      <c r="P14" s="35" t="str">
        <f t="shared" si="9"/>
        <v xml:space="preserve">Siswa mampu mengolah, menalar dan menyaji aspek kerajinan dan pengolahan budidaya pangan 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v>70</v>
      </c>
      <c r="AA14" s="45">
        <f t="shared" si="34"/>
        <v>75</v>
      </c>
      <c r="AB14" s="48">
        <f t="shared" si="10"/>
        <v>75</v>
      </c>
      <c r="AC14" s="15">
        <v>80</v>
      </c>
      <c r="AD14" s="14"/>
      <c r="AE14" s="14">
        <v>70</v>
      </c>
      <c r="AF14" s="14"/>
      <c r="AG14" s="14"/>
      <c r="AH14" s="14"/>
      <c r="AI14" s="14">
        <v>70</v>
      </c>
      <c r="AJ14" s="45"/>
      <c r="AK14" s="48">
        <f t="shared" si="11"/>
        <v>73.333333333333329</v>
      </c>
      <c r="AL14" s="15">
        <v>70</v>
      </c>
      <c r="AM14" s="14"/>
      <c r="AN14" s="14"/>
      <c r="AO14" s="14"/>
      <c r="AP14" s="14"/>
      <c r="AQ14" s="14"/>
      <c r="AR14" s="14">
        <v>70</v>
      </c>
      <c r="AS14" s="45"/>
      <c r="AT14" s="48">
        <f t="shared" si="12"/>
        <v>70</v>
      </c>
      <c r="AU14" s="15"/>
      <c r="AV14" s="14"/>
      <c r="AW14" s="14"/>
      <c r="AX14" s="14"/>
      <c r="AY14" s="14"/>
      <c r="AZ14" s="14"/>
      <c r="BA14" s="14">
        <v>70</v>
      </c>
      <c r="BB14" s="45"/>
      <c r="BC14" s="48">
        <f t="shared" si="13"/>
        <v>70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75</v>
      </c>
      <c r="BO14" s="18"/>
      <c r="BP14" s="18"/>
      <c r="BQ14" s="18"/>
      <c r="BR14" s="18"/>
      <c r="BS14" s="18"/>
      <c r="BT14" s="18"/>
      <c r="BU14" s="18"/>
      <c r="BV14" s="57">
        <f t="shared" si="15"/>
        <v>75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8443</v>
      </c>
      <c r="C15" s="26" t="s">
        <v>66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 xml:space="preserve">Siswa mempunyai kemampuan untuk menganalisis kerajinan, rekayasa dan pengolahan budidaya tanaman pangan </v>
      </c>
      <c r="K15" s="35">
        <f t="shared" si="5"/>
        <v>78</v>
      </c>
      <c r="L15" s="35" t="str">
        <f t="shared" si="6"/>
        <v>C</v>
      </c>
      <c r="M15" s="35">
        <f t="shared" si="7"/>
        <v>78</v>
      </c>
      <c r="N15" s="35" t="str">
        <f t="shared" si="8"/>
        <v>C</v>
      </c>
      <c r="O15" s="61">
        <v>2</v>
      </c>
      <c r="P15" s="35" t="str">
        <f t="shared" si="9"/>
        <v xml:space="preserve">Siswa mampu mengolah, menalar dan menyaji aspek kerajinan dan pengolahan budidaya pangan 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15">
        <v>80</v>
      </c>
      <c r="AD15" s="14"/>
      <c r="AE15" s="14">
        <v>88</v>
      </c>
      <c r="AF15" s="14"/>
      <c r="AG15" s="14"/>
      <c r="AH15" s="14"/>
      <c r="AI15" s="14">
        <v>80</v>
      </c>
      <c r="AJ15" s="45"/>
      <c r="AK15" s="48">
        <f t="shared" si="11"/>
        <v>82.666666666666671</v>
      </c>
      <c r="AL15" s="15">
        <v>80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75</v>
      </c>
      <c r="BO15" s="18"/>
      <c r="BP15" s="18"/>
      <c r="BQ15" s="18"/>
      <c r="BR15" s="18"/>
      <c r="BS15" s="18"/>
      <c r="BT15" s="18"/>
      <c r="BU15" s="18"/>
      <c r="BV15" s="57">
        <f t="shared" si="15"/>
        <v>75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67</v>
      </c>
      <c r="FI15" s="120" t="s">
        <v>68</v>
      </c>
      <c r="FJ15" s="121">
        <v>4042</v>
      </c>
      <c r="FK15" s="121">
        <v>4052</v>
      </c>
    </row>
    <row r="16" spans="1:167" ht="16.5" customHeight="1">
      <c r="A16" s="26">
        <v>6</v>
      </c>
      <c r="B16" s="26">
        <v>8456</v>
      </c>
      <c r="C16" s="26" t="s">
        <v>69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1</v>
      </c>
      <c r="J16" s="35" t="str">
        <f t="shared" si="4"/>
        <v xml:space="preserve">Siswa mempunyai kemampuan untuk menganalisis kerajinan, rekayasa dan pengolahan budidaya tanaman pangan 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Siswa mampu mengolah menalar dan menyaji aspek kerajinan, rekayasa, budidaya dan pengolahan tanaman pangan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>
        <v>87</v>
      </c>
      <c r="AA16" s="45">
        <f t="shared" si="34"/>
        <v>86</v>
      </c>
      <c r="AB16" s="48">
        <f t="shared" si="10"/>
        <v>86</v>
      </c>
      <c r="AC16" s="15">
        <v>80</v>
      </c>
      <c r="AD16" s="14"/>
      <c r="AE16" s="14">
        <v>72</v>
      </c>
      <c r="AF16" s="14"/>
      <c r="AG16" s="14"/>
      <c r="AH16" s="14"/>
      <c r="AI16" s="14">
        <v>87</v>
      </c>
      <c r="AJ16" s="45"/>
      <c r="AK16" s="48">
        <f t="shared" si="11"/>
        <v>79.666666666666671</v>
      </c>
      <c r="AL16" s="15">
        <v>80</v>
      </c>
      <c r="AM16" s="14"/>
      <c r="AN16" s="14"/>
      <c r="AO16" s="14"/>
      <c r="AP16" s="14"/>
      <c r="AQ16" s="14"/>
      <c r="AR16" s="14">
        <v>87</v>
      </c>
      <c r="AS16" s="45"/>
      <c r="AT16" s="48">
        <f t="shared" si="12"/>
        <v>83.5</v>
      </c>
      <c r="AU16" s="15"/>
      <c r="AV16" s="14"/>
      <c r="AW16" s="14"/>
      <c r="AX16" s="14"/>
      <c r="AY16" s="14"/>
      <c r="AZ16" s="14"/>
      <c r="BA16" s="14">
        <v>87</v>
      </c>
      <c r="BB16" s="45"/>
      <c r="BC16" s="48">
        <f t="shared" si="13"/>
        <v>87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8469</v>
      </c>
      <c r="C17" s="26" t="s">
        <v>70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1</v>
      </c>
      <c r="J17" s="35" t="str">
        <f t="shared" si="4"/>
        <v xml:space="preserve">Siswa mempunyai kemampuan untuk menganalisis kerajinan, rekayasa dan pengolahan budidaya tanaman pangan 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1</v>
      </c>
      <c r="P17" s="35" t="str">
        <f t="shared" si="9"/>
        <v>Siswa mampu mengolah menalar dan menyaji aspek kerajinan, rekayasa, budidaya dan pengolahan tanaman pangan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>
        <v>87</v>
      </c>
      <c r="AA17" s="45">
        <f t="shared" si="34"/>
        <v>88.5</v>
      </c>
      <c r="AB17" s="48">
        <f t="shared" si="10"/>
        <v>88.5</v>
      </c>
      <c r="AC17" s="15">
        <v>90</v>
      </c>
      <c r="AD17" s="14"/>
      <c r="AE17" s="14">
        <v>80</v>
      </c>
      <c r="AF17" s="14"/>
      <c r="AG17" s="14"/>
      <c r="AH17" s="14"/>
      <c r="AI17" s="14">
        <v>87</v>
      </c>
      <c r="AJ17" s="45"/>
      <c r="AK17" s="48">
        <f t="shared" si="11"/>
        <v>85.666666666666671</v>
      </c>
      <c r="AL17" s="15">
        <v>80</v>
      </c>
      <c r="AM17" s="14"/>
      <c r="AN17" s="14"/>
      <c r="AO17" s="14"/>
      <c r="AP17" s="14"/>
      <c r="AQ17" s="14"/>
      <c r="AR17" s="14">
        <v>87</v>
      </c>
      <c r="AS17" s="45"/>
      <c r="AT17" s="48">
        <f t="shared" si="12"/>
        <v>83.5</v>
      </c>
      <c r="AU17" s="15"/>
      <c r="AV17" s="14"/>
      <c r="AW17" s="14"/>
      <c r="AX17" s="14"/>
      <c r="AY17" s="14"/>
      <c r="AZ17" s="14"/>
      <c r="BA17" s="14">
        <v>87</v>
      </c>
      <c r="BB17" s="45"/>
      <c r="BC17" s="48">
        <f t="shared" si="13"/>
        <v>87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71</v>
      </c>
      <c r="FI17" s="120" t="s">
        <v>72</v>
      </c>
      <c r="FJ17" s="121">
        <v>4043</v>
      </c>
      <c r="FK17" s="121">
        <v>4053</v>
      </c>
    </row>
    <row r="18" spans="1:167" ht="16.5" customHeight="1">
      <c r="A18" s="26">
        <v>8</v>
      </c>
      <c r="B18" s="26">
        <v>8482</v>
      </c>
      <c r="C18" s="26" t="s">
        <v>73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 xml:space="preserve">Siswa mempunyai kemampuan untuk menganalisis kerajinan, rekayasa dan pengolahan budidaya tanaman pangan </v>
      </c>
      <c r="K18" s="35">
        <f t="shared" si="5"/>
        <v>88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1</v>
      </c>
      <c r="P18" s="35" t="str">
        <f t="shared" si="9"/>
        <v>Siswa mampu mengolah menalar dan menyaji aspek kerajinan, rekayasa, budidaya dan pengolahan tanaman pangan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>
        <v>87</v>
      </c>
      <c r="AA18" s="45">
        <f t="shared" si="34"/>
        <v>88.5</v>
      </c>
      <c r="AB18" s="48">
        <f t="shared" si="10"/>
        <v>88.5</v>
      </c>
      <c r="AC18" s="15">
        <v>90</v>
      </c>
      <c r="AD18" s="14"/>
      <c r="AE18" s="14">
        <v>90</v>
      </c>
      <c r="AF18" s="14"/>
      <c r="AG18" s="14"/>
      <c r="AH18" s="14"/>
      <c r="AI18" s="14">
        <v>87</v>
      </c>
      <c r="AJ18" s="45"/>
      <c r="AK18" s="48">
        <f t="shared" si="11"/>
        <v>89</v>
      </c>
      <c r="AL18" s="15">
        <v>90</v>
      </c>
      <c r="AM18" s="14"/>
      <c r="AN18" s="14"/>
      <c r="AO18" s="14"/>
      <c r="AP18" s="14"/>
      <c r="AQ18" s="14"/>
      <c r="AR18" s="14">
        <v>87</v>
      </c>
      <c r="AS18" s="45"/>
      <c r="AT18" s="48">
        <f t="shared" si="12"/>
        <v>88.5</v>
      </c>
      <c r="AU18" s="15"/>
      <c r="AV18" s="14"/>
      <c r="AW18" s="14"/>
      <c r="AX18" s="14"/>
      <c r="AY18" s="14"/>
      <c r="AZ18" s="14"/>
      <c r="BA18" s="14">
        <v>87</v>
      </c>
      <c r="BB18" s="45"/>
      <c r="BC18" s="48">
        <f t="shared" si="13"/>
        <v>87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90</v>
      </c>
      <c r="BO18" s="18"/>
      <c r="BP18" s="18"/>
      <c r="BQ18" s="18"/>
      <c r="BR18" s="18"/>
      <c r="BS18" s="18"/>
      <c r="BT18" s="18"/>
      <c r="BU18" s="18"/>
      <c r="BV18" s="57">
        <f t="shared" si="15"/>
        <v>90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8495</v>
      </c>
      <c r="C19" s="26" t="s">
        <v>74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84</v>
      </c>
      <c r="H19" s="35" t="str">
        <f t="shared" si="3"/>
        <v>B</v>
      </c>
      <c r="I19" s="61">
        <v>1</v>
      </c>
      <c r="J19" s="35" t="str">
        <f t="shared" si="4"/>
        <v xml:space="preserve">Siswa mempunyai kemampuan untuk menganalisis kerajinan, rekayasa dan pengolahan budidaya tanaman pangan </v>
      </c>
      <c r="K19" s="35">
        <f t="shared" si="5"/>
        <v>88</v>
      </c>
      <c r="L19" s="35" t="str">
        <f t="shared" si="6"/>
        <v>B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Siswa mampu mengolah menalar dan menyaji aspek kerajinan, rekayasa, budidaya dan pengolahan tanaman pangan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>
        <v>80</v>
      </c>
      <c r="AA19" s="45">
        <f t="shared" si="34"/>
        <v>85</v>
      </c>
      <c r="AB19" s="48">
        <f t="shared" si="10"/>
        <v>85</v>
      </c>
      <c r="AC19" s="15">
        <v>90</v>
      </c>
      <c r="AD19" s="14"/>
      <c r="AE19" s="14">
        <v>90</v>
      </c>
      <c r="AF19" s="14"/>
      <c r="AG19" s="14"/>
      <c r="AH19" s="14"/>
      <c r="AI19" s="14">
        <v>80</v>
      </c>
      <c r="AJ19" s="45"/>
      <c r="AK19" s="48">
        <f t="shared" si="11"/>
        <v>86.666666666666671</v>
      </c>
      <c r="AL19" s="15">
        <v>90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85</v>
      </c>
      <c r="AU19" s="15"/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80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4044</v>
      </c>
      <c r="FK19" s="121">
        <v>4054</v>
      </c>
    </row>
    <row r="20" spans="1:167" ht="16.5" customHeight="1">
      <c r="A20" s="26">
        <v>10</v>
      </c>
      <c r="B20" s="26">
        <v>8508</v>
      </c>
      <c r="C20" s="26" t="s">
        <v>75</v>
      </c>
      <c r="D20" s="25"/>
      <c r="E20" s="35">
        <f t="shared" si="0"/>
        <v>75</v>
      </c>
      <c r="F20" s="35" t="str">
        <f t="shared" si="1"/>
        <v>C</v>
      </c>
      <c r="G20" s="35">
        <f t="shared" si="2"/>
        <v>75</v>
      </c>
      <c r="H20" s="35" t="str">
        <f t="shared" si="3"/>
        <v>C</v>
      </c>
      <c r="I20" s="61">
        <v>2</v>
      </c>
      <c r="J20" s="35" t="str">
        <f t="shared" si="4"/>
        <v xml:space="preserve">Siswa mempunyai kemampuan untuk menganalisis kerajinan dan pengolahan budidaya tanaman pangan </v>
      </c>
      <c r="K20" s="35">
        <f t="shared" si="5"/>
        <v>78</v>
      </c>
      <c r="L20" s="35" t="str">
        <f t="shared" si="6"/>
        <v>C</v>
      </c>
      <c r="M20" s="35">
        <f t="shared" si="7"/>
        <v>78</v>
      </c>
      <c r="N20" s="35" t="str">
        <f t="shared" si="8"/>
        <v>C</v>
      </c>
      <c r="O20" s="61">
        <v>2</v>
      </c>
      <c r="P20" s="35" t="str">
        <f t="shared" si="9"/>
        <v xml:space="preserve">Siswa mampu mengolah, menalar dan menyaji aspek kerajinan dan pengolahan budidaya pangan </v>
      </c>
      <c r="Q20" s="39"/>
      <c r="R20" s="39"/>
      <c r="S20" s="25"/>
      <c r="T20" s="15">
        <v>75</v>
      </c>
      <c r="U20" s="14"/>
      <c r="V20" s="14"/>
      <c r="W20" s="14"/>
      <c r="X20" s="14"/>
      <c r="Y20" s="14"/>
      <c r="Z20" s="14">
        <v>75</v>
      </c>
      <c r="AA20" s="45">
        <f t="shared" si="34"/>
        <v>75</v>
      </c>
      <c r="AB20" s="48">
        <f t="shared" si="10"/>
        <v>75</v>
      </c>
      <c r="AC20" s="15">
        <v>70</v>
      </c>
      <c r="AD20" s="14"/>
      <c r="AE20" s="14">
        <v>82</v>
      </c>
      <c r="AF20" s="14"/>
      <c r="AG20" s="14"/>
      <c r="AH20" s="14"/>
      <c r="AI20" s="14">
        <v>75</v>
      </c>
      <c r="AJ20" s="45"/>
      <c r="AK20" s="48">
        <f t="shared" si="11"/>
        <v>75.666666666666671</v>
      </c>
      <c r="AL20" s="15">
        <v>70</v>
      </c>
      <c r="AM20" s="14"/>
      <c r="AN20" s="14"/>
      <c r="AO20" s="14"/>
      <c r="AP20" s="14"/>
      <c r="AQ20" s="14"/>
      <c r="AR20" s="14">
        <v>75</v>
      </c>
      <c r="AS20" s="45"/>
      <c r="AT20" s="48">
        <f t="shared" si="12"/>
        <v>72.5</v>
      </c>
      <c r="AU20" s="15"/>
      <c r="AV20" s="14"/>
      <c r="AW20" s="14"/>
      <c r="AX20" s="14"/>
      <c r="AY20" s="14"/>
      <c r="AZ20" s="14"/>
      <c r="BA20" s="14">
        <v>75</v>
      </c>
      <c r="BB20" s="45"/>
      <c r="BC20" s="48">
        <f t="shared" si="13"/>
        <v>75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75</v>
      </c>
      <c r="BO20" s="18"/>
      <c r="BP20" s="18"/>
      <c r="BQ20" s="18"/>
      <c r="BR20" s="18"/>
      <c r="BS20" s="18"/>
      <c r="BT20" s="18"/>
      <c r="BU20" s="18"/>
      <c r="BV20" s="57">
        <f t="shared" si="15"/>
        <v>75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8521</v>
      </c>
      <c r="C21" s="26" t="s">
        <v>76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 xml:space="preserve">Siswa mempunyai kemampuan untuk menganalisis kerajinan, rekayasa dan pengolahan budidaya tanaman pangan 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Siswa mampu mengolah menalar dan menyaji aspek kerajinan, rekayasa, budidaya dan pengolahan tanaman pangan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>
        <v>80</v>
      </c>
      <c r="AA21" s="45">
        <f t="shared" si="34"/>
        <v>80</v>
      </c>
      <c r="AB21" s="48">
        <f t="shared" si="10"/>
        <v>80</v>
      </c>
      <c r="AC21" s="15">
        <v>80</v>
      </c>
      <c r="AD21" s="14"/>
      <c r="AE21" s="14">
        <v>87</v>
      </c>
      <c r="AF21" s="14"/>
      <c r="AG21" s="14"/>
      <c r="AH21" s="14"/>
      <c r="AI21" s="14">
        <v>80</v>
      </c>
      <c r="AJ21" s="45"/>
      <c r="AK21" s="48">
        <f t="shared" si="11"/>
        <v>82.333333333333329</v>
      </c>
      <c r="AL21" s="15">
        <v>75</v>
      </c>
      <c r="AM21" s="14"/>
      <c r="AN21" s="14"/>
      <c r="AO21" s="14"/>
      <c r="AP21" s="14"/>
      <c r="AQ21" s="14"/>
      <c r="AR21" s="14">
        <v>80</v>
      </c>
      <c r="AS21" s="45"/>
      <c r="AT21" s="48">
        <f t="shared" si="12"/>
        <v>77.5</v>
      </c>
      <c r="AU21" s="15"/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4045</v>
      </c>
      <c r="FK21" s="121">
        <v>4055</v>
      </c>
    </row>
    <row r="22" spans="1:167" ht="16.5" customHeight="1">
      <c r="A22" s="26">
        <v>12</v>
      </c>
      <c r="B22" s="26">
        <v>8534</v>
      </c>
      <c r="C22" s="26" t="s">
        <v>77</v>
      </c>
      <c r="D22" s="25"/>
      <c r="E22" s="35">
        <f t="shared" si="0"/>
        <v>76</v>
      </c>
      <c r="F22" s="35" t="str">
        <f t="shared" si="1"/>
        <v>C</v>
      </c>
      <c r="G22" s="35">
        <f t="shared" si="2"/>
        <v>75</v>
      </c>
      <c r="H22" s="35" t="str">
        <f t="shared" si="3"/>
        <v>C</v>
      </c>
      <c r="I22" s="61">
        <v>2</v>
      </c>
      <c r="J22" s="35" t="str">
        <f t="shared" si="4"/>
        <v xml:space="preserve">Siswa mempunyai kemampuan untuk menganalisis kerajinan dan pengolahan budidaya tanaman pangan </v>
      </c>
      <c r="K22" s="35">
        <f t="shared" si="5"/>
        <v>78</v>
      </c>
      <c r="L22" s="35" t="str">
        <f t="shared" si="6"/>
        <v>C</v>
      </c>
      <c r="M22" s="35">
        <f t="shared" si="7"/>
        <v>78</v>
      </c>
      <c r="N22" s="35" t="str">
        <f t="shared" si="8"/>
        <v>C</v>
      </c>
      <c r="O22" s="61">
        <v>2</v>
      </c>
      <c r="P22" s="35" t="str">
        <f t="shared" si="9"/>
        <v xml:space="preserve">Siswa mampu mengolah, menalar dan menyaji aspek kerajinan dan pengolahan budidaya pangan 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>
        <v>75</v>
      </c>
      <c r="AA22" s="45">
        <f t="shared" si="34"/>
        <v>77.5</v>
      </c>
      <c r="AB22" s="48">
        <f t="shared" si="10"/>
        <v>77.5</v>
      </c>
      <c r="AC22" s="15">
        <v>75</v>
      </c>
      <c r="AD22" s="14"/>
      <c r="AE22" s="14">
        <v>71</v>
      </c>
      <c r="AF22" s="14"/>
      <c r="AG22" s="14"/>
      <c r="AH22" s="14"/>
      <c r="AI22" s="14">
        <v>75</v>
      </c>
      <c r="AJ22" s="45"/>
      <c r="AK22" s="48">
        <f t="shared" si="11"/>
        <v>73.666666666666671</v>
      </c>
      <c r="AL22" s="15">
        <v>75</v>
      </c>
      <c r="AM22" s="14"/>
      <c r="AN22" s="14"/>
      <c r="AO22" s="14"/>
      <c r="AP22" s="14"/>
      <c r="AQ22" s="14"/>
      <c r="AR22" s="14">
        <v>75</v>
      </c>
      <c r="AS22" s="45"/>
      <c r="AT22" s="48">
        <f t="shared" si="12"/>
        <v>75</v>
      </c>
      <c r="AU22" s="15"/>
      <c r="AV22" s="14"/>
      <c r="AW22" s="14"/>
      <c r="AX22" s="14"/>
      <c r="AY22" s="14"/>
      <c r="AZ22" s="14"/>
      <c r="BA22" s="14">
        <v>75</v>
      </c>
      <c r="BB22" s="45"/>
      <c r="BC22" s="48">
        <f t="shared" si="13"/>
        <v>75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75</v>
      </c>
      <c r="BO22" s="18"/>
      <c r="BP22" s="18"/>
      <c r="BQ22" s="18"/>
      <c r="BR22" s="18"/>
      <c r="BS22" s="18"/>
      <c r="BT22" s="18"/>
      <c r="BU22" s="18"/>
      <c r="BV22" s="57">
        <f t="shared" si="15"/>
        <v>75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8547</v>
      </c>
      <c r="C23" s="26" t="s">
        <v>78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 xml:space="preserve">Siswa mempunyai kemampuan untuk menganalisis kerajinan, rekayasa dan pengolahan budidaya tanaman pangan 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Siswa mampu mengolah menalar dan menyaji aspek kerajinan, rekayasa, budidaya dan pengolahan tanaman pangan</v>
      </c>
      <c r="Q23" s="39"/>
      <c r="R23" s="39"/>
      <c r="S23" s="25"/>
      <c r="T23" s="15">
        <v>75</v>
      </c>
      <c r="U23" s="14"/>
      <c r="V23" s="14"/>
      <c r="W23" s="14"/>
      <c r="X23" s="14"/>
      <c r="Y23" s="14"/>
      <c r="Z23" s="14">
        <v>80</v>
      </c>
      <c r="AA23" s="45">
        <f t="shared" si="34"/>
        <v>77.5</v>
      </c>
      <c r="AB23" s="48">
        <f t="shared" si="10"/>
        <v>77.5</v>
      </c>
      <c r="AC23" s="15">
        <v>80</v>
      </c>
      <c r="AD23" s="14"/>
      <c r="AE23" s="14">
        <v>82</v>
      </c>
      <c r="AF23" s="14"/>
      <c r="AG23" s="14"/>
      <c r="AH23" s="14"/>
      <c r="AI23" s="14">
        <v>80</v>
      </c>
      <c r="AJ23" s="45"/>
      <c r="AK23" s="48">
        <f t="shared" si="11"/>
        <v>80.666666666666671</v>
      </c>
      <c r="AL23" s="15">
        <v>80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80</v>
      </c>
      <c r="AU23" s="15"/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4046</v>
      </c>
      <c r="FK23" s="121">
        <v>4056</v>
      </c>
    </row>
    <row r="24" spans="1:167" ht="16.5" customHeight="1">
      <c r="A24" s="26">
        <v>14</v>
      </c>
      <c r="B24" s="26">
        <v>8560</v>
      </c>
      <c r="C24" s="26" t="s">
        <v>79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 xml:space="preserve">Siswa mempunyai kemampuan untuk menganalisis kerajinan, rekayasa dan pengolahan budidaya tanaman pangan 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Siswa mampu mengolah menalar dan menyaji aspek kerajinan, rekayasa, budidaya dan pengolahan tanaman pangan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80</v>
      </c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>
        <v>78</v>
      </c>
      <c r="AF24" s="14"/>
      <c r="AG24" s="14"/>
      <c r="AH24" s="14"/>
      <c r="AI24" s="14">
        <v>80</v>
      </c>
      <c r="AJ24" s="45"/>
      <c r="AK24" s="48">
        <f t="shared" si="11"/>
        <v>79.333333333333329</v>
      </c>
      <c r="AL24" s="15">
        <v>80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8573</v>
      </c>
      <c r="C25" s="26" t="s">
        <v>80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78</v>
      </c>
      <c r="H25" s="35" t="str">
        <f t="shared" si="3"/>
        <v>C</v>
      </c>
      <c r="I25" s="61">
        <v>2</v>
      </c>
      <c r="J25" s="35" t="str">
        <f t="shared" si="4"/>
        <v xml:space="preserve">Siswa mempunyai kemampuan untuk menganalisis kerajinan dan pengolahan budidaya tanaman pangan </v>
      </c>
      <c r="K25" s="35">
        <f t="shared" si="5"/>
        <v>78</v>
      </c>
      <c r="L25" s="35" t="str">
        <f t="shared" si="6"/>
        <v>C</v>
      </c>
      <c r="M25" s="35">
        <f t="shared" si="7"/>
        <v>78</v>
      </c>
      <c r="N25" s="35" t="str">
        <f t="shared" si="8"/>
        <v>C</v>
      </c>
      <c r="O25" s="61">
        <v>2</v>
      </c>
      <c r="P25" s="35" t="str">
        <f t="shared" si="9"/>
        <v xml:space="preserve">Siswa mampu mengolah, menalar dan menyaji aspek kerajinan dan pengolahan budidaya pangan 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>
        <v>80</v>
      </c>
      <c r="AA25" s="45">
        <f t="shared" si="34"/>
        <v>80</v>
      </c>
      <c r="AB25" s="48">
        <f t="shared" si="10"/>
        <v>80</v>
      </c>
      <c r="AC25" s="15">
        <v>70</v>
      </c>
      <c r="AD25" s="14"/>
      <c r="AE25" s="14">
        <v>84</v>
      </c>
      <c r="AF25" s="14"/>
      <c r="AG25" s="14"/>
      <c r="AH25" s="14"/>
      <c r="AI25" s="14">
        <v>80</v>
      </c>
      <c r="AJ25" s="45"/>
      <c r="AK25" s="48">
        <f t="shared" si="11"/>
        <v>78</v>
      </c>
      <c r="AL25" s="15">
        <v>70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75</v>
      </c>
      <c r="AU25" s="15"/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75</v>
      </c>
      <c r="BO25" s="18"/>
      <c r="BP25" s="18"/>
      <c r="BQ25" s="18"/>
      <c r="BR25" s="18"/>
      <c r="BS25" s="18"/>
      <c r="BT25" s="18"/>
      <c r="BU25" s="18"/>
      <c r="BV25" s="57">
        <f t="shared" si="15"/>
        <v>75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81</v>
      </c>
      <c r="FD25" s="83"/>
      <c r="FE25" s="83"/>
      <c r="FG25" s="117">
        <v>7</v>
      </c>
      <c r="FH25" s="120"/>
      <c r="FI25" s="120"/>
      <c r="FJ25" s="121">
        <v>4047</v>
      </c>
      <c r="FK25" s="121">
        <v>4057</v>
      </c>
    </row>
    <row r="26" spans="1:167" ht="16.5" customHeight="1">
      <c r="A26" s="26">
        <v>16</v>
      </c>
      <c r="B26" s="26">
        <v>8586</v>
      </c>
      <c r="C26" s="26" t="s">
        <v>82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 xml:space="preserve">Siswa mempunyai kemampuan untuk menganalisis kerajinan, rekayasa dan pengolahan budidaya tanaman pangan 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Siswa mampu mengolah menalar dan menyaji aspek kerajinan, rekayasa, budidaya dan pengolahan tanaman pangan</v>
      </c>
      <c r="Q26" s="39"/>
      <c r="R26" s="39"/>
      <c r="S26" s="25"/>
      <c r="T26" s="15">
        <v>90</v>
      </c>
      <c r="U26" s="14"/>
      <c r="V26" s="14"/>
      <c r="W26" s="14"/>
      <c r="X26" s="14"/>
      <c r="Y26" s="14"/>
      <c r="Z26" s="14">
        <v>80</v>
      </c>
      <c r="AA26" s="45">
        <f t="shared" si="34"/>
        <v>85</v>
      </c>
      <c r="AB26" s="48">
        <f t="shared" si="10"/>
        <v>85</v>
      </c>
      <c r="AC26" s="15">
        <v>90</v>
      </c>
      <c r="AD26" s="14"/>
      <c r="AE26" s="14">
        <v>85</v>
      </c>
      <c r="AF26" s="14"/>
      <c r="AG26" s="14"/>
      <c r="AH26" s="14"/>
      <c r="AI26" s="14">
        <v>80</v>
      </c>
      <c r="AJ26" s="45"/>
      <c r="AK26" s="48">
        <f t="shared" si="11"/>
        <v>85</v>
      </c>
      <c r="AL26" s="15">
        <v>90</v>
      </c>
      <c r="AM26" s="14"/>
      <c r="AN26" s="14"/>
      <c r="AO26" s="14"/>
      <c r="AP26" s="14"/>
      <c r="AQ26" s="14"/>
      <c r="AR26" s="14">
        <v>80</v>
      </c>
      <c r="AS26" s="45"/>
      <c r="AT26" s="48">
        <f t="shared" si="12"/>
        <v>85</v>
      </c>
      <c r="AU26" s="15"/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80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8599</v>
      </c>
      <c r="C27" s="26" t="s">
        <v>83</v>
      </c>
      <c r="D27" s="25"/>
      <c r="E27" s="35">
        <f t="shared" si="0"/>
        <v>73</v>
      </c>
      <c r="F27" s="35" t="str">
        <f t="shared" si="1"/>
        <v>C</v>
      </c>
      <c r="G27" s="35">
        <f t="shared" si="2"/>
        <v>71</v>
      </c>
      <c r="H27" s="35" t="str">
        <f t="shared" si="3"/>
        <v>C</v>
      </c>
      <c r="I27" s="61">
        <v>2</v>
      </c>
      <c r="J27" s="35" t="str">
        <f t="shared" si="4"/>
        <v xml:space="preserve">Siswa mempunyai kemampuan untuk menganalisis kerajinan dan pengolahan budidaya tanaman pangan </v>
      </c>
      <c r="K27" s="35">
        <f t="shared" si="5"/>
        <v>78</v>
      </c>
      <c r="L27" s="35" t="str">
        <f t="shared" si="6"/>
        <v>C</v>
      </c>
      <c r="M27" s="35">
        <f t="shared" si="7"/>
        <v>78</v>
      </c>
      <c r="N27" s="35" t="str">
        <f t="shared" si="8"/>
        <v>C</v>
      </c>
      <c r="O27" s="61">
        <v>2</v>
      </c>
      <c r="P27" s="35" t="str">
        <f t="shared" si="9"/>
        <v xml:space="preserve">Siswa mampu mengolah, menalar dan menyaji aspek kerajinan dan pengolahan budidaya pangan 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v>70</v>
      </c>
      <c r="AA27" s="45">
        <f t="shared" si="34"/>
        <v>75</v>
      </c>
      <c r="AB27" s="48">
        <f t="shared" si="10"/>
        <v>75</v>
      </c>
      <c r="AC27" s="15">
        <v>70</v>
      </c>
      <c r="AD27" s="14"/>
      <c r="AE27" s="14">
        <v>70</v>
      </c>
      <c r="AF27" s="14"/>
      <c r="AG27" s="14"/>
      <c r="AH27" s="14"/>
      <c r="AI27" s="14">
        <v>70</v>
      </c>
      <c r="AJ27" s="45"/>
      <c r="AK27" s="48">
        <f t="shared" si="11"/>
        <v>70</v>
      </c>
      <c r="AL27" s="15">
        <v>70</v>
      </c>
      <c r="AM27" s="14"/>
      <c r="AN27" s="14"/>
      <c r="AO27" s="14"/>
      <c r="AP27" s="14"/>
      <c r="AQ27" s="14"/>
      <c r="AR27" s="14">
        <v>70</v>
      </c>
      <c r="AS27" s="45"/>
      <c r="AT27" s="48">
        <f t="shared" si="12"/>
        <v>70</v>
      </c>
      <c r="AU27" s="15"/>
      <c r="AV27" s="14"/>
      <c r="AW27" s="14"/>
      <c r="AX27" s="14"/>
      <c r="AY27" s="14"/>
      <c r="AZ27" s="14"/>
      <c r="BA27" s="14">
        <v>70</v>
      </c>
      <c r="BB27" s="45"/>
      <c r="BC27" s="48">
        <f t="shared" si="13"/>
        <v>70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75</v>
      </c>
      <c r="BO27" s="18"/>
      <c r="BP27" s="18"/>
      <c r="BQ27" s="18"/>
      <c r="BR27" s="18"/>
      <c r="BS27" s="18"/>
      <c r="BT27" s="18"/>
      <c r="BU27" s="18"/>
      <c r="BV27" s="57">
        <f t="shared" si="15"/>
        <v>75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4048</v>
      </c>
      <c r="FK27" s="121">
        <v>4058</v>
      </c>
    </row>
    <row r="28" spans="1:167" ht="16.5" customHeight="1">
      <c r="A28" s="26">
        <v>18</v>
      </c>
      <c r="B28" s="26">
        <v>8612</v>
      </c>
      <c r="C28" s="26" t="s">
        <v>84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88</v>
      </c>
      <c r="H28" s="35" t="str">
        <f t="shared" si="3"/>
        <v>B</v>
      </c>
      <c r="I28" s="61">
        <v>1</v>
      </c>
      <c r="J28" s="35" t="str">
        <f t="shared" si="4"/>
        <v xml:space="preserve">Siswa mempunyai kemampuan untuk menganalisis kerajinan, rekayasa dan pengolahan budidaya tanaman pangan </v>
      </c>
      <c r="K28" s="35">
        <f t="shared" si="5"/>
        <v>88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Siswa mampu mengolah menalar dan menyaji aspek kerajinan, rekayasa, budidaya dan pengolahan tanaman pangan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14">
        <v>87</v>
      </c>
      <c r="AA28" s="45">
        <f t="shared" si="34"/>
        <v>88.5</v>
      </c>
      <c r="AB28" s="48">
        <f t="shared" si="10"/>
        <v>88.5</v>
      </c>
      <c r="AC28" s="15">
        <v>90</v>
      </c>
      <c r="AD28" s="14"/>
      <c r="AE28" s="14">
        <v>88</v>
      </c>
      <c r="AF28" s="14"/>
      <c r="AG28" s="14"/>
      <c r="AH28" s="14"/>
      <c r="AI28" s="14">
        <v>87</v>
      </c>
      <c r="AJ28" s="45"/>
      <c r="AK28" s="48">
        <f t="shared" si="11"/>
        <v>88.333333333333329</v>
      </c>
      <c r="AL28" s="15">
        <v>90</v>
      </c>
      <c r="AM28" s="14"/>
      <c r="AN28" s="14"/>
      <c r="AO28" s="14"/>
      <c r="AP28" s="14"/>
      <c r="AQ28" s="14"/>
      <c r="AR28" s="14">
        <v>87</v>
      </c>
      <c r="AS28" s="45"/>
      <c r="AT28" s="48">
        <f t="shared" si="12"/>
        <v>88.5</v>
      </c>
      <c r="AU28" s="15"/>
      <c r="AV28" s="14"/>
      <c r="AW28" s="14"/>
      <c r="AX28" s="14"/>
      <c r="AY28" s="14"/>
      <c r="AZ28" s="14"/>
      <c r="BA28" s="14">
        <v>87</v>
      </c>
      <c r="BB28" s="45"/>
      <c r="BC28" s="48">
        <f t="shared" si="13"/>
        <v>87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8625</v>
      </c>
      <c r="C29" s="26" t="s">
        <v>85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 xml:space="preserve">Siswa mempunyai kemampuan untuk menganalisis kerajinan, rekayasa dan pengolahan budidaya tanaman pangan </v>
      </c>
      <c r="K29" s="35">
        <f t="shared" si="5"/>
        <v>88</v>
      </c>
      <c r="L29" s="35" t="str">
        <f t="shared" si="6"/>
        <v>B</v>
      </c>
      <c r="M29" s="35">
        <f t="shared" si="7"/>
        <v>88</v>
      </c>
      <c r="N29" s="35" t="str">
        <f t="shared" si="8"/>
        <v>B</v>
      </c>
      <c r="O29" s="61">
        <v>1</v>
      </c>
      <c r="P29" s="35" t="str">
        <f t="shared" si="9"/>
        <v>Siswa mampu mengolah menalar dan menyaji aspek kerajinan, rekayasa, budidaya dan pengolahan tanaman pangan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85</v>
      </c>
      <c r="AA29" s="45">
        <f t="shared" si="34"/>
        <v>82.5</v>
      </c>
      <c r="AB29" s="48">
        <f t="shared" si="10"/>
        <v>82.5</v>
      </c>
      <c r="AC29" s="15">
        <v>90</v>
      </c>
      <c r="AD29" s="14"/>
      <c r="AE29" s="14">
        <v>90</v>
      </c>
      <c r="AF29" s="14"/>
      <c r="AG29" s="14"/>
      <c r="AH29" s="14"/>
      <c r="AI29" s="14">
        <v>85</v>
      </c>
      <c r="AJ29" s="45"/>
      <c r="AK29" s="48">
        <f t="shared" si="11"/>
        <v>88.333333333333329</v>
      </c>
      <c r="AL29" s="15">
        <v>85</v>
      </c>
      <c r="AM29" s="14"/>
      <c r="AN29" s="14"/>
      <c r="AO29" s="14"/>
      <c r="AP29" s="14"/>
      <c r="AQ29" s="14"/>
      <c r="AR29" s="14">
        <v>85</v>
      </c>
      <c r="AS29" s="45"/>
      <c r="AT29" s="48">
        <f t="shared" si="12"/>
        <v>85</v>
      </c>
      <c r="AU29" s="15"/>
      <c r="AV29" s="14"/>
      <c r="AW29" s="14"/>
      <c r="AX29" s="14"/>
      <c r="AY29" s="14"/>
      <c r="AZ29" s="14"/>
      <c r="BA29" s="14">
        <v>85</v>
      </c>
      <c r="BB29" s="45"/>
      <c r="BC29" s="48">
        <f t="shared" si="13"/>
        <v>85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4049</v>
      </c>
      <c r="FK29" s="121">
        <v>4059</v>
      </c>
    </row>
    <row r="30" spans="1:167" ht="16.5" customHeight="1">
      <c r="A30" s="26">
        <v>20</v>
      </c>
      <c r="B30" s="26">
        <v>8638</v>
      </c>
      <c r="C30" s="26" t="s">
        <v>86</v>
      </c>
      <c r="D30" s="25"/>
      <c r="E30" s="35">
        <f t="shared" si="0"/>
        <v>77</v>
      </c>
      <c r="F30" s="35" t="str">
        <f t="shared" si="1"/>
        <v>C</v>
      </c>
      <c r="G30" s="35">
        <f t="shared" si="2"/>
        <v>77</v>
      </c>
      <c r="H30" s="35" t="str">
        <f t="shared" si="3"/>
        <v>C</v>
      </c>
      <c r="I30" s="61">
        <v>2</v>
      </c>
      <c r="J30" s="35" t="str">
        <f t="shared" si="4"/>
        <v xml:space="preserve">Siswa mempunyai kemampuan untuk menganalisis kerajinan dan pengolahan budidaya tanaman pangan </v>
      </c>
      <c r="K30" s="35">
        <f t="shared" si="5"/>
        <v>78</v>
      </c>
      <c r="L30" s="35" t="str">
        <f t="shared" si="6"/>
        <v>C</v>
      </c>
      <c r="M30" s="35">
        <f t="shared" si="7"/>
        <v>78</v>
      </c>
      <c r="N30" s="35" t="str">
        <f t="shared" si="8"/>
        <v>C</v>
      </c>
      <c r="O30" s="61">
        <v>2</v>
      </c>
      <c r="P30" s="35" t="str">
        <f t="shared" si="9"/>
        <v xml:space="preserve">Siswa mampu mengolah, menalar dan menyaji aspek kerajinan dan pengolahan budidaya pangan 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v>80</v>
      </c>
      <c r="AA30" s="45">
        <f t="shared" si="34"/>
        <v>80</v>
      </c>
      <c r="AB30" s="48">
        <f t="shared" si="10"/>
        <v>80</v>
      </c>
      <c r="AC30" s="15">
        <v>70</v>
      </c>
      <c r="AD30" s="14"/>
      <c r="AE30" s="14">
        <v>70</v>
      </c>
      <c r="AF30" s="14"/>
      <c r="AG30" s="14"/>
      <c r="AH30" s="14"/>
      <c r="AI30" s="14">
        <v>80</v>
      </c>
      <c r="AJ30" s="45"/>
      <c r="AK30" s="48">
        <f t="shared" si="11"/>
        <v>73.333333333333329</v>
      </c>
      <c r="AL30" s="15">
        <v>70</v>
      </c>
      <c r="AM30" s="14"/>
      <c r="AN30" s="14"/>
      <c r="AO30" s="14"/>
      <c r="AP30" s="14"/>
      <c r="AQ30" s="14"/>
      <c r="AR30" s="14">
        <v>80</v>
      </c>
      <c r="AS30" s="45"/>
      <c r="AT30" s="48">
        <f t="shared" si="12"/>
        <v>75</v>
      </c>
      <c r="AU30" s="15"/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75</v>
      </c>
      <c r="BO30" s="18"/>
      <c r="BP30" s="18"/>
      <c r="BQ30" s="18"/>
      <c r="BR30" s="18"/>
      <c r="BS30" s="18"/>
      <c r="BT30" s="18"/>
      <c r="BU30" s="18"/>
      <c r="BV30" s="57">
        <f t="shared" si="15"/>
        <v>75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8651</v>
      </c>
      <c r="C31" s="26" t="s">
        <v>87</v>
      </c>
      <c r="D31" s="25"/>
      <c r="E31" s="35">
        <f t="shared" si="0"/>
        <v>76</v>
      </c>
      <c r="F31" s="35" t="str">
        <f t="shared" si="1"/>
        <v>C</v>
      </c>
      <c r="G31" s="35">
        <f t="shared" si="2"/>
        <v>75</v>
      </c>
      <c r="H31" s="35" t="str">
        <f t="shared" si="3"/>
        <v>C</v>
      </c>
      <c r="I31" s="61">
        <v>2</v>
      </c>
      <c r="J31" s="35" t="str">
        <f t="shared" si="4"/>
        <v xml:space="preserve">Siswa mempunyai kemampuan untuk menganalisis kerajinan dan pengolahan budidaya tanaman pangan </v>
      </c>
      <c r="K31" s="35">
        <f t="shared" si="5"/>
        <v>78</v>
      </c>
      <c r="L31" s="35" t="str">
        <f t="shared" si="6"/>
        <v>C</v>
      </c>
      <c r="M31" s="35">
        <f t="shared" si="7"/>
        <v>78</v>
      </c>
      <c r="N31" s="35" t="str">
        <f t="shared" si="8"/>
        <v>C</v>
      </c>
      <c r="O31" s="61">
        <v>2</v>
      </c>
      <c r="P31" s="35" t="str">
        <f t="shared" si="9"/>
        <v xml:space="preserve">Siswa mampu mengolah, menalar dan menyaji aspek kerajinan dan pengolahan budidaya pangan </v>
      </c>
      <c r="Q31" s="39"/>
      <c r="R31" s="39"/>
      <c r="S31" s="25"/>
      <c r="T31" s="15">
        <v>75</v>
      </c>
      <c r="U31" s="14"/>
      <c r="V31" s="14"/>
      <c r="W31" s="14"/>
      <c r="X31" s="14"/>
      <c r="Y31" s="14"/>
      <c r="Z31" s="14">
        <v>75</v>
      </c>
      <c r="AA31" s="45">
        <f t="shared" si="34"/>
        <v>75</v>
      </c>
      <c r="AB31" s="48">
        <f t="shared" si="10"/>
        <v>75</v>
      </c>
      <c r="AC31" s="15">
        <v>70</v>
      </c>
      <c r="AD31" s="14"/>
      <c r="AE31" s="14">
        <v>87</v>
      </c>
      <c r="AF31" s="14"/>
      <c r="AG31" s="14"/>
      <c r="AH31" s="14"/>
      <c r="AI31" s="14">
        <v>75</v>
      </c>
      <c r="AJ31" s="45"/>
      <c r="AK31" s="48">
        <f t="shared" si="11"/>
        <v>77.333333333333329</v>
      </c>
      <c r="AL31" s="15">
        <v>70</v>
      </c>
      <c r="AM31" s="14"/>
      <c r="AN31" s="14"/>
      <c r="AO31" s="14"/>
      <c r="AP31" s="14"/>
      <c r="AQ31" s="14"/>
      <c r="AR31" s="14">
        <v>75</v>
      </c>
      <c r="AS31" s="45"/>
      <c r="AT31" s="48">
        <f t="shared" si="12"/>
        <v>72.5</v>
      </c>
      <c r="AU31" s="15"/>
      <c r="AV31" s="14"/>
      <c r="AW31" s="14"/>
      <c r="AX31" s="14"/>
      <c r="AY31" s="14"/>
      <c r="AZ31" s="14"/>
      <c r="BA31" s="14">
        <v>75</v>
      </c>
      <c r="BB31" s="45"/>
      <c r="BC31" s="48">
        <f t="shared" si="13"/>
        <v>75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75</v>
      </c>
      <c r="BO31" s="18"/>
      <c r="BP31" s="18"/>
      <c r="BQ31" s="18"/>
      <c r="BR31" s="18"/>
      <c r="BS31" s="18"/>
      <c r="BT31" s="18"/>
      <c r="BU31" s="18"/>
      <c r="BV31" s="57">
        <f t="shared" si="15"/>
        <v>75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4050</v>
      </c>
      <c r="FK31" s="121">
        <v>4060</v>
      </c>
    </row>
    <row r="32" spans="1:167" ht="16.5" customHeight="1">
      <c r="A32" s="26">
        <v>22</v>
      </c>
      <c r="B32" s="26">
        <v>8664</v>
      </c>
      <c r="C32" s="26" t="s">
        <v>88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 xml:space="preserve">Siswa mempunyai kemampuan untuk menganalisis kerajinan, rekayasa dan pengolahan budidaya tanaman pangan 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Siswa mampu mengolah menalar dan menyaji aspek kerajinan, rekayasa, budidaya dan pengolahan tanaman pangan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>
        <v>80</v>
      </c>
      <c r="AA32" s="45">
        <f t="shared" si="34"/>
        <v>82.5</v>
      </c>
      <c r="AB32" s="48">
        <f t="shared" si="10"/>
        <v>82.5</v>
      </c>
      <c r="AC32" s="15">
        <v>80</v>
      </c>
      <c r="AD32" s="14"/>
      <c r="AE32" s="14">
        <v>89</v>
      </c>
      <c r="AF32" s="14"/>
      <c r="AG32" s="14"/>
      <c r="AH32" s="14"/>
      <c r="AI32" s="14">
        <v>80</v>
      </c>
      <c r="AJ32" s="45"/>
      <c r="AK32" s="48">
        <f t="shared" si="11"/>
        <v>83</v>
      </c>
      <c r="AL32" s="15">
        <v>80</v>
      </c>
      <c r="AM32" s="14"/>
      <c r="AN32" s="14"/>
      <c r="AO32" s="14"/>
      <c r="AP32" s="14"/>
      <c r="AQ32" s="14"/>
      <c r="AR32" s="14"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8677</v>
      </c>
      <c r="C33" s="26" t="s">
        <v>89</v>
      </c>
      <c r="D33" s="25"/>
      <c r="E33" s="35">
        <f t="shared" si="0"/>
        <v>79</v>
      </c>
      <c r="F33" s="35" t="str">
        <f t="shared" si="1"/>
        <v>C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 xml:space="preserve">Siswa mempunyai kemampuan untuk menganalisis kerajinan, rekayasa dan pengolahan budidaya tanaman pangan </v>
      </c>
      <c r="K33" s="35">
        <f t="shared" si="5"/>
        <v>78</v>
      </c>
      <c r="L33" s="35" t="str">
        <f t="shared" si="6"/>
        <v>C</v>
      </c>
      <c r="M33" s="35">
        <f t="shared" si="7"/>
        <v>78</v>
      </c>
      <c r="N33" s="35" t="str">
        <f t="shared" si="8"/>
        <v>C</v>
      </c>
      <c r="O33" s="61">
        <v>2</v>
      </c>
      <c r="P33" s="35" t="str">
        <f t="shared" si="9"/>
        <v xml:space="preserve">Siswa mampu mengolah, menalar dan menyaji aspek kerajinan dan pengolahan budidaya pangan 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v>80</v>
      </c>
      <c r="AA33" s="45">
        <f t="shared" si="34"/>
        <v>80</v>
      </c>
      <c r="AB33" s="48">
        <f t="shared" si="10"/>
        <v>80</v>
      </c>
      <c r="AC33" s="15">
        <v>70</v>
      </c>
      <c r="AD33" s="14"/>
      <c r="AE33" s="14">
        <v>83</v>
      </c>
      <c r="AF33" s="14"/>
      <c r="AG33" s="14"/>
      <c r="AH33" s="14"/>
      <c r="AI33" s="14">
        <v>80</v>
      </c>
      <c r="AJ33" s="45"/>
      <c r="AK33" s="48">
        <f t="shared" si="11"/>
        <v>77.666666666666671</v>
      </c>
      <c r="AL33" s="15">
        <v>90</v>
      </c>
      <c r="AM33" s="14"/>
      <c r="AN33" s="14"/>
      <c r="AO33" s="14"/>
      <c r="AP33" s="14"/>
      <c r="AQ33" s="14"/>
      <c r="AR33" s="14">
        <v>80</v>
      </c>
      <c r="AS33" s="45"/>
      <c r="AT33" s="48">
        <f t="shared" si="12"/>
        <v>85</v>
      </c>
      <c r="AU33" s="15"/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75</v>
      </c>
      <c r="BO33" s="18"/>
      <c r="BP33" s="18"/>
      <c r="BQ33" s="18"/>
      <c r="BR33" s="18"/>
      <c r="BS33" s="18"/>
      <c r="BT33" s="18"/>
      <c r="BU33" s="18"/>
      <c r="BV33" s="57">
        <f t="shared" si="15"/>
        <v>75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8690</v>
      </c>
      <c r="C34" s="26" t="s">
        <v>90</v>
      </c>
      <c r="D34" s="25"/>
      <c r="E34" s="35">
        <f t="shared" si="0"/>
        <v>77</v>
      </c>
      <c r="F34" s="35" t="str">
        <f t="shared" si="1"/>
        <v>C</v>
      </c>
      <c r="G34" s="35">
        <f t="shared" si="2"/>
        <v>75</v>
      </c>
      <c r="H34" s="35" t="str">
        <f t="shared" si="3"/>
        <v>C</v>
      </c>
      <c r="I34" s="61">
        <v>2</v>
      </c>
      <c r="J34" s="35" t="str">
        <f t="shared" si="4"/>
        <v xml:space="preserve">Siswa mempunyai kemampuan untuk menganalisis kerajinan dan pengolahan budidaya tanaman pangan </v>
      </c>
      <c r="K34" s="35">
        <f t="shared" si="5"/>
        <v>78</v>
      </c>
      <c r="L34" s="35" t="str">
        <f t="shared" si="6"/>
        <v>C</v>
      </c>
      <c r="M34" s="35">
        <f t="shared" si="7"/>
        <v>78</v>
      </c>
      <c r="N34" s="35" t="str">
        <f t="shared" si="8"/>
        <v>C</v>
      </c>
      <c r="O34" s="61">
        <v>2</v>
      </c>
      <c r="P34" s="35" t="str">
        <f t="shared" si="9"/>
        <v xml:space="preserve">Siswa mampu mengolah, menalar dan menyaji aspek kerajinan dan pengolahan budidaya pangan 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75</v>
      </c>
      <c r="AA34" s="45">
        <f t="shared" si="34"/>
        <v>77.5</v>
      </c>
      <c r="AB34" s="48">
        <f t="shared" si="10"/>
        <v>77.5</v>
      </c>
      <c r="AC34" s="15">
        <v>70</v>
      </c>
      <c r="AD34" s="14"/>
      <c r="AE34" s="14">
        <v>83</v>
      </c>
      <c r="AF34" s="14"/>
      <c r="AG34" s="14"/>
      <c r="AH34" s="14"/>
      <c r="AI34" s="14">
        <v>75</v>
      </c>
      <c r="AJ34" s="45"/>
      <c r="AK34" s="48">
        <f t="shared" si="11"/>
        <v>76</v>
      </c>
      <c r="AL34" s="15">
        <v>70</v>
      </c>
      <c r="AM34" s="14"/>
      <c r="AN34" s="14"/>
      <c r="AO34" s="14"/>
      <c r="AP34" s="14"/>
      <c r="AQ34" s="14"/>
      <c r="AR34" s="14">
        <v>75</v>
      </c>
      <c r="AS34" s="45"/>
      <c r="AT34" s="48">
        <f t="shared" si="12"/>
        <v>72.5</v>
      </c>
      <c r="AU34" s="15"/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75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75</v>
      </c>
      <c r="BO34" s="18"/>
      <c r="BP34" s="18"/>
      <c r="BQ34" s="18"/>
      <c r="BR34" s="18"/>
      <c r="BS34" s="18"/>
      <c r="BT34" s="18"/>
      <c r="BU34" s="18"/>
      <c r="BV34" s="57">
        <f t="shared" si="15"/>
        <v>75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8703</v>
      </c>
      <c r="C35" s="26" t="s">
        <v>91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79</v>
      </c>
      <c r="H35" s="35" t="str">
        <f t="shared" si="3"/>
        <v>C</v>
      </c>
      <c r="I35" s="61">
        <v>2</v>
      </c>
      <c r="J35" s="35" t="str">
        <f t="shared" si="4"/>
        <v xml:space="preserve">Siswa mempunyai kemampuan untuk menganalisis kerajinan dan pengolahan budidaya tanaman pangan </v>
      </c>
      <c r="K35" s="35">
        <f t="shared" si="5"/>
        <v>78</v>
      </c>
      <c r="L35" s="35" t="str">
        <f t="shared" si="6"/>
        <v>C</v>
      </c>
      <c r="M35" s="35">
        <f t="shared" si="7"/>
        <v>78</v>
      </c>
      <c r="N35" s="35" t="str">
        <f t="shared" si="8"/>
        <v>C</v>
      </c>
      <c r="O35" s="61">
        <v>2</v>
      </c>
      <c r="P35" s="35" t="str">
        <f t="shared" si="9"/>
        <v xml:space="preserve">Siswa mampu mengolah, menalar dan menyaji aspek kerajinan dan pengolahan budidaya pangan 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80</v>
      </c>
      <c r="AA35" s="45">
        <f t="shared" si="34"/>
        <v>80</v>
      </c>
      <c r="AB35" s="48">
        <f t="shared" si="10"/>
        <v>80</v>
      </c>
      <c r="AC35" s="15">
        <v>70</v>
      </c>
      <c r="AD35" s="14"/>
      <c r="AE35" s="14">
        <v>91</v>
      </c>
      <c r="AF35" s="14"/>
      <c r="AG35" s="14"/>
      <c r="AH35" s="14"/>
      <c r="AI35" s="14">
        <v>80</v>
      </c>
      <c r="AJ35" s="45"/>
      <c r="AK35" s="48">
        <f t="shared" si="11"/>
        <v>80.333333333333329</v>
      </c>
      <c r="AL35" s="15">
        <v>70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75</v>
      </c>
      <c r="AU35" s="15"/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75</v>
      </c>
      <c r="BO35" s="18"/>
      <c r="BP35" s="18"/>
      <c r="BQ35" s="18"/>
      <c r="BR35" s="18"/>
      <c r="BS35" s="18"/>
      <c r="BT35" s="18"/>
      <c r="BU35" s="18"/>
      <c r="BV35" s="57">
        <f t="shared" si="15"/>
        <v>75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8716</v>
      </c>
      <c r="C36" s="26" t="s">
        <v>92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 xml:space="preserve">Siswa mempunyai kemampuan untuk menganalisis kerajinan, rekayasa dan pengolahan budidaya tanaman pangan </v>
      </c>
      <c r="K36" s="35">
        <f t="shared" si="5"/>
        <v>90</v>
      </c>
      <c r="L36" s="35" t="str">
        <f t="shared" si="6"/>
        <v>A</v>
      </c>
      <c r="M36" s="35">
        <f t="shared" si="7"/>
        <v>90</v>
      </c>
      <c r="N36" s="35" t="str">
        <f t="shared" si="8"/>
        <v>A</v>
      </c>
      <c r="O36" s="61">
        <v>1</v>
      </c>
      <c r="P36" s="35" t="str">
        <f t="shared" si="9"/>
        <v>Siswa mampu mengolah menalar dan menyaji aspek kerajinan, rekayasa, budidaya dan pengolahan tanaman pangan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>
        <v>80</v>
      </c>
      <c r="AA36" s="45">
        <f t="shared" si="34"/>
        <v>85</v>
      </c>
      <c r="AB36" s="48">
        <f t="shared" si="10"/>
        <v>85</v>
      </c>
      <c r="AC36" s="15">
        <v>90</v>
      </c>
      <c r="AD36" s="14"/>
      <c r="AE36" s="14">
        <v>90</v>
      </c>
      <c r="AF36" s="14"/>
      <c r="AG36" s="14"/>
      <c r="AH36" s="14"/>
      <c r="AI36" s="14">
        <v>80</v>
      </c>
      <c r="AJ36" s="45"/>
      <c r="AK36" s="48">
        <f t="shared" si="11"/>
        <v>86.666666666666671</v>
      </c>
      <c r="AL36" s="15">
        <v>90</v>
      </c>
      <c r="AM36" s="14"/>
      <c r="AN36" s="14"/>
      <c r="AO36" s="14"/>
      <c r="AP36" s="14"/>
      <c r="AQ36" s="14"/>
      <c r="AR36" s="14">
        <v>80</v>
      </c>
      <c r="AS36" s="45"/>
      <c r="AT36" s="48">
        <f t="shared" si="12"/>
        <v>85</v>
      </c>
      <c r="AU36" s="15"/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8729</v>
      </c>
      <c r="C37" s="26" t="s">
        <v>93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90</v>
      </c>
      <c r="H37" s="35" t="str">
        <f t="shared" si="3"/>
        <v>A</v>
      </c>
      <c r="I37" s="61">
        <v>1</v>
      </c>
      <c r="J37" s="35" t="str">
        <f t="shared" si="4"/>
        <v xml:space="preserve">Siswa mempunyai kemampuan untuk menganalisis kerajinan, rekayasa dan pengolahan budidaya tanaman pangan </v>
      </c>
      <c r="K37" s="35">
        <f t="shared" si="5"/>
        <v>88</v>
      </c>
      <c r="L37" s="35" t="str">
        <f t="shared" si="6"/>
        <v>B</v>
      </c>
      <c r="M37" s="35">
        <f t="shared" si="7"/>
        <v>88</v>
      </c>
      <c r="N37" s="35" t="str">
        <f t="shared" si="8"/>
        <v>B</v>
      </c>
      <c r="O37" s="61">
        <v>1</v>
      </c>
      <c r="P37" s="35" t="str">
        <f t="shared" si="9"/>
        <v>Siswa mampu mengolah menalar dan menyaji aspek kerajinan, rekayasa, budidaya dan pengolahan tanaman pangan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>
        <v>90</v>
      </c>
      <c r="AA37" s="45">
        <f t="shared" si="34"/>
        <v>90</v>
      </c>
      <c r="AB37" s="48">
        <f t="shared" si="10"/>
        <v>90</v>
      </c>
      <c r="AC37" s="15">
        <v>90</v>
      </c>
      <c r="AD37" s="14"/>
      <c r="AE37" s="14">
        <v>90</v>
      </c>
      <c r="AF37" s="14"/>
      <c r="AG37" s="14"/>
      <c r="AH37" s="14"/>
      <c r="AI37" s="14">
        <v>90</v>
      </c>
      <c r="AJ37" s="45"/>
      <c r="AK37" s="48">
        <f t="shared" si="11"/>
        <v>90</v>
      </c>
      <c r="AL37" s="15">
        <v>90</v>
      </c>
      <c r="AM37" s="14"/>
      <c r="AN37" s="14"/>
      <c r="AO37" s="14"/>
      <c r="AP37" s="14"/>
      <c r="AQ37" s="14"/>
      <c r="AR37" s="14">
        <v>90</v>
      </c>
      <c r="AS37" s="45"/>
      <c r="AT37" s="48">
        <f t="shared" si="12"/>
        <v>90</v>
      </c>
      <c r="AU37" s="15"/>
      <c r="AV37" s="14"/>
      <c r="AW37" s="14"/>
      <c r="AX37" s="14"/>
      <c r="AY37" s="14"/>
      <c r="AZ37" s="14"/>
      <c r="BA37" s="14">
        <v>90</v>
      </c>
      <c r="BB37" s="45"/>
      <c r="BC37" s="48">
        <f t="shared" si="13"/>
        <v>90</v>
      </c>
      <c r="BD37" s="25"/>
      <c r="BE37" s="19">
        <v>88</v>
      </c>
      <c r="BF37" s="18"/>
      <c r="BG37" s="18"/>
      <c r="BH37" s="18"/>
      <c r="BI37" s="18"/>
      <c r="BJ37" s="18"/>
      <c r="BK37" s="18"/>
      <c r="BL37" s="18"/>
      <c r="BM37" s="57">
        <f t="shared" si="14"/>
        <v>88</v>
      </c>
      <c r="BN37" s="19">
        <v>88</v>
      </c>
      <c r="BO37" s="18"/>
      <c r="BP37" s="18"/>
      <c r="BQ37" s="18"/>
      <c r="BR37" s="18"/>
      <c r="BS37" s="18"/>
      <c r="BT37" s="18"/>
      <c r="BU37" s="18"/>
      <c r="BV37" s="57">
        <f t="shared" si="15"/>
        <v>88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88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8742</v>
      </c>
      <c r="C38" s="26" t="s">
        <v>94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 xml:space="preserve">Siswa mempunyai kemampuan untuk menganalisis kerajinan, rekayasa dan pengolahan budidaya tanaman pangan 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Siswa mampu mengolah menalar dan menyaji aspek kerajinan, rekayasa, budidaya dan pengolahan tanaman pangan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80</v>
      </c>
      <c r="AA38" s="45">
        <f t="shared" si="34"/>
        <v>80</v>
      </c>
      <c r="AB38" s="48">
        <f t="shared" si="10"/>
        <v>80</v>
      </c>
      <c r="AC38" s="15">
        <v>80</v>
      </c>
      <c r="AD38" s="14"/>
      <c r="AE38" s="14">
        <v>80</v>
      </c>
      <c r="AF38" s="14"/>
      <c r="AG38" s="14"/>
      <c r="AH38" s="14"/>
      <c r="AI38" s="14">
        <v>80</v>
      </c>
      <c r="AJ38" s="45"/>
      <c r="AK38" s="48">
        <f t="shared" si="11"/>
        <v>80</v>
      </c>
      <c r="AL38" s="15">
        <v>80</v>
      </c>
      <c r="AM38" s="14"/>
      <c r="AN38" s="14"/>
      <c r="AO38" s="14"/>
      <c r="AP38" s="14"/>
      <c r="AQ38" s="14"/>
      <c r="AR38" s="14"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8755</v>
      </c>
      <c r="C39" s="26" t="s">
        <v>95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 xml:space="preserve">Siswa mempunyai kemampuan untuk menganalisis kerajinan, rekayasa dan pengolahan budidaya tanaman pangan 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Siswa mampu mengolah menalar dan menyaji aspek kerajinan, rekayasa, budidaya dan pengolahan tanaman pangan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v>80</v>
      </c>
      <c r="AA39" s="45">
        <f t="shared" si="34"/>
        <v>80</v>
      </c>
      <c r="AB39" s="48">
        <f t="shared" si="10"/>
        <v>80</v>
      </c>
      <c r="AC39" s="15">
        <v>80</v>
      </c>
      <c r="AD39" s="14"/>
      <c r="AE39" s="14">
        <v>83</v>
      </c>
      <c r="AF39" s="14"/>
      <c r="AG39" s="14"/>
      <c r="AH39" s="14"/>
      <c r="AI39" s="14">
        <v>80</v>
      </c>
      <c r="AJ39" s="45"/>
      <c r="AK39" s="48">
        <f t="shared" si="11"/>
        <v>81</v>
      </c>
      <c r="AL39" s="15">
        <v>90</v>
      </c>
      <c r="AM39" s="14"/>
      <c r="AN39" s="14"/>
      <c r="AO39" s="14"/>
      <c r="AP39" s="14"/>
      <c r="AQ39" s="14"/>
      <c r="AR39" s="14">
        <v>80</v>
      </c>
      <c r="AS39" s="45"/>
      <c r="AT39" s="48">
        <f t="shared" si="12"/>
        <v>85</v>
      </c>
      <c r="AU39" s="15"/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8768</v>
      </c>
      <c r="C40" s="26" t="s">
        <v>96</v>
      </c>
      <c r="D40" s="25"/>
      <c r="E40" s="35">
        <f t="shared" si="0"/>
        <v>77</v>
      </c>
      <c r="F40" s="35" t="str">
        <f t="shared" si="1"/>
        <v>C</v>
      </c>
      <c r="G40" s="35">
        <f t="shared" si="2"/>
        <v>77</v>
      </c>
      <c r="H40" s="35" t="str">
        <f t="shared" si="3"/>
        <v>C</v>
      </c>
      <c r="I40" s="61">
        <v>2</v>
      </c>
      <c r="J40" s="35" t="str">
        <f t="shared" si="4"/>
        <v xml:space="preserve">Siswa mempunyai kemampuan untuk menganalisis kerajinan dan pengolahan budidaya tanaman pangan </v>
      </c>
      <c r="K40" s="35">
        <f t="shared" si="5"/>
        <v>78</v>
      </c>
      <c r="L40" s="35" t="str">
        <f t="shared" si="6"/>
        <v>C</v>
      </c>
      <c r="M40" s="35">
        <f t="shared" si="7"/>
        <v>78</v>
      </c>
      <c r="N40" s="35" t="str">
        <f t="shared" si="8"/>
        <v>C</v>
      </c>
      <c r="O40" s="61">
        <v>2</v>
      </c>
      <c r="P40" s="35" t="str">
        <f t="shared" si="9"/>
        <v xml:space="preserve">Siswa mampu mengolah, menalar dan menyaji aspek kerajinan dan pengolahan budidaya pangan </v>
      </c>
      <c r="Q40" s="39"/>
      <c r="R40" s="39"/>
      <c r="S40" s="25"/>
      <c r="T40" s="15">
        <v>75</v>
      </c>
      <c r="U40" s="14"/>
      <c r="V40" s="14"/>
      <c r="W40" s="14"/>
      <c r="X40" s="14"/>
      <c r="Y40" s="14"/>
      <c r="Z40" s="14">
        <v>80</v>
      </c>
      <c r="AA40" s="45">
        <f t="shared" si="34"/>
        <v>77.5</v>
      </c>
      <c r="AB40" s="48">
        <f t="shared" si="10"/>
        <v>77.5</v>
      </c>
      <c r="AC40" s="15">
        <v>70</v>
      </c>
      <c r="AD40" s="14"/>
      <c r="AE40" s="14">
        <v>77</v>
      </c>
      <c r="AF40" s="14"/>
      <c r="AG40" s="14"/>
      <c r="AH40" s="14"/>
      <c r="AI40" s="14">
        <v>80</v>
      </c>
      <c r="AJ40" s="45"/>
      <c r="AK40" s="48">
        <f t="shared" si="11"/>
        <v>75.666666666666671</v>
      </c>
      <c r="AL40" s="15">
        <v>70</v>
      </c>
      <c r="AM40" s="14"/>
      <c r="AN40" s="14"/>
      <c r="AO40" s="14"/>
      <c r="AP40" s="14"/>
      <c r="AQ40" s="14"/>
      <c r="AR40" s="14">
        <v>80</v>
      </c>
      <c r="AS40" s="45"/>
      <c r="AT40" s="48">
        <f t="shared" si="12"/>
        <v>75</v>
      </c>
      <c r="AU40" s="15"/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75</v>
      </c>
      <c r="BO40" s="18"/>
      <c r="BP40" s="18"/>
      <c r="BQ40" s="18"/>
      <c r="BR40" s="18"/>
      <c r="BS40" s="18"/>
      <c r="BT40" s="18"/>
      <c r="BU40" s="18"/>
      <c r="BV40" s="57">
        <f t="shared" si="15"/>
        <v>75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8781</v>
      </c>
      <c r="C41" s="26" t="s">
        <v>97</v>
      </c>
      <c r="D41" s="25"/>
      <c r="E41" s="35">
        <f t="shared" si="0"/>
        <v>75</v>
      </c>
      <c r="F41" s="35" t="str">
        <f t="shared" si="1"/>
        <v>C</v>
      </c>
      <c r="G41" s="35">
        <f t="shared" si="2"/>
        <v>74</v>
      </c>
      <c r="H41" s="35" t="str">
        <f t="shared" si="3"/>
        <v>C</v>
      </c>
      <c r="I41" s="61">
        <v>2</v>
      </c>
      <c r="J41" s="35" t="str">
        <f t="shared" si="4"/>
        <v xml:space="preserve">Siswa mempunyai kemampuan untuk menganalisis kerajinan dan pengolahan budidaya tanaman pangan </v>
      </c>
      <c r="K41" s="35">
        <f t="shared" si="5"/>
        <v>78</v>
      </c>
      <c r="L41" s="35" t="str">
        <f t="shared" si="6"/>
        <v>C</v>
      </c>
      <c r="M41" s="35">
        <f t="shared" si="7"/>
        <v>78</v>
      </c>
      <c r="N41" s="35" t="str">
        <f t="shared" si="8"/>
        <v>C</v>
      </c>
      <c r="O41" s="61">
        <v>2</v>
      </c>
      <c r="P41" s="35" t="str">
        <f t="shared" si="9"/>
        <v xml:space="preserve">Siswa mampu mengolah, menalar dan menyaji aspek kerajinan dan pengolahan budidaya pangan </v>
      </c>
      <c r="Q41" s="39"/>
      <c r="R41" s="39"/>
      <c r="S41" s="25"/>
      <c r="T41" s="15">
        <v>75</v>
      </c>
      <c r="U41" s="14"/>
      <c r="V41" s="14"/>
      <c r="W41" s="14"/>
      <c r="X41" s="14"/>
      <c r="Y41" s="14"/>
      <c r="Z41" s="14">
        <v>75</v>
      </c>
      <c r="AA41" s="45">
        <f t="shared" si="34"/>
        <v>75</v>
      </c>
      <c r="AB41" s="48">
        <f t="shared" si="10"/>
        <v>75</v>
      </c>
      <c r="AC41" s="15">
        <v>70</v>
      </c>
      <c r="AD41" s="14"/>
      <c r="AE41" s="14">
        <v>80</v>
      </c>
      <c r="AF41" s="14"/>
      <c r="AG41" s="14"/>
      <c r="AH41" s="14"/>
      <c r="AI41" s="14">
        <v>75</v>
      </c>
      <c r="AJ41" s="45"/>
      <c r="AK41" s="48">
        <f t="shared" si="11"/>
        <v>75</v>
      </c>
      <c r="AL41" s="15">
        <v>70</v>
      </c>
      <c r="AM41" s="14"/>
      <c r="AN41" s="14"/>
      <c r="AO41" s="14"/>
      <c r="AP41" s="14"/>
      <c r="AQ41" s="14"/>
      <c r="AR41" s="14">
        <v>75</v>
      </c>
      <c r="AS41" s="45"/>
      <c r="AT41" s="48">
        <f t="shared" si="12"/>
        <v>72.5</v>
      </c>
      <c r="AU41" s="15"/>
      <c r="AV41" s="14"/>
      <c r="AW41" s="14"/>
      <c r="AX41" s="14"/>
      <c r="AY41" s="14"/>
      <c r="AZ41" s="14"/>
      <c r="BA41" s="14">
        <v>75</v>
      </c>
      <c r="BB41" s="45"/>
      <c r="BC41" s="48">
        <f t="shared" si="13"/>
        <v>75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75</v>
      </c>
      <c r="BO41" s="18"/>
      <c r="BP41" s="18"/>
      <c r="BQ41" s="18"/>
      <c r="BR41" s="18"/>
      <c r="BS41" s="18"/>
      <c r="BT41" s="18"/>
      <c r="BU41" s="18"/>
      <c r="BV41" s="57">
        <f t="shared" si="15"/>
        <v>75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8794</v>
      </c>
      <c r="C42" s="26" t="s">
        <v>98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 xml:space="preserve">Siswa mempunyai kemampuan untuk menganalisis kerajinan, rekayasa dan pengolahan budidaya tanaman pangan </v>
      </c>
      <c r="K42" s="35">
        <f t="shared" si="5"/>
        <v>88</v>
      </c>
      <c r="L42" s="35" t="str">
        <f t="shared" si="6"/>
        <v>B</v>
      </c>
      <c r="M42" s="35">
        <f t="shared" si="7"/>
        <v>88</v>
      </c>
      <c r="N42" s="35" t="str">
        <f t="shared" si="8"/>
        <v>B</v>
      </c>
      <c r="O42" s="61">
        <v>1</v>
      </c>
      <c r="P42" s="35" t="str">
        <f t="shared" si="9"/>
        <v>Siswa mampu mengolah menalar dan menyaji aspek kerajinan, rekayasa, budidaya dan pengolahan tanaman pangan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>
        <v>80</v>
      </c>
      <c r="AA42" s="45">
        <f t="shared" si="34"/>
        <v>82.5</v>
      </c>
      <c r="AB42" s="48">
        <f t="shared" si="10"/>
        <v>82.5</v>
      </c>
      <c r="AC42" s="15">
        <v>80</v>
      </c>
      <c r="AD42" s="14"/>
      <c r="AE42" s="14">
        <v>80</v>
      </c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90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85</v>
      </c>
      <c r="AU42" s="15"/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8807</v>
      </c>
      <c r="C43" s="26" t="s">
        <v>99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 xml:space="preserve">Siswa mempunyai kemampuan untuk menganalisis kerajinan, rekayasa dan pengolahan budidaya tanaman pangan </v>
      </c>
      <c r="K43" s="35">
        <f t="shared" si="5"/>
        <v>88</v>
      </c>
      <c r="L43" s="35" t="str">
        <f t="shared" si="6"/>
        <v>B</v>
      </c>
      <c r="M43" s="35">
        <f t="shared" si="7"/>
        <v>88</v>
      </c>
      <c r="N43" s="35" t="str">
        <f t="shared" si="8"/>
        <v>B</v>
      </c>
      <c r="O43" s="61">
        <v>1</v>
      </c>
      <c r="P43" s="35" t="str">
        <f t="shared" si="9"/>
        <v>Siswa mampu mengolah menalar dan menyaji aspek kerajinan, rekayasa, budidaya dan pengolahan tanaman pangan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14">
        <v>80</v>
      </c>
      <c r="AA43" s="45">
        <f t="shared" si="34"/>
        <v>85</v>
      </c>
      <c r="AB43" s="48">
        <f t="shared" si="10"/>
        <v>85</v>
      </c>
      <c r="AC43" s="15">
        <v>90</v>
      </c>
      <c r="AD43" s="14"/>
      <c r="AE43" s="14">
        <v>81</v>
      </c>
      <c r="AF43" s="14"/>
      <c r="AG43" s="14"/>
      <c r="AH43" s="14"/>
      <c r="AI43" s="14">
        <v>80</v>
      </c>
      <c r="AJ43" s="45"/>
      <c r="AK43" s="48">
        <f t="shared" si="11"/>
        <v>83.666666666666671</v>
      </c>
      <c r="AL43" s="15">
        <v>90</v>
      </c>
      <c r="AM43" s="14"/>
      <c r="AN43" s="14"/>
      <c r="AO43" s="14"/>
      <c r="AP43" s="14"/>
      <c r="AQ43" s="14"/>
      <c r="AR43" s="14">
        <v>80</v>
      </c>
      <c r="AS43" s="45"/>
      <c r="AT43" s="48">
        <f t="shared" si="12"/>
        <v>85</v>
      </c>
      <c r="AU43" s="15"/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8820</v>
      </c>
      <c r="C44" s="26" t="s">
        <v>100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 xml:space="preserve">Siswa mempunyai kemampuan untuk menganalisis kerajinan, rekayasa dan pengolahan budidaya tanaman pangan 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mampu mengolah menalar dan menyaji aspek kerajinan, rekayasa, budidaya dan pengolahan tanaman pangan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80</v>
      </c>
      <c r="AA44" s="45">
        <f t="shared" si="34"/>
        <v>80</v>
      </c>
      <c r="AB44" s="48">
        <f t="shared" si="10"/>
        <v>80</v>
      </c>
      <c r="AC44" s="15">
        <v>80</v>
      </c>
      <c r="AD44" s="14"/>
      <c r="AE44" s="14">
        <v>80</v>
      </c>
      <c r="AF44" s="14"/>
      <c r="AG44" s="14"/>
      <c r="AH44" s="14"/>
      <c r="AI44" s="14">
        <v>80</v>
      </c>
      <c r="AJ44" s="45"/>
      <c r="AK44" s="48">
        <f t="shared" si="11"/>
        <v>80</v>
      </c>
      <c r="AL44" s="15">
        <v>80</v>
      </c>
      <c r="AM44" s="14"/>
      <c r="AN44" s="14"/>
      <c r="AO44" s="14"/>
      <c r="AP44" s="14"/>
      <c r="AQ44" s="14"/>
      <c r="AR44" s="14"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8833</v>
      </c>
      <c r="C45" s="26" t="s">
        <v>101</v>
      </c>
      <c r="D45" s="25"/>
      <c r="E45" s="35">
        <f t="shared" si="0"/>
        <v>82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 xml:space="preserve">Siswa mempunyai kemampuan untuk menganalisis kerajinan, rekayasa dan pengolahan budidaya tanaman pangan 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Siswa mampu mengolah menalar dan menyaji aspek kerajinan, rekayasa, budidaya dan pengolahan tanaman pangan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80</v>
      </c>
      <c r="AA45" s="45">
        <f t="shared" si="34"/>
        <v>80</v>
      </c>
      <c r="AB45" s="48">
        <f t="shared" si="10"/>
        <v>80</v>
      </c>
      <c r="AC45" s="15">
        <v>90</v>
      </c>
      <c r="AD45" s="14"/>
      <c r="AE45" s="14">
        <v>80</v>
      </c>
      <c r="AF45" s="14"/>
      <c r="AG45" s="14"/>
      <c r="AH45" s="14"/>
      <c r="AI45" s="14">
        <v>80</v>
      </c>
      <c r="AJ45" s="45"/>
      <c r="AK45" s="48">
        <f t="shared" si="11"/>
        <v>83.333333333333329</v>
      </c>
      <c r="AL45" s="15">
        <v>90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85</v>
      </c>
      <c r="AU45" s="15"/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102</v>
      </c>
      <c r="D52" s="25"/>
      <c r="E52" s="25"/>
      <c r="F52" s="25" t="s">
        <v>103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104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105</v>
      </c>
      <c r="D53" s="25"/>
      <c r="E53" s="25"/>
      <c r="F53" s="25" t="s">
        <v>106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107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108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109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110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111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112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113</v>
      </c>
      <c r="R57" s="25" t="s">
        <v>114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XI.IPS-1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2018-12-13T03:09:48Z</dcterms:modified>
  <cp:category/>
</cp:coreProperties>
</file>