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I.MIPA-3" sheetId="1" r:id="rId1"/>
    <sheet name="XII.MIPA-4" sheetId="2" r:id="rId2"/>
    <sheet name="XII.MIPA-5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BV46" s="1"/>
  <c r="CY46"/>
  <c r="CV46"/>
  <c r="CT46"/>
  <c r="CR46"/>
  <c r="BM46" s="1"/>
  <c r="CP46"/>
  <c r="CN46"/>
  <c r="BC46"/>
  <c r="AT46"/>
  <c r="AK46"/>
  <c r="G46" s="1"/>
  <c r="H46" s="1"/>
  <c r="AB46"/>
  <c r="AA46"/>
  <c r="P46"/>
  <c r="J46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M45" s="1"/>
  <c r="N45" s="1"/>
  <c r="BC45"/>
  <c r="AT45"/>
  <c r="AK45"/>
  <c r="AB45"/>
  <c r="AA45"/>
  <c r="P45"/>
  <c r="K45"/>
  <c r="L45" s="1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M43" s="1"/>
  <c r="N43" s="1"/>
  <c r="BC43"/>
  <c r="AT43"/>
  <c r="AK43"/>
  <c r="AB43"/>
  <c r="AA43"/>
  <c r="P43"/>
  <c r="K43"/>
  <c r="L43" s="1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M39" s="1"/>
  <c r="N39" s="1"/>
  <c r="BC39"/>
  <c r="AT39"/>
  <c r="AK39"/>
  <c r="AB39"/>
  <c r="AA39"/>
  <c r="P39"/>
  <c r="K39"/>
  <c r="L39" s="1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M37" s="1"/>
  <c r="N37" s="1"/>
  <c r="BC37"/>
  <c r="AT37"/>
  <c r="AK37"/>
  <c r="AB37"/>
  <c r="AA37"/>
  <c r="P37"/>
  <c r="K37"/>
  <c r="L37" s="1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M35" s="1"/>
  <c r="N35" s="1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M33" s="1"/>
  <c r="N33" s="1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M31" s="1"/>
  <c r="N31" s="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M29" s="1"/>
  <c r="N29" s="1"/>
  <c r="BC29"/>
  <c r="AT29"/>
  <c r="AK29"/>
  <c r="AB29"/>
  <c r="AA29"/>
  <c r="P29"/>
  <c r="K29"/>
  <c r="L29" s="1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M27" s="1"/>
  <c r="N27" s="1"/>
  <c r="BC27"/>
  <c r="AT27"/>
  <c r="AK27"/>
  <c r="AB27"/>
  <c r="AA27"/>
  <c r="P27"/>
  <c r="K27"/>
  <c r="L27" s="1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M25" s="1"/>
  <c r="N25" s="1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M23" s="1"/>
  <c r="N23" s="1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M21" s="1"/>
  <c r="N21" s="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M17" s="1"/>
  <c r="N17" s="1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M15" s="1"/>
  <c r="N15" s="1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M13" s="1"/>
  <c r="N13" s="1"/>
  <c r="BC13"/>
  <c r="AT13"/>
  <c r="AK13"/>
  <c r="AB13"/>
  <c r="AA13"/>
  <c r="P13"/>
  <c r="K13"/>
  <c r="L13" s="1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M46" s="1"/>
  <c r="N46" s="1"/>
  <c r="BC46"/>
  <c r="AT46"/>
  <c r="AK46"/>
  <c r="AB46"/>
  <c r="AA46"/>
  <c r="P46"/>
  <c r="K46"/>
  <c r="L46" s="1"/>
  <c r="J46"/>
  <c r="DW45"/>
  <c r="DU45"/>
  <c r="DS45"/>
  <c r="DQ45"/>
  <c r="DN45"/>
  <c r="DL45"/>
  <c r="DJ45"/>
  <c r="CE45" s="1"/>
  <c r="DH45"/>
  <c r="DE45"/>
  <c r="DC45"/>
  <c r="DA45"/>
  <c r="BV45" s="1"/>
  <c r="CY45"/>
  <c r="CV45"/>
  <c r="CT45"/>
  <c r="CR45"/>
  <c r="BM45" s="1"/>
  <c r="CP45"/>
  <c r="CN45"/>
  <c r="BC45"/>
  <c r="AT45"/>
  <c r="AK45"/>
  <c r="G45" s="1"/>
  <c r="H45" s="1"/>
  <c r="AB45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M44" s="1"/>
  <c r="N44" s="1"/>
  <c r="BC44"/>
  <c r="AT44"/>
  <c r="AK44"/>
  <c r="AB44"/>
  <c r="AA44"/>
  <c r="P44"/>
  <c r="K44"/>
  <c r="L44" s="1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BC14"/>
  <c r="AT14"/>
  <c r="AK14"/>
  <c r="AB14"/>
  <c r="AA14"/>
  <c r="P14"/>
  <c r="K14"/>
  <c r="L14" s="1"/>
  <c r="J14"/>
  <c r="DW13"/>
  <c r="DU13"/>
  <c r="DS13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CN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M12" s="1"/>
  <c r="N12" s="1"/>
  <c r="BC12"/>
  <c r="AT12"/>
  <c r="AK12"/>
  <c r="AB12"/>
  <c r="AA12"/>
  <c r="P12"/>
  <c r="K12"/>
  <c r="L12" s="1"/>
  <c r="J12"/>
  <c r="DW11"/>
  <c r="DU11"/>
  <c r="DS11"/>
  <c r="DQ11"/>
  <c r="DN11"/>
  <c r="DL11"/>
  <c r="DJ11"/>
  <c r="CE11" s="1"/>
  <c r="DH11"/>
  <c r="DE11"/>
  <c r="DC11"/>
  <c r="DA11"/>
  <c r="BV11" s="1"/>
  <c r="K11" s="1"/>
  <c r="L11" s="1"/>
  <c r="CY11"/>
  <c r="CV11"/>
  <c r="CT11"/>
  <c r="CR11"/>
  <c r="BM11" s="1"/>
  <c r="M11" s="1"/>
  <c r="N11" s="1"/>
  <c r="CP11"/>
  <c r="CN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M45" s="1"/>
  <c r="N45" s="1"/>
  <c r="BC45"/>
  <c r="AT45"/>
  <c r="AK45"/>
  <c r="AB45"/>
  <c r="AA45"/>
  <c r="P45"/>
  <c r="K45"/>
  <c r="L45" s="1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M43" s="1"/>
  <c r="N43" s="1"/>
  <c r="BC43"/>
  <c r="AT43"/>
  <c r="AK43"/>
  <c r="AB43"/>
  <c r="AA43"/>
  <c r="P43"/>
  <c r="K43"/>
  <c r="L43" s="1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M39" s="1"/>
  <c r="N39" s="1"/>
  <c r="BC39"/>
  <c r="AT39"/>
  <c r="AK39"/>
  <c r="AB39"/>
  <c r="AA39"/>
  <c r="P39"/>
  <c r="K39"/>
  <c r="L39" s="1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M37" s="1"/>
  <c r="N37" s="1"/>
  <c r="BC37"/>
  <c r="AT37"/>
  <c r="AK37"/>
  <c r="AB37"/>
  <c r="AA37"/>
  <c r="P37"/>
  <c r="K37"/>
  <c r="L37" s="1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M35" s="1"/>
  <c r="N35" s="1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M33" s="1"/>
  <c r="N33" s="1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M31" s="1"/>
  <c r="N31" s="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M29" s="1"/>
  <c r="N29" s="1"/>
  <c r="BC29"/>
  <c r="AT29"/>
  <c r="AK29"/>
  <c r="AB29"/>
  <c r="AA29"/>
  <c r="P29"/>
  <c r="K29"/>
  <c r="L29" s="1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M27" s="1"/>
  <c r="N27" s="1"/>
  <c r="BC27"/>
  <c r="AT27"/>
  <c r="AK27"/>
  <c r="AB27"/>
  <c r="AA27"/>
  <c r="P27"/>
  <c r="K27"/>
  <c r="L27" s="1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M25" s="1"/>
  <c r="N25" s="1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M23" s="1"/>
  <c r="N23" s="1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M21" s="1"/>
  <c r="N21" s="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M17" s="1"/>
  <c r="N17" s="1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M15" s="1"/>
  <c r="N15" s="1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M12" l="1"/>
  <c r="N12" s="1"/>
  <c r="K12"/>
  <c r="L12" s="1"/>
  <c r="M13"/>
  <c r="N13" s="1"/>
  <c r="K13"/>
  <c r="L13" s="1"/>
  <c r="M14" i="2"/>
  <c r="N14" s="1"/>
  <c r="M14" i="1"/>
  <c r="N14" s="1"/>
  <c r="K14"/>
  <c r="L14" s="1"/>
  <c r="M16"/>
  <c r="N16" s="1"/>
  <c r="K16"/>
  <c r="L16" s="1"/>
  <c r="M18"/>
  <c r="N18" s="1"/>
  <c r="K18"/>
  <c r="L18" s="1"/>
  <c r="G21"/>
  <c r="H21" s="1"/>
  <c r="E21"/>
  <c r="F21" s="1"/>
  <c r="G23"/>
  <c r="H23" s="1"/>
  <c r="E23"/>
  <c r="F23" s="1"/>
  <c r="M24"/>
  <c r="N24" s="1"/>
  <c r="K24"/>
  <c r="L24" s="1"/>
  <c r="G25"/>
  <c r="H25" s="1"/>
  <c r="E25"/>
  <c r="F25" s="1"/>
  <c r="M26"/>
  <c r="N26" s="1"/>
  <c r="K26"/>
  <c r="L26" s="1"/>
  <c r="M28"/>
  <c r="N28" s="1"/>
  <c r="K28"/>
  <c r="L28" s="1"/>
  <c r="M32"/>
  <c r="N32" s="1"/>
  <c r="K32"/>
  <c r="L32" s="1"/>
  <c r="G33"/>
  <c r="H33" s="1"/>
  <c r="E33"/>
  <c r="F33" s="1"/>
  <c r="M34"/>
  <c r="N34" s="1"/>
  <c r="K34"/>
  <c r="L34" s="1"/>
  <c r="M36"/>
  <c r="N36" s="1"/>
  <c r="K36"/>
  <c r="L36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4"/>
  <c r="N44" s="1"/>
  <c r="K44"/>
  <c r="L44" s="1"/>
  <c r="G11" i="2"/>
  <c r="H11" s="1"/>
  <c r="E11"/>
  <c r="F11" s="1"/>
  <c r="G12"/>
  <c r="H12" s="1"/>
  <c r="E12"/>
  <c r="F12" s="1"/>
  <c r="M13"/>
  <c r="N13" s="1"/>
  <c r="K13"/>
  <c r="L13" s="1"/>
  <c r="G14"/>
  <c r="H14" s="1"/>
  <c r="E14"/>
  <c r="F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G15" i="1"/>
  <c r="H15" s="1"/>
  <c r="E15"/>
  <c r="F15" s="1"/>
  <c r="G17"/>
  <c r="H17" s="1"/>
  <c r="E17"/>
  <c r="F17" s="1"/>
  <c r="G19"/>
  <c r="H19" s="1"/>
  <c r="E19"/>
  <c r="F19" s="1"/>
  <c r="M20"/>
  <c r="N20" s="1"/>
  <c r="K20"/>
  <c r="L20" s="1"/>
  <c r="M22"/>
  <c r="N22" s="1"/>
  <c r="K22"/>
  <c r="L22" s="1"/>
  <c r="G27"/>
  <c r="H27" s="1"/>
  <c r="E27"/>
  <c r="F27" s="1"/>
  <c r="G29"/>
  <c r="H29" s="1"/>
  <c r="E29"/>
  <c r="F29" s="1"/>
  <c r="M30"/>
  <c r="N30" s="1"/>
  <c r="K30"/>
  <c r="L30" s="1"/>
  <c r="G31"/>
  <c r="H31" s="1"/>
  <c r="E31"/>
  <c r="F31" s="1"/>
  <c r="G35"/>
  <c r="H35" s="1"/>
  <c r="E35"/>
  <c r="F35" s="1"/>
  <c r="G37"/>
  <c r="H37" s="1"/>
  <c r="E37"/>
  <c r="F37" s="1"/>
  <c r="M42"/>
  <c r="N42" s="1"/>
  <c r="K42"/>
  <c r="L42" s="1"/>
  <c r="G43"/>
  <c r="H43" s="1"/>
  <c r="E43"/>
  <c r="F43" s="1"/>
  <c r="G45"/>
  <c r="H45" s="1"/>
  <c r="E45"/>
  <c r="F45" s="1"/>
  <c r="K11"/>
  <c r="L11" s="1"/>
  <c r="E13"/>
  <c r="F13" s="1"/>
  <c r="M43" i="2"/>
  <c r="N43" s="1"/>
  <c r="K43"/>
  <c r="L43" s="1"/>
  <c r="G44"/>
  <c r="H44" s="1"/>
  <c r="E44"/>
  <c r="F44" s="1"/>
  <c r="M45"/>
  <c r="N45" s="1"/>
  <c r="K45"/>
  <c r="L45" s="1"/>
  <c r="G46"/>
  <c r="H46" s="1"/>
  <c r="E46"/>
  <c r="F46" s="1"/>
  <c r="M11" i="3"/>
  <c r="N11" s="1"/>
  <c r="K11"/>
  <c r="L11" s="1"/>
  <c r="M12"/>
  <c r="N12" s="1"/>
  <c r="K12"/>
  <c r="L12" s="1"/>
  <c r="G13"/>
  <c r="H13" s="1"/>
  <c r="E13"/>
  <c r="F13" s="1"/>
  <c r="M14"/>
  <c r="N14" s="1"/>
  <c r="K14"/>
  <c r="L14" s="1"/>
  <c r="G15"/>
  <c r="H15" s="1"/>
  <c r="E15"/>
  <c r="F15" s="1"/>
  <c r="M16"/>
  <c r="N16" s="1"/>
  <c r="K16"/>
  <c r="L16" s="1"/>
  <c r="G17"/>
  <c r="H17" s="1"/>
  <c r="E17"/>
  <c r="F17" s="1"/>
  <c r="M18"/>
  <c r="N18" s="1"/>
  <c r="K18"/>
  <c r="L18" s="1"/>
  <c r="G19"/>
  <c r="H19" s="1"/>
  <c r="E19"/>
  <c r="F19" s="1"/>
  <c r="M20"/>
  <c r="N20" s="1"/>
  <c r="K20"/>
  <c r="L20" s="1"/>
  <c r="G21"/>
  <c r="H21" s="1"/>
  <c r="E21"/>
  <c r="F21" s="1"/>
  <c r="M22"/>
  <c r="N22" s="1"/>
  <c r="K22"/>
  <c r="L22" s="1"/>
  <c r="G23"/>
  <c r="H23" s="1"/>
  <c r="E23"/>
  <c r="F23" s="1"/>
  <c r="M24"/>
  <c r="N24" s="1"/>
  <c r="K24"/>
  <c r="L24" s="1"/>
  <c r="G25"/>
  <c r="H25" s="1"/>
  <c r="E25"/>
  <c r="F25" s="1"/>
  <c r="M26"/>
  <c r="N26" s="1"/>
  <c r="K26"/>
  <c r="L26" s="1"/>
  <c r="G27"/>
  <c r="H27" s="1"/>
  <c r="E27"/>
  <c r="F27" s="1"/>
  <c r="M28"/>
  <c r="N28" s="1"/>
  <c r="K28"/>
  <c r="L28" s="1"/>
  <c r="G29"/>
  <c r="H29" s="1"/>
  <c r="E29"/>
  <c r="F29" s="1"/>
  <c r="M30"/>
  <c r="N30" s="1"/>
  <c r="K30"/>
  <c r="L30" s="1"/>
  <c r="G31"/>
  <c r="H31" s="1"/>
  <c r="E31"/>
  <c r="F31" s="1"/>
  <c r="M32"/>
  <c r="N32" s="1"/>
  <c r="K32"/>
  <c r="L32" s="1"/>
  <c r="G33"/>
  <c r="H33" s="1"/>
  <c r="E33"/>
  <c r="F33" s="1"/>
  <c r="M34"/>
  <c r="N34" s="1"/>
  <c r="K34"/>
  <c r="L34" s="1"/>
  <c r="G35"/>
  <c r="H35" s="1"/>
  <c r="E35"/>
  <c r="F35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45"/>
  <c r="H45" s="1"/>
  <c r="E45"/>
  <c r="F45" s="1"/>
  <c r="M46"/>
  <c r="N46" s="1"/>
  <c r="K46"/>
  <c r="L46" s="1"/>
  <c r="E16" i="2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</calcChain>
</file>

<file path=xl/sharedStrings.xml><?xml version="1.0" encoding="utf-8"?>
<sst xmlns="http://schemas.openxmlformats.org/spreadsheetml/2006/main" count="509" uniqueCount="185">
  <si>
    <t>DAFTAR NILAI SISWA SMAN 14 SEMARANG SEMESTER GASAL TAHUN PELAJARAN 2018/2019</t>
  </si>
  <si>
    <t>Guru :</t>
  </si>
  <si>
    <t>Dra. Sri Supanti M.Pd</t>
  </si>
  <si>
    <t>Kelas XII.MIPA-3</t>
  </si>
  <si>
    <t>Mapel :</t>
  </si>
  <si>
    <t>Kimia [ Kelompok C (Peminatan)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</si>
  <si>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</si>
  <si>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</si>
  <si>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</si>
  <si>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</si>
  <si>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</si>
  <si>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</si>
  <si>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</si>
  <si>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</si>
  <si>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</si>
  <si>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</si>
  <si>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</si>
  <si>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</si>
  <si>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</si>
  <si>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</si>
  <si>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</si>
  <si>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</si>
  <si>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</si>
  <si>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</si>
  <si>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</si>
  <si>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</si>
  <si>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</si>
  <si>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</si>
  <si>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</si>
  <si>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</si>
  <si>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</si>
  <si>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</si>
  <si>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</si>
  <si>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</si>
  <si>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</si>
  <si>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</si>
  <si>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</si>
  <si>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</si>
  <si>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</si>
  <si>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</si>
  <si>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</si>
  <si>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</si>
  <si>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</si>
  <si>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</si>
  <si>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</si>
  <si>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</si>
  <si>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</si>
  <si>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</si>
  <si>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</si>
  <si>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</si>
  <si>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Akbar Kharisma Fahri</t>
  </si>
  <si>
    <t>Predikat &amp; Deskripsi Pengetahuan</t>
  </si>
  <si>
    <t>ACUAN MENGISI DESKRIPSI</t>
  </si>
  <si>
    <t>Alif Kusuma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</si>
  <si>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</si>
  <si>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</si>
  <si>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</si>
  <si>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</si>
  <si>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</si>
  <si>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</si>
  <si>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</si>
  <si>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</si>
  <si>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Syafa Salsabiela</t>
  </si>
  <si>
    <t>Siswa memiliki kemampuan dalam menjelaskan sifat-sifat koligatif larutan, menerapkan konsep redoks dan elektrokimia,  memahami karakteristik unsur-unsur penting, kegunaan dan bahayanya, serta terdapatnya di alam</t>
  </si>
  <si>
    <t>Siswa memiliki ketrampilan dalam menjelaskan sifat-sifat koligatif larutan, menerapkan konsep redoks dan elektrokimia,  memahami karakteristik unsur-unsur penting, kegunaan dan bahayanya, serta terdapatnya di alam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</si>
  <si>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</si>
  <si>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</si>
  <si>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</si>
  <si>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</si>
  <si>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</si>
  <si>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</si>
  <si>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</si>
  <si>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</si>
  <si>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</si>
  <si>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</si>
  <si>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</si>
  <si>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</si>
  <si>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Predikat &amp; Deskripsi Keterampilan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</si>
  <si>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</si>
  <si>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</si>
  <si>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</si>
  <si>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</si>
  <si>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</si>
  <si>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</si>
  <si>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</si>
  <si>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</si>
  <si>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</si>
  <si>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</si>
  <si>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</si>
  <si>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</si>
  <si>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</si>
  <si>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</si>
  <si>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</si>
  <si>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</si>
  <si>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</si>
  <si>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</si>
  <si>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</si>
  <si>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</si>
  <si>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</si>
  <si>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</si>
  <si>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</si>
  <si>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</si>
  <si>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</si>
  <si>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</si>
  <si>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</si>
  <si>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</si>
  <si>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</si>
  <si>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</si>
  <si>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</si>
  <si>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</si>
  <si>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19660108 199003 2 003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</si>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</sst>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130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11151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dalam menjelaskan sifat-sifat koligatif larutan, menerapkan konsep redoks dan elektrokimia,  memahami karakteristik unsur-unsur penting, kegunaan dan bahayanya, serta terdapatnya di alam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dalam menjelaskan sifat-sifat koligatif larutan, menerapkan konsep redoks dan elektrokimia,  memahami karakteristik unsur-unsur penting, kegunaan dan bahayanya, serta terdapatnya di alam</v>
      </c>
      <c r="Q11" s="39"/>
      <c r="R11" s="39"/>
      <c r="S11" s="25"/>
      <c r="T11" s="15">
        <v>30</v>
      </c>
      <c r="U11" s="14">
        <v>80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68</v>
      </c>
      <c r="AM11" s="14">
        <v>85</v>
      </c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57</v>
      </c>
      <c r="BB11" s="45"/>
      <c r="BC11" s="48">
        <f t="shared" ref="BC11:BC50" si="13">IF(COUNTA(AU11:BA11)&gt;0,AVERAGE((IF(AU11&gt;=$C$4,AU11,AV11)),(IF(AW11&gt;=$C$4,AW11,AX11)),(IF(AY11&gt;=$C$4,AY11,AZ11)),BA11),"")</f>
        <v>71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11164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2" s="35">
        <f t="shared" si="5"/>
        <v>90</v>
      </c>
      <c r="L12" s="35" t="str">
        <f t="shared" si="6"/>
        <v>A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62</v>
      </c>
      <c r="AM12" s="14">
        <v>85</v>
      </c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84</v>
      </c>
      <c r="AV12" s="14"/>
      <c r="AW12" s="14"/>
      <c r="AX12" s="14"/>
      <c r="AY12" s="14"/>
      <c r="AZ12" s="14"/>
      <c r="BA12" s="14">
        <v>51</v>
      </c>
      <c r="BB12" s="45"/>
      <c r="BC12" s="48">
        <f t="shared" si="13"/>
        <v>67.5</v>
      </c>
      <c r="BD12" s="25"/>
      <c r="BE12" s="19">
        <v>100</v>
      </c>
      <c r="BF12" s="18"/>
      <c r="BG12" s="18"/>
      <c r="BH12" s="18"/>
      <c r="BI12" s="18"/>
      <c r="BJ12" s="18"/>
      <c r="BK12" s="18"/>
      <c r="BL12" s="18"/>
      <c r="BM12" s="57">
        <f t="shared" si="14"/>
        <v>100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100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11177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3" s="35">
        <f t="shared" si="5"/>
        <v>90</v>
      </c>
      <c r="L13" s="35" t="str">
        <f t="shared" si="6"/>
        <v>A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79</v>
      </c>
      <c r="AD13" s="14"/>
      <c r="AE13" s="14"/>
      <c r="AF13" s="14"/>
      <c r="AG13" s="14"/>
      <c r="AH13" s="14"/>
      <c r="AI13" s="14"/>
      <c r="AJ13" s="45"/>
      <c r="AK13" s="48">
        <f t="shared" si="11"/>
        <v>79</v>
      </c>
      <c r="AL13" s="15">
        <v>82</v>
      </c>
      <c r="AM13" s="14"/>
      <c r="AN13" s="14"/>
      <c r="AO13" s="14"/>
      <c r="AP13" s="14"/>
      <c r="AQ13" s="14"/>
      <c r="AR13" s="14"/>
      <c r="AS13" s="45"/>
      <c r="AT13" s="48">
        <f t="shared" si="12"/>
        <v>82</v>
      </c>
      <c r="AU13" s="15">
        <v>75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77.5</v>
      </c>
      <c r="BD13" s="25"/>
      <c r="BE13" s="19">
        <v>95</v>
      </c>
      <c r="BF13" s="18"/>
      <c r="BG13" s="18"/>
      <c r="BH13" s="18"/>
      <c r="BI13" s="18"/>
      <c r="BJ13" s="18"/>
      <c r="BK13" s="18"/>
      <c r="BL13" s="18"/>
      <c r="BM13" s="57">
        <f t="shared" si="14"/>
        <v>95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75</v>
      </c>
      <c r="CG13" s="18"/>
      <c r="CH13" s="18"/>
      <c r="CI13" s="18"/>
      <c r="CJ13" s="18"/>
      <c r="CK13" s="18"/>
      <c r="CL13" s="18"/>
      <c r="CM13" s="18"/>
      <c r="CN13" s="57">
        <f t="shared" si="17"/>
        <v>75</v>
      </c>
      <c r="CO13" s="25"/>
      <c r="CP13" s="30">
        <f t="shared" si="18"/>
        <v>95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4321</v>
      </c>
      <c r="FK13" s="121">
        <v>4331</v>
      </c>
    </row>
    <row r="14" spans="1:167" ht="16.5" customHeight="1">
      <c r="A14" s="26">
        <v>4</v>
      </c>
      <c r="B14" s="26">
        <v>11190</v>
      </c>
      <c r="C14" s="26" t="s">
        <v>65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4" s="35">
        <f t="shared" si="5"/>
        <v>84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4" s="39"/>
      <c r="R14" s="39"/>
      <c r="S14" s="25"/>
      <c r="T14" s="15">
        <v>86</v>
      </c>
      <c r="U14" s="14"/>
      <c r="V14" s="14"/>
      <c r="W14" s="14"/>
      <c r="X14" s="14"/>
      <c r="Y14" s="14"/>
      <c r="Z14" s="14"/>
      <c r="AA14" s="45">
        <f t="shared" si="34"/>
        <v>86</v>
      </c>
      <c r="AB14" s="48">
        <f t="shared" si="10"/>
        <v>86</v>
      </c>
      <c r="AC14" s="15">
        <v>83</v>
      </c>
      <c r="AD14" s="14"/>
      <c r="AE14" s="14"/>
      <c r="AF14" s="14"/>
      <c r="AG14" s="14"/>
      <c r="AH14" s="14"/>
      <c r="AI14" s="14"/>
      <c r="AJ14" s="45"/>
      <c r="AK14" s="48">
        <f t="shared" si="11"/>
        <v>83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11203</v>
      </c>
      <c r="C15" s="26" t="s">
        <v>66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5" s="35">
        <f t="shared" si="5"/>
        <v>82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5" s="39"/>
      <c r="R15" s="39"/>
      <c r="S15" s="25"/>
      <c r="T15" s="15">
        <v>40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81</v>
      </c>
      <c r="AD15" s="14"/>
      <c r="AE15" s="14"/>
      <c r="AF15" s="14"/>
      <c r="AG15" s="14"/>
      <c r="AH15" s="14"/>
      <c r="AI15" s="14"/>
      <c r="AJ15" s="45"/>
      <c r="AK15" s="48">
        <f t="shared" si="11"/>
        <v>81</v>
      </c>
      <c r="AL15" s="15">
        <v>58</v>
      </c>
      <c r="AM15" s="14">
        <v>85</v>
      </c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88</v>
      </c>
      <c r="AV15" s="14"/>
      <c r="AW15" s="14"/>
      <c r="AX15" s="14"/>
      <c r="AY15" s="14"/>
      <c r="AZ15" s="14"/>
      <c r="BA15" s="14">
        <v>56</v>
      </c>
      <c r="BB15" s="45"/>
      <c r="BC15" s="48">
        <f t="shared" si="13"/>
        <v>72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75</v>
      </c>
      <c r="CG15" s="18"/>
      <c r="CH15" s="18"/>
      <c r="CI15" s="18"/>
      <c r="CJ15" s="18"/>
      <c r="CK15" s="18"/>
      <c r="CL15" s="18"/>
      <c r="CM15" s="18"/>
      <c r="CN15" s="57">
        <f t="shared" si="17"/>
        <v>75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4322</v>
      </c>
      <c r="FK15" s="121">
        <v>4332</v>
      </c>
    </row>
    <row r="16" spans="1:167" ht="16.5" customHeight="1">
      <c r="A16" s="26">
        <v>6</v>
      </c>
      <c r="B16" s="26">
        <v>11216</v>
      </c>
      <c r="C16" s="26" t="s">
        <v>67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6" s="35">
        <f t="shared" si="5"/>
        <v>87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6" s="39"/>
      <c r="R16" s="39"/>
      <c r="S16" s="25"/>
      <c r="T16" s="15">
        <v>30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64</v>
      </c>
      <c r="AM16" s="14">
        <v>85</v>
      </c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83</v>
      </c>
      <c r="AV16" s="14"/>
      <c r="AW16" s="14"/>
      <c r="AX16" s="14"/>
      <c r="AY16" s="14"/>
      <c r="AZ16" s="14"/>
      <c r="BA16" s="14">
        <v>54</v>
      </c>
      <c r="BB16" s="45"/>
      <c r="BC16" s="48">
        <f t="shared" si="13"/>
        <v>68.5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88</v>
      </c>
      <c r="BO16" s="18"/>
      <c r="BP16" s="18"/>
      <c r="BQ16" s="18"/>
      <c r="BR16" s="18"/>
      <c r="BS16" s="18"/>
      <c r="BT16" s="18"/>
      <c r="BU16" s="18"/>
      <c r="BV16" s="57">
        <f t="shared" si="15"/>
        <v>88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11229</v>
      </c>
      <c r="C17" s="26" t="s">
        <v>68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7" s="35">
        <f t="shared" si="5"/>
        <v>89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88</v>
      </c>
      <c r="AD17" s="14"/>
      <c r="AE17" s="14"/>
      <c r="AF17" s="14"/>
      <c r="AG17" s="14"/>
      <c r="AH17" s="14"/>
      <c r="AI17" s="14"/>
      <c r="AJ17" s="45"/>
      <c r="AK17" s="48">
        <f t="shared" si="11"/>
        <v>88</v>
      </c>
      <c r="AL17" s="15">
        <v>82</v>
      </c>
      <c r="AM17" s="14"/>
      <c r="AN17" s="14"/>
      <c r="AO17" s="14"/>
      <c r="AP17" s="14"/>
      <c r="AQ17" s="14"/>
      <c r="AR17" s="14"/>
      <c r="AS17" s="45"/>
      <c r="AT17" s="48">
        <f t="shared" si="12"/>
        <v>82</v>
      </c>
      <c r="AU17" s="15">
        <v>78</v>
      </c>
      <c r="AV17" s="14"/>
      <c r="AW17" s="14"/>
      <c r="AX17" s="14"/>
      <c r="AY17" s="14"/>
      <c r="AZ17" s="14"/>
      <c r="BA17" s="14">
        <v>54</v>
      </c>
      <c r="BB17" s="45"/>
      <c r="BC17" s="48">
        <f t="shared" si="13"/>
        <v>66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88</v>
      </c>
      <c r="BO17" s="18"/>
      <c r="BP17" s="18"/>
      <c r="BQ17" s="18"/>
      <c r="BR17" s="18"/>
      <c r="BS17" s="18"/>
      <c r="BT17" s="18"/>
      <c r="BU17" s="18"/>
      <c r="BV17" s="57">
        <f t="shared" si="15"/>
        <v>88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4323</v>
      </c>
      <c r="FK17" s="121">
        <v>4333</v>
      </c>
    </row>
    <row r="18" spans="1:167" ht="16.5" customHeight="1">
      <c r="A18" s="26">
        <v>8</v>
      </c>
      <c r="B18" s="26">
        <v>11242</v>
      </c>
      <c r="C18" s="26" t="s">
        <v>69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8" s="35">
        <f t="shared" si="5"/>
        <v>87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8" s="39"/>
      <c r="R18" s="39"/>
      <c r="S18" s="25"/>
      <c r="T18" s="15">
        <v>55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80</v>
      </c>
      <c r="AV18" s="14"/>
      <c r="AW18" s="14"/>
      <c r="AX18" s="14"/>
      <c r="AY18" s="14"/>
      <c r="AZ18" s="14"/>
      <c r="BA18" s="14">
        <v>69</v>
      </c>
      <c r="BB18" s="45"/>
      <c r="BC18" s="48">
        <f t="shared" si="13"/>
        <v>74.5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11255</v>
      </c>
      <c r="C19" s="26" t="s">
        <v>70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9" s="35">
        <f t="shared" si="5"/>
        <v>81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9" s="39"/>
      <c r="R19" s="39"/>
      <c r="S19" s="25"/>
      <c r="T19" s="15">
        <v>45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84</v>
      </c>
      <c r="AM19" s="14"/>
      <c r="AN19" s="14"/>
      <c r="AO19" s="14"/>
      <c r="AP19" s="14"/>
      <c r="AQ19" s="14"/>
      <c r="AR19" s="14"/>
      <c r="AS19" s="45"/>
      <c r="AT19" s="48">
        <f t="shared" si="12"/>
        <v>84</v>
      </c>
      <c r="AU19" s="15">
        <v>84</v>
      </c>
      <c r="AV19" s="14"/>
      <c r="AW19" s="14"/>
      <c r="AX19" s="14"/>
      <c r="AY19" s="14"/>
      <c r="AZ19" s="14"/>
      <c r="BA19" s="14">
        <v>48</v>
      </c>
      <c r="BB19" s="45"/>
      <c r="BC19" s="48">
        <f t="shared" si="13"/>
        <v>66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72</v>
      </c>
      <c r="BO19" s="18"/>
      <c r="BP19" s="18"/>
      <c r="BQ19" s="18"/>
      <c r="BR19" s="18"/>
      <c r="BS19" s="18"/>
      <c r="BT19" s="18"/>
      <c r="BU19" s="18"/>
      <c r="BV19" s="57">
        <f t="shared" si="15"/>
        <v>72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4324</v>
      </c>
      <c r="FK19" s="121">
        <v>4334</v>
      </c>
    </row>
    <row r="20" spans="1:167" ht="16.5" customHeight="1">
      <c r="A20" s="26">
        <v>10</v>
      </c>
      <c r="B20" s="26">
        <v>11268</v>
      </c>
      <c r="C20" s="26" t="s">
        <v>71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0" s="39"/>
      <c r="R20" s="39"/>
      <c r="S20" s="25"/>
      <c r="T20" s="15">
        <v>35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>
        <v>60</v>
      </c>
      <c r="AM20" s="14">
        <v>85</v>
      </c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84</v>
      </c>
      <c r="AV20" s="14"/>
      <c r="AW20" s="14"/>
      <c r="AX20" s="14"/>
      <c r="AY20" s="14"/>
      <c r="AZ20" s="14"/>
      <c r="BA20" s="14">
        <v>48</v>
      </c>
      <c r="BB20" s="45"/>
      <c r="BC20" s="48">
        <f t="shared" si="13"/>
        <v>66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75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11281</v>
      </c>
      <c r="C21" s="26" t="s">
        <v>72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1" s="35">
        <f t="shared" si="5"/>
        <v>83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1" s="39"/>
      <c r="R21" s="39"/>
      <c r="S21" s="25"/>
      <c r="T21" s="15">
        <v>20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85</v>
      </c>
      <c r="AV21" s="14"/>
      <c r="AW21" s="14"/>
      <c r="AX21" s="14"/>
      <c r="AY21" s="14"/>
      <c r="AZ21" s="14"/>
      <c r="BA21" s="14">
        <v>50</v>
      </c>
      <c r="BB21" s="45"/>
      <c r="BC21" s="48">
        <f t="shared" si="13"/>
        <v>67.5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4325</v>
      </c>
      <c r="FK21" s="121">
        <v>4335</v>
      </c>
    </row>
    <row r="22" spans="1:167" ht="16.5" customHeight="1">
      <c r="A22" s="26">
        <v>12</v>
      </c>
      <c r="B22" s="26">
        <v>11294</v>
      </c>
      <c r="C22" s="26" t="s">
        <v>73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2" s="35">
        <f t="shared" si="5"/>
        <v>76</v>
      </c>
      <c r="L22" s="35" t="str">
        <f t="shared" si="6"/>
        <v>C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2" s="39"/>
      <c r="R22" s="39"/>
      <c r="S22" s="25"/>
      <c r="T22" s="15">
        <v>45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15">
        <v>36</v>
      </c>
      <c r="AM22" s="14">
        <v>85</v>
      </c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88</v>
      </c>
      <c r="AV22" s="14"/>
      <c r="AW22" s="14"/>
      <c r="AX22" s="14"/>
      <c r="AY22" s="14"/>
      <c r="AZ22" s="14"/>
      <c r="BA22" s="14">
        <v>43</v>
      </c>
      <c r="BB22" s="45"/>
      <c r="BC22" s="48">
        <f t="shared" si="13"/>
        <v>65.5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72</v>
      </c>
      <c r="BO22" s="18"/>
      <c r="BP22" s="18"/>
      <c r="BQ22" s="18"/>
      <c r="BR22" s="18"/>
      <c r="BS22" s="18"/>
      <c r="BT22" s="18"/>
      <c r="BU22" s="18"/>
      <c r="BV22" s="57">
        <f t="shared" si="15"/>
        <v>72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>
        <v>75</v>
      </c>
      <c r="CG22" s="18"/>
      <c r="CH22" s="18"/>
      <c r="CI22" s="18"/>
      <c r="CJ22" s="18"/>
      <c r="CK22" s="18"/>
      <c r="CL22" s="18"/>
      <c r="CM22" s="18"/>
      <c r="CN22" s="57">
        <f t="shared" si="17"/>
        <v>75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11307</v>
      </c>
      <c r="C23" s="26" t="s">
        <v>74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3" s="35">
        <f t="shared" si="5"/>
        <v>82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3" s="39"/>
      <c r="R23" s="39"/>
      <c r="S23" s="25"/>
      <c r="T23" s="15">
        <v>40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24</v>
      </c>
      <c r="AM23" s="14">
        <v>85</v>
      </c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80</v>
      </c>
      <c r="AV23" s="14"/>
      <c r="AW23" s="14"/>
      <c r="AX23" s="14"/>
      <c r="AY23" s="14"/>
      <c r="AZ23" s="14"/>
      <c r="BA23" s="14">
        <v>56</v>
      </c>
      <c r="BB23" s="45"/>
      <c r="BC23" s="48">
        <f t="shared" si="13"/>
        <v>68</v>
      </c>
      <c r="BD23" s="25"/>
      <c r="BE23" s="19">
        <v>78</v>
      </c>
      <c r="BF23" s="18"/>
      <c r="BG23" s="18"/>
      <c r="BH23" s="18"/>
      <c r="BI23" s="18"/>
      <c r="BJ23" s="18"/>
      <c r="BK23" s="18"/>
      <c r="BL23" s="18"/>
      <c r="BM23" s="57">
        <f t="shared" si="14"/>
        <v>78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77</v>
      </c>
      <c r="CG23" s="18"/>
      <c r="CH23" s="18"/>
      <c r="CI23" s="18"/>
      <c r="CJ23" s="18"/>
      <c r="CK23" s="18"/>
      <c r="CL23" s="18"/>
      <c r="CM23" s="18"/>
      <c r="CN23" s="57">
        <f t="shared" si="17"/>
        <v>77</v>
      </c>
      <c r="CO23" s="25"/>
      <c r="CP23" s="30">
        <f t="shared" si="18"/>
        <v>78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77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4326</v>
      </c>
      <c r="FK23" s="121">
        <v>4336</v>
      </c>
    </row>
    <row r="24" spans="1:167" ht="16.5" customHeight="1">
      <c r="A24" s="26">
        <v>14</v>
      </c>
      <c r="B24" s="26">
        <v>11320</v>
      </c>
      <c r="C24" s="26" t="s">
        <v>75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4" s="35">
        <f t="shared" si="5"/>
        <v>87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88</v>
      </c>
      <c r="AD24" s="14"/>
      <c r="AE24" s="14"/>
      <c r="AF24" s="14"/>
      <c r="AG24" s="14"/>
      <c r="AH24" s="14"/>
      <c r="AI24" s="14"/>
      <c r="AJ24" s="45"/>
      <c r="AK24" s="48">
        <f t="shared" si="11"/>
        <v>88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75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78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75</v>
      </c>
      <c r="CG24" s="18"/>
      <c r="CH24" s="18"/>
      <c r="CI24" s="18"/>
      <c r="CJ24" s="18"/>
      <c r="CK24" s="18"/>
      <c r="CL24" s="18"/>
      <c r="CM24" s="18"/>
      <c r="CN24" s="57">
        <f t="shared" si="17"/>
        <v>75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11333</v>
      </c>
      <c r="C25" s="26" t="s">
        <v>76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5" s="39"/>
      <c r="R25" s="39"/>
      <c r="S25" s="25"/>
      <c r="T25" s="15">
        <v>40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85</v>
      </c>
      <c r="AV25" s="14"/>
      <c r="AW25" s="14"/>
      <c r="AX25" s="14"/>
      <c r="AY25" s="14"/>
      <c r="AZ25" s="14"/>
      <c r="BA25" s="14">
        <v>49</v>
      </c>
      <c r="BB25" s="45"/>
      <c r="BC25" s="48">
        <f t="shared" si="13"/>
        <v>67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4327</v>
      </c>
      <c r="FK25" s="121">
        <v>4337</v>
      </c>
    </row>
    <row r="26" spans="1:167" ht="16.5" customHeight="1">
      <c r="A26" s="26">
        <v>16</v>
      </c>
      <c r="B26" s="26">
        <v>11346</v>
      </c>
      <c r="C26" s="26" t="s">
        <v>78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6" s="35">
        <f t="shared" si="5"/>
        <v>77</v>
      </c>
      <c r="L26" s="35" t="str">
        <f t="shared" si="6"/>
        <v>C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6" s="39"/>
      <c r="R26" s="39"/>
      <c r="S26" s="25"/>
      <c r="T26" s="15">
        <v>25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40</v>
      </c>
      <c r="AM26" s="14">
        <v>82</v>
      </c>
      <c r="AN26" s="14"/>
      <c r="AO26" s="14"/>
      <c r="AP26" s="14"/>
      <c r="AQ26" s="14"/>
      <c r="AR26" s="14"/>
      <c r="AS26" s="45"/>
      <c r="AT26" s="48">
        <f t="shared" si="12"/>
        <v>82</v>
      </c>
      <c r="AU26" s="15">
        <v>85</v>
      </c>
      <c r="AV26" s="14"/>
      <c r="AW26" s="14"/>
      <c r="AX26" s="14"/>
      <c r="AY26" s="14"/>
      <c r="AZ26" s="14"/>
      <c r="BA26" s="14">
        <v>54</v>
      </c>
      <c r="BB26" s="45"/>
      <c r="BC26" s="48">
        <f t="shared" si="13"/>
        <v>69.5</v>
      </c>
      <c r="BD26" s="25"/>
      <c r="BE26" s="19">
        <v>78</v>
      </c>
      <c r="BF26" s="18"/>
      <c r="BG26" s="18"/>
      <c r="BH26" s="18"/>
      <c r="BI26" s="18"/>
      <c r="BJ26" s="18"/>
      <c r="BK26" s="18"/>
      <c r="BL26" s="18"/>
      <c r="BM26" s="57">
        <f t="shared" si="14"/>
        <v>78</v>
      </c>
      <c r="BN26" s="19">
        <v>76</v>
      </c>
      <c r="BO26" s="18"/>
      <c r="BP26" s="18"/>
      <c r="BQ26" s="18"/>
      <c r="BR26" s="18"/>
      <c r="BS26" s="18"/>
      <c r="BT26" s="18"/>
      <c r="BU26" s="18"/>
      <c r="BV26" s="57">
        <f t="shared" si="15"/>
        <v>76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78</v>
      </c>
      <c r="CO26" s="25"/>
      <c r="CP26" s="30">
        <f t="shared" si="18"/>
        <v>78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11359</v>
      </c>
      <c r="C27" s="26" t="s">
        <v>79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7" s="35">
        <f t="shared" si="5"/>
        <v>78</v>
      </c>
      <c r="L27" s="35" t="str">
        <f t="shared" si="6"/>
        <v>C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7" s="39"/>
      <c r="R27" s="39"/>
      <c r="S27" s="25"/>
      <c r="T27" s="15">
        <v>35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84</v>
      </c>
      <c r="AD27" s="14"/>
      <c r="AE27" s="14"/>
      <c r="AF27" s="14"/>
      <c r="AG27" s="14"/>
      <c r="AH27" s="14"/>
      <c r="AI27" s="14"/>
      <c r="AJ27" s="45"/>
      <c r="AK27" s="48">
        <f t="shared" si="11"/>
        <v>84</v>
      </c>
      <c r="AL27" s="15">
        <v>64</v>
      </c>
      <c r="AM27" s="14">
        <v>85</v>
      </c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88</v>
      </c>
      <c r="AV27" s="14"/>
      <c r="AW27" s="14"/>
      <c r="AX27" s="14"/>
      <c r="AY27" s="14"/>
      <c r="AZ27" s="14"/>
      <c r="BA27" s="14">
        <v>57</v>
      </c>
      <c r="BB27" s="45"/>
      <c r="BC27" s="48">
        <f t="shared" si="13"/>
        <v>72.5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72</v>
      </c>
      <c r="BO27" s="18"/>
      <c r="BP27" s="18"/>
      <c r="BQ27" s="18"/>
      <c r="BR27" s="18"/>
      <c r="BS27" s="18"/>
      <c r="BT27" s="18"/>
      <c r="BU27" s="18"/>
      <c r="BV27" s="57">
        <f t="shared" si="15"/>
        <v>72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4328</v>
      </c>
      <c r="FK27" s="121">
        <v>4338</v>
      </c>
    </row>
    <row r="28" spans="1:167" ht="16.5" customHeight="1">
      <c r="A28" s="26">
        <v>18</v>
      </c>
      <c r="B28" s="26">
        <v>11372</v>
      </c>
      <c r="C28" s="26" t="s">
        <v>80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8" s="35">
        <f t="shared" si="5"/>
        <v>88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8" s="39"/>
      <c r="R28" s="39"/>
      <c r="S28" s="25"/>
      <c r="T28" s="15">
        <v>35</v>
      </c>
      <c r="U28" s="14">
        <v>80</v>
      </c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84</v>
      </c>
      <c r="AD28" s="14"/>
      <c r="AE28" s="14"/>
      <c r="AF28" s="14"/>
      <c r="AG28" s="14"/>
      <c r="AH28" s="14"/>
      <c r="AI28" s="14"/>
      <c r="AJ28" s="45"/>
      <c r="AK28" s="48">
        <f t="shared" si="11"/>
        <v>84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15">
        <v>88</v>
      </c>
      <c r="AV28" s="14"/>
      <c r="AW28" s="14"/>
      <c r="AX28" s="14"/>
      <c r="AY28" s="14"/>
      <c r="AZ28" s="14"/>
      <c r="BA28" s="14">
        <v>48</v>
      </c>
      <c r="BB28" s="45"/>
      <c r="BC28" s="48">
        <f t="shared" si="13"/>
        <v>68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11385</v>
      </c>
      <c r="C29" s="26" t="s">
        <v>81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9" s="39"/>
      <c r="R29" s="39"/>
      <c r="S29" s="25"/>
      <c r="T29" s="15">
        <v>45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88</v>
      </c>
      <c r="AD29" s="14"/>
      <c r="AE29" s="14"/>
      <c r="AF29" s="14"/>
      <c r="AG29" s="14"/>
      <c r="AH29" s="14"/>
      <c r="AI29" s="14"/>
      <c r="AJ29" s="45"/>
      <c r="AK29" s="48">
        <f t="shared" si="11"/>
        <v>88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80</v>
      </c>
      <c r="AV29" s="14"/>
      <c r="AW29" s="14"/>
      <c r="AX29" s="14"/>
      <c r="AY29" s="14"/>
      <c r="AZ29" s="14"/>
      <c r="BA29" s="14">
        <v>54</v>
      </c>
      <c r="BB29" s="45"/>
      <c r="BC29" s="48">
        <f t="shared" si="13"/>
        <v>67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4329</v>
      </c>
      <c r="FK29" s="121">
        <v>4339</v>
      </c>
    </row>
    <row r="30" spans="1:167" ht="16.5" customHeight="1">
      <c r="A30" s="26">
        <v>20</v>
      </c>
      <c r="B30" s="26">
        <v>11398</v>
      </c>
      <c r="C30" s="26" t="s">
        <v>82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0" s="35">
        <f t="shared" si="5"/>
        <v>94</v>
      </c>
      <c r="L30" s="35" t="str">
        <f t="shared" si="6"/>
        <v>A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83</v>
      </c>
      <c r="AV30" s="14"/>
      <c r="AW30" s="14"/>
      <c r="AX30" s="14"/>
      <c r="AY30" s="14"/>
      <c r="AZ30" s="14"/>
      <c r="BA30" s="14">
        <v>62</v>
      </c>
      <c r="BB30" s="45"/>
      <c r="BC30" s="48">
        <f t="shared" si="13"/>
        <v>72.5</v>
      </c>
      <c r="BD30" s="25"/>
      <c r="BE30" s="19">
        <v>95</v>
      </c>
      <c r="BF30" s="18"/>
      <c r="BG30" s="18"/>
      <c r="BH30" s="18"/>
      <c r="BI30" s="18"/>
      <c r="BJ30" s="18"/>
      <c r="BK30" s="18"/>
      <c r="BL30" s="18"/>
      <c r="BM30" s="57">
        <f t="shared" si="14"/>
        <v>95</v>
      </c>
      <c r="BN30" s="19">
        <v>92</v>
      </c>
      <c r="BO30" s="18"/>
      <c r="BP30" s="18"/>
      <c r="BQ30" s="18"/>
      <c r="BR30" s="18"/>
      <c r="BS30" s="18"/>
      <c r="BT30" s="18"/>
      <c r="BU30" s="18"/>
      <c r="BV30" s="57">
        <f t="shared" si="15"/>
        <v>92</v>
      </c>
      <c r="BW30" s="19">
        <v>75</v>
      </c>
      <c r="BX30" s="18"/>
      <c r="BY30" s="18"/>
      <c r="BZ30" s="18"/>
      <c r="CA30" s="18"/>
      <c r="CB30" s="18"/>
      <c r="CC30" s="18"/>
      <c r="CD30" s="18"/>
      <c r="CE30" s="57">
        <f t="shared" si="16"/>
        <v>75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95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11411</v>
      </c>
      <c r="C31" s="26" t="s">
        <v>83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1" s="35">
        <f t="shared" si="5"/>
        <v>90</v>
      </c>
      <c r="L31" s="35" t="str">
        <f t="shared" si="6"/>
        <v>A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62</v>
      </c>
      <c r="AM31" s="14">
        <v>85</v>
      </c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84</v>
      </c>
      <c r="AV31" s="14"/>
      <c r="AW31" s="14"/>
      <c r="AX31" s="14"/>
      <c r="AY31" s="14"/>
      <c r="AZ31" s="14"/>
      <c r="BA31" s="14">
        <v>62</v>
      </c>
      <c r="BB31" s="45"/>
      <c r="BC31" s="48">
        <f t="shared" si="13"/>
        <v>73</v>
      </c>
      <c r="BD31" s="25"/>
      <c r="BE31" s="19">
        <v>95</v>
      </c>
      <c r="BF31" s="18"/>
      <c r="BG31" s="18"/>
      <c r="BH31" s="18"/>
      <c r="BI31" s="18"/>
      <c r="BJ31" s="18"/>
      <c r="BK31" s="18"/>
      <c r="BL31" s="18"/>
      <c r="BM31" s="57">
        <f t="shared" si="14"/>
        <v>95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95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4330</v>
      </c>
      <c r="FK31" s="121">
        <v>4340</v>
      </c>
    </row>
    <row r="32" spans="1:167" ht="16.5" customHeight="1">
      <c r="A32" s="26">
        <v>22</v>
      </c>
      <c r="B32" s="26">
        <v>11424</v>
      </c>
      <c r="C32" s="26" t="s">
        <v>84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2" s="35">
        <f t="shared" si="5"/>
        <v>87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2" s="39"/>
      <c r="R32" s="39"/>
      <c r="S32" s="25"/>
      <c r="T32" s="15">
        <v>87</v>
      </c>
      <c r="U32" s="14"/>
      <c r="V32" s="14"/>
      <c r="W32" s="14"/>
      <c r="X32" s="14"/>
      <c r="Y32" s="14"/>
      <c r="Z32" s="14"/>
      <c r="AA32" s="45">
        <f t="shared" si="34"/>
        <v>87</v>
      </c>
      <c r="AB32" s="48">
        <f t="shared" si="10"/>
        <v>87</v>
      </c>
      <c r="AC32" s="15">
        <v>87</v>
      </c>
      <c r="AD32" s="14"/>
      <c r="AE32" s="14"/>
      <c r="AF32" s="14"/>
      <c r="AG32" s="14"/>
      <c r="AH32" s="14"/>
      <c r="AI32" s="14"/>
      <c r="AJ32" s="45"/>
      <c r="AK32" s="48">
        <f t="shared" si="11"/>
        <v>87</v>
      </c>
      <c r="AL32" s="15">
        <v>68</v>
      </c>
      <c r="AM32" s="14">
        <v>85</v>
      </c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86</v>
      </c>
      <c r="AV32" s="14"/>
      <c r="AW32" s="14"/>
      <c r="AX32" s="14"/>
      <c r="AY32" s="14"/>
      <c r="AZ32" s="14"/>
      <c r="BA32" s="14">
        <v>48</v>
      </c>
      <c r="BB32" s="45"/>
      <c r="BC32" s="48">
        <f t="shared" si="13"/>
        <v>67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88</v>
      </c>
      <c r="BO32" s="18"/>
      <c r="BP32" s="18"/>
      <c r="BQ32" s="18"/>
      <c r="BR32" s="18"/>
      <c r="BS32" s="18"/>
      <c r="BT32" s="18"/>
      <c r="BU32" s="18"/>
      <c r="BV32" s="57">
        <f t="shared" si="15"/>
        <v>88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75</v>
      </c>
      <c r="CG32" s="18"/>
      <c r="CH32" s="18"/>
      <c r="CI32" s="18"/>
      <c r="CJ32" s="18"/>
      <c r="CK32" s="18"/>
      <c r="CL32" s="18"/>
      <c r="CM32" s="18"/>
      <c r="CN32" s="57">
        <f t="shared" si="17"/>
        <v>75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11437</v>
      </c>
      <c r="C33" s="26" t="s">
        <v>85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3" s="35">
        <f t="shared" si="5"/>
        <v>79</v>
      </c>
      <c r="L33" s="35" t="str">
        <f t="shared" si="6"/>
        <v>C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3" s="39"/>
      <c r="R33" s="39"/>
      <c r="S33" s="25"/>
      <c r="T33" s="15">
        <v>35</v>
      </c>
      <c r="U33" s="14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89</v>
      </c>
      <c r="AD33" s="14"/>
      <c r="AE33" s="14"/>
      <c r="AF33" s="14"/>
      <c r="AG33" s="14"/>
      <c r="AH33" s="14"/>
      <c r="AI33" s="14"/>
      <c r="AJ33" s="45"/>
      <c r="AK33" s="48">
        <f t="shared" si="11"/>
        <v>89</v>
      </c>
      <c r="AL33" s="15">
        <v>59</v>
      </c>
      <c r="AM33" s="14">
        <v>85</v>
      </c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86</v>
      </c>
      <c r="AV33" s="14"/>
      <c r="AW33" s="14"/>
      <c r="AX33" s="14"/>
      <c r="AY33" s="14"/>
      <c r="AZ33" s="14"/>
      <c r="BA33" s="14">
        <v>42</v>
      </c>
      <c r="BB33" s="45"/>
      <c r="BC33" s="48">
        <f t="shared" si="13"/>
        <v>64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72</v>
      </c>
      <c r="BO33" s="18"/>
      <c r="BP33" s="18"/>
      <c r="BQ33" s="18"/>
      <c r="BR33" s="18"/>
      <c r="BS33" s="18"/>
      <c r="BT33" s="18"/>
      <c r="BU33" s="18"/>
      <c r="BV33" s="57">
        <f t="shared" si="15"/>
        <v>72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11450</v>
      </c>
      <c r="C34" s="26" t="s">
        <v>86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4" s="35">
        <f t="shared" si="5"/>
        <v>87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/>
      <c r="AA34" s="45">
        <f t="shared" si="34"/>
        <v>82</v>
      </c>
      <c r="AB34" s="48">
        <f t="shared" si="10"/>
        <v>82</v>
      </c>
      <c r="AC34" s="15"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>
        <v>86</v>
      </c>
      <c r="AV34" s="14"/>
      <c r="AW34" s="14"/>
      <c r="AX34" s="14"/>
      <c r="AY34" s="14"/>
      <c r="AZ34" s="14"/>
      <c r="BA34" s="14">
        <v>54</v>
      </c>
      <c r="BB34" s="45"/>
      <c r="BC34" s="48">
        <f t="shared" si="13"/>
        <v>70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75</v>
      </c>
      <c r="CG34" s="18"/>
      <c r="CH34" s="18"/>
      <c r="CI34" s="18"/>
      <c r="CJ34" s="18"/>
      <c r="CK34" s="18"/>
      <c r="CL34" s="18"/>
      <c r="CM34" s="18"/>
      <c r="CN34" s="57">
        <f t="shared" si="17"/>
        <v>75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11463</v>
      </c>
      <c r="C35" s="26" t="s">
        <v>87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5" s="39"/>
      <c r="R35" s="39"/>
      <c r="S35" s="25"/>
      <c r="T35" s="15">
        <v>30</v>
      </c>
      <c r="U35" s="14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86</v>
      </c>
      <c r="AD35" s="14"/>
      <c r="AE35" s="14"/>
      <c r="AF35" s="14"/>
      <c r="AG35" s="14"/>
      <c r="AH35" s="14"/>
      <c r="AI35" s="14"/>
      <c r="AJ35" s="45"/>
      <c r="AK35" s="48">
        <f t="shared" si="11"/>
        <v>86</v>
      </c>
      <c r="AL35" s="15">
        <v>42</v>
      </c>
      <c r="AM35" s="14">
        <v>85</v>
      </c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88</v>
      </c>
      <c r="AV35" s="14"/>
      <c r="AW35" s="14"/>
      <c r="AX35" s="14"/>
      <c r="AY35" s="14"/>
      <c r="AZ35" s="14"/>
      <c r="BA35" s="14">
        <v>46</v>
      </c>
      <c r="BB35" s="45"/>
      <c r="BC35" s="48">
        <f t="shared" si="13"/>
        <v>67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11476</v>
      </c>
      <c r="C36" s="26" t="s">
        <v>88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6" s="39"/>
      <c r="R36" s="39"/>
      <c r="S36" s="25"/>
      <c r="T36" s="15">
        <v>45</v>
      </c>
      <c r="U36" s="14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89</v>
      </c>
      <c r="AD36" s="14"/>
      <c r="AE36" s="14"/>
      <c r="AF36" s="14"/>
      <c r="AG36" s="14"/>
      <c r="AH36" s="14"/>
      <c r="AI36" s="14"/>
      <c r="AJ36" s="45"/>
      <c r="AK36" s="48">
        <f t="shared" si="11"/>
        <v>89</v>
      </c>
      <c r="AL36" s="15">
        <v>48</v>
      </c>
      <c r="AM36" s="14">
        <v>85</v>
      </c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80</v>
      </c>
      <c r="AV36" s="14"/>
      <c r="AW36" s="14"/>
      <c r="AX36" s="14"/>
      <c r="AY36" s="14"/>
      <c r="AZ36" s="14"/>
      <c r="BA36" s="14">
        <v>58</v>
      </c>
      <c r="BB36" s="45"/>
      <c r="BC36" s="48">
        <f t="shared" si="13"/>
        <v>69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11489</v>
      </c>
      <c r="C37" s="26" t="s">
        <v>89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7" s="35">
        <f t="shared" si="5"/>
        <v>82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7" s="39"/>
      <c r="R37" s="39"/>
      <c r="S37" s="25"/>
      <c r="T37" s="15">
        <v>25</v>
      </c>
      <c r="U37" s="14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89</v>
      </c>
      <c r="AD37" s="14"/>
      <c r="AE37" s="14"/>
      <c r="AF37" s="14"/>
      <c r="AG37" s="14"/>
      <c r="AH37" s="14"/>
      <c r="AI37" s="14"/>
      <c r="AJ37" s="45"/>
      <c r="AK37" s="48">
        <f t="shared" si="11"/>
        <v>89</v>
      </c>
      <c r="AL37" s="15">
        <v>46</v>
      </c>
      <c r="AM37" s="14">
        <v>85</v>
      </c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88</v>
      </c>
      <c r="AV37" s="14"/>
      <c r="AW37" s="14"/>
      <c r="AX37" s="14"/>
      <c r="AY37" s="14"/>
      <c r="AZ37" s="14"/>
      <c r="BA37" s="14">
        <v>49</v>
      </c>
      <c r="BB37" s="45"/>
      <c r="BC37" s="48">
        <f t="shared" si="13"/>
        <v>68.5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75</v>
      </c>
      <c r="CG37" s="18"/>
      <c r="CH37" s="18"/>
      <c r="CI37" s="18"/>
      <c r="CJ37" s="18"/>
      <c r="CK37" s="18"/>
      <c r="CL37" s="18"/>
      <c r="CM37" s="18"/>
      <c r="CN37" s="57">
        <f t="shared" si="17"/>
        <v>75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11502</v>
      </c>
      <c r="C38" s="26" t="s">
        <v>90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8" s="39"/>
      <c r="R38" s="39"/>
      <c r="S38" s="25"/>
      <c r="T38" s="15">
        <v>45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89</v>
      </c>
      <c r="AD38" s="14"/>
      <c r="AE38" s="14"/>
      <c r="AF38" s="14"/>
      <c r="AG38" s="14"/>
      <c r="AH38" s="14"/>
      <c r="AI38" s="14"/>
      <c r="AJ38" s="45"/>
      <c r="AK38" s="48">
        <f t="shared" si="11"/>
        <v>89</v>
      </c>
      <c r="AL38" s="15">
        <v>56</v>
      </c>
      <c r="AM38" s="14">
        <v>85</v>
      </c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90</v>
      </c>
      <c r="AV38" s="14"/>
      <c r="AW38" s="14"/>
      <c r="AX38" s="14"/>
      <c r="AY38" s="14"/>
      <c r="AZ38" s="14"/>
      <c r="BA38" s="14">
        <v>46</v>
      </c>
      <c r="BB38" s="45"/>
      <c r="BC38" s="48">
        <f t="shared" si="13"/>
        <v>68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75</v>
      </c>
      <c r="CG38" s="18"/>
      <c r="CH38" s="18"/>
      <c r="CI38" s="18"/>
      <c r="CJ38" s="18"/>
      <c r="CK38" s="18"/>
      <c r="CL38" s="18"/>
      <c r="CM38" s="18"/>
      <c r="CN38" s="57">
        <f t="shared" si="17"/>
        <v>75</v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11515</v>
      </c>
      <c r="C39" s="26" t="s">
        <v>91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9" s="35">
        <f t="shared" si="5"/>
        <v>87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>
        <v>68</v>
      </c>
      <c r="AM39" s="14">
        <v>85</v>
      </c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42</v>
      </c>
      <c r="BB39" s="45"/>
      <c r="BC39" s="48">
        <f t="shared" si="13"/>
        <v>63.5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75</v>
      </c>
      <c r="CG39" s="18"/>
      <c r="CH39" s="18"/>
      <c r="CI39" s="18"/>
      <c r="CJ39" s="18"/>
      <c r="CK39" s="18"/>
      <c r="CL39" s="18"/>
      <c r="CM39" s="18"/>
      <c r="CN39" s="57">
        <f t="shared" si="17"/>
        <v>75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11528</v>
      </c>
      <c r="C40" s="26" t="s">
        <v>92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0" s="35">
        <f t="shared" si="5"/>
        <v>87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0" s="39"/>
      <c r="R40" s="39"/>
      <c r="S40" s="25"/>
      <c r="T40" s="15">
        <v>50</v>
      </c>
      <c r="U40" s="14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87</v>
      </c>
      <c r="AD40" s="14"/>
      <c r="AE40" s="14"/>
      <c r="AF40" s="14"/>
      <c r="AG40" s="14"/>
      <c r="AH40" s="14"/>
      <c r="AI40" s="14"/>
      <c r="AJ40" s="45"/>
      <c r="AK40" s="48">
        <f t="shared" si="11"/>
        <v>87</v>
      </c>
      <c r="AL40" s="15">
        <v>50</v>
      </c>
      <c r="AM40" s="14">
        <v>85</v>
      </c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56</v>
      </c>
      <c r="BB40" s="45"/>
      <c r="BC40" s="48">
        <f t="shared" si="13"/>
        <v>70.5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11541</v>
      </c>
      <c r="C41" s="26" t="s">
        <v>93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1" s="39"/>
      <c r="R41" s="39"/>
      <c r="S41" s="25"/>
      <c r="T41" s="15">
        <v>30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86</v>
      </c>
      <c r="AD41" s="14"/>
      <c r="AE41" s="14"/>
      <c r="AF41" s="14"/>
      <c r="AG41" s="14"/>
      <c r="AH41" s="14"/>
      <c r="AI41" s="14"/>
      <c r="AJ41" s="45"/>
      <c r="AK41" s="48">
        <f t="shared" si="11"/>
        <v>86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86</v>
      </c>
      <c r="AV41" s="14"/>
      <c r="AW41" s="14"/>
      <c r="AX41" s="14"/>
      <c r="AY41" s="14"/>
      <c r="AZ41" s="14"/>
      <c r="BA41" s="14">
        <v>48</v>
      </c>
      <c r="BB41" s="45"/>
      <c r="BC41" s="48">
        <f t="shared" si="13"/>
        <v>67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11554</v>
      </c>
      <c r="C42" s="26" t="s">
        <v>94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2" s="35">
        <f t="shared" si="5"/>
        <v>82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2" s="39"/>
      <c r="R42" s="39"/>
      <c r="S42" s="25"/>
      <c r="T42" s="15">
        <v>50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80</v>
      </c>
      <c r="AV42" s="14"/>
      <c r="AW42" s="14"/>
      <c r="AX42" s="14"/>
      <c r="AY42" s="14"/>
      <c r="AZ42" s="14"/>
      <c r="BA42" s="14">
        <v>65</v>
      </c>
      <c r="BB42" s="45"/>
      <c r="BC42" s="48">
        <f t="shared" si="13"/>
        <v>72.5</v>
      </c>
      <c r="BD42" s="25"/>
      <c r="BE42" s="19">
        <v>75</v>
      </c>
      <c r="BF42" s="18"/>
      <c r="BG42" s="18"/>
      <c r="BH42" s="18"/>
      <c r="BI42" s="18"/>
      <c r="BJ42" s="18"/>
      <c r="BK42" s="18"/>
      <c r="BL42" s="18"/>
      <c r="BM42" s="57">
        <f t="shared" si="14"/>
        <v>75</v>
      </c>
      <c r="BN42" s="19"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75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11567</v>
      </c>
      <c r="C43" s="26" t="s">
        <v>95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3" s="35">
        <f t="shared" si="5"/>
        <v>83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3" s="39"/>
      <c r="R43" s="39"/>
      <c r="S43" s="25"/>
      <c r="T43" s="15">
        <v>25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88</v>
      </c>
      <c r="AD43" s="14"/>
      <c r="AE43" s="14"/>
      <c r="AF43" s="14"/>
      <c r="AG43" s="14"/>
      <c r="AH43" s="14"/>
      <c r="AI43" s="14"/>
      <c r="AJ43" s="45"/>
      <c r="AK43" s="48">
        <f t="shared" si="11"/>
        <v>88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80</v>
      </c>
      <c r="AV43" s="14"/>
      <c r="AW43" s="14"/>
      <c r="AX43" s="14"/>
      <c r="AY43" s="14"/>
      <c r="AZ43" s="14"/>
      <c r="BA43" s="14">
        <v>61</v>
      </c>
      <c r="BB43" s="45"/>
      <c r="BC43" s="48">
        <f t="shared" si="13"/>
        <v>70.5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75</v>
      </c>
      <c r="CG43" s="18"/>
      <c r="CH43" s="18"/>
      <c r="CI43" s="18"/>
      <c r="CJ43" s="18"/>
      <c r="CK43" s="18"/>
      <c r="CL43" s="18"/>
      <c r="CM43" s="18"/>
      <c r="CN43" s="57">
        <f t="shared" si="17"/>
        <v>75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11580</v>
      </c>
      <c r="C44" s="26" t="s">
        <v>96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4" s="39"/>
      <c r="R44" s="39"/>
      <c r="S44" s="25"/>
      <c r="T44" s="15">
        <v>40</v>
      </c>
      <c r="U44" s="14">
        <v>80</v>
      </c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44</v>
      </c>
      <c r="AM44" s="14">
        <v>85</v>
      </c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86</v>
      </c>
      <c r="AV44" s="14"/>
      <c r="AW44" s="14"/>
      <c r="AX44" s="14"/>
      <c r="AY44" s="14"/>
      <c r="AZ44" s="14"/>
      <c r="BA44" s="14">
        <v>50</v>
      </c>
      <c r="BB44" s="45"/>
      <c r="BC44" s="48">
        <f t="shared" si="13"/>
        <v>68</v>
      </c>
      <c r="BD44" s="25"/>
      <c r="BE44" s="19">
        <v>75</v>
      </c>
      <c r="BF44" s="18"/>
      <c r="BG44" s="18"/>
      <c r="BH44" s="18"/>
      <c r="BI44" s="18"/>
      <c r="BJ44" s="18"/>
      <c r="BK44" s="18"/>
      <c r="BL44" s="18"/>
      <c r="BM44" s="57">
        <f t="shared" si="14"/>
        <v>75</v>
      </c>
      <c r="BN44" s="19">
        <v>88</v>
      </c>
      <c r="BO44" s="18"/>
      <c r="BP44" s="18"/>
      <c r="BQ44" s="18"/>
      <c r="BR44" s="18"/>
      <c r="BS44" s="18"/>
      <c r="BT44" s="18"/>
      <c r="BU44" s="18"/>
      <c r="BV44" s="57">
        <f t="shared" si="15"/>
        <v>88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75</v>
      </c>
      <c r="CG44" s="18"/>
      <c r="CH44" s="18"/>
      <c r="CI44" s="18"/>
      <c r="CJ44" s="18"/>
      <c r="CK44" s="18"/>
      <c r="CL44" s="18"/>
      <c r="CM44" s="18"/>
      <c r="CN44" s="57">
        <f t="shared" si="17"/>
        <v>75</v>
      </c>
      <c r="CO44" s="25"/>
      <c r="CP44" s="30">
        <f t="shared" si="18"/>
        <v>75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11593</v>
      </c>
      <c r="C45" s="26" t="s">
        <v>97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5" s="35">
        <f t="shared" si="5"/>
        <v>87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56</v>
      </c>
      <c r="AM45" s="14">
        <v>85</v>
      </c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82</v>
      </c>
      <c r="AV45" s="14"/>
      <c r="AW45" s="14"/>
      <c r="AX45" s="14"/>
      <c r="AY45" s="14"/>
      <c r="AZ45" s="14"/>
      <c r="BA45" s="14">
        <v>45</v>
      </c>
      <c r="BB45" s="45"/>
      <c r="BC45" s="48">
        <f t="shared" si="13"/>
        <v>63.5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S26" activePane="bottomRight" state="frozen"/>
      <selection pane="topRight"/>
      <selection pane="bottomLeft"/>
      <selection pane="bottomRight" activeCell="AP38" sqref="AP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130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11606</v>
      </c>
      <c r="C11" s="26" t="s">
        <v>112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dalam menjelaskan sifat-sifat koligatif larutan, menerapkan konsep redoks dan elektrokimia,  memahami karakteristik unsur-unsur penting, kegunaan dan bahayanya, serta terdapatnya di alam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dalam menjelaskan sifat-sifat koligatif larutan, menerapkan konsep redoks dan elektrokimia,  memahami karakteristik unsur-unsur penting, kegunaan dan bahayanya, serta terdapatnya di alam</v>
      </c>
      <c r="Q11" s="39"/>
      <c r="R11" s="39"/>
      <c r="S11" s="25"/>
      <c r="T11" s="15">
        <v>74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74</v>
      </c>
      <c r="AC11" s="15">
        <v>87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60</v>
      </c>
      <c r="AM11" s="14">
        <v>85</v>
      </c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95</v>
      </c>
      <c r="AV11" s="14"/>
      <c r="AW11" s="14"/>
      <c r="AX11" s="14"/>
      <c r="AY11" s="14"/>
      <c r="AZ11" s="14"/>
      <c r="BA11" s="14">
        <v>50</v>
      </c>
      <c r="BB11" s="45"/>
      <c r="BC11" s="48">
        <f t="shared" ref="BC11:BC50" si="13">IF(COUNTA(AU11:BA11)&gt;0,AVERAGE((IF(AU11&gt;=$C$4,AU11,AV11)),(IF(AW11&gt;=$C$4,AW11,AX11)),(IF(AY11&gt;=$C$4,AY11,AZ11)),BA11),"")</f>
        <v>72.5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95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95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11619</v>
      </c>
      <c r="C12" s="26" t="s">
        <v>113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2" s="35">
        <f t="shared" si="5"/>
        <v>88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2" s="39"/>
      <c r="R12" s="39"/>
      <c r="S12" s="25"/>
      <c r="T12" s="15">
        <v>57</v>
      </c>
      <c r="U12" s="14">
        <v>85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82</v>
      </c>
      <c r="AD12" s="14"/>
      <c r="AE12" s="14"/>
      <c r="AF12" s="14"/>
      <c r="AG12" s="14"/>
      <c r="AH12" s="14"/>
      <c r="AI12" s="14"/>
      <c r="AJ12" s="45"/>
      <c r="AK12" s="48">
        <f t="shared" si="11"/>
        <v>82</v>
      </c>
      <c r="AL12" s="15">
        <v>55</v>
      </c>
      <c r="AM12" s="14">
        <v>85</v>
      </c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95</v>
      </c>
      <c r="AV12" s="14"/>
      <c r="AW12" s="14"/>
      <c r="AX12" s="14"/>
      <c r="AY12" s="14"/>
      <c r="AZ12" s="14"/>
      <c r="BA12" s="14">
        <v>40</v>
      </c>
      <c r="BB12" s="45"/>
      <c r="BC12" s="48">
        <f t="shared" si="13"/>
        <v>67.5</v>
      </c>
      <c r="BD12" s="25"/>
      <c r="BE12" s="19">
        <v>95</v>
      </c>
      <c r="BF12" s="18"/>
      <c r="BG12" s="18"/>
      <c r="BH12" s="18"/>
      <c r="BI12" s="18"/>
      <c r="BJ12" s="18"/>
      <c r="BK12" s="18"/>
      <c r="BL12" s="18"/>
      <c r="BM12" s="57">
        <f t="shared" si="14"/>
        <v>95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>
        <v>93</v>
      </c>
      <c r="CG12" s="18"/>
      <c r="CH12" s="18"/>
      <c r="CI12" s="18"/>
      <c r="CJ12" s="18"/>
      <c r="CK12" s="18"/>
      <c r="CL12" s="18"/>
      <c r="CM12" s="18"/>
      <c r="CN12" s="57">
        <f t="shared" si="17"/>
        <v>93</v>
      </c>
      <c r="CO12" s="25"/>
      <c r="CP12" s="30">
        <f t="shared" si="18"/>
        <v>95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11632</v>
      </c>
      <c r="C13" s="26" t="s">
        <v>114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3" s="35">
        <f t="shared" si="5"/>
        <v>88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3" s="39"/>
      <c r="R13" s="39"/>
      <c r="S13" s="25"/>
      <c r="T13" s="15">
        <v>50</v>
      </c>
      <c r="U13" s="14">
        <v>85</v>
      </c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66</v>
      </c>
      <c r="AM13" s="14">
        <v>86</v>
      </c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95</v>
      </c>
      <c r="AV13" s="14"/>
      <c r="AW13" s="14"/>
      <c r="AX13" s="14"/>
      <c r="AY13" s="14"/>
      <c r="AZ13" s="14"/>
      <c r="BA13" s="14">
        <v>47</v>
      </c>
      <c r="BB13" s="45"/>
      <c r="BC13" s="48">
        <f t="shared" si="13"/>
        <v>71</v>
      </c>
      <c r="BD13" s="25"/>
      <c r="BE13" s="19">
        <v>95</v>
      </c>
      <c r="BF13" s="18"/>
      <c r="BG13" s="18"/>
      <c r="BH13" s="18"/>
      <c r="BI13" s="18"/>
      <c r="BJ13" s="18"/>
      <c r="BK13" s="18"/>
      <c r="BL13" s="18"/>
      <c r="BM13" s="57">
        <f t="shared" si="14"/>
        <v>95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92</v>
      </c>
      <c r="BX13" s="18"/>
      <c r="BY13" s="18"/>
      <c r="BZ13" s="18"/>
      <c r="CA13" s="18"/>
      <c r="CB13" s="18"/>
      <c r="CC13" s="18"/>
      <c r="CD13" s="18"/>
      <c r="CE13" s="57">
        <f t="shared" si="16"/>
        <v>92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95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4341</v>
      </c>
      <c r="FK13" s="121">
        <v>4351</v>
      </c>
    </row>
    <row r="14" spans="1:167" ht="16.5" customHeight="1">
      <c r="A14" s="26">
        <v>4</v>
      </c>
      <c r="B14" s="26">
        <v>11645</v>
      </c>
      <c r="C14" s="26" t="s">
        <v>115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4" s="35">
        <f t="shared" si="5"/>
        <v>78</v>
      </c>
      <c r="L14" s="35" t="str">
        <f t="shared" si="6"/>
        <v>C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78</v>
      </c>
      <c r="AD14" s="14"/>
      <c r="AE14" s="14"/>
      <c r="AF14" s="14"/>
      <c r="AG14" s="14"/>
      <c r="AH14" s="14"/>
      <c r="AI14" s="14"/>
      <c r="AJ14" s="45"/>
      <c r="AK14" s="48">
        <f t="shared" si="11"/>
        <v>78</v>
      </c>
      <c r="AL14" s="15">
        <v>52</v>
      </c>
      <c r="AM14" s="14">
        <v>85</v>
      </c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90</v>
      </c>
      <c r="AV14" s="14"/>
      <c r="AW14" s="14"/>
      <c r="AX14" s="14"/>
      <c r="AY14" s="14"/>
      <c r="AZ14" s="14"/>
      <c r="BA14" s="14">
        <v>56</v>
      </c>
      <c r="BB14" s="45"/>
      <c r="BC14" s="48">
        <f t="shared" si="13"/>
        <v>73</v>
      </c>
      <c r="BD14" s="25"/>
      <c r="BE14" s="19">
        <v>75</v>
      </c>
      <c r="BF14" s="18"/>
      <c r="BG14" s="18"/>
      <c r="BH14" s="18"/>
      <c r="BI14" s="18"/>
      <c r="BJ14" s="18"/>
      <c r="BK14" s="18"/>
      <c r="BL14" s="18"/>
      <c r="BM14" s="57">
        <f t="shared" si="14"/>
        <v>75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75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11658</v>
      </c>
      <c r="C15" s="26" t="s">
        <v>116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5" s="35">
        <f t="shared" si="5"/>
        <v>83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5" s="39"/>
      <c r="R15" s="39"/>
      <c r="S15" s="25"/>
      <c r="T15" s="15">
        <v>60</v>
      </c>
      <c r="U15" s="14">
        <v>85</v>
      </c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88</v>
      </c>
      <c r="AD15" s="14"/>
      <c r="AE15" s="14"/>
      <c r="AF15" s="14"/>
      <c r="AG15" s="14"/>
      <c r="AH15" s="14"/>
      <c r="AI15" s="14"/>
      <c r="AJ15" s="45"/>
      <c r="AK15" s="48">
        <f t="shared" si="11"/>
        <v>88</v>
      </c>
      <c r="AL15" s="15">
        <v>66</v>
      </c>
      <c r="AM15" s="14">
        <v>86</v>
      </c>
      <c r="AN15" s="14"/>
      <c r="AO15" s="14"/>
      <c r="AP15" s="14"/>
      <c r="AQ15" s="14"/>
      <c r="AR15" s="14"/>
      <c r="AS15" s="45"/>
      <c r="AT15" s="48">
        <f t="shared" si="12"/>
        <v>86</v>
      </c>
      <c r="AU15" s="15">
        <v>85</v>
      </c>
      <c r="AV15" s="14"/>
      <c r="AW15" s="14"/>
      <c r="AX15" s="14"/>
      <c r="AY15" s="14"/>
      <c r="AZ15" s="14"/>
      <c r="BA15" s="14">
        <v>54</v>
      </c>
      <c r="BB15" s="45"/>
      <c r="BC15" s="48">
        <f t="shared" si="13"/>
        <v>69.5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4342</v>
      </c>
      <c r="FK15" s="121">
        <v>4352</v>
      </c>
    </row>
    <row r="16" spans="1:167" ht="16.5" customHeight="1">
      <c r="A16" s="26">
        <v>6</v>
      </c>
      <c r="B16" s="26">
        <v>11671</v>
      </c>
      <c r="C16" s="26" t="s">
        <v>117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6" s="39"/>
      <c r="R16" s="39"/>
      <c r="S16" s="25"/>
      <c r="T16" s="15">
        <v>50</v>
      </c>
      <c r="U16" s="14">
        <v>85</v>
      </c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52</v>
      </c>
      <c r="AM16" s="14">
        <v>87</v>
      </c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90</v>
      </c>
      <c r="AV16" s="14"/>
      <c r="AW16" s="14"/>
      <c r="AX16" s="14"/>
      <c r="AY16" s="14"/>
      <c r="AZ16" s="14"/>
      <c r="BA16" s="14">
        <v>43</v>
      </c>
      <c r="BB16" s="45"/>
      <c r="BC16" s="48">
        <f t="shared" si="13"/>
        <v>66.5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11684</v>
      </c>
      <c r="C17" s="26" t="s">
        <v>118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7" s="39"/>
      <c r="R17" s="39"/>
      <c r="S17" s="25"/>
      <c r="T17" s="15">
        <v>55</v>
      </c>
      <c r="U17" s="14">
        <v>85</v>
      </c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>
        <v>56</v>
      </c>
      <c r="AM17" s="14">
        <v>86</v>
      </c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85</v>
      </c>
      <c r="AV17" s="14"/>
      <c r="AW17" s="14"/>
      <c r="AX17" s="14"/>
      <c r="AY17" s="14"/>
      <c r="AZ17" s="14"/>
      <c r="BA17" s="14">
        <v>42</v>
      </c>
      <c r="BB17" s="45"/>
      <c r="BC17" s="48">
        <f t="shared" si="13"/>
        <v>63.5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92</v>
      </c>
      <c r="BX17" s="18"/>
      <c r="BY17" s="18"/>
      <c r="BZ17" s="18"/>
      <c r="CA17" s="18"/>
      <c r="CB17" s="18"/>
      <c r="CC17" s="18"/>
      <c r="CD17" s="18"/>
      <c r="CE17" s="57">
        <f t="shared" si="16"/>
        <v>92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4343</v>
      </c>
      <c r="FK17" s="121">
        <v>4353</v>
      </c>
    </row>
    <row r="18" spans="1:167" ht="16.5" customHeight="1">
      <c r="A18" s="26">
        <v>8</v>
      </c>
      <c r="B18" s="26">
        <v>11697</v>
      </c>
      <c r="C18" s="26" t="s">
        <v>119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8" s="39"/>
      <c r="R18" s="39"/>
      <c r="S18" s="25"/>
      <c r="T18" s="15">
        <v>45</v>
      </c>
      <c r="U18" s="14">
        <v>85</v>
      </c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64</v>
      </c>
      <c r="AM18" s="14">
        <v>84</v>
      </c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90</v>
      </c>
      <c r="AV18" s="14"/>
      <c r="AW18" s="14"/>
      <c r="AX18" s="14"/>
      <c r="AY18" s="14"/>
      <c r="AZ18" s="14"/>
      <c r="BA18" s="14">
        <v>48</v>
      </c>
      <c r="BB18" s="45"/>
      <c r="BC18" s="48">
        <f t="shared" si="13"/>
        <v>69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89</v>
      </c>
      <c r="CG18" s="18"/>
      <c r="CH18" s="18"/>
      <c r="CI18" s="18"/>
      <c r="CJ18" s="18"/>
      <c r="CK18" s="18"/>
      <c r="CL18" s="18"/>
      <c r="CM18" s="18"/>
      <c r="CN18" s="57">
        <f t="shared" si="17"/>
        <v>89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89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11710</v>
      </c>
      <c r="C19" s="26" t="s">
        <v>120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9" s="35">
        <f t="shared" si="5"/>
        <v>83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9" s="39"/>
      <c r="R19" s="39"/>
      <c r="S19" s="25"/>
      <c r="T19" s="15">
        <v>55</v>
      </c>
      <c r="U19" s="14">
        <v>85</v>
      </c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60</v>
      </c>
      <c r="AM19" s="14">
        <v>84</v>
      </c>
      <c r="AN19" s="14"/>
      <c r="AO19" s="14"/>
      <c r="AP19" s="14"/>
      <c r="AQ19" s="14"/>
      <c r="AR19" s="14"/>
      <c r="AS19" s="45"/>
      <c r="AT19" s="48">
        <f t="shared" si="12"/>
        <v>84</v>
      </c>
      <c r="AU19" s="15">
        <v>90</v>
      </c>
      <c r="AV19" s="14"/>
      <c r="AW19" s="14"/>
      <c r="AX19" s="14"/>
      <c r="AY19" s="14"/>
      <c r="AZ19" s="14"/>
      <c r="BA19" s="14">
        <v>47</v>
      </c>
      <c r="BB19" s="45"/>
      <c r="BC19" s="48">
        <f t="shared" si="13"/>
        <v>68.5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84</v>
      </c>
      <c r="BX19" s="18"/>
      <c r="BY19" s="18"/>
      <c r="BZ19" s="18"/>
      <c r="CA19" s="18"/>
      <c r="CB19" s="18"/>
      <c r="CC19" s="18"/>
      <c r="CD19" s="18"/>
      <c r="CE19" s="57">
        <f t="shared" si="16"/>
        <v>84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84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4344</v>
      </c>
      <c r="FK19" s="121">
        <v>4354</v>
      </c>
    </row>
    <row r="20" spans="1:167" ht="16.5" customHeight="1">
      <c r="A20" s="26">
        <v>10</v>
      </c>
      <c r="B20" s="26">
        <v>11723</v>
      </c>
      <c r="C20" s="26" t="s">
        <v>121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0" s="39"/>
      <c r="R20" s="39"/>
      <c r="S20" s="25"/>
      <c r="T20" s="15">
        <v>55</v>
      </c>
      <c r="U20" s="14">
        <v>85</v>
      </c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88</v>
      </c>
      <c r="AD20" s="14"/>
      <c r="AE20" s="14"/>
      <c r="AF20" s="14"/>
      <c r="AG20" s="14"/>
      <c r="AH20" s="14"/>
      <c r="AI20" s="14"/>
      <c r="AJ20" s="45"/>
      <c r="AK20" s="48">
        <f t="shared" si="11"/>
        <v>88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88</v>
      </c>
      <c r="AV20" s="14"/>
      <c r="AW20" s="14"/>
      <c r="AX20" s="14"/>
      <c r="AY20" s="14"/>
      <c r="AZ20" s="14"/>
      <c r="BA20" s="14">
        <v>61</v>
      </c>
      <c r="BB20" s="45"/>
      <c r="BC20" s="48">
        <f t="shared" si="13"/>
        <v>74.5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92</v>
      </c>
      <c r="BX20" s="18"/>
      <c r="BY20" s="18"/>
      <c r="BZ20" s="18"/>
      <c r="CA20" s="18"/>
      <c r="CB20" s="18"/>
      <c r="CC20" s="18"/>
      <c r="CD20" s="18"/>
      <c r="CE20" s="57">
        <f t="shared" si="16"/>
        <v>92</v>
      </c>
      <c r="CF20" s="19">
        <v>73</v>
      </c>
      <c r="CG20" s="18"/>
      <c r="CH20" s="18"/>
      <c r="CI20" s="18"/>
      <c r="CJ20" s="18"/>
      <c r="CK20" s="18"/>
      <c r="CL20" s="18"/>
      <c r="CM20" s="18"/>
      <c r="CN20" s="57">
        <f t="shared" si="17"/>
        <v>73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11736</v>
      </c>
      <c r="C21" s="26" t="s">
        <v>122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1" s="39"/>
      <c r="R21" s="39"/>
      <c r="S21" s="25"/>
      <c r="T21" s="15">
        <v>55</v>
      </c>
      <c r="U21" s="14">
        <v>85</v>
      </c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84</v>
      </c>
      <c r="AD21" s="14"/>
      <c r="AE21" s="14"/>
      <c r="AF21" s="14"/>
      <c r="AG21" s="14"/>
      <c r="AH21" s="14"/>
      <c r="AI21" s="14"/>
      <c r="AJ21" s="45"/>
      <c r="AK21" s="48">
        <f t="shared" si="11"/>
        <v>84</v>
      </c>
      <c r="AL21" s="15">
        <v>64</v>
      </c>
      <c r="AM21" s="14">
        <v>84</v>
      </c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90</v>
      </c>
      <c r="AV21" s="14"/>
      <c r="AW21" s="14"/>
      <c r="AX21" s="14"/>
      <c r="AY21" s="14"/>
      <c r="AZ21" s="14"/>
      <c r="BA21" s="14">
        <v>58</v>
      </c>
      <c r="BB21" s="45"/>
      <c r="BC21" s="48">
        <f t="shared" si="13"/>
        <v>74</v>
      </c>
      <c r="BD21" s="25"/>
      <c r="BE21" s="19">
        <v>95</v>
      </c>
      <c r="BF21" s="18"/>
      <c r="BG21" s="18"/>
      <c r="BH21" s="18"/>
      <c r="BI21" s="18"/>
      <c r="BJ21" s="18"/>
      <c r="BK21" s="18"/>
      <c r="BL21" s="18"/>
      <c r="BM21" s="57">
        <f t="shared" si="14"/>
        <v>95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95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4345</v>
      </c>
      <c r="FK21" s="121">
        <v>4355</v>
      </c>
    </row>
    <row r="22" spans="1:167" ht="16.5" customHeight="1">
      <c r="A22" s="26">
        <v>12</v>
      </c>
      <c r="B22" s="26">
        <v>11749</v>
      </c>
      <c r="C22" s="26" t="s">
        <v>123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2" s="39"/>
      <c r="R22" s="39"/>
      <c r="S22" s="25"/>
      <c r="T22" s="15">
        <v>45</v>
      </c>
      <c r="U22" s="14">
        <v>85</v>
      </c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58</v>
      </c>
      <c r="AM22" s="14">
        <v>80</v>
      </c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95</v>
      </c>
      <c r="AV22" s="14"/>
      <c r="AW22" s="14"/>
      <c r="AX22" s="14"/>
      <c r="AY22" s="14"/>
      <c r="AZ22" s="14"/>
      <c r="BA22" s="14">
        <v>58</v>
      </c>
      <c r="BB22" s="45"/>
      <c r="BC22" s="48">
        <f t="shared" si="13"/>
        <v>76.5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11762</v>
      </c>
      <c r="C23" s="26" t="s">
        <v>124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3" s="35">
        <f t="shared" si="5"/>
        <v>80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/>
      <c r="AA23" s="45">
        <f t="shared" si="34"/>
        <v>88</v>
      </c>
      <c r="AB23" s="48">
        <f t="shared" si="10"/>
        <v>88</v>
      </c>
      <c r="AC23" s="15">
        <v>82</v>
      </c>
      <c r="AD23" s="14"/>
      <c r="AE23" s="14"/>
      <c r="AF23" s="14"/>
      <c r="AG23" s="14"/>
      <c r="AH23" s="14"/>
      <c r="AI23" s="14"/>
      <c r="AJ23" s="45"/>
      <c r="AK23" s="48">
        <f t="shared" si="11"/>
        <v>82</v>
      </c>
      <c r="AL23" s="15">
        <v>66</v>
      </c>
      <c r="AM23" s="14">
        <v>86</v>
      </c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95</v>
      </c>
      <c r="AV23" s="14"/>
      <c r="AW23" s="14"/>
      <c r="AX23" s="14"/>
      <c r="AY23" s="14"/>
      <c r="AZ23" s="14"/>
      <c r="BA23" s="14">
        <v>36</v>
      </c>
      <c r="BB23" s="45"/>
      <c r="BC23" s="48">
        <f t="shared" si="13"/>
        <v>65.5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93</v>
      </c>
      <c r="CG23" s="18"/>
      <c r="CH23" s="18"/>
      <c r="CI23" s="18"/>
      <c r="CJ23" s="18"/>
      <c r="CK23" s="18"/>
      <c r="CL23" s="18"/>
      <c r="CM23" s="18"/>
      <c r="CN23" s="57">
        <f t="shared" si="17"/>
        <v>93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4346</v>
      </c>
      <c r="FK23" s="121">
        <v>4356</v>
      </c>
    </row>
    <row r="24" spans="1:167" ht="16.5" customHeight="1">
      <c r="A24" s="26">
        <v>14</v>
      </c>
      <c r="B24" s="26">
        <v>11775</v>
      </c>
      <c r="C24" s="26" t="s">
        <v>125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4" s="35">
        <f t="shared" si="5"/>
        <v>83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4" s="39"/>
      <c r="R24" s="39"/>
      <c r="S24" s="25"/>
      <c r="T24" s="15">
        <v>50</v>
      </c>
      <c r="U24" s="14">
        <v>85</v>
      </c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/>
      <c r="AJ24" s="45"/>
      <c r="AK24" s="48">
        <f t="shared" si="11"/>
        <v>85</v>
      </c>
      <c r="AL24" s="15">
        <v>52</v>
      </c>
      <c r="AM24" s="14">
        <v>80</v>
      </c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90</v>
      </c>
      <c r="AV24" s="14"/>
      <c r="AW24" s="14"/>
      <c r="AX24" s="14"/>
      <c r="AY24" s="14"/>
      <c r="AZ24" s="14"/>
      <c r="BA24" s="14">
        <v>52</v>
      </c>
      <c r="BB24" s="45"/>
      <c r="BC24" s="48">
        <f t="shared" si="13"/>
        <v>71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78</v>
      </c>
      <c r="BX24" s="18"/>
      <c r="BY24" s="18"/>
      <c r="BZ24" s="18"/>
      <c r="CA24" s="18"/>
      <c r="CB24" s="18"/>
      <c r="CC24" s="18"/>
      <c r="CD24" s="18"/>
      <c r="CE24" s="57">
        <f t="shared" si="16"/>
        <v>78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11788</v>
      </c>
      <c r="C25" s="26" t="s">
        <v>126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5" s="35">
        <f t="shared" si="5"/>
        <v>83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5" s="39"/>
      <c r="R25" s="39"/>
      <c r="S25" s="25"/>
      <c r="T25" s="15">
        <v>66</v>
      </c>
      <c r="U25" s="14">
        <v>85</v>
      </c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84</v>
      </c>
      <c r="AD25" s="14"/>
      <c r="AE25" s="14"/>
      <c r="AF25" s="14"/>
      <c r="AG25" s="14"/>
      <c r="AH25" s="14"/>
      <c r="AI25" s="14"/>
      <c r="AJ25" s="45"/>
      <c r="AK25" s="48">
        <f t="shared" si="11"/>
        <v>84</v>
      </c>
      <c r="AL25" s="15">
        <v>44</v>
      </c>
      <c r="AM25" s="14">
        <v>80</v>
      </c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88</v>
      </c>
      <c r="AV25" s="14"/>
      <c r="AW25" s="14"/>
      <c r="AX25" s="14"/>
      <c r="AY25" s="14"/>
      <c r="AZ25" s="14"/>
      <c r="BA25" s="14">
        <v>51</v>
      </c>
      <c r="BB25" s="45"/>
      <c r="BC25" s="48">
        <f t="shared" si="13"/>
        <v>69.5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94</v>
      </c>
      <c r="BX25" s="18"/>
      <c r="BY25" s="18"/>
      <c r="BZ25" s="18"/>
      <c r="CA25" s="18"/>
      <c r="CB25" s="18"/>
      <c r="CC25" s="18"/>
      <c r="CD25" s="18"/>
      <c r="CE25" s="57">
        <f t="shared" si="16"/>
        <v>94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4347</v>
      </c>
      <c r="FK25" s="121">
        <v>4357</v>
      </c>
    </row>
    <row r="26" spans="1:167" ht="16.5" customHeight="1">
      <c r="A26" s="26">
        <v>16</v>
      </c>
      <c r="B26" s="26">
        <v>11801</v>
      </c>
      <c r="C26" s="26" t="s">
        <v>127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6" s="35">
        <f t="shared" si="5"/>
        <v>85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82</v>
      </c>
      <c r="AM26" s="14"/>
      <c r="AN26" s="14"/>
      <c r="AO26" s="14"/>
      <c r="AP26" s="14"/>
      <c r="AQ26" s="14"/>
      <c r="AR26" s="14"/>
      <c r="AS26" s="45"/>
      <c r="AT26" s="48">
        <f t="shared" si="12"/>
        <v>82</v>
      </c>
      <c r="AU26" s="15">
        <v>85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77.5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7"/>
        <v>83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11814</v>
      </c>
      <c r="C27" s="26" t="s">
        <v>128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7" s="39"/>
      <c r="R27" s="39"/>
      <c r="S27" s="25"/>
      <c r="T27" s="15">
        <v>59</v>
      </c>
      <c r="U27" s="14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83</v>
      </c>
      <c r="AD27" s="14"/>
      <c r="AE27" s="14"/>
      <c r="AF27" s="14"/>
      <c r="AG27" s="14"/>
      <c r="AH27" s="14"/>
      <c r="AI27" s="14"/>
      <c r="AJ27" s="45"/>
      <c r="AK27" s="48">
        <f t="shared" si="11"/>
        <v>83</v>
      </c>
      <c r="AL27" s="15">
        <v>45</v>
      </c>
      <c r="AM27" s="14">
        <v>80</v>
      </c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95</v>
      </c>
      <c r="AV27" s="14"/>
      <c r="AW27" s="14"/>
      <c r="AX27" s="14"/>
      <c r="AY27" s="14"/>
      <c r="AZ27" s="14"/>
      <c r="BA27" s="14">
        <v>66</v>
      </c>
      <c r="BB27" s="45"/>
      <c r="BC27" s="48">
        <f t="shared" si="13"/>
        <v>80.5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4348</v>
      </c>
      <c r="FK27" s="121">
        <v>4358</v>
      </c>
    </row>
    <row r="28" spans="1:167" ht="16.5" customHeight="1">
      <c r="A28" s="26">
        <v>18</v>
      </c>
      <c r="B28" s="26">
        <v>11827</v>
      </c>
      <c r="C28" s="26" t="s">
        <v>129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8" s="39"/>
      <c r="R28" s="39"/>
      <c r="S28" s="25"/>
      <c r="T28" s="15">
        <v>88</v>
      </c>
      <c r="U28" s="14"/>
      <c r="V28" s="14"/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90</v>
      </c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84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11840</v>
      </c>
      <c r="C29" s="26" t="s">
        <v>130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9" s="35">
        <f t="shared" si="5"/>
        <v>85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9" s="39"/>
      <c r="R29" s="39"/>
      <c r="S29" s="25"/>
      <c r="T29" s="15">
        <v>86</v>
      </c>
      <c r="U29" s="14"/>
      <c r="V29" s="14"/>
      <c r="W29" s="14"/>
      <c r="X29" s="14"/>
      <c r="Y29" s="14"/>
      <c r="Z29" s="14"/>
      <c r="AA29" s="45">
        <f t="shared" si="34"/>
        <v>86</v>
      </c>
      <c r="AB29" s="48">
        <f t="shared" si="10"/>
        <v>86</v>
      </c>
      <c r="AC29" s="15">
        <v>78</v>
      </c>
      <c r="AD29" s="14"/>
      <c r="AE29" s="14"/>
      <c r="AF29" s="14"/>
      <c r="AG29" s="14"/>
      <c r="AH29" s="14"/>
      <c r="AI29" s="14"/>
      <c r="AJ29" s="45"/>
      <c r="AK29" s="48">
        <f t="shared" si="11"/>
        <v>78</v>
      </c>
      <c r="AL29" s="15">
        <v>56</v>
      </c>
      <c r="AM29" s="14">
        <v>80</v>
      </c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90</v>
      </c>
      <c r="AV29" s="14"/>
      <c r="AW29" s="14"/>
      <c r="AX29" s="14"/>
      <c r="AY29" s="14"/>
      <c r="AZ29" s="14"/>
      <c r="BA29" s="14">
        <v>63</v>
      </c>
      <c r="BB29" s="45"/>
      <c r="BC29" s="48">
        <f t="shared" si="13"/>
        <v>76.5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4349</v>
      </c>
      <c r="FK29" s="121">
        <v>4359</v>
      </c>
    </row>
    <row r="30" spans="1:167" ht="16.5" customHeight="1">
      <c r="A30" s="26">
        <v>20</v>
      </c>
      <c r="B30" s="26">
        <v>11853</v>
      </c>
      <c r="C30" s="26" t="s">
        <v>131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0" s="35">
        <f t="shared" si="5"/>
        <v>88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0" s="39"/>
      <c r="R30" s="39"/>
      <c r="S30" s="25"/>
      <c r="T30" s="15">
        <v>65</v>
      </c>
      <c r="U30" s="14">
        <v>85</v>
      </c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95</v>
      </c>
      <c r="AV30" s="14"/>
      <c r="AW30" s="14"/>
      <c r="AX30" s="14"/>
      <c r="AY30" s="14"/>
      <c r="AZ30" s="14"/>
      <c r="BA30" s="14">
        <v>65</v>
      </c>
      <c r="BB30" s="45"/>
      <c r="BC30" s="48">
        <f t="shared" si="13"/>
        <v>80</v>
      </c>
      <c r="BD30" s="25"/>
      <c r="BE30" s="19">
        <v>95</v>
      </c>
      <c r="BF30" s="18"/>
      <c r="BG30" s="18"/>
      <c r="BH30" s="18"/>
      <c r="BI30" s="18"/>
      <c r="BJ30" s="18"/>
      <c r="BK30" s="18"/>
      <c r="BL30" s="18"/>
      <c r="BM30" s="57">
        <f t="shared" si="14"/>
        <v>95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88</v>
      </c>
      <c r="BX30" s="18"/>
      <c r="BY30" s="18"/>
      <c r="BZ30" s="18"/>
      <c r="CA30" s="18"/>
      <c r="CB30" s="18"/>
      <c r="CC30" s="18"/>
      <c r="CD30" s="18"/>
      <c r="CE30" s="57">
        <f t="shared" si="16"/>
        <v>88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95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11866</v>
      </c>
      <c r="C31" s="26" t="s">
        <v>132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1" s="35">
        <f t="shared" si="5"/>
        <v>80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1" s="39"/>
      <c r="R31" s="39"/>
      <c r="S31" s="25"/>
      <c r="T31" s="15">
        <v>69</v>
      </c>
      <c r="U31" s="14">
        <v>85</v>
      </c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92</v>
      </c>
      <c r="AD31" s="14"/>
      <c r="AE31" s="14"/>
      <c r="AF31" s="14"/>
      <c r="AG31" s="14"/>
      <c r="AH31" s="14"/>
      <c r="AI31" s="14"/>
      <c r="AJ31" s="45"/>
      <c r="AK31" s="48">
        <f t="shared" si="11"/>
        <v>92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93</v>
      </c>
      <c r="AV31" s="14"/>
      <c r="AW31" s="14"/>
      <c r="AX31" s="14"/>
      <c r="AY31" s="14"/>
      <c r="AZ31" s="14"/>
      <c r="BA31" s="14">
        <v>41</v>
      </c>
      <c r="BB31" s="45"/>
      <c r="BC31" s="48">
        <f t="shared" si="13"/>
        <v>67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4350</v>
      </c>
      <c r="FK31" s="121">
        <v>4360</v>
      </c>
    </row>
    <row r="32" spans="1:167" ht="16.5" customHeight="1">
      <c r="A32" s="26">
        <v>22</v>
      </c>
      <c r="B32" s="26">
        <v>11879</v>
      </c>
      <c r="C32" s="26" t="s">
        <v>133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2" s="35">
        <f t="shared" si="5"/>
        <v>80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2" s="39"/>
      <c r="R32" s="39"/>
      <c r="S32" s="25"/>
      <c r="T32" s="15">
        <v>89</v>
      </c>
      <c r="U32" s="14"/>
      <c r="V32" s="14"/>
      <c r="W32" s="14"/>
      <c r="X32" s="14"/>
      <c r="Y32" s="14"/>
      <c r="Z32" s="14"/>
      <c r="AA32" s="45">
        <f t="shared" si="34"/>
        <v>89</v>
      </c>
      <c r="AB32" s="48">
        <f t="shared" si="10"/>
        <v>89</v>
      </c>
      <c r="AC32" s="15">
        <v>95</v>
      </c>
      <c r="AD32" s="14"/>
      <c r="AE32" s="14"/>
      <c r="AF32" s="14"/>
      <c r="AG32" s="14"/>
      <c r="AH32" s="14"/>
      <c r="AI32" s="14"/>
      <c r="AJ32" s="45"/>
      <c r="AK32" s="48">
        <f t="shared" si="11"/>
        <v>95</v>
      </c>
      <c r="AL32" s="15">
        <v>54</v>
      </c>
      <c r="AM32" s="14">
        <v>74</v>
      </c>
      <c r="AN32" s="14"/>
      <c r="AO32" s="14"/>
      <c r="AP32" s="14"/>
      <c r="AQ32" s="14"/>
      <c r="AR32" s="14"/>
      <c r="AS32" s="45"/>
      <c r="AT32" s="48">
        <f t="shared" si="12"/>
        <v>74</v>
      </c>
      <c r="AU32" s="15">
        <v>95</v>
      </c>
      <c r="AV32" s="14"/>
      <c r="AW32" s="14"/>
      <c r="AX32" s="14"/>
      <c r="AY32" s="14"/>
      <c r="AZ32" s="14"/>
      <c r="BA32" s="14">
        <v>43</v>
      </c>
      <c r="BB32" s="45"/>
      <c r="BC32" s="48">
        <f t="shared" si="13"/>
        <v>69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11892</v>
      </c>
      <c r="C33" s="26" t="s">
        <v>134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3" s="35">
        <f t="shared" si="5"/>
        <v>86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3" s="39"/>
      <c r="R33" s="39"/>
      <c r="S33" s="25"/>
      <c r="T33" s="15">
        <v>55</v>
      </c>
      <c r="U33" s="14">
        <v>85</v>
      </c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68</v>
      </c>
      <c r="AM33" s="14">
        <v>88</v>
      </c>
      <c r="AN33" s="14"/>
      <c r="AO33" s="14"/>
      <c r="AP33" s="14"/>
      <c r="AQ33" s="14"/>
      <c r="AR33" s="14"/>
      <c r="AS33" s="45"/>
      <c r="AT33" s="48">
        <f t="shared" si="12"/>
        <v>88</v>
      </c>
      <c r="AU33" s="15">
        <v>90</v>
      </c>
      <c r="AV33" s="14"/>
      <c r="AW33" s="14"/>
      <c r="AX33" s="14"/>
      <c r="AY33" s="14"/>
      <c r="AZ33" s="14"/>
      <c r="BA33" s="14">
        <v>54</v>
      </c>
      <c r="BB33" s="45"/>
      <c r="BC33" s="48">
        <f t="shared" si="13"/>
        <v>72</v>
      </c>
      <c r="BD33" s="25"/>
      <c r="BE33" s="19">
        <v>92</v>
      </c>
      <c r="BF33" s="18"/>
      <c r="BG33" s="18"/>
      <c r="BH33" s="18"/>
      <c r="BI33" s="18"/>
      <c r="BJ33" s="18"/>
      <c r="BK33" s="18"/>
      <c r="BL33" s="18"/>
      <c r="BM33" s="57">
        <f t="shared" si="14"/>
        <v>92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7"/>
        <v>83</v>
      </c>
      <c r="CO33" s="25"/>
      <c r="CP33" s="30">
        <f t="shared" si="18"/>
        <v>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11905</v>
      </c>
      <c r="C34" s="26" t="s">
        <v>135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4" s="35">
        <f t="shared" si="5"/>
        <v>83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92</v>
      </c>
      <c r="AD34" s="14"/>
      <c r="AE34" s="14"/>
      <c r="AF34" s="14"/>
      <c r="AG34" s="14"/>
      <c r="AH34" s="14"/>
      <c r="AI34" s="14"/>
      <c r="AJ34" s="45"/>
      <c r="AK34" s="48">
        <f t="shared" si="11"/>
        <v>92</v>
      </c>
      <c r="AL34" s="15">
        <v>68</v>
      </c>
      <c r="AM34" s="14">
        <v>88</v>
      </c>
      <c r="AN34" s="14"/>
      <c r="AO34" s="14"/>
      <c r="AP34" s="14"/>
      <c r="AQ34" s="14"/>
      <c r="AR34" s="14"/>
      <c r="AS34" s="45"/>
      <c r="AT34" s="48">
        <f t="shared" si="12"/>
        <v>88</v>
      </c>
      <c r="AU34" s="15">
        <v>93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84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88</v>
      </c>
      <c r="BX34" s="18"/>
      <c r="BY34" s="18"/>
      <c r="BZ34" s="18"/>
      <c r="CA34" s="18"/>
      <c r="CB34" s="18"/>
      <c r="CC34" s="18"/>
      <c r="CD34" s="18"/>
      <c r="CE34" s="57">
        <f t="shared" si="16"/>
        <v>88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11918</v>
      </c>
      <c r="C35" s="26" t="s">
        <v>136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92</v>
      </c>
      <c r="AD35" s="14"/>
      <c r="AE35" s="14"/>
      <c r="AF35" s="14"/>
      <c r="AG35" s="14"/>
      <c r="AH35" s="14"/>
      <c r="AI35" s="14"/>
      <c r="AJ35" s="45"/>
      <c r="AK35" s="48">
        <f t="shared" si="11"/>
        <v>92</v>
      </c>
      <c r="AL35" s="15">
        <v>62</v>
      </c>
      <c r="AM35" s="14">
        <v>82</v>
      </c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85</v>
      </c>
      <c r="AV35" s="14"/>
      <c r="AW35" s="14"/>
      <c r="AX35" s="14"/>
      <c r="AY35" s="14"/>
      <c r="AZ35" s="14"/>
      <c r="BA35" s="14">
        <v>73</v>
      </c>
      <c r="BB35" s="45"/>
      <c r="BC35" s="48">
        <f t="shared" si="13"/>
        <v>79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11931</v>
      </c>
      <c r="C36" s="26" t="s">
        <v>137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56</v>
      </c>
      <c r="BB36" s="45"/>
      <c r="BC36" s="48">
        <f t="shared" si="13"/>
        <v>68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11944</v>
      </c>
      <c r="C37" s="26" t="s">
        <v>138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7" s="35">
        <f t="shared" si="5"/>
        <v>75</v>
      </c>
      <c r="L37" s="35" t="str">
        <f t="shared" si="6"/>
        <v>C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7" s="39"/>
      <c r="R37" s="39"/>
      <c r="S37" s="25"/>
      <c r="T37" s="15">
        <v>69</v>
      </c>
      <c r="U37" s="14">
        <v>85</v>
      </c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40</v>
      </c>
      <c r="AM37" s="14">
        <v>80</v>
      </c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90</v>
      </c>
      <c r="AV37" s="14"/>
      <c r="AW37" s="14"/>
      <c r="AX37" s="14"/>
      <c r="AY37" s="14"/>
      <c r="AZ37" s="14"/>
      <c r="BA37" s="14">
        <v>48</v>
      </c>
      <c r="BB37" s="45"/>
      <c r="BC37" s="48">
        <f t="shared" si="13"/>
        <v>69</v>
      </c>
      <c r="BD37" s="25"/>
      <c r="BE37" s="19">
        <v>70</v>
      </c>
      <c r="BF37" s="18"/>
      <c r="BG37" s="18"/>
      <c r="BH37" s="18"/>
      <c r="BI37" s="18"/>
      <c r="BJ37" s="18"/>
      <c r="BK37" s="18"/>
      <c r="BL37" s="18"/>
      <c r="BM37" s="57">
        <f t="shared" si="14"/>
        <v>70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92</v>
      </c>
      <c r="BX37" s="18"/>
      <c r="BY37" s="18"/>
      <c r="BZ37" s="18"/>
      <c r="CA37" s="18"/>
      <c r="CB37" s="18"/>
      <c r="CC37" s="18"/>
      <c r="CD37" s="18"/>
      <c r="CE37" s="57">
        <f t="shared" si="16"/>
        <v>92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11957</v>
      </c>
      <c r="C38" s="26" t="s">
        <v>139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8" s="39"/>
      <c r="R38" s="39"/>
      <c r="S38" s="25"/>
      <c r="T38" s="15">
        <v>50</v>
      </c>
      <c r="U38" s="14">
        <v>85</v>
      </c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52</v>
      </c>
      <c r="AM38" s="14">
        <v>80</v>
      </c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90</v>
      </c>
      <c r="AV38" s="14"/>
      <c r="AW38" s="14"/>
      <c r="AX38" s="14"/>
      <c r="AY38" s="14"/>
      <c r="AZ38" s="14"/>
      <c r="BA38" s="14">
        <v>62</v>
      </c>
      <c r="BB38" s="45"/>
      <c r="BC38" s="48">
        <f t="shared" si="13"/>
        <v>76</v>
      </c>
      <c r="BD38" s="25"/>
      <c r="BE38" s="19">
        <v>95</v>
      </c>
      <c r="BF38" s="18"/>
      <c r="BG38" s="18"/>
      <c r="BH38" s="18"/>
      <c r="BI38" s="18"/>
      <c r="BJ38" s="18"/>
      <c r="BK38" s="18"/>
      <c r="BL38" s="18"/>
      <c r="BM38" s="57">
        <f t="shared" si="14"/>
        <v>95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11970</v>
      </c>
      <c r="C39" s="26" t="s">
        <v>140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9" s="35">
        <f t="shared" si="5"/>
        <v>83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9" s="39"/>
      <c r="R39" s="39"/>
      <c r="S39" s="25"/>
      <c r="T39" s="15">
        <v>50</v>
      </c>
      <c r="U39" s="14">
        <v>85</v>
      </c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>
        <v>54</v>
      </c>
      <c r="AM39" s="14">
        <v>80</v>
      </c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90</v>
      </c>
      <c r="AV39" s="14"/>
      <c r="AW39" s="14"/>
      <c r="AX39" s="14"/>
      <c r="AY39" s="14"/>
      <c r="AZ39" s="14"/>
      <c r="BA39" s="14">
        <v>59</v>
      </c>
      <c r="BB39" s="45"/>
      <c r="BC39" s="48">
        <f t="shared" si="13"/>
        <v>74.5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11983</v>
      </c>
      <c r="C40" s="26" t="s">
        <v>141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0" s="39"/>
      <c r="R40" s="39"/>
      <c r="S40" s="25"/>
      <c r="T40" s="15">
        <v>65</v>
      </c>
      <c r="U40" s="14">
        <v>85</v>
      </c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88</v>
      </c>
      <c r="AD40" s="14"/>
      <c r="AE40" s="14"/>
      <c r="AF40" s="14"/>
      <c r="AG40" s="14"/>
      <c r="AH40" s="14"/>
      <c r="AI40" s="14"/>
      <c r="AJ40" s="45"/>
      <c r="AK40" s="48">
        <f t="shared" si="11"/>
        <v>88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90</v>
      </c>
      <c r="AV40" s="14"/>
      <c r="AW40" s="14"/>
      <c r="AX40" s="14"/>
      <c r="AY40" s="14"/>
      <c r="AZ40" s="14"/>
      <c r="BA40" s="14">
        <v>63</v>
      </c>
      <c r="BB40" s="45"/>
      <c r="BC40" s="48">
        <f t="shared" si="13"/>
        <v>76.5</v>
      </c>
      <c r="BD40" s="25"/>
      <c r="BE40" s="19">
        <v>95</v>
      </c>
      <c r="BF40" s="18"/>
      <c r="BG40" s="18"/>
      <c r="BH40" s="18"/>
      <c r="BI40" s="18"/>
      <c r="BJ40" s="18"/>
      <c r="BK40" s="18"/>
      <c r="BL40" s="18"/>
      <c r="BM40" s="57">
        <f t="shared" si="14"/>
        <v>95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93</v>
      </c>
      <c r="CG40" s="18"/>
      <c r="CH40" s="18"/>
      <c r="CI40" s="18"/>
      <c r="CJ40" s="18"/>
      <c r="CK40" s="18"/>
      <c r="CL40" s="18"/>
      <c r="CM40" s="18"/>
      <c r="CN40" s="57">
        <f t="shared" si="17"/>
        <v>93</v>
      </c>
      <c r="CO40" s="25"/>
      <c r="CP40" s="30">
        <f t="shared" si="18"/>
        <v>95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11996</v>
      </c>
      <c r="C41" s="26" t="s">
        <v>142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1" s="39"/>
      <c r="R41" s="39"/>
      <c r="S41" s="25"/>
      <c r="T41" s="15">
        <v>65</v>
      </c>
      <c r="U41" s="14">
        <v>85</v>
      </c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86</v>
      </c>
      <c r="AD41" s="14"/>
      <c r="AE41" s="14"/>
      <c r="AF41" s="14"/>
      <c r="AG41" s="14"/>
      <c r="AH41" s="14"/>
      <c r="AI41" s="14"/>
      <c r="AJ41" s="45"/>
      <c r="AK41" s="48">
        <f t="shared" si="11"/>
        <v>86</v>
      </c>
      <c r="AL41" s="15">
        <v>60</v>
      </c>
      <c r="AM41" s="14">
        <v>80</v>
      </c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90</v>
      </c>
      <c r="AV41" s="14"/>
      <c r="AW41" s="14"/>
      <c r="AX41" s="14"/>
      <c r="AY41" s="14"/>
      <c r="AZ41" s="14"/>
      <c r="BA41" s="14">
        <v>55</v>
      </c>
      <c r="BB41" s="45"/>
      <c r="BC41" s="48">
        <f t="shared" si="13"/>
        <v>72.5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12009</v>
      </c>
      <c r="C42" s="26" t="s">
        <v>143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2" s="35">
        <f t="shared" si="5"/>
        <v>80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2" s="39"/>
      <c r="R42" s="39"/>
      <c r="S42" s="25"/>
      <c r="T42" s="15">
        <v>69</v>
      </c>
      <c r="U42" s="14">
        <v>85</v>
      </c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87</v>
      </c>
      <c r="AD42" s="14"/>
      <c r="AE42" s="14"/>
      <c r="AF42" s="14"/>
      <c r="AG42" s="14"/>
      <c r="AH42" s="14"/>
      <c r="AI42" s="14"/>
      <c r="AJ42" s="45"/>
      <c r="AK42" s="48">
        <f t="shared" si="11"/>
        <v>87</v>
      </c>
      <c r="AL42" s="15">
        <v>44</v>
      </c>
      <c r="AM42" s="14">
        <v>80</v>
      </c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90</v>
      </c>
      <c r="AV42" s="14"/>
      <c r="AW42" s="14"/>
      <c r="AX42" s="14"/>
      <c r="AY42" s="14"/>
      <c r="AZ42" s="14"/>
      <c r="BA42" s="14">
        <v>43</v>
      </c>
      <c r="BB42" s="45"/>
      <c r="BC42" s="48">
        <f t="shared" si="13"/>
        <v>66.5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98</v>
      </c>
      <c r="CG42" s="18"/>
      <c r="CH42" s="18"/>
      <c r="CI42" s="18"/>
      <c r="CJ42" s="18"/>
      <c r="CK42" s="18"/>
      <c r="CL42" s="18"/>
      <c r="CM42" s="18"/>
      <c r="CN42" s="57">
        <f t="shared" si="17"/>
        <v>98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12022</v>
      </c>
      <c r="C43" s="26" t="s">
        <v>144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3" s="35">
        <f t="shared" si="5"/>
        <v>83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3" s="39"/>
      <c r="R43" s="39"/>
      <c r="S43" s="25"/>
      <c r="T43" s="15">
        <v>50</v>
      </c>
      <c r="U43" s="14">
        <v>85</v>
      </c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84</v>
      </c>
      <c r="AD43" s="14"/>
      <c r="AE43" s="14"/>
      <c r="AF43" s="14"/>
      <c r="AG43" s="14"/>
      <c r="AH43" s="14"/>
      <c r="AI43" s="14"/>
      <c r="AJ43" s="45"/>
      <c r="AK43" s="48">
        <f t="shared" si="11"/>
        <v>84</v>
      </c>
      <c r="AL43" s="15">
        <v>88</v>
      </c>
      <c r="AM43" s="14"/>
      <c r="AN43" s="14"/>
      <c r="AO43" s="14"/>
      <c r="AP43" s="14"/>
      <c r="AQ43" s="14"/>
      <c r="AR43" s="14"/>
      <c r="AS43" s="45"/>
      <c r="AT43" s="48">
        <f t="shared" si="12"/>
        <v>88</v>
      </c>
      <c r="AU43" s="15">
        <v>88</v>
      </c>
      <c r="AV43" s="14"/>
      <c r="AW43" s="14"/>
      <c r="AX43" s="14"/>
      <c r="AY43" s="14"/>
      <c r="AZ43" s="14"/>
      <c r="BA43" s="14">
        <v>36</v>
      </c>
      <c r="BB43" s="45"/>
      <c r="BC43" s="48">
        <f t="shared" si="13"/>
        <v>62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88</v>
      </c>
      <c r="BX43" s="18"/>
      <c r="BY43" s="18"/>
      <c r="BZ43" s="18"/>
      <c r="CA43" s="18"/>
      <c r="CB43" s="18"/>
      <c r="CC43" s="18"/>
      <c r="CD43" s="18"/>
      <c r="CE43" s="57">
        <f t="shared" si="16"/>
        <v>88</v>
      </c>
      <c r="CF43" s="19">
        <v>89</v>
      </c>
      <c r="CG43" s="18"/>
      <c r="CH43" s="18"/>
      <c r="CI43" s="18"/>
      <c r="CJ43" s="18"/>
      <c r="CK43" s="18"/>
      <c r="CL43" s="18"/>
      <c r="CM43" s="18"/>
      <c r="CN43" s="57">
        <f t="shared" si="17"/>
        <v>89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89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12035</v>
      </c>
      <c r="C44" s="26" t="s">
        <v>145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4" s="39"/>
      <c r="R44" s="39"/>
      <c r="S44" s="25"/>
      <c r="T44" s="15">
        <v>88</v>
      </c>
      <c r="U44" s="14"/>
      <c r="V44" s="14"/>
      <c r="W44" s="14"/>
      <c r="X44" s="14"/>
      <c r="Y44" s="14"/>
      <c r="Z44" s="14"/>
      <c r="AA44" s="45">
        <f t="shared" si="34"/>
        <v>88</v>
      </c>
      <c r="AB44" s="48">
        <f t="shared" si="10"/>
        <v>88</v>
      </c>
      <c r="AC44" s="15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84</v>
      </c>
      <c r="AV44" s="14"/>
      <c r="AW44" s="14"/>
      <c r="AX44" s="14"/>
      <c r="AY44" s="14"/>
      <c r="AZ44" s="14"/>
      <c r="BA44" s="14">
        <v>34</v>
      </c>
      <c r="BB44" s="45"/>
      <c r="BC44" s="48">
        <f t="shared" si="13"/>
        <v>59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12048</v>
      </c>
      <c r="C45" s="26" t="s">
        <v>146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5" s="35">
        <f t="shared" si="5"/>
        <v>85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5" s="39"/>
      <c r="R45" s="39"/>
      <c r="S45" s="25"/>
      <c r="T45" s="15">
        <v>55</v>
      </c>
      <c r="U45" s="14">
        <v>85</v>
      </c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88</v>
      </c>
      <c r="AD45" s="14"/>
      <c r="AE45" s="14"/>
      <c r="AF45" s="14"/>
      <c r="AG45" s="14"/>
      <c r="AH45" s="14"/>
      <c r="AI45" s="14"/>
      <c r="AJ45" s="45"/>
      <c r="AK45" s="48">
        <f t="shared" si="11"/>
        <v>88</v>
      </c>
      <c r="AL45" s="15">
        <v>58</v>
      </c>
      <c r="AM45" s="14">
        <v>80</v>
      </c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90</v>
      </c>
      <c r="AV45" s="14"/>
      <c r="AW45" s="14"/>
      <c r="AX45" s="14"/>
      <c r="AY45" s="14"/>
      <c r="AZ45" s="14"/>
      <c r="BA45" s="14">
        <v>46</v>
      </c>
      <c r="BB45" s="45"/>
      <c r="BC45" s="48">
        <f t="shared" si="13"/>
        <v>68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12061</v>
      </c>
      <c r="C46" s="26" t="s">
        <v>147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6" s="35">
        <f t="shared" si="5"/>
        <v>83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6" s="39"/>
      <c r="R46" s="39"/>
      <c r="S46" s="25"/>
      <c r="T46" s="15">
        <v>88</v>
      </c>
      <c r="U46" s="14"/>
      <c r="V46" s="14"/>
      <c r="W46" s="14"/>
      <c r="X46" s="14"/>
      <c r="Y46" s="14"/>
      <c r="Z46" s="14"/>
      <c r="AA46" s="45">
        <f t="shared" si="34"/>
        <v>88</v>
      </c>
      <c r="AB46" s="48">
        <f t="shared" si="10"/>
        <v>88</v>
      </c>
      <c r="AC46" s="15">
        <v>86</v>
      </c>
      <c r="AD46" s="14"/>
      <c r="AE46" s="14"/>
      <c r="AF46" s="14"/>
      <c r="AG46" s="14"/>
      <c r="AH46" s="14"/>
      <c r="AI46" s="14"/>
      <c r="AJ46" s="45"/>
      <c r="AK46" s="48">
        <f t="shared" si="11"/>
        <v>86</v>
      </c>
      <c r="AL46" s="15">
        <v>40</v>
      </c>
      <c r="AM46" s="14">
        <v>80</v>
      </c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90</v>
      </c>
      <c r="AV46" s="14"/>
      <c r="AW46" s="14"/>
      <c r="AX46" s="14"/>
      <c r="AY46" s="14"/>
      <c r="AZ46" s="14"/>
      <c r="BA46" s="14">
        <v>44</v>
      </c>
      <c r="BB46" s="45"/>
      <c r="BC46" s="48">
        <f t="shared" si="13"/>
        <v>67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96</v>
      </c>
      <c r="BX46" s="18"/>
      <c r="BY46" s="18"/>
      <c r="BZ46" s="18"/>
      <c r="CA46" s="18"/>
      <c r="CB46" s="18"/>
      <c r="CC46" s="18"/>
      <c r="CD46" s="18"/>
      <c r="CE46" s="57">
        <f t="shared" si="16"/>
        <v>96</v>
      </c>
      <c r="CF46" s="19">
        <v>87</v>
      </c>
      <c r="CG46" s="18"/>
      <c r="CH46" s="18"/>
      <c r="CI46" s="18"/>
      <c r="CJ46" s="18"/>
      <c r="CK46" s="18"/>
      <c r="CL46" s="18"/>
      <c r="CM46" s="18"/>
      <c r="CN46" s="57">
        <f t="shared" si="17"/>
        <v>87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87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130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12074</v>
      </c>
      <c r="C11" s="26" t="s">
        <v>149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dalam menjelaskan sifat-sifat koligatif larutan, menerapkan konsep redoks dan elektrokimia,  memahami karakteristik unsur-unsur penting, kegunaan dan bahayanya, serta terdapatnya di alam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dalam menjelaskan sifat-sifat koligatif larutan, menerapkan konsep redoks dan elektrokimia,  memahami karakteristik unsur-unsur penting, kegunaan dan bahayanya, serta terdapatnya di alam</v>
      </c>
      <c r="Q11" s="39"/>
      <c r="R11" s="39"/>
      <c r="S11" s="25"/>
      <c r="T11" s="15">
        <v>42</v>
      </c>
      <c r="U11" s="14">
        <v>88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88</v>
      </c>
      <c r="AD11" s="14"/>
      <c r="AE11" s="14"/>
      <c r="AF11" s="14"/>
      <c r="AG11" s="14"/>
      <c r="AH11" s="14"/>
      <c r="AI11" s="14">
        <v>68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46</v>
      </c>
      <c r="AM11" s="14">
        <v>80</v>
      </c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90</v>
      </c>
      <c r="AV11" s="14"/>
      <c r="AW11" s="14"/>
      <c r="AX11" s="14"/>
      <c r="AY11" s="14"/>
      <c r="AZ11" s="14"/>
      <c r="BA11" s="14">
        <v>56</v>
      </c>
      <c r="BB11" s="45"/>
      <c r="BC11" s="48">
        <f t="shared" ref="BC11:BC50" si="13">IF(COUNTA(AU11:BA11)&gt;0,AVERAGE((IF(AU11&gt;=$C$4,AU11,AV11)),(IF(AW11&gt;=$C$4,AW11,AX11)),(IF(AY11&gt;=$C$4,AY11,AZ11)),BA11),"")</f>
        <v>73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12087</v>
      </c>
      <c r="C12" s="26" t="s">
        <v>150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2" s="39"/>
      <c r="R12" s="39"/>
      <c r="S12" s="25"/>
      <c r="T12" s="15">
        <v>34</v>
      </c>
      <c r="U12" s="14">
        <v>88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78</v>
      </c>
      <c r="AD12" s="14"/>
      <c r="AE12" s="14"/>
      <c r="AF12" s="14"/>
      <c r="AG12" s="14"/>
      <c r="AH12" s="14"/>
      <c r="AI12" s="14">
        <v>68</v>
      </c>
      <c r="AJ12" s="45"/>
      <c r="AK12" s="48">
        <f t="shared" si="11"/>
        <v>73</v>
      </c>
      <c r="AL12" s="15">
        <v>50</v>
      </c>
      <c r="AM12" s="14">
        <v>85</v>
      </c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90</v>
      </c>
      <c r="AV12" s="14"/>
      <c r="AW12" s="14"/>
      <c r="AX12" s="14"/>
      <c r="AY12" s="14"/>
      <c r="AZ12" s="14"/>
      <c r="BA12" s="14">
        <v>55</v>
      </c>
      <c r="BB12" s="45"/>
      <c r="BC12" s="48">
        <f t="shared" si="13"/>
        <v>72.5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12100</v>
      </c>
      <c r="C13" s="26" t="s">
        <v>151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3" s="35">
        <f t="shared" si="5"/>
        <v>88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3" s="39"/>
      <c r="R13" s="39"/>
      <c r="S13" s="25"/>
      <c r="T13" s="15">
        <v>36</v>
      </c>
      <c r="U13" s="14">
        <v>88</v>
      </c>
      <c r="V13" s="14"/>
      <c r="W13" s="14"/>
      <c r="X13" s="14"/>
      <c r="Y13" s="14"/>
      <c r="Z13" s="14"/>
      <c r="AA13" s="45">
        <f t="shared" si="34"/>
        <v>88</v>
      </c>
      <c r="AB13" s="48">
        <f t="shared" si="10"/>
        <v>88</v>
      </c>
      <c r="AC13" s="15">
        <v>85</v>
      </c>
      <c r="AD13" s="14"/>
      <c r="AE13" s="14"/>
      <c r="AF13" s="14"/>
      <c r="AG13" s="14"/>
      <c r="AH13" s="14"/>
      <c r="AI13" s="14">
        <v>78</v>
      </c>
      <c r="AJ13" s="45"/>
      <c r="AK13" s="48">
        <f t="shared" si="11"/>
        <v>81.5</v>
      </c>
      <c r="AL13" s="15">
        <v>53</v>
      </c>
      <c r="AM13" s="14">
        <v>85</v>
      </c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90</v>
      </c>
      <c r="AV13" s="14"/>
      <c r="AW13" s="14"/>
      <c r="AX13" s="14"/>
      <c r="AY13" s="14"/>
      <c r="AZ13" s="14"/>
      <c r="BA13" s="14">
        <v>53</v>
      </c>
      <c r="BB13" s="45"/>
      <c r="BC13" s="48">
        <f t="shared" si="13"/>
        <v>71.5</v>
      </c>
      <c r="BD13" s="25"/>
      <c r="BE13" s="19">
        <v>95</v>
      </c>
      <c r="BF13" s="18"/>
      <c r="BG13" s="18"/>
      <c r="BH13" s="18"/>
      <c r="BI13" s="18"/>
      <c r="BJ13" s="18"/>
      <c r="BK13" s="18"/>
      <c r="BL13" s="18"/>
      <c r="BM13" s="57">
        <f t="shared" si="14"/>
        <v>95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75</v>
      </c>
      <c r="BX13" s="18"/>
      <c r="BY13" s="18"/>
      <c r="BZ13" s="18"/>
      <c r="CA13" s="18"/>
      <c r="CB13" s="18"/>
      <c r="CC13" s="18"/>
      <c r="CD13" s="18"/>
      <c r="CE13" s="57">
        <f t="shared" si="16"/>
        <v>75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4361</v>
      </c>
      <c r="FK13" s="121">
        <v>4371</v>
      </c>
    </row>
    <row r="14" spans="1:167" ht="16.5" customHeight="1">
      <c r="A14" s="26">
        <v>4</v>
      </c>
      <c r="B14" s="26">
        <v>12113</v>
      </c>
      <c r="C14" s="26" t="s">
        <v>152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4" s="35">
        <f t="shared" si="5"/>
        <v>88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4" s="39"/>
      <c r="R14" s="39"/>
      <c r="S14" s="25"/>
      <c r="T14" s="15">
        <v>50</v>
      </c>
      <c r="U14" s="14">
        <v>88</v>
      </c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15">
        <v>78</v>
      </c>
      <c r="AD14" s="14"/>
      <c r="AE14" s="14"/>
      <c r="AF14" s="14"/>
      <c r="AG14" s="14"/>
      <c r="AH14" s="14"/>
      <c r="AI14" s="14">
        <v>68</v>
      </c>
      <c r="AJ14" s="45"/>
      <c r="AK14" s="48">
        <f t="shared" si="11"/>
        <v>73</v>
      </c>
      <c r="AL14" s="15">
        <v>61</v>
      </c>
      <c r="AM14" s="14">
        <v>82</v>
      </c>
      <c r="AN14" s="14"/>
      <c r="AO14" s="14"/>
      <c r="AP14" s="14"/>
      <c r="AQ14" s="14"/>
      <c r="AR14" s="14"/>
      <c r="AS14" s="45"/>
      <c r="AT14" s="48">
        <f t="shared" si="12"/>
        <v>82</v>
      </c>
      <c r="AU14" s="15">
        <v>90</v>
      </c>
      <c r="AV14" s="14"/>
      <c r="AW14" s="14"/>
      <c r="AX14" s="14"/>
      <c r="AY14" s="14"/>
      <c r="AZ14" s="14"/>
      <c r="BA14" s="14">
        <v>61</v>
      </c>
      <c r="BB14" s="45"/>
      <c r="BC14" s="48">
        <f t="shared" si="13"/>
        <v>75.5</v>
      </c>
      <c r="BD14" s="25"/>
      <c r="BE14" s="19">
        <v>95</v>
      </c>
      <c r="BF14" s="18"/>
      <c r="BG14" s="18"/>
      <c r="BH14" s="18"/>
      <c r="BI14" s="18"/>
      <c r="BJ14" s="18"/>
      <c r="BK14" s="18"/>
      <c r="BL14" s="18"/>
      <c r="BM14" s="57">
        <f t="shared" si="14"/>
        <v>95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75</v>
      </c>
      <c r="BX14" s="18"/>
      <c r="BY14" s="18"/>
      <c r="BZ14" s="18"/>
      <c r="CA14" s="18"/>
      <c r="CB14" s="18"/>
      <c r="CC14" s="18"/>
      <c r="CD14" s="18"/>
      <c r="CE14" s="57">
        <f t="shared" si="16"/>
        <v>75</v>
      </c>
      <c r="CF14" s="1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95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12126</v>
      </c>
      <c r="C15" s="26" t="s">
        <v>153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5" s="35">
        <f t="shared" si="5"/>
        <v>89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5" s="39"/>
      <c r="R15" s="39"/>
      <c r="S15" s="25"/>
      <c r="T15" s="15">
        <v>60</v>
      </c>
      <c r="U15" s="14">
        <v>88</v>
      </c>
      <c r="V15" s="14"/>
      <c r="W15" s="14"/>
      <c r="X15" s="14"/>
      <c r="Y15" s="14"/>
      <c r="Z15" s="14"/>
      <c r="AA15" s="45">
        <f t="shared" si="34"/>
        <v>88</v>
      </c>
      <c r="AB15" s="48">
        <f t="shared" si="10"/>
        <v>88</v>
      </c>
      <c r="AC15" s="15">
        <v>88</v>
      </c>
      <c r="AD15" s="14"/>
      <c r="AE15" s="14"/>
      <c r="AF15" s="14"/>
      <c r="AG15" s="14"/>
      <c r="AH15" s="14"/>
      <c r="AI15" s="14">
        <v>75</v>
      </c>
      <c r="AJ15" s="45"/>
      <c r="AK15" s="48">
        <f t="shared" si="11"/>
        <v>81.5</v>
      </c>
      <c r="AL15" s="15">
        <v>56</v>
      </c>
      <c r="AM15" s="14">
        <v>85</v>
      </c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95</v>
      </c>
      <c r="AV15" s="14"/>
      <c r="AW15" s="14"/>
      <c r="AX15" s="14"/>
      <c r="AY15" s="14"/>
      <c r="AZ15" s="14"/>
      <c r="BA15" s="14">
        <v>56</v>
      </c>
      <c r="BB15" s="45"/>
      <c r="BC15" s="48">
        <f t="shared" si="13"/>
        <v>75.5</v>
      </c>
      <c r="BD15" s="25"/>
      <c r="BE15" s="19">
        <v>98</v>
      </c>
      <c r="BF15" s="18"/>
      <c r="BG15" s="18"/>
      <c r="BH15" s="18"/>
      <c r="BI15" s="18"/>
      <c r="BJ15" s="18"/>
      <c r="BK15" s="18"/>
      <c r="BL15" s="18"/>
      <c r="BM15" s="57">
        <f t="shared" si="14"/>
        <v>98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75</v>
      </c>
      <c r="BX15" s="18"/>
      <c r="BY15" s="18"/>
      <c r="BZ15" s="18"/>
      <c r="CA15" s="18"/>
      <c r="CB15" s="18"/>
      <c r="CC15" s="18"/>
      <c r="CD15" s="18"/>
      <c r="CE15" s="57">
        <f t="shared" si="16"/>
        <v>75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98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4362</v>
      </c>
      <c r="FK15" s="121">
        <v>4372</v>
      </c>
    </row>
    <row r="16" spans="1:167" ht="16.5" customHeight="1">
      <c r="A16" s="26">
        <v>6</v>
      </c>
      <c r="B16" s="26">
        <v>12139</v>
      </c>
      <c r="C16" s="26" t="s">
        <v>154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6" s="39"/>
      <c r="R16" s="39"/>
      <c r="S16" s="25"/>
      <c r="T16" s="15">
        <v>40</v>
      </c>
      <c r="U16" s="14">
        <v>88</v>
      </c>
      <c r="V16" s="14"/>
      <c r="W16" s="14"/>
      <c r="X16" s="14"/>
      <c r="Y16" s="14"/>
      <c r="Z16" s="14"/>
      <c r="AA16" s="45">
        <f t="shared" si="34"/>
        <v>88</v>
      </c>
      <c r="AB16" s="48">
        <f t="shared" si="10"/>
        <v>88</v>
      </c>
      <c r="AC16" s="15">
        <v>89</v>
      </c>
      <c r="AD16" s="14"/>
      <c r="AE16" s="14"/>
      <c r="AF16" s="14"/>
      <c r="AG16" s="14"/>
      <c r="AH16" s="14"/>
      <c r="AI16" s="14">
        <v>49</v>
      </c>
      <c r="AJ16" s="45"/>
      <c r="AK16" s="48">
        <f t="shared" si="11"/>
        <v>69</v>
      </c>
      <c r="AL16" s="15">
        <v>34</v>
      </c>
      <c r="AM16" s="14">
        <v>87</v>
      </c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95</v>
      </c>
      <c r="AV16" s="14"/>
      <c r="AW16" s="14"/>
      <c r="AX16" s="14"/>
      <c r="AY16" s="14"/>
      <c r="AZ16" s="14"/>
      <c r="BA16" s="14">
        <v>56</v>
      </c>
      <c r="BB16" s="45"/>
      <c r="BC16" s="48">
        <f t="shared" si="13"/>
        <v>75.5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70</v>
      </c>
      <c r="BO16" s="18"/>
      <c r="BP16" s="18"/>
      <c r="BQ16" s="18"/>
      <c r="BR16" s="18"/>
      <c r="BS16" s="18"/>
      <c r="BT16" s="18"/>
      <c r="BU16" s="18"/>
      <c r="BV16" s="57">
        <f t="shared" si="15"/>
        <v>70</v>
      </c>
      <c r="BW16" s="19">
        <v>75</v>
      </c>
      <c r="BX16" s="18"/>
      <c r="BY16" s="18"/>
      <c r="BZ16" s="18"/>
      <c r="CA16" s="18"/>
      <c r="CB16" s="18"/>
      <c r="CC16" s="18"/>
      <c r="CD16" s="18"/>
      <c r="CE16" s="57">
        <f t="shared" si="16"/>
        <v>75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12152</v>
      </c>
      <c r="C17" s="26" t="s">
        <v>155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7" s="35">
        <f t="shared" si="5"/>
        <v>87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7" s="39"/>
      <c r="R17" s="39"/>
      <c r="S17" s="25"/>
      <c r="T17" s="15">
        <v>35</v>
      </c>
      <c r="U17" s="14">
        <v>88</v>
      </c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88</v>
      </c>
      <c r="AD17" s="14"/>
      <c r="AE17" s="14"/>
      <c r="AF17" s="14"/>
      <c r="AG17" s="14"/>
      <c r="AH17" s="14"/>
      <c r="AI17" s="14">
        <v>63</v>
      </c>
      <c r="AJ17" s="45"/>
      <c r="AK17" s="48">
        <f t="shared" si="11"/>
        <v>75.5</v>
      </c>
      <c r="AL17" s="15">
        <v>47</v>
      </c>
      <c r="AM17" s="14">
        <v>85</v>
      </c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90</v>
      </c>
      <c r="AV17" s="14"/>
      <c r="AW17" s="14"/>
      <c r="AX17" s="14"/>
      <c r="AY17" s="14"/>
      <c r="AZ17" s="14"/>
      <c r="BA17" s="14">
        <v>49</v>
      </c>
      <c r="BB17" s="45"/>
      <c r="BC17" s="48">
        <f t="shared" si="13"/>
        <v>69.5</v>
      </c>
      <c r="BD17" s="25"/>
      <c r="BE17" s="19">
        <v>98</v>
      </c>
      <c r="BF17" s="18"/>
      <c r="BG17" s="18"/>
      <c r="BH17" s="18"/>
      <c r="BI17" s="18"/>
      <c r="BJ17" s="18"/>
      <c r="BK17" s="18"/>
      <c r="BL17" s="18"/>
      <c r="BM17" s="57">
        <f t="shared" si="14"/>
        <v>98</v>
      </c>
      <c r="BN17" s="19">
        <v>75</v>
      </c>
      <c r="BO17" s="18"/>
      <c r="BP17" s="18"/>
      <c r="BQ17" s="18"/>
      <c r="BR17" s="18"/>
      <c r="BS17" s="18"/>
      <c r="BT17" s="18"/>
      <c r="BU17" s="18"/>
      <c r="BV17" s="57">
        <f t="shared" si="15"/>
        <v>75</v>
      </c>
      <c r="BW17" s="19">
        <v>75</v>
      </c>
      <c r="BX17" s="18"/>
      <c r="BY17" s="18"/>
      <c r="BZ17" s="18"/>
      <c r="CA17" s="18"/>
      <c r="CB17" s="18"/>
      <c r="CC17" s="18"/>
      <c r="CD17" s="18"/>
      <c r="CE17" s="57">
        <f t="shared" si="16"/>
        <v>75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4363</v>
      </c>
      <c r="FK17" s="121">
        <v>4373</v>
      </c>
    </row>
    <row r="18" spans="1:167" ht="16.5" customHeight="1">
      <c r="A18" s="26">
        <v>8</v>
      </c>
      <c r="B18" s="26">
        <v>12165</v>
      </c>
      <c r="C18" s="26" t="s">
        <v>156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8" s="35">
        <f t="shared" si="5"/>
        <v>87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8" s="39"/>
      <c r="R18" s="39"/>
      <c r="S18" s="25"/>
      <c r="T18" s="15">
        <v>30</v>
      </c>
      <c r="U18" s="14">
        <v>88</v>
      </c>
      <c r="V18" s="14"/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89</v>
      </c>
      <c r="AD18" s="14"/>
      <c r="AE18" s="14"/>
      <c r="AF18" s="14"/>
      <c r="AG18" s="14"/>
      <c r="AH18" s="14"/>
      <c r="AI18" s="14">
        <v>72</v>
      </c>
      <c r="AJ18" s="45"/>
      <c r="AK18" s="48">
        <f t="shared" si="11"/>
        <v>80.5</v>
      </c>
      <c r="AL18" s="15">
        <v>39</v>
      </c>
      <c r="AM18" s="14">
        <v>87</v>
      </c>
      <c r="AN18" s="14"/>
      <c r="AO18" s="14"/>
      <c r="AP18" s="14"/>
      <c r="AQ18" s="14"/>
      <c r="AR18" s="14"/>
      <c r="AS18" s="45"/>
      <c r="AT18" s="48">
        <f t="shared" si="12"/>
        <v>87</v>
      </c>
      <c r="AU18" s="15">
        <v>94</v>
      </c>
      <c r="AV18" s="14"/>
      <c r="AW18" s="14"/>
      <c r="AX18" s="14"/>
      <c r="AY18" s="14"/>
      <c r="AZ18" s="14"/>
      <c r="BA18" s="14">
        <v>39</v>
      </c>
      <c r="BB18" s="45"/>
      <c r="BC18" s="48">
        <f t="shared" si="13"/>
        <v>66.5</v>
      </c>
      <c r="BD18" s="25"/>
      <c r="BE18" s="19">
        <v>98</v>
      </c>
      <c r="BF18" s="18"/>
      <c r="BG18" s="18"/>
      <c r="BH18" s="18"/>
      <c r="BI18" s="18"/>
      <c r="BJ18" s="18"/>
      <c r="BK18" s="18"/>
      <c r="BL18" s="18"/>
      <c r="BM18" s="57">
        <f t="shared" si="14"/>
        <v>98</v>
      </c>
      <c r="BN18" s="19">
        <v>75</v>
      </c>
      <c r="BO18" s="18"/>
      <c r="BP18" s="18"/>
      <c r="BQ18" s="18"/>
      <c r="BR18" s="18"/>
      <c r="BS18" s="18"/>
      <c r="BT18" s="18"/>
      <c r="BU18" s="18"/>
      <c r="BV18" s="57">
        <f t="shared" si="15"/>
        <v>75</v>
      </c>
      <c r="BW18" s="19">
        <v>75</v>
      </c>
      <c r="BX18" s="18"/>
      <c r="BY18" s="18"/>
      <c r="BZ18" s="18"/>
      <c r="CA18" s="18"/>
      <c r="CB18" s="18"/>
      <c r="CC18" s="18"/>
      <c r="CD18" s="18"/>
      <c r="CE18" s="57">
        <f t="shared" si="16"/>
        <v>75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98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12178</v>
      </c>
      <c r="C19" s="26" t="s">
        <v>157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19" s="35">
        <f t="shared" si="5"/>
        <v>83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19" s="39"/>
      <c r="R19" s="39"/>
      <c r="S19" s="25"/>
      <c r="T19" s="15">
        <v>35</v>
      </c>
      <c r="U19" s="14">
        <v>88</v>
      </c>
      <c r="V19" s="14"/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15">
        <v>78</v>
      </c>
      <c r="AD19" s="14"/>
      <c r="AE19" s="14"/>
      <c r="AF19" s="14"/>
      <c r="AG19" s="14"/>
      <c r="AH19" s="14"/>
      <c r="AI19" s="14">
        <v>75</v>
      </c>
      <c r="AJ19" s="45"/>
      <c r="AK19" s="48">
        <f t="shared" si="11"/>
        <v>76.5</v>
      </c>
      <c r="AL19" s="15">
        <v>52</v>
      </c>
      <c r="AM19" s="14">
        <v>85</v>
      </c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90</v>
      </c>
      <c r="AV19" s="14"/>
      <c r="AW19" s="14"/>
      <c r="AX19" s="14"/>
      <c r="AY19" s="14"/>
      <c r="AZ19" s="14"/>
      <c r="BA19" s="14">
        <v>52</v>
      </c>
      <c r="BB19" s="45"/>
      <c r="BC19" s="48">
        <f t="shared" si="13"/>
        <v>71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83</v>
      </c>
      <c r="CG19" s="18"/>
      <c r="CH19" s="18"/>
      <c r="CI19" s="18"/>
      <c r="CJ19" s="18"/>
      <c r="CK19" s="18"/>
      <c r="CL19" s="18"/>
      <c r="CM19" s="18"/>
      <c r="CN19" s="57">
        <f t="shared" si="17"/>
        <v>83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4364</v>
      </c>
      <c r="FK19" s="121">
        <v>4374</v>
      </c>
    </row>
    <row r="20" spans="1:167" ht="16.5" customHeight="1">
      <c r="A20" s="26">
        <v>10</v>
      </c>
      <c r="B20" s="26">
        <v>12191</v>
      </c>
      <c r="C20" s="26" t="s">
        <v>158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0" s="35">
        <f t="shared" si="5"/>
        <v>84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0" s="39"/>
      <c r="R20" s="39"/>
      <c r="S20" s="25"/>
      <c r="T20" s="15">
        <v>25</v>
      </c>
      <c r="U20" s="14">
        <v>88</v>
      </c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85</v>
      </c>
      <c r="AD20" s="14"/>
      <c r="AE20" s="14"/>
      <c r="AF20" s="14"/>
      <c r="AG20" s="14"/>
      <c r="AH20" s="14"/>
      <c r="AI20" s="14">
        <v>68</v>
      </c>
      <c r="AJ20" s="45"/>
      <c r="AK20" s="48">
        <f t="shared" si="11"/>
        <v>76.5</v>
      </c>
      <c r="AL20" s="15">
        <v>44</v>
      </c>
      <c r="AM20" s="14">
        <v>85</v>
      </c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90</v>
      </c>
      <c r="AV20" s="14"/>
      <c r="AW20" s="14"/>
      <c r="AX20" s="14"/>
      <c r="AY20" s="14"/>
      <c r="AZ20" s="14"/>
      <c r="BA20" s="14">
        <v>48</v>
      </c>
      <c r="BB20" s="45"/>
      <c r="BC20" s="48">
        <f t="shared" si="13"/>
        <v>69</v>
      </c>
      <c r="BD20" s="25"/>
      <c r="BE20" s="19">
        <v>98</v>
      </c>
      <c r="BF20" s="18"/>
      <c r="BG20" s="18"/>
      <c r="BH20" s="18"/>
      <c r="BI20" s="18"/>
      <c r="BJ20" s="18"/>
      <c r="BK20" s="18"/>
      <c r="BL20" s="18"/>
      <c r="BM20" s="57">
        <f t="shared" si="14"/>
        <v>98</v>
      </c>
      <c r="BN20" s="19">
        <v>70</v>
      </c>
      <c r="BO20" s="18"/>
      <c r="BP20" s="18"/>
      <c r="BQ20" s="18"/>
      <c r="BR20" s="18"/>
      <c r="BS20" s="18"/>
      <c r="BT20" s="18"/>
      <c r="BU20" s="18"/>
      <c r="BV20" s="57">
        <f t="shared" si="15"/>
        <v>70</v>
      </c>
      <c r="BW20" s="19">
        <v>70</v>
      </c>
      <c r="BX20" s="18"/>
      <c r="BY20" s="18"/>
      <c r="BZ20" s="18"/>
      <c r="CA20" s="18"/>
      <c r="CB20" s="18"/>
      <c r="CC20" s="18"/>
      <c r="CD20" s="18"/>
      <c r="CE20" s="57">
        <f t="shared" si="16"/>
        <v>70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98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12204</v>
      </c>
      <c r="C21" s="26" t="s">
        <v>159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1" s="35">
        <f t="shared" si="5"/>
        <v>89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1" s="39"/>
      <c r="R21" s="39"/>
      <c r="S21" s="25"/>
      <c r="T21" s="15">
        <v>52</v>
      </c>
      <c r="U21" s="14">
        <v>85</v>
      </c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88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88</v>
      </c>
      <c r="AL21" s="15">
        <v>61</v>
      </c>
      <c r="AM21" s="14">
        <v>85</v>
      </c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92</v>
      </c>
      <c r="AV21" s="14"/>
      <c r="AW21" s="14"/>
      <c r="AX21" s="14"/>
      <c r="AY21" s="14"/>
      <c r="AZ21" s="14"/>
      <c r="BA21" s="14">
        <v>61</v>
      </c>
      <c r="BB21" s="45"/>
      <c r="BC21" s="48">
        <f t="shared" si="13"/>
        <v>76.5</v>
      </c>
      <c r="BD21" s="25"/>
      <c r="BE21" s="19">
        <v>98</v>
      </c>
      <c r="BF21" s="18"/>
      <c r="BG21" s="18"/>
      <c r="BH21" s="18"/>
      <c r="BI21" s="18"/>
      <c r="BJ21" s="18"/>
      <c r="BK21" s="18"/>
      <c r="BL21" s="18"/>
      <c r="BM21" s="57">
        <f t="shared" si="14"/>
        <v>98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4365</v>
      </c>
      <c r="FK21" s="121">
        <v>4375</v>
      </c>
    </row>
    <row r="22" spans="1:167" ht="16.5" customHeight="1">
      <c r="A22" s="26">
        <v>12</v>
      </c>
      <c r="B22" s="26">
        <v>12217</v>
      </c>
      <c r="C22" s="26" t="s">
        <v>160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2" s="35">
        <f t="shared" si="5"/>
        <v>85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2" s="39"/>
      <c r="R22" s="39"/>
      <c r="S22" s="25"/>
      <c r="T22" s="15">
        <v>55</v>
      </c>
      <c r="U22" s="14">
        <v>85</v>
      </c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88</v>
      </c>
      <c r="AD22" s="14"/>
      <c r="AE22" s="14"/>
      <c r="AF22" s="14"/>
      <c r="AG22" s="14"/>
      <c r="AH22" s="14"/>
      <c r="AI22" s="14">
        <v>86</v>
      </c>
      <c r="AJ22" s="45"/>
      <c r="AK22" s="48">
        <f t="shared" si="11"/>
        <v>87</v>
      </c>
      <c r="AL22" s="15">
        <v>56</v>
      </c>
      <c r="AM22" s="14">
        <v>85</v>
      </c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90</v>
      </c>
      <c r="AV22" s="14"/>
      <c r="AW22" s="14"/>
      <c r="AX22" s="14"/>
      <c r="AY22" s="14"/>
      <c r="AZ22" s="14"/>
      <c r="BA22" s="14">
        <v>56</v>
      </c>
      <c r="BB22" s="45"/>
      <c r="BC22" s="48">
        <f t="shared" si="13"/>
        <v>73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93</v>
      </c>
      <c r="CG22" s="18"/>
      <c r="CH22" s="18"/>
      <c r="CI22" s="18"/>
      <c r="CJ22" s="18"/>
      <c r="CK22" s="18"/>
      <c r="CL22" s="18"/>
      <c r="CM22" s="18"/>
      <c r="CN22" s="57">
        <f t="shared" si="17"/>
        <v>93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12230</v>
      </c>
      <c r="C23" s="26" t="s">
        <v>161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3" s="35">
        <f t="shared" si="5"/>
        <v>83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3" s="39"/>
      <c r="R23" s="39"/>
      <c r="S23" s="25"/>
      <c r="T23" s="15">
        <v>47</v>
      </c>
      <c r="U23" s="14">
        <v>85</v>
      </c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88</v>
      </c>
      <c r="AD23" s="14"/>
      <c r="AE23" s="14"/>
      <c r="AF23" s="14"/>
      <c r="AG23" s="14"/>
      <c r="AH23" s="14"/>
      <c r="AI23" s="14">
        <v>58</v>
      </c>
      <c r="AJ23" s="45"/>
      <c r="AK23" s="48">
        <f t="shared" si="11"/>
        <v>73</v>
      </c>
      <c r="AL23" s="15">
        <v>44</v>
      </c>
      <c r="AM23" s="14">
        <v>87</v>
      </c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93</v>
      </c>
      <c r="AV23" s="14"/>
      <c r="AW23" s="14"/>
      <c r="AX23" s="14"/>
      <c r="AY23" s="14"/>
      <c r="AZ23" s="14"/>
      <c r="BA23" s="14">
        <v>54</v>
      </c>
      <c r="BB23" s="45"/>
      <c r="BC23" s="48">
        <f t="shared" si="13"/>
        <v>73.5</v>
      </c>
      <c r="BD23" s="25"/>
      <c r="BE23" s="19">
        <v>95</v>
      </c>
      <c r="BF23" s="18"/>
      <c r="BG23" s="18"/>
      <c r="BH23" s="18"/>
      <c r="BI23" s="18"/>
      <c r="BJ23" s="18"/>
      <c r="BK23" s="18"/>
      <c r="BL23" s="18"/>
      <c r="BM23" s="57">
        <f t="shared" si="14"/>
        <v>95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75</v>
      </c>
      <c r="BX23" s="18"/>
      <c r="BY23" s="18"/>
      <c r="BZ23" s="18"/>
      <c r="CA23" s="18"/>
      <c r="CB23" s="18"/>
      <c r="CC23" s="18"/>
      <c r="CD23" s="18"/>
      <c r="CE23" s="57">
        <f t="shared" si="16"/>
        <v>75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95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4366</v>
      </c>
      <c r="FK23" s="121">
        <v>4376</v>
      </c>
    </row>
    <row r="24" spans="1:167" ht="16.5" customHeight="1">
      <c r="A24" s="26">
        <v>14</v>
      </c>
      <c r="B24" s="26">
        <v>12243</v>
      </c>
      <c r="C24" s="26" t="s">
        <v>162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4" s="35">
        <f t="shared" si="5"/>
        <v>89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4" s="39"/>
      <c r="R24" s="39"/>
      <c r="S24" s="25"/>
      <c r="T24" s="15">
        <v>50</v>
      </c>
      <c r="U24" s="14">
        <v>85</v>
      </c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62</v>
      </c>
      <c r="AJ24" s="45"/>
      <c r="AK24" s="48">
        <f t="shared" si="11"/>
        <v>73.5</v>
      </c>
      <c r="AL24" s="15">
        <v>62</v>
      </c>
      <c r="AM24" s="14">
        <v>84</v>
      </c>
      <c r="AN24" s="14"/>
      <c r="AO24" s="14"/>
      <c r="AP24" s="14"/>
      <c r="AQ24" s="14"/>
      <c r="AR24" s="14"/>
      <c r="AS24" s="45"/>
      <c r="AT24" s="48">
        <f t="shared" si="12"/>
        <v>84</v>
      </c>
      <c r="AU24" s="15">
        <v>90</v>
      </c>
      <c r="AV24" s="14"/>
      <c r="AW24" s="14"/>
      <c r="AX24" s="14"/>
      <c r="AY24" s="14"/>
      <c r="AZ24" s="14"/>
      <c r="BA24" s="14">
        <v>62</v>
      </c>
      <c r="BB24" s="45"/>
      <c r="BC24" s="48">
        <f t="shared" si="13"/>
        <v>76</v>
      </c>
      <c r="BD24" s="25"/>
      <c r="BE24" s="19">
        <v>98</v>
      </c>
      <c r="BF24" s="18"/>
      <c r="BG24" s="18"/>
      <c r="BH24" s="18"/>
      <c r="BI24" s="18"/>
      <c r="BJ24" s="18"/>
      <c r="BK24" s="18"/>
      <c r="BL24" s="18"/>
      <c r="BM24" s="57">
        <f t="shared" si="14"/>
        <v>98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75</v>
      </c>
      <c r="BX24" s="18"/>
      <c r="BY24" s="18"/>
      <c r="BZ24" s="18"/>
      <c r="CA24" s="18"/>
      <c r="CB24" s="18"/>
      <c r="CC24" s="18"/>
      <c r="CD24" s="18"/>
      <c r="CE24" s="57">
        <f t="shared" si="16"/>
        <v>75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98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12256</v>
      </c>
      <c r="C25" s="26" t="s">
        <v>163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5" s="35">
        <f t="shared" si="5"/>
        <v>89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5" s="39"/>
      <c r="R25" s="39"/>
      <c r="S25" s="25"/>
      <c r="T25" s="15">
        <v>40</v>
      </c>
      <c r="U25" s="14">
        <v>85</v>
      </c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88</v>
      </c>
      <c r="AD25" s="14"/>
      <c r="AE25" s="14"/>
      <c r="AF25" s="14"/>
      <c r="AG25" s="14"/>
      <c r="AH25" s="14"/>
      <c r="AI25" s="14">
        <v>75</v>
      </c>
      <c r="AJ25" s="45"/>
      <c r="AK25" s="48">
        <f t="shared" si="11"/>
        <v>81.5</v>
      </c>
      <c r="AL25" s="15">
        <v>62</v>
      </c>
      <c r="AM25" s="14">
        <v>88</v>
      </c>
      <c r="AN25" s="14"/>
      <c r="AO25" s="14"/>
      <c r="AP25" s="14"/>
      <c r="AQ25" s="14"/>
      <c r="AR25" s="14"/>
      <c r="AS25" s="45"/>
      <c r="AT25" s="48">
        <f t="shared" si="12"/>
        <v>88</v>
      </c>
      <c r="AU25" s="15">
        <v>90</v>
      </c>
      <c r="AV25" s="14"/>
      <c r="AW25" s="14"/>
      <c r="AX25" s="14"/>
      <c r="AY25" s="14"/>
      <c r="AZ25" s="14"/>
      <c r="BA25" s="14">
        <v>62</v>
      </c>
      <c r="BB25" s="45"/>
      <c r="BC25" s="48">
        <f t="shared" si="13"/>
        <v>76</v>
      </c>
      <c r="BD25" s="25"/>
      <c r="BE25" s="19">
        <v>98</v>
      </c>
      <c r="BF25" s="18"/>
      <c r="BG25" s="18"/>
      <c r="BH25" s="18"/>
      <c r="BI25" s="18"/>
      <c r="BJ25" s="18"/>
      <c r="BK25" s="18"/>
      <c r="BL25" s="18"/>
      <c r="BM25" s="57">
        <f t="shared" si="14"/>
        <v>98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75</v>
      </c>
      <c r="BX25" s="18"/>
      <c r="BY25" s="18"/>
      <c r="BZ25" s="18"/>
      <c r="CA25" s="18"/>
      <c r="CB25" s="18"/>
      <c r="CC25" s="18"/>
      <c r="CD25" s="18"/>
      <c r="CE25" s="57">
        <f t="shared" si="16"/>
        <v>75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98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4367</v>
      </c>
      <c r="FK25" s="121">
        <v>4377</v>
      </c>
    </row>
    <row r="26" spans="1:167" ht="16.5" customHeight="1">
      <c r="A26" s="26">
        <v>16</v>
      </c>
      <c r="B26" s="26">
        <v>12269</v>
      </c>
      <c r="C26" s="26" t="s">
        <v>164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6" s="35">
        <f t="shared" si="5"/>
        <v>89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6" s="39"/>
      <c r="R26" s="39"/>
      <c r="S26" s="25"/>
      <c r="T26" s="15">
        <v>65</v>
      </c>
      <c r="U26" s="14">
        <v>85</v>
      </c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90</v>
      </c>
      <c r="AD26" s="14"/>
      <c r="AE26" s="14"/>
      <c r="AF26" s="14"/>
      <c r="AG26" s="14"/>
      <c r="AH26" s="14"/>
      <c r="AI26" s="14">
        <v>68</v>
      </c>
      <c r="AJ26" s="45"/>
      <c r="AK26" s="48">
        <f t="shared" si="11"/>
        <v>79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>
        <v>90</v>
      </c>
      <c r="AV26" s="14"/>
      <c r="AW26" s="14"/>
      <c r="AX26" s="14"/>
      <c r="AY26" s="14"/>
      <c r="AZ26" s="14"/>
      <c r="BA26" s="14">
        <v>72</v>
      </c>
      <c r="BB26" s="45"/>
      <c r="BC26" s="48">
        <f t="shared" si="13"/>
        <v>81</v>
      </c>
      <c r="BD26" s="25"/>
      <c r="BE26" s="19">
        <v>98</v>
      </c>
      <c r="BF26" s="18"/>
      <c r="BG26" s="18"/>
      <c r="BH26" s="18"/>
      <c r="BI26" s="18"/>
      <c r="BJ26" s="18"/>
      <c r="BK26" s="18"/>
      <c r="BL26" s="18"/>
      <c r="BM26" s="57">
        <f t="shared" si="14"/>
        <v>98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75</v>
      </c>
      <c r="BX26" s="18"/>
      <c r="BY26" s="18"/>
      <c r="BZ26" s="18"/>
      <c r="CA26" s="18"/>
      <c r="CB26" s="18"/>
      <c r="CC26" s="18"/>
      <c r="CD26" s="18"/>
      <c r="CE26" s="57">
        <f t="shared" si="16"/>
        <v>75</v>
      </c>
      <c r="CF26" s="19">
        <v>93</v>
      </c>
      <c r="CG26" s="18"/>
      <c r="CH26" s="18"/>
      <c r="CI26" s="18"/>
      <c r="CJ26" s="18"/>
      <c r="CK26" s="18"/>
      <c r="CL26" s="18"/>
      <c r="CM26" s="18"/>
      <c r="CN26" s="57">
        <f t="shared" si="17"/>
        <v>93</v>
      </c>
      <c r="CO26" s="25"/>
      <c r="CP26" s="30">
        <f t="shared" si="18"/>
        <v>98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12282</v>
      </c>
      <c r="C27" s="26" t="s">
        <v>165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7" s="39"/>
      <c r="R27" s="39"/>
      <c r="S27" s="25"/>
      <c r="T27" s="15">
        <v>47</v>
      </c>
      <c r="U27" s="14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88</v>
      </c>
      <c r="AD27" s="14"/>
      <c r="AE27" s="14"/>
      <c r="AF27" s="14"/>
      <c r="AG27" s="14"/>
      <c r="AH27" s="14"/>
      <c r="AI27" s="14">
        <v>69</v>
      </c>
      <c r="AJ27" s="45"/>
      <c r="AK27" s="48">
        <f t="shared" si="11"/>
        <v>78.5</v>
      </c>
      <c r="AL27" s="15">
        <v>51</v>
      </c>
      <c r="AM27" s="14">
        <v>85</v>
      </c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92</v>
      </c>
      <c r="AV27" s="14"/>
      <c r="AW27" s="14"/>
      <c r="AX27" s="14"/>
      <c r="AY27" s="14"/>
      <c r="AZ27" s="14"/>
      <c r="BA27" s="14">
        <v>56</v>
      </c>
      <c r="BB27" s="45"/>
      <c r="BC27" s="48">
        <f t="shared" si="13"/>
        <v>74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4368</v>
      </c>
      <c r="FK27" s="121">
        <v>4378</v>
      </c>
    </row>
    <row r="28" spans="1:167" ht="16.5" customHeight="1">
      <c r="A28" s="26">
        <v>18</v>
      </c>
      <c r="B28" s="26">
        <v>12295</v>
      </c>
      <c r="C28" s="26" t="s">
        <v>166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8" s="35">
        <f t="shared" si="5"/>
        <v>83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8" s="39"/>
      <c r="R28" s="39"/>
      <c r="S28" s="25"/>
      <c r="T28" s="15">
        <v>22</v>
      </c>
      <c r="U28" s="14">
        <v>85</v>
      </c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88</v>
      </c>
      <c r="AD28" s="14"/>
      <c r="AE28" s="14"/>
      <c r="AF28" s="14"/>
      <c r="AG28" s="14"/>
      <c r="AH28" s="14"/>
      <c r="AI28" s="14">
        <v>77</v>
      </c>
      <c r="AJ28" s="45"/>
      <c r="AK28" s="48">
        <f t="shared" si="11"/>
        <v>82.5</v>
      </c>
      <c r="AL28" s="15">
        <v>61</v>
      </c>
      <c r="AM28" s="14">
        <v>80</v>
      </c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90</v>
      </c>
      <c r="AV28" s="14"/>
      <c r="AW28" s="14"/>
      <c r="AX28" s="14"/>
      <c r="AY28" s="14"/>
      <c r="AZ28" s="14"/>
      <c r="BA28" s="14">
        <v>61</v>
      </c>
      <c r="BB28" s="45"/>
      <c r="BC28" s="48">
        <f t="shared" si="13"/>
        <v>75.5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75</v>
      </c>
      <c r="BX28" s="18"/>
      <c r="BY28" s="18"/>
      <c r="BZ28" s="18"/>
      <c r="CA28" s="18"/>
      <c r="CB28" s="18"/>
      <c r="CC28" s="18"/>
      <c r="CD28" s="18"/>
      <c r="CE28" s="57">
        <f t="shared" si="16"/>
        <v>75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12308</v>
      </c>
      <c r="C29" s="26" t="s">
        <v>167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29" s="39"/>
      <c r="R29" s="39"/>
      <c r="S29" s="25"/>
      <c r="T29" s="15">
        <v>60</v>
      </c>
      <c r="U29" s="14">
        <v>85</v>
      </c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88</v>
      </c>
      <c r="AD29" s="14"/>
      <c r="AE29" s="14"/>
      <c r="AF29" s="14"/>
      <c r="AG29" s="14"/>
      <c r="AH29" s="14"/>
      <c r="AI29" s="14">
        <v>57</v>
      </c>
      <c r="AJ29" s="45"/>
      <c r="AK29" s="48">
        <f t="shared" si="11"/>
        <v>72.5</v>
      </c>
      <c r="AL29" s="15">
        <v>58</v>
      </c>
      <c r="AM29" s="14">
        <v>85</v>
      </c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92</v>
      </c>
      <c r="AV29" s="14"/>
      <c r="AW29" s="14"/>
      <c r="AX29" s="14"/>
      <c r="AY29" s="14"/>
      <c r="AZ29" s="14"/>
      <c r="BA29" s="14">
        <v>60</v>
      </c>
      <c r="BB29" s="45"/>
      <c r="BC29" s="48">
        <f t="shared" si="13"/>
        <v>76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75</v>
      </c>
      <c r="BX29" s="18"/>
      <c r="BY29" s="18"/>
      <c r="BZ29" s="18"/>
      <c r="CA29" s="18"/>
      <c r="CB29" s="18"/>
      <c r="CC29" s="18"/>
      <c r="CD29" s="18"/>
      <c r="CE29" s="57">
        <f t="shared" si="16"/>
        <v>75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4369</v>
      </c>
      <c r="FK29" s="121">
        <v>4379</v>
      </c>
    </row>
    <row r="30" spans="1:167" ht="16.5" customHeight="1">
      <c r="A30" s="26">
        <v>20</v>
      </c>
      <c r="B30" s="26">
        <v>12321</v>
      </c>
      <c r="C30" s="26" t="s">
        <v>168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0" s="35">
        <f t="shared" si="5"/>
        <v>78</v>
      </c>
      <c r="L30" s="35" t="str">
        <f t="shared" si="6"/>
        <v>C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0" s="39"/>
      <c r="R30" s="39"/>
      <c r="S30" s="25"/>
      <c r="T30" s="15">
        <v>42</v>
      </c>
      <c r="U30" s="14">
        <v>88</v>
      </c>
      <c r="V30" s="14"/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15">
        <v>89</v>
      </c>
      <c r="AD30" s="14"/>
      <c r="AE30" s="14"/>
      <c r="AF30" s="14"/>
      <c r="AG30" s="14"/>
      <c r="AH30" s="14"/>
      <c r="AI30" s="14">
        <v>52</v>
      </c>
      <c r="AJ30" s="45"/>
      <c r="AK30" s="48">
        <f t="shared" si="11"/>
        <v>70.5</v>
      </c>
      <c r="AL30" s="15">
        <v>68</v>
      </c>
      <c r="AM30" s="14">
        <v>85</v>
      </c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90</v>
      </c>
      <c r="AV30" s="14"/>
      <c r="AW30" s="14"/>
      <c r="AX30" s="14"/>
      <c r="AY30" s="14"/>
      <c r="AZ30" s="14"/>
      <c r="BA30" s="14">
        <v>68</v>
      </c>
      <c r="BB30" s="45"/>
      <c r="BC30" s="48">
        <f t="shared" si="13"/>
        <v>79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75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75</v>
      </c>
      <c r="BX30" s="18"/>
      <c r="BY30" s="18"/>
      <c r="BZ30" s="18"/>
      <c r="CA30" s="18"/>
      <c r="CB30" s="18"/>
      <c r="CC30" s="18"/>
      <c r="CD30" s="18"/>
      <c r="CE30" s="57">
        <f t="shared" si="16"/>
        <v>75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75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12334</v>
      </c>
      <c r="C31" s="26" t="s">
        <v>169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1" s="35">
        <f t="shared" si="5"/>
        <v>89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1" s="39"/>
      <c r="R31" s="39"/>
      <c r="S31" s="25"/>
      <c r="T31" s="15">
        <v>60</v>
      </c>
      <c r="U31" s="14">
        <v>85</v>
      </c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>
        <v>88</v>
      </c>
      <c r="AJ31" s="45"/>
      <c r="AK31" s="48">
        <f t="shared" si="11"/>
        <v>86.5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90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82.5</v>
      </c>
      <c r="BD31" s="25"/>
      <c r="BE31" s="19">
        <v>98</v>
      </c>
      <c r="BF31" s="18"/>
      <c r="BG31" s="18"/>
      <c r="BH31" s="18"/>
      <c r="BI31" s="18"/>
      <c r="BJ31" s="18"/>
      <c r="BK31" s="18"/>
      <c r="BL31" s="18"/>
      <c r="BM31" s="57">
        <f t="shared" si="14"/>
        <v>98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75</v>
      </c>
      <c r="BX31" s="18"/>
      <c r="BY31" s="18"/>
      <c r="BZ31" s="18"/>
      <c r="CA31" s="18"/>
      <c r="CB31" s="18"/>
      <c r="CC31" s="18"/>
      <c r="CD31" s="18"/>
      <c r="CE31" s="57">
        <f t="shared" si="16"/>
        <v>75</v>
      </c>
      <c r="CF31" s="19">
        <v>83</v>
      </c>
      <c r="CG31" s="18"/>
      <c r="CH31" s="18"/>
      <c r="CI31" s="18"/>
      <c r="CJ31" s="18"/>
      <c r="CK31" s="18"/>
      <c r="CL31" s="18"/>
      <c r="CM31" s="18"/>
      <c r="CN31" s="57">
        <f t="shared" si="17"/>
        <v>83</v>
      </c>
      <c r="CO31" s="25"/>
      <c r="CP31" s="30">
        <f t="shared" si="18"/>
        <v>98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4370</v>
      </c>
      <c r="FK31" s="121">
        <v>4380</v>
      </c>
    </row>
    <row r="32" spans="1:167" ht="16.5" customHeight="1">
      <c r="A32" s="26">
        <v>22</v>
      </c>
      <c r="B32" s="26">
        <v>12347</v>
      </c>
      <c r="C32" s="26" t="s">
        <v>170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2" s="35">
        <f t="shared" si="5"/>
        <v>85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2" s="39"/>
      <c r="R32" s="39"/>
      <c r="S32" s="25"/>
      <c r="T32" s="15">
        <v>30</v>
      </c>
      <c r="U32" s="14">
        <v>85</v>
      </c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58</v>
      </c>
      <c r="AJ32" s="45"/>
      <c r="AK32" s="48">
        <f t="shared" si="11"/>
        <v>71.5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90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80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75</v>
      </c>
      <c r="BX32" s="18"/>
      <c r="BY32" s="18"/>
      <c r="BZ32" s="18"/>
      <c r="CA32" s="18"/>
      <c r="CB32" s="18"/>
      <c r="CC32" s="18"/>
      <c r="CD32" s="18"/>
      <c r="CE32" s="57">
        <f t="shared" si="16"/>
        <v>75</v>
      </c>
      <c r="CF32" s="19">
        <v>75</v>
      </c>
      <c r="CG32" s="18"/>
      <c r="CH32" s="18"/>
      <c r="CI32" s="18"/>
      <c r="CJ32" s="18"/>
      <c r="CK32" s="18"/>
      <c r="CL32" s="18"/>
      <c r="CM32" s="18"/>
      <c r="CN32" s="57">
        <f t="shared" si="17"/>
        <v>75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12360</v>
      </c>
      <c r="C33" s="26" t="s">
        <v>171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3" s="39"/>
      <c r="R33" s="39"/>
      <c r="S33" s="25"/>
      <c r="T33" s="15">
        <v>20</v>
      </c>
      <c r="U33" s="14">
        <v>85</v>
      </c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87</v>
      </c>
      <c r="AD33" s="14"/>
      <c r="AE33" s="14"/>
      <c r="AF33" s="14"/>
      <c r="AG33" s="14"/>
      <c r="AH33" s="14"/>
      <c r="AI33" s="14">
        <v>65</v>
      </c>
      <c r="AJ33" s="45"/>
      <c r="AK33" s="48">
        <f t="shared" si="11"/>
        <v>76</v>
      </c>
      <c r="AL33" s="15">
        <v>41</v>
      </c>
      <c r="AM33" s="14">
        <v>85</v>
      </c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90</v>
      </c>
      <c r="AV33" s="14"/>
      <c r="AW33" s="14"/>
      <c r="AX33" s="14"/>
      <c r="AY33" s="14"/>
      <c r="AZ33" s="14"/>
      <c r="BA33" s="14">
        <v>54</v>
      </c>
      <c r="BB33" s="45"/>
      <c r="BC33" s="48">
        <f t="shared" si="13"/>
        <v>72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75</v>
      </c>
      <c r="BX33" s="18"/>
      <c r="BY33" s="18"/>
      <c r="BZ33" s="18"/>
      <c r="CA33" s="18"/>
      <c r="CB33" s="18"/>
      <c r="CC33" s="18"/>
      <c r="CD33" s="18"/>
      <c r="CE33" s="57">
        <f t="shared" si="16"/>
        <v>75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7"/>
        <v>83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12373</v>
      </c>
      <c r="C34" s="26" t="s">
        <v>172</v>
      </c>
      <c r="D34" s="25"/>
      <c r="E34" s="35">
        <f t="shared" si="0"/>
        <v>70</v>
      </c>
      <c r="F34" s="35" t="str">
        <f t="shared" si="1"/>
        <v>C</v>
      </c>
      <c r="G34" s="35">
        <f t="shared" si="2"/>
        <v>70</v>
      </c>
      <c r="H34" s="35" t="str">
        <f t="shared" si="3"/>
        <v>C</v>
      </c>
      <c r="I34" s="61">
        <v>1</v>
      </c>
      <c r="J3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4" s="39"/>
      <c r="R34" s="39"/>
      <c r="S34" s="25"/>
      <c r="T34" s="15">
        <v>30</v>
      </c>
      <c r="U34" s="14">
        <v>85</v>
      </c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26</v>
      </c>
      <c r="AJ34" s="45"/>
      <c r="AK34" s="48">
        <f t="shared" si="11"/>
        <v>55.5</v>
      </c>
      <c r="AL34" s="15">
        <v>61</v>
      </c>
      <c r="AM34" s="14">
        <v>80</v>
      </c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>
        <v>61</v>
      </c>
      <c r="BB34" s="45"/>
      <c r="BC34" s="48">
        <f t="shared" si="13"/>
        <v>61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75</v>
      </c>
      <c r="BO34" s="18"/>
      <c r="BP34" s="18"/>
      <c r="BQ34" s="18"/>
      <c r="BR34" s="18"/>
      <c r="BS34" s="18"/>
      <c r="BT34" s="18"/>
      <c r="BU34" s="18"/>
      <c r="BV34" s="57">
        <f t="shared" si="15"/>
        <v>75</v>
      </c>
      <c r="BW34" s="19">
        <v>75</v>
      </c>
      <c r="BX34" s="18"/>
      <c r="BY34" s="18"/>
      <c r="BZ34" s="18"/>
      <c r="CA34" s="18"/>
      <c r="CB34" s="18"/>
      <c r="CC34" s="18"/>
      <c r="CD34" s="18"/>
      <c r="CE34" s="57">
        <f t="shared" si="16"/>
        <v>75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12386</v>
      </c>
      <c r="C35" s="26" t="s">
        <v>173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5" s="35">
        <f t="shared" si="5"/>
        <v>78</v>
      </c>
      <c r="L35" s="35" t="str">
        <f t="shared" si="6"/>
        <v>C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5" s="39"/>
      <c r="R35" s="39"/>
      <c r="S35" s="25"/>
      <c r="T35" s="15">
        <v>45</v>
      </c>
      <c r="U35" s="14">
        <v>85</v>
      </c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86</v>
      </c>
      <c r="AD35" s="14"/>
      <c r="AE35" s="14"/>
      <c r="AF35" s="14"/>
      <c r="AG35" s="14"/>
      <c r="AH35" s="14"/>
      <c r="AI35" s="14">
        <v>62</v>
      </c>
      <c r="AJ35" s="45"/>
      <c r="AK35" s="48">
        <f t="shared" si="11"/>
        <v>74</v>
      </c>
      <c r="AL35" s="15">
        <v>58</v>
      </c>
      <c r="AM35" s="14">
        <v>85</v>
      </c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90</v>
      </c>
      <c r="AV35" s="14"/>
      <c r="AW35" s="14"/>
      <c r="AX35" s="14"/>
      <c r="AY35" s="14"/>
      <c r="AZ35" s="14"/>
      <c r="BA35" s="14">
        <v>58</v>
      </c>
      <c r="BB35" s="45"/>
      <c r="BC35" s="48">
        <f t="shared" si="13"/>
        <v>74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75</v>
      </c>
      <c r="BO35" s="18"/>
      <c r="BP35" s="18"/>
      <c r="BQ35" s="18"/>
      <c r="BR35" s="18"/>
      <c r="BS35" s="18"/>
      <c r="BT35" s="18"/>
      <c r="BU35" s="18"/>
      <c r="BV35" s="57">
        <f t="shared" si="15"/>
        <v>75</v>
      </c>
      <c r="BW35" s="19">
        <v>75</v>
      </c>
      <c r="BX35" s="18"/>
      <c r="BY35" s="18"/>
      <c r="BZ35" s="18"/>
      <c r="CA35" s="18"/>
      <c r="CB35" s="18"/>
      <c r="CC35" s="18"/>
      <c r="CD35" s="18"/>
      <c r="CE35" s="57">
        <f t="shared" si="16"/>
        <v>75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12399</v>
      </c>
      <c r="C36" s="26" t="s">
        <v>174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6" s="39"/>
      <c r="R36" s="39"/>
      <c r="S36" s="25"/>
      <c r="T36" s="15">
        <v>30</v>
      </c>
      <c r="U36" s="14">
        <v>85</v>
      </c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88</v>
      </c>
      <c r="AD36" s="14"/>
      <c r="AE36" s="14"/>
      <c r="AF36" s="14"/>
      <c r="AG36" s="14"/>
      <c r="AH36" s="14"/>
      <c r="AI36" s="14">
        <v>58</v>
      </c>
      <c r="AJ36" s="45"/>
      <c r="AK36" s="48">
        <f t="shared" si="11"/>
        <v>73</v>
      </c>
      <c r="AL36" s="15">
        <v>62</v>
      </c>
      <c r="AM36" s="14">
        <v>85</v>
      </c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62</v>
      </c>
      <c r="BB36" s="45"/>
      <c r="BC36" s="48">
        <f t="shared" si="13"/>
        <v>76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12412</v>
      </c>
      <c r="C37" s="26" t="s">
        <v>175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7" s="35">
        <f t="shared" si="5"/>
        <v>83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7" s="39"/>
      <c r="R37" s="39"/>
      <c r="S37" s="25"/>
      <c r="T37" s="15">
        <v>31</v>
      </c>
      <c r="U37" s="14">
        <v>85</v>
      </c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88</v>
      </c>
      <c r="AD37" s="14"/>
      <c r="AE37" s="14"/>
      <c r="AF37" s="14"/>
      <c r="AG37" s="14"/>
      <c r="AH37" s="14"/>
      <c r="AI37" s="14">
        <v>66</v>
      </c>
      <c r="AJ37" s="45"/>
      <c r="AK37" s="48">
        <f t="shared" si="11"/>
        <v>77</v>
      </c>
      <c r="AL37" s="15">
        <v>56</v>
      </c>
      <c r="AM37" s="14">
        <v>85</v>
      </c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90</v>
      </c>
      <c r="AV37" s="14"/>
      <c r="AW37" s="14"/>
      <c r="AX37" s="14"/>
      <c r="AY37" s="14"/>
      <c r="AZ37" s="14"/>
      <c r="BA37" s="14">
        <v>56</v>
      </c>
      <c r="BB37" s="45"/>
      <c r="BC37" s="48">
        <f t="shared" si="13"/>
        <v>73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75</v>
      </c>
      <c r="BO37" s="18"/>
      <c r="BP37" s="18"/>
      <c r="BQ37" s="18"/>
      <c r="BR37" s="18"/>
      <c r="BS37" s="18"/>
      <c r="BT37" s="18"/>
      <c r="BU37" s="18"/>
      <c r="BV37" s="57">
        <f t="shared" si="15"/>
        <v>75</v>
      </c>
      <c r="BW37" s="19">
        <v>75</v>
      </c>
      <c r="BX37" s="18"/>
      <c r="BY37" s="18"/>
      <c r="BZ37" s="18"/>
      <c r="CA37" s="18"/>
      <c r="CB37" s="18"/>
      <c r="CC37" s="18"/>
      <c r="CD37" s="18"/>
      <c r="CE37" s="57">
        <f t="shared" si="16"/>
        <v>75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12425</v>
      </c>
      <c r="C38" s="26" t="s">
        <v>176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8" s="35">
        <f t="shared" si="5"/>
        <v>89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88</v>
      </c>
      <c r="AD38" s="14"/>
      <c r="AE38" s="14"/>
      <c r="AF38" s="14"/>
      <c r="AG38" s="14"/>
      <c r="AH38" s="14"/>
      <c r="AI38" s="14">
        <v>73</v>
      </c>
      <c r="AJ38" s="45"/>
      <c r="AK38" s="48">
        <f t="shared" si="11"/>
        <v>80.5</v>
      </c>
      <c r="AL38" s="15">
        <v>58</v>
      </c>
      <c r="AM38" s="14">
        <v>85</v>
      </c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92</v>
      </c>
      <c r="AV38" s="14"/>
      <c r="AW38" s="14"/>
      <c r="AX38" s="14"/>
      <c r="AY38" s="14"/>
      <c r="AZ38" s="14"/>
      <c r="BA38" s="14">
        <v>58</v>
      </c>
      <c r="BB38" s="45"/>
      <c r="BC38" s="48">
        <f t="shared" si="13"/>
        <v>75</v>
      </c>
      <c r="BD38" s="25"/>
      <c r="BE38" s="19">
        <v>98</v>
      </c>
      <c r="BF38" s="18"/>
      <c r="BG38" s="18"/>
      <c r="BH38" s="18"/>
      <c r="BI38" s="18"/>
      <c r="BJ38" s="18"/>
      <c r="BK38" s="18"/>
      <c r="BL38" s="18"/>
      <c r="BM38" s="57">
        <f t="shared" si="14"/>
        <v>98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75</v>
      </c>
      <c r="BX38" s="18"/>
      <c r="BY38" s="18"/>
      <c r="BZ38" s="18"/>
      <c r="CA38" s="18"/>
      <c r="CB38" s="18"/>
      <c r="CC38" s="18"/>
      <c r="CD38" s="18"/>
      <c r="CE38" s="57">
        <f t="shared" si="16"/>
        <v>75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12438</v>
      </c>
      <c r="C39" s="26" t="s">
        <v>177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39" s="35">
        <f t="shared" si="5"/>
        <v>87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39" s="39"/>
      <c r="R39" s="39"/>
      <c r="S39" s="25"/>
      <c r="T39" s="15">
        <v>25</v>
      </c>
      <c r="U39" s="14">
        <v>85</v>
      </c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87</v>
      </c>
      <c r="AD39" s="14"/>
      <c r="AE39" s="14"/>
      <c r="AF39" s="14"/>
      <c r="AG39" s="14"/>
      <c r="AH39" s="14"/>
      <c r="AI39" s="14">
        <v>68</v>
      </c>
      <c r="AJ39" s="45"/>
      <c r="AK39" s="48">
        <f t="shared" si="11"/>
        <v>77.5</v>
      </c>
      <c r="AL39" s="15">
        <v>55</v>
      </c>
      <c r="AM39" s="14">
        <v>85</v>
      </c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90</v>
      </c>
      <c r="AV39" s="14"/>
      <c r="AW39" s="14"/>
      <c r="AX39" s="14"/>
      <c r="AY39" s="14"/>
      <c r="AZ39" s="14"/>
      <c r="BA39" s="14">
        <v>55</v>
      </c>
      <c r="BB39" s="45"/>
      <c r="BC39" s="48">
        <f t="shared" si="13"/>
        <v>72.5</v>
      </c>
      <c r="BD39" s="25"/>
      <c r="BE39" s="19">
        <v>98</v>
      </c>
      <c r="BF39" s="18"/>
      <c r="BG39" s="18"/>
      <c r="BH39" s="18"/>
      <c r="BI39" s="18"/>
      <c r="BJ39" s="18"/>
      <c r="BK39" s="18"/>
      <c r="BL39" s="18"/>
      <c r="BM39" s="57">
        <f t="shared" si="14"/>
        <v>98</v>
      </c>
      <c r="BN39" s="19">
        <v>75</v>
      </c>
      <c r="BO39" s="18"/>
      <c r="BP39" s="18"/>
      <c r="BQ39" s="18"/>
      <c r="BR39" s="18"/>
      <c r="BS39" s="18"/>
      <c r="BT39" s="18"/>
      <c r="BU39" s="18"/>
      <c r="BV39" s="57">
        <f t="shared" si="15"/>
        <v>75</v>
      </c>
      <c r="BW39" s="19">
        <v>75</v>
      </c>
      <c r="BX39" s="18"/>
      <c r="BY39" s="18"/>
      <c r="BZ39" s="18"/>
      <c r="CA39" s="18"/>
      <c r="CB39" s="18"/>
      <c r="CC39" s="18"/>
      <c r="CD39" s="18"/>
      <c r="CE39" s="57">
        <f t="shared" si="16"/>
        <v>75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12451</v>
      </c>
      <c r="C40" s="26" t="s">
        <v>178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0" s="39"/>
      <c r="R40" s="39"/>
      <c r="S40" s="25"/>
      <c r="T40" s="15">
        <v>64</v>
      </c>
      <c r="U40" s="14">
        <v>85</v>
      </c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90</v>
      </c>
      <c r="AD40" s="14"/>
      <c r="AE40" s="14"/>
      <c r="AF40" s="14"/>
      <c r="AG40" s="14"/>
      <c r="AH40" s="14"/>
      <c r="AI40" s="14">
        <v>61</v>
      </c>
      <c r="AJ40" s="45"/>
      <c r="AK40" s="48">
        <f t="shared" si="11"/>
        <v>75.5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95</v>
      </c>
      <c r="AV40" s="14"/>
      <c r="AW40" s="14"/>
      <c r="AX40" s="14"/>
      <c r="AY40" s="14"/>
      <c r="AZ40" s="14"/>
      <c r="BA40" s="14">
        <v>72</v>
      </c>
      <c r="BB40" s="45"/>
      <c r="BC40" s="48">
        <f t="shared" si="13"/>
        <v>83.5</v>
      </c>
      <c r="BD40" s="25"/>
      <c r="BE40" s="19">
        <v>95</v>
      </c>
      <c r="BF40" s="18"/>
      <c r="BG40" s="18"/>
      <c r="BH40" s="18"/>
      <c r="BI40" s="18"/>
      <c r="BJ40" s="18"/>
      <c r="BK40" s="18"/>
      <c r="BL40" s="18"/>
      <c r="BM40" s="57">
        <f t="shared" si="14"/>
        <v>95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95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12464</v>
      </c>
      <c r="C41" s="26" t="s">
        <v>179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1" s="39"/>
      <c r="R41" s="39"/>
      <c r="S41" s="25"/>
      <c r="T41" s="15">
        <v>25</v>
      </c>
      <c r="U41" s="14">
        <v>85</v>
      </c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83</v>
      </c>
      <c r="AD41" s="14"/>
      <c r="AE41" s="14"/>
      <c r="AF41" s="14"/>
      <c r="AG41" s="14"/>
      <c r="AH41" s="14"/>
      <c r="AI41" s="14">
        <v>54</v>
      </c>
      <c r="AJ41" s="45"/>
      <c r="AK41" s="48">
        <f t="shared" si="11"/>
        <v>68.5</v>
      </c>
      <c r="AL41" s="15">
        <v>69</v>
      </c>
      <c r="AM41" s="14">
        <v>85</v>
      </c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90</v>
      </c>
      <c r="AV41" s="14"/>
      <c r="AW41" s="14"/>
      <c r="AX41" s="14"/>
      <c r="AY41" s="14"/>
      <c r="AZ41" s="14"/>
      <c r="BA41" s="14">
        <v>69</v>
      </c>
      <c r="BB41" s="45"/>
      <c r="BC41" s="48">
        <f t="shared" si="13"/>
        <v>79.5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12477</v>
      </c>
      <c r="C42" s="26" t="s">
        <v>180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2" s="35">
        <f t="shared" si="5"/>
        <v>85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2" s="39"/>
      <c r="R42" s="39"/>
      <c r="S42" s="25"/>
      <c r="T42" s="15">
        <v>46</v>
      </c>
      <c r="U42" s="14">
        <v>85</v>
      </c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88</v>
      </c>
      <c r="AD42" s="14"/>
      <c r="AE42" s="14"/>
      <c r="AF42" s="14"/>
      <c r="AG42" s="14"/>
      <c r="AH42" s="14"/>
      <c r="AI42" s="14">
        <v>69</v>
      </c>
      <c r="AJ42" s="45"/>
      <c r="AK42" s="48">
        <f t="shared" si="11"/>
        <v>78.5</v>
      </c>
      <c r="AL42" s="15">
        <v>48</v>
      </c>
      <c r="AM42" s="14">
        <v>85</v>
      </c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93</v>
      </c>
      <c r="AV42" s="14"/>
      <c r="AW42" s="14"/>
      <c r="AX42" s="14"/>
      <c r="AY42" s="14"/>
      <c r="AZ42" s="14"/>
      <c r="BA42" s="14">
        <v>54</v>
      </c>
      <c r="BB42" s="45"/>
      <c r="BC42" s="48">
        <f t="shared" si="13"/>
        <v>73.5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75</v>
      </c>
      <c r="BX42" s="18"/>
      <c r="BY42" s="18"/>
      <c r="BZ42" s="18"/>
      <c r="CA42" s="18"/>
      <c r="CB42" s="18"/>
      <c r="CC42" s="18"/>
      <c r="CD42" s="18"/>
      <c r="CE42" s="57">
        <f t="shared" si="16"/>
        <v>75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12490</v>
      </c>
      <c r="C43" s="26" t="s">
        <v>181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3" s="35">
        <f t="shared" si="5"/>
        <v>85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3" s="39"/>
      <c r="R43" s="39"/>
      <c r="S43" s="25"/>
      <c r="T43" s="15">
        <v>30</v>
      </c>
      <c r="U43" s="14">
        <v>88</v>
      </c>
      <c r="V43" s="14"/>
      <c r="W43" s="14"/>
      <c r="X43" s="14"/>
      <c r="Y43" s="14"/>
      <c r="Z43" s="14"/>
      <c r="AA43" s="45">
        <f t="shared" si="34"/>
        <v>88</v>
      </c>
      <c r="AB43" s="48">
        <f t="shared" si="10"/>
        <v>88</v>
      </c>
      <c r="AC43" s="15">
        <v>85</v>
      </c>
      <c r="AD43" s="14"/>
      <c r="AE43" s="14"/>
      <c r="AF43" s="14"/>
      <c r="AG43" s="14"/>
      <c r="AH43" s="14"/>
      <c r="AI43" s="14">
        <v>67</v>
      </c>
      <c r="AJ43" s="45"/>
      <c r="AK43" s="48">
        <f t="shared" si="11"/>
        <v>76</v>
      </c>
      <c r="AL43" s="15">
        <v>64</v>
      </c>
      <c r="AM43" s="14">
        <v>85</v>
      </c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90</v>
      </c>
      <c r="AV43" s="14"/>
      <c r="AW43" s="14"/>
      <c r="AX43" s="14"/>
      <c r="AY43" s="14"/>
      <c r="AZ43" s="14"/>
      <c r="BA43" s="14">
        <v>64</v>
      </c>
      <c r="BB43" s="45"/>
      <c r="BC43" s="48">
        <f t="shared" si="13"/>
        <v>77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75</v>
      </c>
      <c r="BX43" s="18"/>
      <c r="BY43" s="18"/>
      <c r="BZ43" s="18"/>
      <c r="CA43" s="18"/>
      <c r="CB43" s="18"/>
      <c r="CC43" s="18"/>
      <c r="CD43" s="18"/>
      <c r="CE43" s="57">
        <f t="shared" si="16"/>
        <v>75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12503</v>
      </c>
      <c r="C44" s="26" t="s">
        <v>182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4" s="35">
        <f t="shared" si="5"/>
        <v>83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4" s="39"/>
      <c r="R44" s="39"/>
      <c r="S44" s="25"/>
      <c r="T44" s="15">
        <v>47</v>
      </c>
      <c r="U44" s="14">
        <v>85</v>
      </c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88</v>
      </c>
      <c r="AD44" s="14"/>
      <c r="AE44" s="14"/>
      <c r="AF44" s="14"/>
      <c r="AG44" s="14"/>
      <c r="AH44" s="14"/>
      <c r="AI44" s="14">
        <v>61</v>
      </c>
      <c r="AJ44" s="45"/>
      <c r="AK44" s="48">
        <f t="shared" si="11"/>
        <v>74.5</v>
      </c>
      <c r="AL44" s="15">
        <v>60</v>
      </c>
      <c r="AM44" s="14">
        <v>85</v>
      </c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90</v>
      </c>
      <c r="AV44" s="14"/>
      <c r="AW44" s="14"/>
      <c r="AX44" s="14"/>
      <c r="AY44" s="14"/>
      <c r="AZ44" s="14"/>
      <c r="BA44" s="14">
        <v>60</v>
      </c>
      <c r="BB44" s="45"/>
      <c r="BC44" s="48">
        <f t="shared" si="13"/>
        <v>75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75</v>
      </c>
      <c r="BX44" s="18"/>
      <c r="BY44" s="18"/>
      <c r="BZ44" s="18"/>
      <c r="CA44" s="18"/>
      <c r="CB44" s="18"/>
      <c r="CC44" s="18"/>
      <c r="CD44" s="18"/>
      <c r="CE44" s="57">
        <f t="shared" si="16"/>
        <v>75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12516</v>
      </c>
      <c r="C45" s="26" t="s">
        <v>183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5" s="35">
        <f t="shared" si="5"/>
        <v>83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5" s="39"/>
      <c r="R45" s="39"/>
      <c r="S45" s="25"/>
      <c r="T45" s="15">
        <v>35</v>
      </c>
      <c r="U45" s="14">
        <v>85</v>
      </c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88</v>
      </c>
      <c r="AD45" s="14"/>
      <c r="AE45" s="14"/>
      <c r="AF45" s="14"/>
      <c r="AG45" s="14"/>
      <c r="AH45" s="14"/>
      <c r="AI45" s="14">
        <v>49</v>
      </c>
      <c r="AJ45" s="45"/>
      <c r="AK45" s="48">
        <f t="shared" si="11"/>
        <v>68.5</v>
      </c>
      <c r="AL45" s="15">
        <v>68</v>
      </c>
      <c r="AM45" s="14">
        <v>85</v>
      </c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90</v>
      </c>
      <c r="AV45" s="14"/>
      <c r="AW45" s="14"/>
      <c r="AX45" s="14"/>
      <c r="AY45" s="14"/>
      <c r="AZ45" s="14"/>
      <c r="BA45" s="14">
        <v>69</v>
      </c>
      <c r="BB45" s="45"/>
      <c r="BC45" s="48">
        <f t="shared" si="13"/>
        <v>79.5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75</v>
      </c>
      <c r="BO45" s="18"/>
      <c r="BP45" s="18"/>
      <c r="BQ45" s="18"/>
      <c r="BR45" s="18"/>
      <c r="BS45" s="18"/>
      <c r="BT45" s="18"/>
      <c r="BU45" s="18"/>
      <c r="BV45" s="57">
        <f t="shared" si="15"/>
        <v>75</v>
      </c>
      <c r="BW45" s="19">
        <v>75</v>
      </c>
      <c r="BX45" s="18"/>
      <c r="BY45" s="18"/>
      <c r="BZ45" s="18"/>
      <c r="CA45" s="18"/>
      <c r="CB45" s="18"/>
      <c r="CC45" s="18"/>
      <c r="CD45" s="18"/>
      <c r="CE45" s="57">
        <f t="shared" si="16"/>
        <v>75</v>
      </c>
      <c r="CF45" s="19">
        <v>78</v>
      </c>
      <c r="CG45" s="18"/>
      <c r="CH45" s="18"/>
      <c r="CI45" s="18"/>
      <c r="CJ45" s="18"/>
      <c r="CK45" s="18"/>
      <c r="CL45" s="18"/>
      <c r="CM45" s="18"/>
      <c r="CN45" s="57">
        <f t="shared" si="17"/>
        <v>78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12529</v>
      </c>
      <c r="C46" s="26" t="s">
        <v>184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dalam menjelaskan sifat-sifat koligatif larutan, menerapkan konsep redoks dan elektrokimia,  memahami karakteristik unsur-unsur penting, kegunaan dan bahayanya, serta terdapatnya di alam</v>
      </c>
      <c r="K46" s="35">
        <f t="shared" si="5"/>
        <v>80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Siswa memiliki ketrampilan dalam menjelaskan sifat-sifat koligatif larutan, menerapkan konsep redoks dan elektrokimia,  memahami karakteristik unsur-unsur penting, kegunaan dan bahayanya, serta terdapatnya di alam</v>
      </c>
      <c r="Q46" s="39"/>
      <c r="R46" s="39"/>
      <c r="S46" s="25"/>
      <c r="T46" s="15">
        <v>35</v>
      </c>
      <c r="U46" s="14">
        <v>85</v>
      </c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89</v>
      </c>
      <c r="AD46" s="14"/>
      <c r="AE46" s="14"/>
      <c r="AF46" s="14"/>
      <c r="AG46" s="14"/>
      <c r="AH46" s="14"/>
      <c r="AI46" s="14">
        <v>62</v>
      </c>
      <c r="AJ46" s="45"/>
      <c r="AK46" s="48">
        <f t="shared" si="11"/>
        <v>75.5</v>
      </c>
      <c r="AL46" s="15">
        <v>20</v>
      </c>
      <c r="AM46" s="14">
        <v>85</v>
      </c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93</v>
      </c>
      <c r="AV46" s="14"/>
      <c r="AW46" s="14"/>
      <c r="AX46" s="14"/>
      <c r="AY46" s="14"/>
      <c r="AZ46" s="14"/>
      <c r="BA46" s="14">
        <v>52</v>
      </c>
      <c r="BB46" s="45"/>
      <c r="BC46" s="48">
        <f t="shared" si="13"/>
        <v>72.5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75</v>
      </c>
      <c r="BX46" s="18"/>
      <c r="BY46" s="18"/>
      <c r="BZ46" s="18"/>
      <c r="CA46" s="18"/>
      <c r="CB46" s="18"/>
      <c r="CC46" s="18"/>
      <c r="CD46" s="18"/>
      <c r="CE46" s="57">
        <f t="shared" si="16"/>
        <v>75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2018-12-11T01:24:49Z</dcterms:modified>
  <cp:category/>
</cp:coreProperties>
</file>