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25" windowWidth="15015" windowHeight="7365" activeTab="2"/>
  </bookViews>
  <sheets>
    <sheet name="XI.IPS-1" sheetId="1" r:id="rId1"/>
    <sheet name="XI.IPS-2" sheetId="2" r:id="rId2"/>
    <sheet name="XI.IPS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K45" s="1"/>
  <c r="L45" s="1"/>
  <c r="CV45"/>
  <c r="CT45"/>
  <c r="CR45"/>
  <c r="CP45"/>
  <c r="CN45"/>
  <c r="CE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BV44"/>
  <c r="BC44"/>
  <c r="AT44"/>
  <c r="AK44"/>
  <c r="AB44"/>
  <c r="E44" s="1"/>
  <c r="F44" s="1"/>
  <c r="AA44"/>
  <c r="P44"/>
  <c r="J44"/>
  <c r="G44"/>
  <c r="H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BM43" s="1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V42"/>
  <c r="BC42"/>
  <c r="AT42"/>
  <c r="AK42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BV40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BV38"/>
  <c r="BC38"/>
  <c r="AT38"/>
  <c r="AK38"/>
  <c r="AB38"/>
  <c r="AA38"/>
  <c r="P38"/>
  <c r="J38"/>
  <c r="G38"/>
  <c r="H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 s="1"/>
  <c r="CN37"/>
  <c r="CE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BV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BV34"/>
  <c r="BC34"/>
  <c r="AT34"/>
  <c r="AK34"/>
  <c r="AB34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AA33"/>
  <c r="P33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E32" s="1"/>
  <c r="F32" s="1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BV30" s="1"/>
  <c r="CY30"/>
  <c r="CV30"/>
  <c r="CT30"/>
  <c r="CR30"/>
  <c r="CP30"/>
  <c r="CN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BV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E26" s="1"/>
  <c r="F26" s="1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C25"/>
  <c r="AT25"/>
  <c r="AK25"/>
  <c r="AB25"/>
  <c r="AA25"/>
  <c r="P25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E24" s="1"/>
  <c r="F24" s="1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BV20"/>
  <c r="BC20"/>
  <c r="AT20"/>
  <c r="AK20"/>
  <c r="AB20"/>
  <c r="E20" s="1"/>
  <c r="F20" s="1"/>
  <c r="AA20"/>
  <c r="P20"/>
  <c r="J20"/>
  <c r="G20"/>
  <c r="H20" s="1"/>
  <c r="DW19"/>
  <c r="DU19"/>
  <c r="DS19"/>
  <c r="DQ19"/>
  <c r="DN19"/>
  <c r="DL19"/>
  <c r="DJ19"/>
  <c r="DH19"/>
  <c r="CE19" s="1"/>
  <c r="DE19"/>
  <c r="DC19"/>
  <c r="DA19"/>
  <c r="CY19"/>
  <c r="BV19" s="1"/>
  <c r="CV19"/>
  <c r="CT19"/>
  <c r="CR19"/>
  <c r="CP19"/>
  <c r="CN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BV18" s="1"/>
  <c r="CY18"/>
  <c r="CV18"/>
  <c r="CT18"/>
  <c r="CR18"/>
  <c r="CP18"/>
  <c r="CN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CN11"/>
  <c r="CE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BV45" s="1"/>
  <c r="CY45"/>
  <c r="CV45"/>
  <c r="CT45"/>
  <c r="CR45"/>
  <c r="BM45" s="1"/>
  <c r="CP45"/>
  <c r="CN45"/>
  <c r="BC45"/>
  <c r="AT45"/>
  <c r="AK45"/>
  <c r="G45" s="1"/>
  <c r="H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BC43"/>
  <c r="AT43"/>
  <c r="AK43"/>
  <c r="E43" s="1"/>
  <c r="F43" s="1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BV41" s="1"/>
  <c r="CY41"/>
  <c r="CV41"/>
  <c r="CT41"/>
  <c r="CR41"/>
  <c r="BM41" s="1"/>
  <c r="CP41"/>
  <c r="CN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K40" s="1"/>
  <c r="L40" s="1"/>
  <c r="CN40"/>
  <c r="CE40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CN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BM38" s="1"/>
  <c r="CN38"/>
  <c r="CE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E37" s="1"/>
  <c r="F37" s="1"/>
  <c r="AB37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CN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BV34"/>
  <c r="BC34"/>
  <c r="AT34"/>
  <c r="AK34"/>
  <c r="AB34"/>
  <c r="E34" s="1"/>
  <c r="F34" s="1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BV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BM31" s="1"/>
  <c r="CN31"/>
  <c r="CE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BC28"/>
  <c r="AT28"/>
  <c r="AK28"/>
  <c r="E28" s="1"/>
  <c r="F28" s="1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CP27"/>
  <c r="CN27"/>
  <c r="BM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CP25"/>
  <c r="CN25"/>
  <c r="BM25"/>
  <c r="BC25"/>
  <c r="AT25"/>
  <c r="AK25"/>
  <c r="AB25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CP23"/>
  <c r="CN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BV20"/>
  <c r="BC20"/>
  <c r="AT20"/>
  <c r="AK20"/>
  <c r="AB20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CP19"/>
  <c r="CN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BV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CE15" s="1"/>
  <c r="DE15"/>
  <c r="DC15"/>
  <c r="DA15"/>
  <c r="CY15"/>
  <c r="BV15" s="1"/>
  <c r="CV15"/>
  <c r="CT15"/>
  <c r="CR15"/>
  <c r="CP15"/>
  <c r="CN15"/>
  <c r="BM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BV12" s="1"/>
  <c r="CY12"/>
  <c r="CV12"/>
  <c r="CT12"/>
  <c r="CR12"/>
  <c r="BM12" s="1"/>
  <c r="CP12"/>
  <c r="CN12"/>
  <c r="BC12"/>
  <c r="AT12"/>
  <c r="AK12"/>
  <c r="E12" s="1"/>
  <c r="F12" s="1"/>
  <c r="AB12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CP11"/>
  <c r="CN11"/>
  <c r="BM11"/>
  <c r="BC11"/>
  <c r="AT11"/>
  <c r="AK11"/>
  <c r="AB11"/>
  <c r="G11" s="1"/>
  <c r="H11" s="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BV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BV43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CP42"/>
  <c r="CN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BV39"/>
  <c r="BC39"/>
  <c r="AT39"/>
  <c r="AK39"/>
  <c r="AB39"/>
  <c r="E39" s="1"/>
  <c r="F39" s="1"/>
  <c r="AA39"/>
  <c r="P39"/>
  <c r="J39"/>
  <c r="G39"/>
  <c r="H39" s="1"/>
  <c r="DW38"/>
  <c r="DU38"/>
  <c r="DS38"/>
  <c r="DQ38"/>
  <c r="DN38"/>
  <c r="DL38"/>
  <c r="DJ38"/>
  <c r="CE38" s="1"/>
  <c r="DH38"/>
  <c r="DE38"/>
  <c r="DC38"/>
  <c r="DA38"/>
  <c r="CY38"/>
  <c r="CV38"/>
  <c r="CT38"/>
  <c r="CR38"/>
  <c r="CP38"/>
  <c r="CN38"/>
  <c r="BM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BV37" s="1"/>
  <c r="CY37"/>
  <c r="CV37"/>
  <c r="CT37"/>
  <c r="CR37"/>
  <c r="BM37" s="1"/>
  <c r="CP37"/>
  <c r="CN37"/>
  <c r="BC37"/>
  <c r="AT37"/>
  <c r="AK37"/>
  <c r="G37" s="1"/>
  <c r="H37" s="1"/>
  <c r="AB37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CN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CN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CN31"/>
  <c r="BC31"/>
  <c r="AT31"/>
  <c r="AK31"/>
  <c r="AB3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CP30"/>
  <c r="CN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BV29"/>
  <c r="BC29"/>
  <c r="AT29"/>
  <c r="AK29"/>
  <c r="AB29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BV27" s="1"/>
  <c r="CY27"/>
  <c r="CV27"/>
  <c r="CT27"/>
  <c r="CR27"/>
  <c r="CP27"/>
  <c r="CN27"/>
  <c r="BC27"/>
  <c r="AT27"/>
  <c r="AK27"/>
  <c r="E27" s="1"/>
  <c r="F27" s="1"/>
  <c r="AB27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CP26"/>
  <c r="CN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CN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BV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BV21"/>
  <c r="BC21"/>
  <c r="AT21"/>
  <c r="AK21"/>
  <c r="AB2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CP20"/>
  <c r="CN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BV19" s="1"/>
  <c r="CY19"/>
  <c r="CV19"/>
  <c r="CT19"/>
  <c r="CR19"/>
  <c r="CP19"/>
  <c r="CN19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BM18" s="1"/>
  <c r="CN18"/>
  <c r="CE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BV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BV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BM14" s="1"/>
  <c r="CN14"/>
  <c r="CE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BC13"/>
  <c r="AT13"/>
  <c r="AK13"/>
  <c r="E13" s="1"/>
  <c r="F13" s="1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BV11"/>
  <c r="BC11"/>
  <c r="AT11"/>
  <c r="AK11"/>
  <c r="AB11"/>
  <c r="P11"/>
  <c r="J11"/>
  <c r="CE13" i="2" l="1"/>
  <c r="CE15" i="3"/>
  <c r="M28" i="1"/>
  <c r="N28" s="1"/>
  <c r="K28"/>
  <c r="L28" s="1"/>
  <c r="M32"/>
  <c r="N32" s="1"/>
  <c r="K32"/>
  <c r="L32" s="1"/>
  <c r="G15"/>
  <c r="H15" s="1"/>
  <c r="BM11"/>
  <c r="BM13"/>
  <c r="CE13"/>
  <c r="BM15"/>
  <c r="CE15"/>
  <c r="M15" s="1"/>
  <c r="N15" s="1"/>
  <c r="BM17"/>
  <c r="CE17"/>
  <c r="BV20"/>
  <c r="E21"/>
  <c r="F21" s="1"/>
  <c r="BM21"/>
  <c r="CE21"/>
  <c r="BM23"/>
  <c r="CE23"/>
  <c r="G24"/>
  <c r="H24" s="1"/>
  <c r="BV26"/>
  <c r="M26" s="1"/>
  <c r="N26" s="1"/>
  <c r="E29"/>
  <c r="F29" s="1"/>
  <c r="BM29"/>
  <c r="CE29"/>
  <c r="BM30"/>
  <c r="BV30"/>
  <c r="E31"/>
  <c r="F31" s="1"/>
  <c r="BV36"/>
  <c r="E37"/>
  <c r="F37" s="1"/>
  <c r="BV38"/>
  <c r="BM39"/>
  <c r="CE39"/>
  <c r="G40"/>
  <c r="H40" s="1"/>
  <c r="BV42"/>
  <c r="E43"/>
  <c r="F43" s="1"/>
  <c r="BM43"/>
  <c r="CE43"/>
  <c r="BM45"/>
  <c r="CE45"/>
  <c r="E11" i="2"/>
  <c r="F11" s="1"/>
  <c r="BV11"/>
  <c r="G12"/>
  <c r="H12" s="1"/>
  <c r="BV13"/>
  <c r="M13" s="1"/>
  <c r="N13" s="1"/>
  <c r="G14"/>
  <c r="H14" s="1"/>
  <c r="BM16"/>
  <c r="CE16"/>
  <c r="G17"/>
  <c r="H17" s="1"/>
  <c r="BV19"/>
  <c r="E20"/>
  <c r="F20" s="1"/>
  <c r="BM20"/>
  <c r="CE20"/>
  <c r="BV22"/>
  <c r="BV23"/>
  <c r="E24"/>
  <c r="F24" s="1"/>
  <c r="BV24"/>
  <c r="BV25"/>
  <c r="E26"/>
  <c r="F26" s="1"/>
  <c r="BV27"/>
  <c r="G28"/>
  <c r="H28" s="1"/>
  <c r="BM28"/>
  <c r="CE28"/>
  <c r="BM30"/>
  <c r="BM32"/>
  <c r="CE32"/>
  <c r="BM34"/>
  <c r="CE34"/>
  <c r="E36"/>
  <c r="F36" s="1"/>
  <c r="BV36"/>
  <c r="K36" s="1"/>
  <c r="L36" s="1"/>
  <c r="G37"/>
  <c r="H37" s="1"/>
  <c r="E41"/>
  <c r="F41" s="1"/>
  <c r="M11" i="3"/>
  <c r="N11" s="1"/>
  <c r="M45"/>
  <c r="N45" s="1"/>
  <c r="G17" i="1"/>
  <c r="H17" s="1"/>
  <c r="G23"/>
  <c r="H23" s="1"/>
  <c r="G45"/>
  <c r="H45" s="1"/>
  <c r="G16" i="2"/>
  <c r="H16" s="1"/>
  <c r="G32"/>
  <c r="H32" s="1"/>
  <c r="M36"/>
  <c r="N36" s="1"/>
  <c r="BV42"/>
  <c r="G43"/>
  <c r="H43" s="1"/>
  <c r="BM43"/>
  <c r="CE43"/>
  <c r="BV46"/>
  <c r="E11" i="3"/>
  <c r="F11" s="1"/>
  <c r="BV15"/>
  <c r="E16"/>
  <c r="F16" s="1"/>
  <c r="BM16"/>
  <c r="CE16"/>
  <c r="BM20"/>
  <c r="CE20"/>
  <c r="BV23"/>
  <c r="G24"/>
  <c r="H24" s="1"/>
  <c r="BV25"/>
  <c r="BV27"/>
  <c r="CE28"/>
  <c r="BV31"/>
  <c r="G32"/>
  <c r="H32" s="1"/>
  <c r="E34"/>
  <c r="F34" s="1"/>
  <c r="BM34"/>
  <c r="CE34"/>
  <c r="BV35"/>
  <c r="CE35"/>
  <c r="BM36"/>
  <c r="CE36"/>
  <c r="E38"/>
  <c r="F38" s="1"/>
  <c r="BM38"/>
  <c r="CE38"/>
  <c r="BM40"/>
  <c r="CE40"/>
  <c r="CE42"/>
  <c r="BM44"/>
  <c r="CE44"/>
  <c r="G28"/>
  <c r="H28" s="1"/>
  <c r="E28"/>
  <c r="F28" s="1"/>
  <c r="G13"/>
  <c r="H13" s="1"/>
  <c r="CE12"/>
  <c r="M12" s="1"/>
  <c r="N12" s="1"/>
  <c r="G36"/>
  <c r="H36" s="1"/>
  <c r="G45"/>
  <c r="H45" s="1"/>
  <c r="E30"/>
  <c r="F30" s="1"/>
  <c r="G30"/>
  <c r="H30" s="1"/>
  <c r="G22"/>
  <c r="H22" s="1"/>
  <c r="E14"/>
  <c r="F14" s="1"/>
  <c r="G15"/>
  <c r="H15" s="1"/>
  <c r="G26"/>
  <c r="H26" s="1"/>
  <c r="BM42"/>
  <c r="M42" s="1"/>
  <c r="N42" s="1"/>
  <c r="G42"/>
  <c r="H42" s="1"/>
  <c r="G30" i="2"/>
  <c r="H30" s="1"/>
  <c r="CE30"/>
  <c r="CE22"/>
  <c r="E45"/>
  <c r="F45" s="1"/>
  <c r="CE41"/>
  <c r="M41" s="1"/>
  <c r="N41" s="1"/>
  <c r="G41"/>
  <c r="H41" s="1"/>
  <c r="M40"/>
  <c r="N40" s="1"/>
  <c r="CE12"/>
  <c r="M12" s="1"/>
  <c r="N12" s="1"/>
  <c r="BM19" i="1"/>
  <c r="M19" s="1"/>
  <c r="N19" s="1"/>
  <c r="CE11"/>
  <c r="M11" s="1"/>
  <c r="N11" s="1"/>
  <c r="BM27"/>
  <c r="K27" s="1"/>
  <c r="L27" s="1"/>
  <c r="G41"/>
  <c r="H41" s="1"/>
  <c r="E33"/>
  <c r="F33" s="1"/>
  <c r="G25"/>
  <c r="H25" s="1"/>
  <c r="E25"/>
  <c r="F25" s="1"/>
  <c r="G43"/>
  <c r="H43" s="1"/>
  <c r="E12" i="3"/>
  <c r="F12" s="1"/>
  <c r="G19"/>
  <c r="H19" s="1"/>
  <c r="G29"/>
  <c r="H29" s="1"/>
  <c r="G35"/>
  <c r="H35" s="1"/>
  <c r="G43"/>
  <c r="H43" s="1"/>
  <c r="CE30"/>
  <c r="BM30"/>
  <c r="K30" s="1"/>
  <c r="L30" s="1"/>
  <c r="BM28"/>
  <c r="K28" s="1"/>
  <c r="L28" s="1"/>
  <c r="CE18"/>
  <c r="BM18"/>
  <c r="K18" s="1"/>
  <c r="L18" s="1"/>
  <c r="E36"/>
  <c r="F36" s="1"/>
  <c r="G27"/>
  <c r="H27" s="1"/>
  <c r="G11"/>
  <c r="H11" s="1"/>
  <c r="G14"/>
  <c r="H14" s="1"/>
  <c r="G16"/>
  <c r="H16" s="1"/>
  <c r="G18"/>
  <c r="H18" s="1"/>
  <c r="G41"/>
  <c r="H41" s="1"/>
  <c r="G39"/>
  <c r="H39" s="1"/>
  <c r="G37"/>
  <c r="H37" s="1"/>
  <c r="G33"/>
  <c r="H33" s="1"/>
  <c r="G31"/>
  <c r="H31" s="1"/>
  <c r="G25"/>
  <c r="H25" s="1"/>
  <c r="G23"/>
  <c r="H23" s="1"/>
  <c r="G21"/>
  <c r="H21" s="1"/>
  <c r="G17"/>
  <c r="H17" s="1"/>
  <c r="G31" i="2"/>
  <c r="H31" s="1"/>
  <c r="G33"/>
  <c r="H33" s="1"/>
  <c r="G35"/>
  <c r="H35" s="1"/>
  <c r="G27"/>
  <c r="H27" s="1"/>
  <c r="G25"/>
  <c r="H25" s="1"/>
  <c r="G20"/>
  <c r="H20" s="1"/>
  <c r="G22"/>
  <c r="H22" s="1"/>
  <c r="G24"/>
  <c r="H24" s="1"/>
  <c r="G44"/>
  <c r="H44" s="1"/>
  <c r="G42"/>
  <c r="H42" s="1"/>
  <c r="G39"/>
  <c r="H39" s="1"/>
  <c r="G36"/>
  <c r="H36" s="1"/>
  <c r="G29"/>
  <c r="H29" s="1"/>
  <c r="G23"/>
  <c r="H23" s="1"/>
  <c r="G21"/>
  <c r="H21" s="1"/>
  <c r="G15"/>
  <c r="H15" s="1"/>
  <c r="E41" i="1"/>
  <c r="F41" s="1"/>
  <c r="G21"/>
  <c r="H21" s="1"/>
  <c r="G19"/>
  <c r="H19" s="1"/>
  <c r="G13"/>
  <c r="H13" s="1"/>
  <c r="G33"/>
  <c r="H33" s="1"/>
  <c r="G44"/>
  <c r="H44" s="1"/>
  <c r="G38"/>
  <c r="H38" s="1"/>
  <c r="G36"/>
  <c r="H36" s="1"/>
  <c r="G28"/>
  <c r="H28" s="1"/>
  <c r="G26"/>
  <c r="H26" s="1"/>
  <c r="G27"/>
  <c r="H27" s="1"/>
  <c r="G35"/>
  <c r="H35" s="1"/>
  <c r="G31"/>
  <c r="H31" s="1"/>
  <c r="G22"/>
  <c r="H22" s="1"/>
  <c r="G18"/>
  <c r="H18" s="1"/>
  <c r="G16"/>
  <c r="H16" s="1"/>
  <c r="G14"/>
  <c r="H14" s="1"/>
  <c r="G12"/>
  <c r="H12" s="1"/>
  <c r="G11"/>
  <c r="H11" s="1"/>
  <c r="M12"/>
  <c r="N12" s="1"/>
  <c r="K12"/>
  <c r="L12" s="1"/>
  <c r="M13"/>
  <c r="N13" s="1"/>
  <c r="K13"/>
  <c r="L13" s="1"/>
  <c r="M20"/>
  <c r="N20" s="1"/>
  <c r="K20"/>
  <c r="L20" s="1"/>
  <c r="M21"/>
  <c r="N21" s="1"/>
  <c r="K21"/>
  <c r="L21" s="1"/>
  <c r="M24"/>
  <c r="N24" s="1"/>
  <c r="K24"/>
  <c r="L24" s="1"/>
  <c r="K11"/>
  <c r="L11" s="1"/>
  <c r="M14"/>
  <c r="N14" s="1"/>
  <c r="K14"/>
  <c r="L14" s="1"/>
  <c r="K15"/>
  <c r="L15" s="1"/>
  <c r="M18"/>
  <c r="N18" s="1"/>
  <c r="K18"/>
  <c r="L18" s="1"/>
  <c r="K19"/>
  <c r="L19" s="1"/>
  <c r="M22"/>
  <c r="N22" s="1"/>
  <c r="K22"/>
  <c r="L22" s="1"/>
  <c r="M23"/>
  <c r="N23" s="1"/>
  <c r="K23"/>
  <c r="L23" s="1"/>
  <c r="K26"/>
  <c r="L26" s="1"/>
  <c r="M27"/>
  <c r="N27" s="1"/>
  <c r="M30"/>
  <c r="N30" s="1"/>
  <c r="K30"/>
  <c r="L30" s="1"/>
  <c r="M34"/>
  <c r="N34" s="1"/>
  <c r="K34"/>
  <c r="L34" s="1"/>
  <c r="M16"/>
  <c r="N16" s="1"/>
  <c r="K16"/>
  <c r="L16" s="1"/>
  <c r="M17"/>
  <c r="N17" s="1"/>
  <c r="K17"/>
  <c r="L17" s="1"/>
  <c r="M25"/>
  <c r="N25" s="1"/>
  <c r="K25"/>
  <c r="L25" s="1"/>
  <c r="M29"/>
  <c r="N29" s="1"/>
  <c r="K29"/>
  <c r="L29" s="1"/>
  <c r="G30"/>
  <c r="H30" s="1"/>
  <c r="E30"/>
  <c r="F30" s="1"/>
  <c r="M33"/>
  <c r="N33" s="1"/>
  <c r="K33"/>
  <c r="L33" s="1"/>
  <c r="G34"/>
  <c r="H34" s="1"/>
  <c r="E34"/>
  <c r="F34" s="1"/>
  <c r="M36"/>
  <c r="N36" s="1"/>
  <c r="K36"/>
  <c r="L36" s="1"/>
  <c r="M37"/>
  <c r="N37" s="1"/>
  <c r="K37"/>
  <c r="L37" s="1"/>
  <c r="M40"/>
  <c r="N40" s="1"/>
  <c r="K40"/>
  <c r="L40" s="1"/>
  <c r="M41"/>
  <c r="N41" s="1"/>
  <c r="K41"/>
  <c r="L41" s="1"/>
  <c r="M44"/>
  <c r="N44" s="1"/>
  <c r="K44"/>
  <c r="L44" s="1"/>
  <c r="M45"/>
  <c r="N45" s="1"/>
  <c r="K45"/>
  <c r="L45" s="1"/>
  <c r="K13" i="2"/>
  <c r="L13" s="1"/>
  <c r="M14"/>
  <c r="N14" s="1"/>
  <c r="K14"/>
  <c r="L14" s="1"/>
  <c r="M17"/>
  <c r="N17" s="1"/>
  <c r="K17"/>
  <c r="L17" s="1"/>
  <c r="M18"/>
  <c r="N18" s="1"/>
  <c r="K18"/>
  <c r="L18" s="1"/>
  <c r="M21"/>
  <c r="N21" s="1"/>
  <c r="K21"/>
  <c r="L21" s="1"/>
  <c r="M22"/>
  <c r="N22" s="1"/>
  <c r="K22"/>
  <c r="L22" s="1"/>
  <c r="M25"/>
  <c r="N25" s="1"/>
  <c r="K25"/>
  <c r="L25" s="1"/>
  <c r="M26"/>
  <c r="N26" s="1"/>
  <c r="K26"/>
  <c r="L26" s="1"/>
  <c r="M29"/>
  <c r="N29" s="1"/>
  <c r="K29"/>
  <c r="L29" s="1"/>
  <c r="M30"/>
  <c r="N30" s="1"/>
  <c r="K30"/>
  <c r="L30" s="1"/>
  <c r="M33"/>
  <c r="N33" s="1"/>
  <c r="K33"/>
  <c r="L33" s="1"/>
  <c r="M34"/>
  <c r="N34" s="1"/>
  <c r="K34"/>
  <c r="L34" s="1"/>
  <c r="M38"/>
  <c r="N38" s="1"/>
  <c r="K38"/>
  <c r="L38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M11" i="2"/>
  <c r="N11" s="1"/>
  <c r="M31" i="1"/>
  <c r="N31" s="1"/>
  <c r="K31"/>
  <c r="L31" s="1"/>
  <c r="G32"/>
  <c r="H32" s="1"/>
  <c r="E32"/>
  <c r="F32" s="1"/>
  <c r="M35"/>
  <c r="N35" s="1"/>
  <c r="K35"/>
  <c r="L35" s="1"/>
  <c r="M38"/>
  <c r="N38" s="1"/>
  <c r="K38"/>
  <c r="L38" s="1"/>
  <c r="M39"/>
  <c r="N39" s="1"/>
  <c r="K39"/>
  <c r="L39" s="1"/>
  <c r="M42"/>
  <c r="N42" s="1"/>
  <c r="K42"/>
  <c r="L42" s="1"/>
  <c r="M43"/>
  <c r="N43" s="1"/>
  <c r="K43"/>
  <c r="L43" s="1"/>
  <c r="K12" i="2"/>
  <c r="L12" s="1"/>
  <c r="M15"/>
  <c r="N15" s="1"/>
  <c r="K15"/>
  <c r="L15" s="1"/>
  <c r="M16"/>
  <c r="N16" s="1"/>
  <c r="K16"/>
  <c r="L16" s="1"/>
  <c r="M19"/>
  <c r="N19" s="1"/>
  <c r="K19"/>
  <c r="L19" s="1"/>
  <c r="M20"/>
  <c r="N20" s="1"/>
  <c r="K20"/>
  <c r="L20" s="1"/>
  <c r="M23"/>
  <c r="N23" s="1"/>
  <c r="K23"/>
  <c r="L23" s="1"/>
  <c r="M24"/>
  <c r="N24" s="1"/>
  <c r="K24"/>
  <c r="L24" s="1"/>
  <c r="M27"/>
  <c r="N27" s="1"/>
  <c r="K27"/>
  <c r="L27" s="1"/>
  <c r="M28"/>
  <c r="N28" s="1"/>
  <c r="K28"/>
  <c r="L28" s="1"/>
  <c r="M31"/>
  <c r="N31" s="1"/>
  <c r="K31"/>
  <c r="L31" s="1"/>
  <c r="M32"/>
  <c r="N32" s="1"/>
  <c r="K32"/>
  <c r="L32" s="1"/>
  <c r="M35"/>
  <c r="N35" s="1"/>
  <c r="K35"/>
  <c r="L35" s="1"/>
  <c r="M37"/>
  <c r="N37" s="1"/>
  <c r="K37"/>
  <c r="L37" s="1"/>
  <c r="G38"/>
  <c r="H38" s="1"/>
  <c r="E38"/>
  <c r="F38" s="1"/>
  <c r="K41"/>
  <c r="L41" s="1"/>
  <c r="M44"/>
  <c r="N44" s="1"/>
  <c r="K44"/>
  <c r="L44" s="1"/>
  <c r="M45"/>
  <c r="N45" s="1"/>
  <c r="K45"/>
  <c r="L45" s="1"/>
  <c r="K12" i="3"/>
  <c r="L12" s="1"/>
  <c r="M15"/>
  <c r="N15" s="1"/>
  <c r="K15"/>
  <c r="L15" s="1"/>
  <c r="M16"/>
  <c r="N16" s="1"/>
  <c r="K16"/>
  <c r="L16" s="1"/>
  <c r="M19"/>
  <c r="N19" s="1"/>
  <c r="K19"/>
  <c r="L19" s="1"/>
  <c r="M20"/>
  <c r="N20" s="1"/>
  <c r="K20"/>
  <c r="L20" s="1"/>
  <c r="M23"/>
  <c r="N23" s="1"/>
  <c r="K23"/>
  <c r="L23" s="1"/>
  <c r="M24"/>
  <c r="N24" s="1"/>
  <c r="K24"/>
  <c r="L24" s="1"/>
  <c r="M27"/>
  <c r="N27" s="1"/>
  <c r="K27"/>
  <c r="L27" s="1"/>
  <c r="M28"/>
  <c r="N28" s="1"/>
  <c r="M31"/>
  <c r="N31" s="1"/>
  <c r="K31"/>
  <c r="L31" s="1"/>
  <c r="M32"/>
  <c r="N32" s="1"/>
  <c r="K32"/>
  <c r="L32" s="1"/>
  <c r="M35"/>
  <c r="N35" s="1"/>
  <c r="K35"/>
  <c r="L35" s="1"/>
  <c r="M36"/>
  <c r="N36" s="1"/>
  <c r="K36"/>
  <c r="L36" s="1"/>
  <c r="M39"/>
  <c r="N39" s="1"/>
  <c r="K39"/>
  <c r="L39" s="1"/>
  <c r="M40"/>
  <c r="N40" s="1"/>
  <c r="K40"/>
  <c r="L40" s="1"/>
  <c r="M43"/>
  <c r="N43" s="1"/>
  <c r="K43"/>
  <c r="L43" s="1"/>
  <c r="M44"/>
  <c r="N44" s="1"/>
  <c r="K44"/>
  <c r="L44" s="1"/>
  <c r="E36" i="1"/>
  <c r="F36" s="1"/>
  <c r="E38"/>
  <c r="F38" s="1"/>
  <c r="E40"/>
  <c r="F40" s="1"/>
  <c r="E42"/>
  <c r="F42" s="1"/>
  <c r="E44"/>
  <c r="F44" s="1"/>
  <c r="K11" i="2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M39"/>
  <c r="N39" s="1"/>
  <c r="K39"/>
  <c r="L39" s="1"/>
  <c r="G40"/>
  <c r="H40" s="1"/>
  <c r="E40"/>
  <c r="F40" s="1"/>
  <c r="M42"/>
  <c r="N42" s="1"/>
  <c r="K42"/>
  <c r="L42" s="1"/>
  <c r="M43"/>
  <c r="N43" s="1"/>
  <c r="K43"/>
  <c r="L43" s="1"/>
  <c r="M46"/>
  <c r="N46" s="1"/>
  <c r="K46"/>
  <c r="L46" s="1"/>
  <c r="M13" i="3"/>
  <c r="N13" s="1"/>
  <c r="K13"/>
  <c r="L13" s="1"/>
  <c r="M14"/>
  <c r="N14" s="1"/>
  <c r="K14"/>
  <c r="L14" s="1"/>
  <c r="M17"/>
  <c r="N17" s="1"/>
  <c r="K17"/>
  <c r="L17" s="1"/>
  <c r="M21"/>
  <c r="N21" s="1"/>
  <c r="K21"/>
  <c r="L21" s="1"/>
  <c r="M22"/>
  <c r="N22" s="1"/>
  <c r="K22"/>
  <c r="L22" s="1"/>
  <c r="M25"/>
  <c r="N25" s="1"/>
  <c r="K25"/>
  <c r="L25" s="1"/>
  <c r="M26"/>
  <c r="N26" s="1"/>
  <c r="K26"/>
  <c r="L26" s="1"/>
  <c r="M29"/>
  <c r="N29" s="1"/>
  <c r="K29"/>
  <c r="L29" s="1"/>
  <c r="M33"/>
  <c r="N33" s="1"/>
  <c r="K33"/>
  <c r="L33" s="1"/>
  <c r="M34"/>
  <c r="N34" s="1"/>
  <c r="K34"/>
  <c r="L34" s="1"/>
  <c r="M37"/>
  <c r="N37" s="1"/>
  <c r="K37"/>
  <c r="L37" s="1"/>
  <c r="M38"/>
  <c r="N38" s="1"/>
  <c r="K38"/>
  <c r="L38" s="1"/>
  <c r="M41"/>
  <c r="N41" s="1"/>
  <c r="K41"/>
  <c r="L41" s="1"/>
  <c r="K42"/>
  <c r="L42" s="1"/>
  <c r="E42" i="2"/>
  <c r="F42" s="1"/>
  <c r="E44"/>
  <c r="F44" s="1"/>
  <c r="E46"/>
  <c r="F46" s="1"/>
  <c r="K11" i="3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M30" l="1"/>
  <c r="N30" s="1"/>
  <c r="M18"/>
  <c r="N18" s="1"/>
</calcChain>
</file>

<file path=xl/sharedStrings.xml><?xml version="1.0" encoding="utf-8"?>
<sst xmlns="http://schemas.openxmlformats.org/spreadsheetml/2006/main" count="508" uniqueCount="184">
  <si>
    <t>DAFTAR NILAI SISWA SMAN 14 SEMARANG SEMESTER GASAL TAHUN PELAJARAN 2018/2019</t>
  </si>
  <si>
    <t>Guru :</t>
  </si>
  <si>
    <t>Rosidah SH.</t>
  </si>
  <si>
    <t>Kelas XI.IPS-1</t>
  </si>
  <si>
    <t>Mapel :</t>
  </si>
  <si>
    <t>Sosiologi [ Kelompok C (Peminatan)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</si>
  <si>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</si>
  <si>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</si>
  <si>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</si>
  <si>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</si>
  <si>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</si>
  <si>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</si>
  <si>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</si>
  <si>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</si>
  <si>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</si>
  <si>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</si>
  <si>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</si>
  <si>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</si>
  <si>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</si>
  <si>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</si>
  <si>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</si>
  <si>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</si>
  <si>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</si>
  <si>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</si>
  <si>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</si>
  <si>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</si>
  <si>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</si>
  <si>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</si>
  <si>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</si>
  <si>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</si>
  <si>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</si>
  <si>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</si>
  <si>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</si>
  <si>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</si>
  <si>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</si>
  <si>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</si>
  <si>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</si>
  <si>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</si>
  <si>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</si>
  <si>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</si>
  <si>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</si>
  <si>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</si>
  <si>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</si>
  <si>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</si>
  <si>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</si>
  <si>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</si>
  <si>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</si>
  <si>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</si>
  <si>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</si>
  <si>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</si>
  <si>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</si>
  <si>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</si>
  <si>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</si>
  <si>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</si>
  <si>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</si>
  <si>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</si>
  <si>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</si>
  <si>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</si>
  <si>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</si>
  <si>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</si>
  <si>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</si>
  <si>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</si>
  <si>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</si>
  <si>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</si>
  <si>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</si>
  <si>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</si>
  <si>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</si>
  <si>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</si>
  <si>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</si>
  <si>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</si>
  <si>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</si>
  <si>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</si>
  <si>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</si>
  <si>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</si>
  <si>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</si>
  <si>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</si>
  <si>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</si>
  <si>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</si>
  <si>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</si>
  <si>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</si>
  <si>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</si>
  <si>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</si>
  <si>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</si>
  <si>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</si>
  <si>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</si>
  <si>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</si>
  <si>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</si>
  <si>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</si>
  <si>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</si>
  <si>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</si>
  <si>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</si>
  <si>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</si>
  <si>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</si>
  <si>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</si>
  <si>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</si>
  <si>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</si>
  <si>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</si>
  <si>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</si>
  <si>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</si>
  <si>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</si>
  <si>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</si>
  <si>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</si>
  <si>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</si>
  <si>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</si>
  <si>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</si>
  <si>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</si>
  <si>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</si>
  <si>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</si>
  <si>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19700504 200701 2 022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</si>
  <si>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</si>
  <si>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</si>
  <si>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</si>
  <si>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</si>
  <si>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</si>
  <si>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</si>
  <si>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</si>
  <si>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</si>
  <si>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</si>
  <si>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</si>
  <si>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</si>
  <si>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</si>
  <si>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</si>
  <si>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</si>
  <si>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</si>
  <si>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</si>
  <si>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</si>
  <si>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</si>
  <si>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</si>
  <si>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</si>
  <si>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</si>
  <si>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</si>
  <si>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</si>
  <si>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</si>
  <si>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</si>
  <si>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</si>
  <si>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</si>
  <si>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</si>
  <si>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</si>
  <si>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</si>
  <si>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</si>
  <si>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</si>
  <si>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</si>
  <si>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</si>
  <si>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</si>
  <si>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</si>
  <si>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</si>
  <si>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</si>
  <si>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</si>
  <si>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</si>
  <si>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</si>
  <si>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</si>
  <si>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</si>
  <si>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</si>
  <si>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</si>
  <si>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</si>
  <si>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</si>
  <si>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</si>
  <si>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</si>
  <si>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</si>
  <si>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</si>
  <si>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</si>
  <si>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</si>
  <si>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</si>
  <si>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</si>
  <si>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</si>
  <si>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</si>
  <si>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</si>
  <si>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</si>
  <si>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</si>
  <si>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</si>
  <si>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</si>
  <si>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</si>
  <si>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</si>
  <si>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</si>
  <si>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</si>
  <si>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</si>
  <si>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</si>
  <si>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</si>
  <si>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</si>
  <si>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</si>
  <si>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</si>
  <si>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</si>
  <si>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Memiliki kemampuan memahami pengelompokan sosial,permasalahan sosial, perbedaan,kesetaaraan dan harmoni sosial</t>
  </si>
  <si>
    <t>Memiliki ketrampilan memahami pengelompokan sosial,permasalahan sosial, perbedaan,kesetaaraan dan harmoni sosial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</si>
</sst>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4" width="3.7109375" customWidth="1"/>
    <col min="35" max="35" width="4.42578125" customWidth="1"/>
    <col min="36" max="36" width="3.7109375" hidden="1" customWidth="1"/>
    <col min="37" max="37" width="3.7109375" customWidth="1"/>
    <col min="38" max="38" width="4.7109375" customWidth="1"/>
    <col min="39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137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8394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pengelompokan sosial,permasalahan sosial, perbedaan,kesetaaraan dan harmoni sosial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pengelompokan sosial,permasalahan sosial, perbedaan,kesetaaraan dan harmoni sosial</v>
      </c>
      <c r="Q11" s="39"/>
      <c r="R11" s="39"/>
      <c r="S11" s="25"/>
      <c r="T11" s="15">
        <v>66</v>
      </c>
      <c r="U11" s="14">
        <v>80</v>
      </c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74</v>
      </c>
      <c r="AM11" s="14">
        <v>80</v>
      </c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82.5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8407</v>
      </c>
      <c r="C12" s="26" t="s">
        <v>53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kemampuan memahami pengelompokan sosial,permasalahan sosial, perbedaan,kesetaaraan dan harmoni sosial</v>
      </c>
      <c r="K12" s="35">
        <f t="shared" si="5"/>
        <v>85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1</v>
      </c>
      <c r="P12" s="35" t="str">
        <f t="shared" si="9"/>
        <v>Memiliki ketrampilan memahami pengelompokan sosial,permasalahan sosial, perbedaan,kesetaaraan dan harmoni sosial</v>
      </c>
      <c r="Q12" s="39"/>
      <c r="R12" s="39"/>
      <c r="S12" s="25"/>
      <c r="T12" s="15">
        <v>92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78</v>
      </c>
      <c r="AD12" s="14">
        <v>80</v>
      </c>
      <c r="AE12" s="14"/>
      <c r="AF12" s="14"/>
      <c r="AG12" s="14"/>
      <c r="AH12" s="14"/>
      <c r="AI12" s="14">
        <v>93</v>
      </c>
      <c r="AJ12" s="45"/>
      <c r="AK12" s="48">
        <f t="shared" si="11"/>
        <v>86.5</v>
      </c>
      <c r="AL12" s="15">
        <v>81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8420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memahami pengelompokan sosial,permasalahan sosial, perbedaan,kesetaaraan dan harmoni sosial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ketrampilan memahami pengelompokan sosial,permasalahan sosial, perbedaan,kesetaaraan dan harmoni sosial</v>
      </c>
      <c r="Q13" s="39"/>
      <c r="R13" s="39"/>
      <c r="S13" s="25"/>
      <c r="T13" s="15">
        <v>55</v>
      </c>
      <c r="U13" s="14">
        <v>80</v>
      </c>
      <c r="V13" s="14"/>
      <c r="W13" s="14"/>
      <c r="X13" s="14"/>
      <c r="Y13" s="14"/>
      <c r="Z13" s="14">
        <v>84</v>
      </c>
      <c r="AA13" s="45">
        <f t="shared" si="34"/>
        <v>82</v>
      </c>
      <c r="AB13" s="48">
        <f t="shared" si="10"/>
        <v>82</v>
      </c>
      <c r="AC13" s="15">
        <v>74</v>
      </c>
      <c r="AD13" s="14">
        <v>80</v>
      </c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71</v>
      </c>
      <c r="AM13" s="14">
        <v>80</v>
      </c>
      <c r="AN13" s="14"/>
      <c r="AO13" s="14"/>
      <c r="AP13" s="14"/>
      <c r="AQ13" s="14"/>
      <c r="AR13" s="14">
        <v>84</v>
      </c>
      <c r="AS13" s="45"/>
      <c r="AT13" s="48">
        <f t="shared" si="12"/>
        <v>82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183</v>
      </c>
      <c r="FJ13" s="120">
        <v>4721</v>
      </c>
      <c r="FK13" s="120">
        <v>4731</v>
      </c>
    </row>
    <row r="14" spans="1:167" ht="16.5" customHeight="1">
      <c r="A14" s="26">
        <v>4</v>
      </c>
      <c r="B14" s="26">
        <v>8433</v>
      </c>
      <c r="C14" s="26" t="s">
        <v>63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>Memiliki kemampuan memahami pengelompokan sosial,permasalahan sosial, perbedaan,kesetaaraan dan harmoni sosial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ketrampilan memahami pengelompokan sosial,permasalahan sosial, perbedaan,kesetaaraan dan harmoni sosial</v>
      </c>
      <c r="Q14" s="39"/>
      <c r="R14" s="39"/>
      <c r="S14" s="25"/>
      <c r="T14" s="15">
        <v>91</v>
      </c>
      <c r="U14" s="14"/>
      <c r="V14" s="14"/>
      <c r="W14" s="14"/>
      <c r="X14" s="14"/>
      <c r="Y14" s="14"/>
      <c r="Z14" s="14">
        <v>82</v>
      </c>
      <c r="AA14" s="45">
        <f t="shared" si="34"/>
        <v>86.5</v>
      </c>
      <c r="AB14" s="48">
        <f t="shared" si="10"/>
        <v>86.5</v>
      </c>
      <c r="AC14" s="15">
        <v>88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86.5</v>
      </c>
      <c r="AL14" s="15">
        <v>98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90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8446</v>
      </c>
      <c r="C15" s="26" t="s">
        <v>64</v>
      </c>
      <c r="D15" s="25"/>
      <c r="E15" s="35">
        <f t="shared" si="0"/>
        <v>91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>Memiliki kemampuan memahami pengelompokan sosial,permasalahan sosial, perbedaan,kesetaaraan dan harmoni sosial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ketrampilan memahami pengelompokan sosial,permasalahan sosial, perbedaan,kesetaaraan dan harmoni sosial</v>
      </c>
      <c r="Q15" s="39"/>
      <c r="R15" s="39"/>
      <c r="S15" s="25"/>
      <c r="T15" s="15">
        <v>100</v>
      </c>
      <c r="U15" s="14"/>
      <c r="V15" s="14"/>
      <c r="W15" s="14"/>
      <c r="X15" s="14"/>
      <c r="Y15" s="14"/>
      <c r="Z15" s="14">
        <v>86</v>
      </c>
      <c r="AA15" s="45">
        <f t="shared" si="34"/>
        <v>93</v>
      </c>
      <c r="AB15" s="48">
        <f t="shared" si="10"/>
        <v>93</v>
      </c>
      <c r="AC15" s="15">
        <v>88</v>
      </c>
      <c r="AD15" s="14"/>
      <c r="AE15" s="14"/>
      <c r="AF15" s="14"/>
      <c r="AG15" s="14"/>
      <c r="AH15" s="14"/>
      <c r="AI15" s="14">
        <v>88</v>
      </c>
      <c r="AJ15" s="45"/>
      <c r="AK15" s="48">
        <f t="shared" si="11"/>
        <v>88</v>
      </c>
      <c r="AL15" s="15">
        <v>93</v>
      </c>
      <c r="AM15" s="14"/>
      <c r="AN15" s="14"/>
      <c r="AO15" s="14"/>
      <c r="AP15" s="14"/>
      <c r="AQ15" s="14"/>
      <c r="AR15" s="14">
        <v>86</v>
      </c>
      <c r="AS15" s="45"/>
      <c r="AT15" s="48">
        <f t="shared" si="12"/>
        <v>89.5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4722</v>
      </c>
      <c r="FK15" s="120">
        <v>4732</v>
      </c>
    </row>
    <row r="16" spans="1:167" ht="16.5" customHeight="1">
      <c r="A16" s="26">
        <v>6</v>
      </c>
      <c r="B16" s="26">
        <v>8459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Memiliki kemampuan memahami pengelompokan sosial,permasalahan sosial, perbedaan,kesetaaraan dan harmoni sosial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ketrampilan memahami pengelompokan sosial,permasalahan sosial, perbedaan,kesetaaraan dan harmoni sosial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>
        <v>84</v>
      </c>
      <c r="AA16" s="45">
        <f t="shared" si="34"/>
        <v>89.5</v>
      </c>
      <c r="AB16" s="48">
        <f t="shared" si="10"/>
        <v>89.5</v>
      </c>
      <c r="AC16" s="15">
        <v>90</v>
      </c>
      <c r="AD16" s="14"/>
      <c r="AE16" s="14"/>
      <c r="AF16" s="14"/>
      <c r="AG16" s="14"/>
      <c r="AH16" s="14"/>
      <c r="AI16" s="14">
        <v>86</v>
      </c>
      <c r="AJ16" s="45"/>
      <c r="AK16" s="48">
        <f t="shared" si="11"/>
        <v>88</v>
      </c>
      <c r="AL16" s="15">
        <v>93</v>
      </c>
      <c r="AM16" s="14"/>
      <c r="AN16" s="14"/>
      <c r="AO16" s="14"/>
      <c r="AP16" s="14"/>
      <c r="AQ16" s="14"/>
      <c r="AR16" s="14">
        <v>84</v>
      </c>
      <c r="AS16" s="45"/>
      <c r="AT16" s="48">
        <f t="shared" si="12"/>
        <v>88.5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95</v>
      </c>
      <c r="BF16" s="18"/>
      <c r="BG16" s="18"/>
      <c r="BH16" s="18"/>
      <c r="BI16" s="18"/>
      <c r="BJ16" s="18"/>
      <c r="BK16" s="18"/>
      <c r="BL16" s="18"/>
      <c r="BM16" s="57">
        <f t="shared" si="14"/>
        <v>95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8472</v>
      </c>
      <c r="C17" s="26" t="s">
        <v>66</v>
      </c>
      <c r="D17" s="25"/>
      <c r="E17" s="35">
        <f t="shared" si="0"/>
        <v>91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Memiliki kemampuan memahami pengelompokan sosial,permasalahan sosial, perbedaan,kesetaaraan dan harmoni sosial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ketrampilan memahami pengelompokan sosial,permasalahan sosial, perbedaan,kesetaaraan dan harmoni sosial</v>
      </c>
      <c r="Q17" s="39"/>
      <c r="R17" s="39"/>
      <c r="S17" s="25"/>
      <c r="T17" s="15">
        <v>100</v>
      </c>
      <c r="U17" s="14"/>
      <c r="V17" s="14"/>
      <c r="W17" s="14"/>
      <c r="X17" s="14"/>
      <c r="Y17" s="14"/>
      <c r="Z17" s="14">
        <v>82</v>
      </c>
      <c r="AA17" s="45">
        <f t="shared" si="34"/>
        <v>91</v>
      </c>
      <c r="AB17" s="48">
        <f t="shared" si="10"/>
        <v>91</v>
      </c>
      <c r="AC17" s="15">
        <v>85</v>
      </c>
      <c r="AD17" s="14"/>
      <c r="AE17" s="14"/>
      <c r="AF17" s="14"/>
      <c r="AG17" s="14"/>
      <c r="AH17" s="14"/>
      <c r="AI17" s="14">
        <v>95</v>
      </c>
      <c r="AJ17" s="45"/>
      <c r="AK17" s="48">
        <f t="shared" si="11"/>
        <v>90</v>
      </c>
      <c r="AL17" s="15">
        <v>96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89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4723</v>
      </c>
      <c r="FK17" s="120">
        <v>4733</v>
      </c>
    </row>
    <row r="18" spans="1:167" ht="16.5" customHeight="1">
      <c r="A18" s="26">
        <v>8</v>
      </c>
      <c r="B18" s="26">
        <v>8485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Memiliki kemampuan memahami pengelompokan sosial,permasalahan sosial, perbedaan,kesetaaraan dan harmoni sosial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ketrampilan memahami pengelompokan sosial,permasalahan sosial, perbedaan,kesetaaraan dan harmoni sosial</v>
      </c>
      <c r="Q18" s="39"/>
      <c r="R18" s="39"/>
      <c r="S18" s="25"/>
      <c r="T18" s="15">
        <v>100</v>
      </c>
      <c r="U18" s="14"/>
      <c r="V18" s="14"/>
      <c r="W18" s="14"/>
      <c r="X18" s="14"/>
      <c r="Y18" s="14"/>
      <c r="Z18" s="14">
        <v>84</v>
      </c>
      <c r="AA18" s="45">
        <f t="shared" si="34"/>
        <v>92</v>
      </c>
      <c r="AB18" s="48">
        <f t="shared" si="10"/>
        <v>92</v>
      </c>
      <c r="AC18" s="15">
        <v>80</v>
      </c>
      <c r="AD18" s="14"/>
      <c r="AE18" s="14"/>
      <c r="AF18" s="14"/>
      <c r="AG18" s="14"/>
      <c r="AH18" s="14"/>
      <c r="AI18" s="14">
        <v>89</v>
      </c>
      <c r="AJ18" s="45"/>
      <c r="AK18" s="48">
        <f t="shared" si="11"/>
        <v>84.5</v>
      </c>
      <c r="AL18" s="15">
        <v>95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89.5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8498</v>
      </c>
      <c r="C19" s="26" t="s">
        <v>68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91</v>
      </c>
      <c r="H19" s="35" t="str">
        <f t="shared" si="3"/>
        <v>A</v>
      </c>
      <c r="I19" s="61">
        <v>1</v>
      </c>
      <c r="J19" s="35" t="str">
        <f t="shared" si="4"/>
        <v>Memiliki kemampuan memahami pengelompokan sosial,permasalahan sosial, perbedaan,kesetaaraan dan harmoni sosial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ketrampilan memahami pengelompokan sosial,permasalahan sosial, perbedaan,kesetaaraan dan harmoni sosial</v>
      </c>
      <c r="Q19" s="39"/>
      <c r="R19" s="39"/>
      <c r="S19" s="25"/>
      <c r="T19" s="15">
        <v>100</v>
      </c>
      <c r="U19" s="14"/>
      <c r="V19" s="14"/>
      <c r="W19" s="14"/>
      <c r="X19" s="14"/>
      <c r="Y19" s="14"/>
      <c r="Z19" s="14">
        <v>82</v>
      </c>
      <c r="AA19" s="45">
        <f t="shared" si="34"/>
        <v>91</v>
      </c>
      <c r="AB19" s="48">
        <f t="shared" si="10"/>
        <v>91</v>
      </c>
      <c r="AC19" s="15">
        <v>95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87.5</v>
      </c>
      <c r="AL19" s="15">
        <v>100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94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4724</v>
      </c>
      <c r="FK19" s="120">
        <v>4734</v>
      </c>
    </row>
    <row r="20" spans="1:167" ht="16.5" customHeight="1">
      <c r="A20" s="26">
        <v>10</v>
      </c>
      <c r="B20" s="26">
        <v>8511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memahami pengelompokan sosial,permasalahan sosial, perbedaan,kesetaaraan dan harmoni sosial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memahami pengelompokan sosial,permasalahan sosial, perbedaan,kesetaaraan dan harmoni sosial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82</v>
      </c>
      <c r="AA20" s="45">
        <f t="shared" si="34"/>
        <v>81</v>
      </c>
      <c r="AB20" s="48">
        <f t="shared" si="10"/>
        <v>81</v>
      </c>
      <c r="AC20" s="15">
        <v>85</v>
      </c>
      <c r="AD20" s="14"/>
      <c r="AE20" s="14"/>
      <c r="AF20" s="14"/>
      <c r="AG20" s="14"/>
      <c r="AH20" s="14"/>
      <c r="AI20" s="14">
        <v>100</v>
      </c>
      <c r="AJ20" s="45"/>
      <c r="AK20" s="48">
        <f t="shared" si="11"/>
        <v>92.5</v>
      </c>
      <c r="AL20" s="15">
        <v>98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90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8524</v>
      </c>
      <c r="C21" s="26" t="s">
        <v>70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memahami pengelompokan sosial,permasalahan sosial, perbedaan,kesetaaraan dan harmoni sosial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ketrampilan memahami pengelompokan sosial,permasalahan sosial, perbedaan,kesetaaraan dan harmoni sosial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85</v>
      </c>
      <c r="AA21" s="45">
        <f t="shared" si="34"/>
        <v>85</v>
      </c>
      <c r="AB21" s="48">
        <f t="shared" si="10"/>
        <v>85</v>
      </c>
      <c r="AC21" s="15">
        <v>76</v>
      </c>
      <c r="AD21" s="14">
        <v>80</v>
      </c>
      <c r="AE21" s="14"/>
      <c r="AF21" s="14"/>
      <c r="AG21" s="14"/>
      <c r="AH21" s="14"/>
      <c r="AI21" s="14">
        <v>87</v>
      </c>
      <c r="AJ21" s="45"/>
      <c r="AK21" s="48">
        <f t="shared" si="11"/>
        <v>83.5</v>
      </c>
      <c r="AL21" s="15">
        <v>85</v>
      </c>
      <c r="AM21" s="14"/>
      <c r="AN21" s="14"/>
      <c r="AO21" s="14"/>
      <c r="AP21" s="14"/>
      <c r="AQ21" s="14"/>
      <c r="AR21" s="14">
        <v>87</v>
      </c>
      <c r="AS21" s="45"/>
      <c r="AT21" s="48">
        <f t="shared" si="12"/>
        <v>86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4725</v>
      </c>
      <c r="FK21" s="120">
        <v>4735</v>
      </c>
    </row>
    <row r="22" spans="1:167" ht="16.5" customHeight="1">
      <c r="A22" s="26">
        <v>12</v>
      </c>
      <c r="B22" s="26">
        <v>8537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memahami pengelompokan sosial,permasalahan sosial, perbedaan,kesetaaraan dan harmoni sosial</v>
      </c>
      <c r="K22" s="35">
        <f t="shared" si="5"/>
        <v>85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memahami pengelompokan sosial,permasalahan sosial, perbedaan,kesetaaraan dan harmoni sosial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80</v>
      </c>
      <c r="AA22" s="45">
        <f t="shared" si="34"/>
        <v>82.5</v>
      </c>
      <c r="AB22" s="48">
        <f t="shared" si="10"/>
        <v>82.5</v>
      </c>
      <c r="AC22" s="15">
        <v>78</v>
      </c>
      <c r="AD22" s="14">
        <v>80</v>
      </c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98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89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8550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kemampuan memahami pengelompokan sosial,permasalahan sosial, perbedaan,kesetaaraan dan harmoni sosial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Memiliki ketrampilan memahami pengelompokan sosial,permasalahan sosial, perbedaan,kesetaaraan dan harmoni sosial</v>
      </c>
      <c r="Q23" s="39"/>
      <c r="R23" s="39"/>
      <c r="S23" s="25"/>
      <c r="T23" s="15">
        <v>93</v>
      </c>
      <c r="U23" s="14"/>
      <c r="V23" s="14"/>
      <c r="W23" s="14"/>
      <c r="X23" s="14"/>
      <c r="Y23" s="14"/>
      <c r="Z23" s="14">
        <v>82</v>
      </c>
      <c r="AA23" s="45">
        <f t="shared" si="34"/>
        <v>87.5</v>
      </c>
      <c r="AB23" s="48">
        <f t="shared" si="10"/>
        <v>87.5</v>
      </c>
      <c r="AC23" s="15">
        <v>80</v>
      </c>
      <c r="AD23" s="14"/>
      <c r="AE23" s="14"/>
      <c r="AF23" s="14"/>
      <c r="AG23" s="14"/>
      <c r="AH23" s="14"/>
      <c r="AI23" s="14">
        <v>82</v>
      </c>
      <c r="AJ23" s="45"/>
      <c r="AK23" s="48">
        <f t="shared" si="11"/>
        <v>81</v>
      </c>
      <c r="AL23" s="15">
        <v>86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84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4726</v>
      </c>
      <c r="FK23" s="120">
        <v>4736</v>
      </c>
    </row>
    <row r="24" spans="1:167" ht="16.5" customHeight="1">
      <c r="A24" s="26">
        <v>14</v>
      </c>
      <c r="B24" s="26">
        <v>8563</v>
      </c>
      <c r="C24" s="26" t="s">
        <v>73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Memiliki kemampuan memahami pengelompokan sosial,permasalahan sosial, perbedaan,kesetaaraan dan harmoni sosial</v>
      </c>
      <c r="K24" s="35">
        <f t="shared" si="5"/>
        <v>85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Memiliki ketrampilan memahami pengelompokan sosial,permasalahan sosial, perbedaan,kesetaaraan dan harmoni sosial</v>
      </c>
      <c r="Q24" s="39"/>
      <c r="R24" s="39"/>
      <c r="S24" s="25"/>
      <c r="T24" s="15">
        <v>100</v>
      </c>
      <c r="U24" s="14"/>
      <c r="V24" s="14"/>
      <c r="W24" s="14"/>
      <c r="X24" s="14"/>
      <c r="Y24" s="14"/>
      <c r="Z24" s="14">
        <v>80</v>
      </c>
      <c r="AA24" s="45">
        <f t="shared" si="34"/>
        <v>90</v>
      </c>
      <c r="AB24" s="48">
        <f t="shared" si="10"/>
        <v>90</v>
      </c>
      <c r="AC24" s="15">
        <v>82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81</v>
      </c>
      <c r="AL24" s="15">
        <v>98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89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8576</v>
      </c>
      <c r="C25" s="26" t="s">
        <v>74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memahami pengelompokan sosial,permasalahan sosial, perbedaan,kesetaaraan dan harmoni sosial</v>
      </c>
      <c r="K25" s="35">
        <f t="shared" si="5"/>
        <v>88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ketrampilan memahami pengelompokan sosial,permasalahan sosial, perbedaan,kesetaaraan dan harmoni sosial</v>
      </c>
      <c r="Q25" s="39"/>
      <c r="R25" s="39"/>
      <c r="S25" s="25"/>
      <c r="T25" s="15">
        <v>86</v>
      </c>
      <c r="U25" s="14"/>
      <c r="V25" s="14"/>
      <c r="W25" s="14"/>
      <c r="X25" s="14"/>
      <c r="Y25" s="14"/>
      <c r="Z25" s="14">
        <v>85</v>
      </c>
      <c r="AA25" s="45">
        <f t="shared" si="34"/>
        <v>85.5</v>
      </c>
      <c r="AB25" s="48">
        <f t="shared" si="10"/>
        <v>85.5</v>
      </c>
      <c r="AC25" s="15">
        <v>77</v>
      </c>
      <c r="AD25" s="14">
        <v>80</v>
      </c>
      <c r="AE25" s="14"/>
      <c r="AF25" s="14"/>
      <c r="AG25" s="14"/>
      <c r="AH25" s="14"/>
      <c r="AI25" s="14">
        <v>85</v>
      </c>
      <c r="AJ25" s="45"/>
      <c r="AK25" s="48">
        <f t="shared" si="11"/>
        <v>82.5</v>
      </c>
      <c r="AL25" s="15">
        <v>95</v>
      </c>
      <c r="AM25" s="14"/>
      <c r="AN25" s="14"/>
      <c r="AO25" s="14"/>
      <c r="AP25" s="14"/>
      <c r="AQ25" s="14"/>
      <c r="AR25" s="14">
        <v>85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4727</v>
      </c>
      <c r="FK25" s="120">
        <v>4737</v>
      </c>
    </row>
    <row r="26" spans="1:167" ht="16.5" customHeight="1">
      <c r="A26" s="26">
        <v>16</v>
      </c>
      <c r="B26" s="26">
        <v>8589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Memiliki kemampuan memahami pengelompokan sosial,permasalahan sosial, perbedaan,kesetaaraan dan harmoni sosial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ketrampilan memahami pengelompokan sosial,permasalahan sosial, perbedaan,kesetaaraan dan harmoni sosial</v>
      </c>
      <c r="Q26" s="39"/>
      <c r="R26" s="39"/>
      <c r="S26" s="25"/>
      <c r="T26" s="15">
        <v>100</v>
      </c>
      <c r="U26" s="14"/>
      <c r="V26" s="14"/>
      <c r="W26" s="14"/>
      <c r="X26" s="14"/>
      <c r="Y26" s="14"/>
      <c r="Z26" s="14">
        <v>87</v>
      </c>
      <c r="AA26" s="45">
        <f t="shared" si="34"/>
        <v>93.5</v>
      </c>
      <c r="AB26" s="48">
        <f t="shared" si="10"/>
        <v>93.5</v>
      </c>
      <c r="AC26" s="15">
        <v>93</v>
      </c>
      <c r="AD26" s="14"/>
      <c r="AE26" s="14"/>
      <c r="AF26" s="14"/>
      <c r="AG26" s="14"/>
      <c r="AH26" s="14"/>
      <c r="AI26" s="14">
        <v>81</v>
      </c>
      <c r="AJ26" s="45"/>
      <c r="AK26" s="48">
        <f t="shared" si="11"/>
        <v>87</v>
      </c>
      <c r="AL26" s="15">
        <v>94</v>
      </c>
      <c r="AM26" s="14"/>
      <c r="AN26" s="14"/>
      <c r="AO26" s="14"/>
      <c r="AP26" s="14"/>
      <c r="AQ26" s="14"/>
      <c r="AR26" s="14">
        <v>87</v>
      </c>
      <c r="AS26" s="45"/>
      <c r="AT26" s="48">
        <f t="shared" si="12"/>
        <v>90.5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8602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memahami pengelompokan sosial,permasalahan sosial, perbedaan,kesetaaraan dan harmoni sosial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ketrampilan memahami pengelompokan sosial,permasalahan sosial, perbedaan,kesetaaraan dan harmoni sosial</v>
      </c>
      <c r="Q27" s="39"/>
      <c r="R27" s="39"/>
      <c r="S27" s="25"/>
      <c r="T27" s="15">
        <v>73</v>
      </c>
      <c r="U27" s="14">
        <v>80</v>
      </c>
      <c r="V27" s="14"/>
      <c r="W27" s="14"/>
      <c r="X27" s="14"/>
      <c r="Y27" s="14"/>
      <c r="Z27" s="14">
        <v>85</v>
      </c>
      <c r="AA27" s="45">
        <f t="shared" si="34"/>
        <v>82.5</v>
      </c>
      <c r="AB27" s="48">
        <f t="shared" si="10"/>
        <v>82.5</v>
      </c>
      <c r="AC27" s="15">
        <v>80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82.5</v>
      </c>
      <c r="AL27" s="15">
        <v>30</v>
      </c>
      <c r="AM27" s="14">
        <v>80</v>
      </c>
      <c r="AN27" s="14"/>
      <c r="AO27" s="14"/>
      <c r="AP27" s="14"/>
      <c r="AQ27" s="14"/>
      <c r="AR27" s="14">
        <v>84</v>
      </c>
      <c r="AS27" s="45"/>
      <c r="AT27" s="48">
        <f t="shared" si="12"/>
        <v>82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4728</v>
      </c>
      <c r="FK27" s="120">
        <v>4738</v>
      </c>
    </row>
    <row r="28" spans="1:167" ht="16.5" customHeight="1">
      <c r="A28" s="26">
        <v>18</v>
      </c>
      <c r="B28" s="26">
        <v>8615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Memiliki kemampuan memahami pengelompokan sosial,permasalahan sosial, perbedaan,kesetaaraan dan harmoni sosial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memahami pengelompokan sosial,permasalahan sosial, perbedaan,kesetaaraan dan harmoni sosial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82</v>
      </c>
      <c r="AA28" s="45">
        <f t="shared" si="34"/>
        <v>83.5</v>
      </c>
      <c r="AB28" s="48">
        <f t="shared" si="10"/>
        <v>83.5</v>
      </c>
      <c r="AC28" s="15">
        <v>72</v>
      </c>
      <c r="AD28" s="14">
        <v>80</v>
      </c>
      <c r="AE28" s="14"/>
      <c r="AF28" s="14"/>
      <c r="AG28" s="14"/>
      <c r="AH28" s="14"/>
      <c r="AI28" s="14">
        <v>84</v>
      </c>
      <c r="AJ28" s="45"/>
      <c r="AK28" s="48">
        <f t="shared" si="11"/>
        <v>82</v>
      </c>
      <c r="AL28" s="15">
        <v>95</v>
      </c>
      <c r="AM28" s="14"/>
      <c r="AN28" s="14"/>
      <c r="AO28" s="14"/>
      <c r="AP28" s="14"/>
      <c r="AQ28" s="14"/>
      <c r="AR28" s="14">
        <v>82</v>
      </c>
      <c r="AS28" s="45"/>
      <c r="AT28" s="48">
        <f t="shared" si="12"/>
        <v>88.5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8628</v>
      </c>
      <c r="C29" s="26" t="s">
        <v>79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1</v>
      </c>
      <c r="J29" s="35" t="str">
        <f t="shared" si="4"/>
        <v>Memiliki kemampuan memahami pengelompokan sosial,permasalahan sosial, perbedaan,kesetaaraan dan harmoni sosial</v>
      </c>
      <c r="K29" s="35">
        <f t="shared" si="5"/>
        <v>85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ketrampilan memahami pengelompokan sosial,permasalahan sosial, perbedaan,kesetaaraan dan harmoni sosial</v>
      </c>
      <c r="Q29" s="39"/>
      <c r="R29" s="39"/>
      <c r="S29" s="25"/>
      <c r="T29" s="15">
        <v>100</v>
      </c>
      <c r="U29" s="14"/>
      <c r="V29" s="14"/>
      <c r="W29" s="14"/>
      <c r="X29" s="14"/>
      <c r="Y29" s="14"/>
      <c r="Z29" s="14">
        <v>82</v>
      </c>
      <c r="AA29" s="45">
        <f t="shared" si="34"/>
        <v>91</v>
      </c>
      <c r="AB29" s="48">
        <f t="shared" si="10"/>
        <v>91</v>
      </c>
      <c r="AC29" s="15">
        <v>90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85</v>
      </c>
      <c r="AL29" s="15">
        <v>100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91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4729</v>
      </c>
      <c r="FK29" s="120">
        <v>4739</v>
      </c>
    </row>
    <row r="30" spans="1:167" ht="16.5" customHeight="1">
      <c r="A30" s="26">
        <v>20</v>
      </c>
      <c r="B30" s="26">
        <v>8641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memahami pengelompokan sosial,permasalahan sosial, perbedaan,kesetaaraan dan harmoni sosial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memahami pengelompokan sosial,permasalahan sosial, perbedaan,kesetaaraan dan harmoni sosial</v>
      </c>
      <c r="Q30" s="39"/>
      <c r="R30" s="39"/>
      <c r="S30" s="25"/>
      <c r="T30" s="15">
        <v>70</v>
      </c>
      <c r="U30" s="14">
        <v>80</v>
      </c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56</v>
      </c>
      <c r="AD30" s="14">
        <v>80</v>
      </c>
      <c r="AE30" s="14"/>
      <c r="AF30" s="14"/>
      <c r="AG30" s="14"/>
      <c r="AH30" s="14"/>
      <c r="AI30" s="14">
        <v>85</v>
      </c>
      <c r="AJ30" s="45"/>
      <c r="AK30" s="48">
        <f t="shared" si="11"/>
        <v>82.5</v>
      </c>
      <c r="AL30" s="15">
        <v>65</v>
      </c>
      <c r="AM30" s="14">
        <v>80</v>
      </c>
      <c r="AN30" s="14"/>
      <c r="AO30" s="14"/>
      <c r="AP30" s="14"/>
      <c r="AQ30" s="14"/>
      <c r="AR30" s="14">
        <v>85</v>
      </c>
      <c r="AS30" s="45"/>
      <c r="AT30" s="48">
        <f t="shared" si="12"/>
        <v>82.5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8654</v>
      </c>
      <c r="C31" s="26" t="s">
        <v>81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memahami pengelompokan sosial,permasalahan sosial, perbedaan,kesetaaraan dan harmoni sosial</v>
      </c>
      <c r="K31" s="35">
        <f t="shared" si="5"/>
        <v>85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>Memiliki ketrampilan memahami pengelompokan sosial,permasalahan sosial, perbedaan,kesetaaraan dan harmoni sosial</v>
      </c>
      <c r="Q31" s="39"/>
      <c r="R31" s="39"/>
      <c r="S31" s="25"/>
      <c r="T31" s="15">
        <v>95</v>
      </c>
      <c r="U31" s="14"/>
      <c r="V31" s="14"/>
      <c r="W31" s="14"/>
      <c r="X31" s="14"/>
      <c r="Y31" s="14"/>
      <c r="Z31" s="14">
        <v>80</v>
      </c>
      <c r="AA31" s="45">
        <f t="shared" si="34"/>
        <v>87.5</v>
      </c>
      <c r="AB31" s="48">
        <f t="shared" si="10"/>
        <v>87.5</v>
      </c>
      <c r="AC31" s="15">
        <v>73</v>
      </c>
      <c r="AD31" s="14">
        <v>80</v>
      </c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92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86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4730</v>
      </c>
      <c r="FK31" s="120">
        <v>4740</v>
      </c>
    </row>
    <row r="32" spans="1:167" ht="16.5" customHeight="1">
      <c r="A32" s="26">
        <v>22</v>
      </c>
      <c r="B32" s="26">
        <v>8667</v>
      </c>
      <c r="C32" s="26" t="s">
        <v>82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memahami pengelompokan sosial,permasalahan sosial, perbedaan,kesetaaraan dan harmoni sosial</v>
      </c>
      <c r="K32" s="35">
        <f t="shared" si="5"/>
        <v>85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ketrampilan memahami pengelompokan sosial,permasalahan sosial, perbedaan,kesetaaraan dan harmoni sosial</v>
      </c>
      <c r="Q32" s="39"/>
      <c r="R32" s="39"/>
      <c r="S32" s="25"/>
      <c r="T32" s="15">
        <v>92</v>
      </c>
      <c r="U32" s="14"/>
      <c r="V32" s="14"/>
      <c r="W32" s="14"/>
      <c r="X32" s="14"/>
      <c r="Y32" s="14"/>
      <c r="Z32" s="14">
        <v>80</v>
      </c>
      <c r="AA32" s="45">
        <f t="shared" si="34"/>
        <v>86</v>
      </c>
      <c r="AB32" s="48">
        <f t="shared" si="10"/>
        <v>86</v>
      </c>
      <c r="AC32" s="15">
        <v>80</v>
      </c>
      <c r="AD32" s="14"/>
      <c r="AE32" s="14"/>
      <c r="AF32" s="14"/>
      <c r="AG32" s="14"/>
      <c r="AH32" s="14"/>
      <c r="AI32" s="14">
        <v>94</v>
      </c>
      <c r="AJ32" s="45"/>
      <c r="AK32" s="48">
        <f t="shared" si="11"/>
        <v>87</v>
      </c>
      <c r="AL32" s="15">
        <v>82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81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6"/>
        <v>90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8680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memahami pengelompokan sosial,permasalahan sosial, perbedaan,kesetaaraan dan harmoni sosial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ketrampilan memahami pengelompokan sosial,permasalahan sosial, perbedaan,kesetaaraan dan harmoni sosial</v>
      </c>
      <c r="Q33" s="39"/>
      <c r="R33" s="39"/>
      <c r="S33" s="25"/>
      <c r="T33" s="15">
        <v>86</v>
      </c>
      <c r="U33" s="14"/>
      <c r="V33" s="14"/>
      <c r="W33" s="14"/>
      <c r="X33" s="14"/>
      <c r="Y33" s="14"/>
      <c r="Z33" s="14">
        <v>82</v>
      </c>
      <c r="AA33" s="45">
        <f t="shared" si="34"/>
        <v>84</v>
      </c>
      <c r="AB33" s="48">
        <f t="shared" si="10"/>
        <v>84</v>
      </c>
      <c r="AC33" s="15">
        <v>69</v>
      </c>
      <c r="AD33" s="14">
        <v>80</v>
      </c>
      <c r="AE33" s="14"/>
      <c r="AF33" s="14"/>
      <c r="AG33" s="14"/>
      <c r="AH33" s="14"/>
      <c r="AI33" s="14">
        <v>82</v>
      </c>
      <c r="AJ33" s="45"/>
      <c r="AK33" s="48">
        <f t="shared" si="11"/>
        <v>81</v>
      </c>
      <c r="AL33" s="15">
        <v>74</v>
      </c>
      <c r="AM33" s="14">
        <v>80</v>
      </c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8693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memahami pengelompokan sosial,permasalahan sosial, perbedaan,kesetaaraan dan harmoni sosial</v>
      </c>
      <c r="K34" s="35">
        <f t="shared" si="5"/>
        <v>85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Memiliki ketrampilan memahami pengelompokan sosial,permasalahan sosial, perbedaan,kesetaaraan dan harmoni sosial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84</v>
      </c>
      <c r="AA34" s="45">
        <f t="shared" si="34"/>
        <v>82</v>
      </c>
      <c r="AB34" s="48">
        <f t="shared" si="10"/>
        <v>82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87</v>
      </c>
      <c r="AM34" s="14"/>
      <c r="AN34" s="14"/>
      <c r="AO34" s="14"/>
      <c r="AP34" s="14"/>
      <c r="AQ34" s="14"/>
      <c r="AR34" s="14">
        <v>84</v>
      </c>
      <c r="AS34" s="45"/>
      <c r="AT34" s="48">
        <f t="shared" si="12"/>
        <v>85.5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8706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Memiliki kemampuan memahami pengelompokan sosial,permasalahan sosial, perbedaan,kesetaaraan dan harmoni sosial</v>
      </c>
      <c r="K35" s="35">
        <f t="shared" si="5"/>
        <v>85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Memiliki ketrampilan memahami pengelompokan sosial,permasalahan sosial, perbedaan,kesetaaraan dan harmoni sosial</v>
      </c>
      <c r="Q35" s="39"/>
      <c r="R35" s="39"/>
      <c r="S35" s="25"/>
      <c r="T35" s="15">
        <v>93</v>
      </c>
      <c r="U35" s="14"/>
      <c r="V35" s="14"/>
      <c r="W35" s="14"/>
      <c r="X35" s="14"/>
      <c r="Y35" s="14"/>
      <c r="Z35" s="14">
        <v>84</v>
      </c>
      <c r="AA35" s="45">
        <f t="shared" si="34"/>
        <v>88.5</v>
      </c>
      <c r="AB35" s="48">
        <f t="shared" si="10"/>
        <v>88.5</v>
      </c>
      <c r="AC35" s="15">
        <v>85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82.5</v>
      </c>
      <c r="AL35" s="15">
        <v>89</v>
      </c>
      <c r="AM35" s="14"/>
      <c r="AN35" s="14"/>
      <c r="AO35" s="14"/>
      <c r="AP35" s="14"/>
      <c r="AQ35" s="14"/>
      <c r="AR35" s="14">
        <v>84</v>
      </c>
      <c r="AS35" s="45"/>
      <c r="AT35" s="48">
        <f t="shared" si="12"/>
        <v>86.5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8719</v>
      </c>
      <c r="C36" s="26" t="s">
        <v>86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Memiliki kemampuan memahami pengelompokan sosial,permasalahan sosial, perbedaan,kesetaaraan dan harmoni sosial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Memiliki ketrampilan memahami pengelompokan sosial,permasalahan sosial, perbedaan,kesetaaraan dan harmoni sosial</v>
      </c>
      <c r="Q36" s="39"/>
      <c r="R36" s="39"/>
      <c r="S36" s="25"/>
      <c r="T36" s="15">
        <v>95</v>
      </c>
      <c r="U36" s="14"/>
      <c r="V36" s="14"/>
      <c r="W36" s="14"/>
      <c r="X36" s="14"/>
      <c r="Y36" s="14"/>
      <c r="Z36" s="14">
        <v>82</v>
      </c>
      <c r="AA36" s="45">
        <f t="shared" si="34"/>
        <v>88.5</v>
      </c>
      <c r="AB36" s="48">
        <f t="shared" si="10"/>
        <v>88.5</v>
      </c>
      <c r="AC36" s="15">
        <v>78</v>
      </c>
      <c r="AD36" s="14">
        <v>80</v>
      </c>
      <c r="AE36" s="14"/>
      <c r="AF36" s="14"/>
      <c r="AG36" s="14"/>
      <c r="AH36" s="14"/>
      <c r="AI36" s="14">
        <v>89</v>
      </c>
      <c r="AJ36" s="45"/>
      <c r="AK36" s="48">
        <f t="shared" si="11"/>
        <v>84.5</v>
      </c>
      <c r="AL36" s="15">
        <v>98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90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8732</v>
      </c>
      <c r="C37" s="26" t="s">
        <v>87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Memiliki kemampuan memahami pengelompokan sosial,permasalahan sosial, perbedaan,kesetaaraan dan harmoni sosial</v>
      </c>
      <c r="K37" s="35">
        <f t="shared" si="5"/>
        <v>85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memahami pengelompokan sosial,permasalahan sosial, perbedaan,kesetaaraan dan harmoni sosial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82</v>
      </c>
      <c r="AA37" s="45">
        <f t="shared" si="34"/>
        <v>86</v>
      </c>
      <c r="AB37" s="48">
        <f t="shared" si="10"/>
        <v>86</v>
      </c>
      <c r="AC37" s="15">
        <v>80</v>
      </c>
      <c r="AD37" s="14"/>
      <c r="AE37" s="14"/>
      <c r="AF37" s="14"/>
      <c r="AG37" s="14"/>
      <c r="AH37" s="14"/>
      <c r="AI37" s="14">
        <v>88</v>
      </c>
      <c r="AJ37" s="45"/>
      <c r="AK37" s="48">
        <f t="shared" si="11"/>
        <v>84</v>
      </c>
      <c r="AL37" s="15">
        <v>59</v>
      </c>
      <c r="AM37" s="14">
        <v>80</v>
      </c>
      <c r="AN37" s="14"/>
      <c r="AO37" s="14"/>
      <c r="AP37" s="14"/>
      <c r="AQ37" s="14"/>
      <c r="AR37" s="14">
        <v>82</v>
      </c>
      <c r="AS37" s="45"/>
      <c r="AT37" s="48">
        <f t="shared" si="12"/>
        <v>81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8745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memahami pengelompokan sosial,permasalahan sosial, perbedaan,kesetaaraan dan harmoni sosial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memahami pengelompokan sosial,permasalahan sosial, perbedaan,kesetaaraan dan harmoni sosial</v>
      </c>
      <c r="Q38" s="39"/>
      <c r="R38" s="39"/>
      <c r="S38" s="25"/>
      <c r="T38" s="15">
        <v>100</v>
      </c>
      <c r="U38" s="14"/>
      <c r="V38" s="14"/>
      <c r="W38" s="14"/>
      <c r="X38" s="14"/>
      <c r="Y38" s="14"/>
      <c r="Z38" s="14">
        <v>82</v>
      </c>
      <c r="AA38" s="45">
        <f t="shared" si="34"/>
        <v>91</v>
      </c>
      <c r="AB38" s="48">
        <f t="shared" si="10"/>
        <v>91</v>
      </c>
      <c r="AC38" s="15">
        <v>88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84</v>
      </c>
      <c r="AL38" s="15">
        <v>98</v>
      </c>
      <c r="AM38" s="14"/>
      <c r="AN38" s="14"/>
      <c r="AO38" s="14"/>
      <c r="AP38" s="14"/>
      <c r="AQ38" s="14"/>
      <c r="AR38" s="14">
        <v>82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8758</v>
      </c>
      <c r="C39" s="26" t="s">
        <v>89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Memiliki kemampuan memahami pengelompokan sosial,permasalahan sosial, perbedaan,kesetaaraan dan harmoni sosial</v>
      </c>
      <c r="K39" s="35">
        <f t="shared" si="5"/>
        <v>91</v>
      </c>
      <c r="L39" s="35" t="str">
        <f t="shared" si="6"/>
        <v>A</v>
      </c>
      <c r="M39" s="35">
        <f t="shared" si="7"/>
        <v>91</v>
      </c>
      <c r="N39" s="35" t="str">
        <f t="shared" si="8"/>
        <v>A</v>
      </c>
      <c r="O39" s="61">
        <v>1</v>
      </c>
      <c r="P39" s="35" t="str">
        <f t="shared" si="9"/>
        <v>Memiliki ketrampilan memahami pengelompokan sosial,permasalahan sosial, perbedaan,kesetaaraan dan harmoni sosial</v>
      </c>
      <c r="Q39" s="39"/>
      <c r="R39" s="39"/>
      <c r="S39" s="25"/>
      <c r="T39" s="15">
        <v>100</v>
      </c>
      <c r="U39" s="14"/>
      <c r="V39" s="14"/>
      <c r="W39" s="14"/>
      <c r="X39" s="14"/>
      <c r="Y39" s="14"/>
      <c r="Z39" s="14">
        <v>87</v>
      </c>
      <c r="AA39" s="45">
        <f t="shared" si="34"/>
        <v>93.5</v>
      </c>
      <c r="AB39" s="48">
        <f t="shared" si="10"/>
        <v>93.5</v>
      </c>
      <c r="AC39" s="15">
        <v>75</v>
      </c>
      <c r="AD39" s="14">
        <v>80</v>
      </c>
      <c r="AE39" s="14"/>
      <c r="AF39" s="14"/>
      <c r="AG39" s="14"/>
      <c r="AH39" s="14"/>
      <c r="AI39" s="14">
        <v>84</v>
      </c>
      <c r="AJ39" s="45"/>
      <c r="AK39" s="48">
        <f t="shared" si="11"/>
        <v>82</v>
      </c>
      <c r="AL39" s="15">
        <v>96</v>
      </c>
      <c r="AM39" s="14"/>
      <c r="AN39" s="14"/>
      <c r="AO39" s="14"/>
      <c r="AP39" s="14"/>
      <c r="AQ39" s="14"/>
      <c r="AR39" s="14">
        <v>87</v>
      </c>
      <c r="AS39" s="45"/>
      <c r="AT39" s="48">
        <f t="shared" si="12"/>
        <v>91.5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92</v>
      </c>
      <c r="BO39" s="18"/>
      <c r="BP39" s="18"/>
      <c r="BQ39" s="18"/>
      <c r="BR39" s="18"/>
      <c r="BS39" s="18"/>
      <c r="BT39" s="18"/>
      <c r="BU39" s="18"/>
      <c r="BV39" s="57">
        <f t="shared" si="15"/>
        <v>92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8771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memahami pengelompokan sosial,permasalahan sosial, perbedaan,kesetaaraan dan harmoni sosial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ketrampilan memahami pengelompokan sosial,permasalahan sosial, perbedaan,kesetaaraan dan harmoni sosial</v>
      </c>
      <c r="Q40" s="39"/>
      <c r="R40" s="39"/>
      <c r="S40" s="25"/>
      <c r="T40" s="15">
        <v>72</v>
      </c>
      <c r="U40" s="14">
        <v>80</v>
      </c>
      <c r="V40" s="14"/>
      <c r="W40" s="14"/>
      <c r="X40" s="14"/>
      <c r="Y40" s="14"/>
      <c r="Z40" s="14">
        <v>82</v>
      </c>
      <c r="AA40" s="45">
        <f t="shared" si="34"/>
        <v>81</v>
      </c>
      <c r="AB40" s="48">
        <f t="shared" si="10"/>
        <v>81</v>
      </c>
      <c r="AC40" s="15">
        <v>72</v>
      </c>
      <c r="AD40" s="14">
        <v>80</v>
      </c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87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84.5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8784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memahami pengelompokan sosial,permasalahan sosial, perbedaan,kesetaaraan dan harmoni sosial</v>
      </c>
      <c r="K41" s="35">
        <f t="shared" si="5"/>
        <v>85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ketrampilan memahami pengelompokan sosial,permasalahan sosial, perbedaan,kesetaaraan dan harmoni sosial</v>
      </c>
      <c r="Q41" s="39"/>
      <c r="R41" s="39"/>
      <c r="S41" s="25"/>
      <c r="T41" s="15">
        <v>92</v>
      </c>
      <c r="U41" s="14"/>
      <c r="V41" s="14"/>
      <c r="W41" s="14"/>
      <c r="X41" s="14"/>
      <c r="Y41" s="14"/>
      <c r="Z41" s="14">
        <v>80</v>
      </c>
      <c r="AA41" s="45">
        <f t="shared" si="34"/>
        <v>86</v>
      </c>
      <c r="AB41" s="48">
        <f t="shared" si="10"/>
        <v>86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83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81.5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8797</v>
      </c>
      <c r="C42" s="26" t="s">
        <v>92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Memiliki kemampuan memahami pengelompokan sosial,permasalahan sosial, perbedaan,kesetaaraan dan harmoni sosial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ketrampilan memahami pengelompokan sosial,permasalahan sosial, perbedaan,kesetaaraan dan harmoni sosial</v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>
        <v>80</v>
      </c>
      <c r="AA42" s="45">
        <f t="shared" si="34"/>
        <v>90</v>
      </c>
      <c r="AB42" s="48">
        <f t="shared" si="10"/>
        <v>90</v>
      </c>
      <c r="AC42" s="15">
        <v>82</v>
      </c>
      <c r="AD42" s="14"/>
      <c r="AE42" s="14"/>
      <c r="AF42" s="14"/>
      <c r="AG42" s="14"/>
      <c r="AH42" s="14"/>
      <c r="AI42" s="14">
        <v>92</v>
      </c>
      <c r="AJ42" s="45"/>
      <c r="AK42" s="48">
        <f t="shared" si="11"/>
        <v>87</v>
      </c>
      <c r="AL42" s="15">
        <v>98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89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8810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memahami pengelompokan sosial,permasalahan sosial, perbedaan,kesetaaraan dan harmoni sosial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ketrampilan memahami pengelompokan sosial,permasalahan sosial, perbedaan,kesetaaraan dan harmoni sosial</v>
      </c>
      <c r="Q43" s="39"/>
      <c r="R43" s="39"/>
      <c r="S43" s="25"/>
      <c r="T43" s="15">
        <v>88</v>
      </c>
      <c r="U43" s="14"/>
      <c r="V43" s="14"/>
      <c r="W43" s="14"/>
      <c r="X43" s="14"/>
      <c r="Y43" s="14"/>
      <c r="Z43" s="14">
        <v>82</v>
      </c>
      <c r="AA43" s="45">
        <f t="shared" si="34"/>
        <v>85</v>
      </c>
      <c r="AB43" s="48">
        <f t="shared" si="10"/>
        <v>85</v>
      </c>
      <c r="AC43" s="15">
        <v>87</v>
      </c>
      <c r="AD43" s="14"/>
      <c r="AE43" s="14"/>
      <c r="AF43" s="14"/>
      <c r="AG43" s="14"/>
      <c r="AH43" s="14"/>
      <c r="AI43" s="14">
        <v>81</v>
      </c>
      <c r="AJ43" s="45"/>
      <c r="AK43" s="48">
        <f t="shared" si="11"/>
        <v>84</v>
      </c>
      <c r="AL43" s="15">
        <v>90</v>
      </c>
      <c r="AM43" s="14"/>
      <c r="AN43" s="14"/>
      <c r="AO43" s="14"/>
      <c r="AP43" s="14"/>
      <c r="AQ43" s="14"/>
      <c r="AR43" s="14">
        <v>82</v>
      </c>
      <c r="AS43" s="45"/>
      <c r="AT43" s="48">
        <f t="shared" si="12"/>
        <v>86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8823</v>
      </c>
      <c r="C44" s="26" t="s">
        <v>94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memahami pengelompokan sosial,permasalahan sosial, perbedaan,kesetaaraan dan harmoni sosial</v>
      </c>
      <c r="K44" s="35">
        <f t="shared" si="5"/>
        <v>85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Memiliki ketrampilan memahami pengelompokan sosial,permasalahan sosial, perbedaan,kesetaaraan dan harmoni sosial</v>
      </c>
      <c r="Q44" s="39"/>
      <c r="R44" s="39"/>
      <c r="S44" s="25"/>
      <c r="T44" s="15">
        <v>87</v>
      </c>
      <c r="U44" s="14"/>
      <c r="V44" s="14"/>
      <c r="W44" s="14"/>
      <c r="X44" s="14"/>
      <c r="Y44" s="14"/>
      <c r="Z44" s="14">
        <v>82</v>
      </c>
      <c r="AA44" s="45">
        <f t="shared" si="34"/>
        <v>84.5</v>
      </c>
      <c r="AB44" s="48">
        <f t="shared" si="10"/>
        <v>84.5</v>
      </c>
      <c r="AC44" s="15">
        <v>93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86.5</v>
      </c>
      <c r="AL44" s="15">
        <v>89</v>
      </c>
      <c r="AM44" s="14"/>
      <c r="AN44" s="14"/>
      <c r="AO44" s="14"/>
      <c r="AP44" s="14"/>
      <c r="AQ44" s="14"/>
      <c r="AR44" s="14">
        <v>82</v>
      </c>
      <c r="AS44" s="45"/>
      <c r="AT44" s="48">
        <f t="shared" si="12"/>
        <v>85.5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8836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memahami pengelompokan sosial,permasalahan sosial, perbedaan,kesetaaraan dan harmoni sosial</v>
      </c>
      <c r="K45" s="35">
        <f t="shared" si="5"/>
        <v>85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Memiliki ketrampilan memahami pengelompokan sosial,permasalahan sosial, perbedaan,kesetaaraan dan harmoni sosial</v>
      </c>
      <c r="Q45" s="39"/>
      <c r="R45" s="39"/>
      <c r="S45" s="25"/>
      <c r="T45" s="15">
        <v>84</v>
      </c>
      <c r="U45" s="14"/>
      <c r="V45" s="14"/>
      <c r="W45" s="14"/>
      <c r="X45" s="14"/>
      <c r="Y45" s="14"/>
      <c r="Z45" s="14">
        <v>80</v>
      </c>
      <c r="AA45" s="45">
        <f t="shared" si="34"/>
        <v>82</v>
      </c>
      <c r="AB45" s="48">
        <f t="shared" si="10"/>
        <v>82</v>
      </c>
      <c r="AC45" s="15">
        <v>70</v>
      </c>
      <c r="AD45" s="14">
        <v>80</v>
      </c>
      <c r="AE45" s="14"/>
      <c r="AF45" s="14"/>
      <c r="AG45" s="14"/>
      <c r="AH45" s="14"/>
      <c r="AI45" s="14">
        <v>83</v>
      </c>
      <c r="AJ45" s="45"/>
      <c r="AK45" s="48">
        <f t="shared" si="11"/>
        <v>81.5</v>
      </c>
      <c r="AL45" s="15">
        <v>83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81.5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F11" activePane="bottomRight" state="frozen"/>
      <selection pane="topRight"/>
      <selection pane="bottomLeft"/>
      <selection pane="bottomRight" activeCell="O46" sqref="O11: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0" width="4.140625" customWidth="1"/>
    <col min="21" max="26" width="3.7109375" customWidth="1"/>
    <col min="27" max="27" width="3.7109375" hidden="1" customWidth="1"/>
    <col min="28" max="28" width="3.7109375" customWidth="1"/>
    <col min="29" max="29" width="4.28515625" customWidth="1"/>
    <col min="30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74" width="3.7109375" customWidth="1"/>
    <col min="75" max="75" width="4.28515625" customWidth="1"/>
    <col min="7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137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8849</v>
      </c>
      <c r="C11" s="26" t="s">
        <v>110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pengelompokan sosial,permasalahan sosial, perbedaan,kesetaaraan dan harmoni sosial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pengelompokan sosial,permasalahan sosial, perbedaan,kesetaaraan dan harmoni sosial</v>
      </c>
      <c r="Q11" s="39"/>
      <c r="R11" s="39"/>
      <c r="S11" s="25"/>
      <c r="T11" s="15">
        <v>72</v>
      </c>
      <c r="U11" s="14">
        <v>80</v>
      </c>
      <c r="V11" s="14"/>
      <c r="W11" s="14"/>
      <c r="X11" s="14"/>
      <c r="Y11" s="14"/>
      <c r="Z11" s="14">
        <v>90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93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83</v>
      </c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86.5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8862</v>
      </c>
      <c r="C12" s="26" t="s">
        <v>111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memahami pengelompokan sosial,permasalahan sosial, perbedaan,kesetaaraan dan harmoni sosial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memahami pengelompokan sosial,permasalahan sosial, perbedaan,kesetaaraan dan harmoni sosial</v>
      </c>
      <c r="Q12" s="39"/>
      <c r="R12" s="39"/>
      <c r="S12" s="25"/>
      <c r="T12" s="15">
        <v>54</v>
      </c>
      <c r="U12" s="14">
        <v>80</v>
      </c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82</v>
      </c>
      <c r="AD12" s="14"/>
      <c r="AE12" s="14"/>
      <c r="AF12" s="14"/>
      <c r="AG12" s="14"/>
      <c r="AH12" s="14"/>
      <c r="AI12" s="14">
        <v>88</v>
      </c>
      <c r="AJ12" s="45"/>
      <c r="AK12" s="48">
        <f t="shared" si="11"/>
        <v>85</v>
      </c>
      <c r="AL12" s="15">
        <v>50</v>
      </c>
      <c r="AM12" s="14">
        <v>80</v>
      </c>
      <c r="AN12" s="14"/>
      <c r="AO12" s="14"/>
      <c r="AP12" s="14"/>
      <c r="AQ12" s="14"/>
      <c r="AR12" s="14">
        <v>82</v>
      </c>
      <c r="AS12" s="45"/>
      <c r="AT12" s="48">
        <f t="shared" si="12"/>
        <v>81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8875</v>
      </c>
      <c r="C13" s="26" t="s">
        <v>112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Memiliki kemampuan memahami pengelompokan sosial,permasalahan sosial, perbedaan,kesetaaraan dan harmoni sosial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ketrampilan memahami pengelompokan sosial,permasalahan sosial, perbedaan,kesetaaraan dan harmoni sosial</v>
      </c>
      <c r="Q13" s="39"/>
      <c r="R13" s="39"/>
      <c r="S13" s="25"/>
      <c r="T13" s="15">
        <v>88</v>
      </c>
      <c r="U13" s="14"/>
      <c r="V13" s="14"/>
      <c r="W13" s="14"/>
      <c r="X13" s="14"/>
      <c r="Y13" s="14"/>
      <c r="Z13" s="14">
        <v>87</v>
      </c>
      <c r="AA13" s="45">
        <f t="shared" si="34"/>
        <v>87.5</v>
      </c>
      <c r="AB13" s="48">
        <f t="shared" si="10"/>
        <v>87.5</v>
      </c>
      <c r="AC13" s="15">
        <v>90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85</v>
      </c>
      <c r="AL13" s="15">
        <v>83</v>
      </c>
      <c r="AM13" s="14"/>
      <c r="AN13" s="14"/>
      <c r="AO13" s="14"/>
      <c r="AP13" s="14"/>
      <c r="AQ13" s="14"/>
      <c r="AR13" s="14">
        <v>87</v>
      </c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183</v>
      </c>
      <c r="FJ13" s="120">
        <v>4741</v>
      </c>
      <c r="FK13" s="120">
        <v>4751</v>
      </c>
    </row>
    <row r="14" spans="1:167" ht="16.5" customHeight="1">
      <c r="A14" s="26">
        <v>4</v>
      </c>
      <c r="B14" s="26">
        <v>8888</v>
      </c>
      <c r="C14" s="26" t="s">
        <v>113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Memiliki kemampuan memahami pengelompokan sosial,permasalahan sosial, perbedaan,kesetaaraan dan harmoni sosial</v>
      </c>
      <c r="K14" s="35">
        <f t="shared" si="5"/>
        <v>88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memahami pengelompokan sosial,permasalahan sosial, perbedaan,kesetaaraan dan harmoni sosial</v>
      </c>
      <c r="Q14" s="39"/>
      <c r="R14" s="39"/>
      <c r="S14" s="25"/>
      <c r="T14" s="15">
        <v>72</v>
      </c>
      <c r="U14" s="14">
        <v>80</v>
      </c>
      <c r="V14" s="14"/>
      <c r="W14" s="14"/>
      <c r="X14" s="14"/>
      <c r="Y14" s="14"/>
      <c r="Z14" s="14">
        <v>84</v>
      </c>
      <c r="AA14" s="45">
        <f t="shared" si="34"/>
        <v>82</v>
      </c>
      <c r="AB14" s="48">
        <f t="shared" si="10"/>
        <v>82</v>
      </c>
      <c r="AC14" s="15">
        <v>85</v>
      </c>
      <c r="AD14" s="14"/>
      <c r="AE14" s="14"/>
      <c r="AF14" s="14"/>
      <c r="AG14" s="14"/>
      <c r="AH14" s="14"/>
      <c r="AI14" s="14">
        <v>88</v>
      </c>
      <c r="AJ14" s="45"/>
      <c r="AK14" s="48">
        <f t="shared" si="11"/>
        <v>86.5</v>
      </c>
      <c r="AL14" s="15">
        <v>86</v>
      </c>
      <c r="AM14" s="14"/>
      <c r="AN14" s="14"/>
      <c r="AO14" s="14"/>
      <c r="AP14" s="14"/>
      <c r="AQ14" s="14"/>
      <c r="AR14" s="14">
        <v>84</v>
      </c>
      <c r="AS14" s="45"/>
      <c r="AT14" s="48">
        <f t="shared" si="12"/>
        <v>85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8901</v>
      </c>
      <c r="C15" s="26" t="s">
        <v>114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memahami pengelompokan sosial,permasalahan sosial, perbedaan,kesetaaraan dan harmoni sosial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memahami pengelompokan sosial,permasalahan sosial, perbedaan,kesetaaraan dan harmoni sosial</v>
      </c>
      <c r="Q15" s="39"/>
      <c r="R15" s="39"/>
      <c r="S15" s="25"/>
      <c r="T15" s="15">
        <v>63</v>
      </c>
      <c r="U15" s="14">
        <v>80</v>
      </c>
      <c r="V15" s="14"/>
      <c r="W15" s="14"/>
      <c r="X15" s="14"/>
      <c r="Y15" s="14"/>
      <c r="Z15" s="14">
        <v>84</v>
      </c>
      <c r="AA15" s="45">
        <f t="shared" si="34"/>
        <v>82</v>
      </c>
      <c r="AB15" s="48">
        <f t="shared" si="10"/>
        <v>82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84</v>
      </c>
      <c r="AM15" s="14"/>
      <c r="AN15" s="14"/>
      <c r="AO15" s="14"/>
      <c r="AP15" s="14"/>
      <c r="AQ15" s="14"/>
      <c r="AR15" s="14">
        <v>84</v>
      </c>
      <c r="AS15" s="45"/>
      <c r="AT15" s="48">
        <f t="shared" si="12"/>
        <v>84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4742</v>
      </c>
      <c r="FK15" s="120">
        <v>4752</v>
      </c>
    </row>
    <row r="16" spans="1:167" ht="16.5" customHeight="1">
      <c r="A16" s="26">
        <v>6</v>
      </c>
      <c r="B16" s="26">
        <v>8914</v>
      </c>
      <c r="C16" s="26" t="s">
        <v>115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memahami pengelompokan sosial,permasalahan sosial, perbedaan,kesetaaraan dan harmoni sosial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memahami pengelompokan sosial,permasalahan sosial, perbedaan,kesetaaraan dan harmoni sosial</v>
      </c>
      <c r="Q16" s="39"/>
      <c r="R16" s="39"/>
      <c r="S16" s="25"/>
      <c r="T16" s="15">
        <v>82</v>
      </c>
      <c r="U16" s="14"/>
      <c r="V16" s="14"/>
      <c r="W16" s="14"/>
      <c r="X16" s="14"/>
      <c r="Y16" s="14"/>
      <c r="Z16" s="14">
        <v>82</v>
      </c>
      <c r="AA16" s="45">
        <f t="shared" si="34"/>
        <v>82</v>
      </c>
      <c r="AB16" s="48">
        <f t="shared" si="10"/>
        <v>82</v>
      </c>
      <c r="AC16" s="15">
        <v>71</v>
      </c>
      <c r="AD16" s="14">
        <v>80</v>
      </c>
      <c r="AE16" s="14"/>
      <c r="AF16" s="14"/>
      <c r="AG16" s="14"/>
      <c r="AH16" s="14"/>
      <c r="AI16" s="14">
        <v>87</v>
      </c>
      <c r="AJ16" s="45"/>
      <c r="AK16" s="48">
        <f t="shared" si="11"/>
        <v>83.5</v>
      </c>
      <c r="AL16" s="15">
        <v>84</v>
      </c>
      <c r="AM16" s="14"/>
      <c r="AN16" s="14"/>
      <c r="AO16" s="14"/>
      <c r="AP16" s="14"/>
      <c r="AQ16" s="14"/>
      <c r="AR16" s="14">
        <v>82</v>
      </c>
      <c r="AS16" s="45"/>
      <c r="AT16" s="48">
        <f t="shared" si="12"/>
        <v>83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8927</v>
      </c>
      <c r="C17" s="26" t="s">
        <v>116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Memiliki kemampuan memahami pengelompokan sosial,permasalahan sosial, perbedaan,kesetaaraan dan harmoni sosial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ketrampilan memahami pengelompokan sosial,permasalahan sosial, perbedaan,kesetaaraan dan harmoni sosial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>
        <v>87</v>
      </c>
      <c r="AA17" s="45">
        <f t="shared" si="34"/>
        <v>91</v>
      </c>
      <c r="AB17" s="48">
        <f t="shared" si="10"/>
        <v>91</v>
      </c>
      <c r="AC17" s="15">
        <v>88</v>
      </c>
      <c r="AD17" s="14"/>
      <c r="AE17" s="14"/>
      <c r="AF17" s="14"/>
      <c r="AG17" s="14"/>
      <c r="AH17" s="14"/>
      <c r="AI17" s="14">
        <v>91</v>
      </c>
      <c r="AJ17" s="45"/>
      <c r="AK17" s="48">
        <f t="shared" si="11"/>
        <v>89.5</v>
      </c>
      <c r="AL17" s="15">
        <v>92</v>
      </c>
      <c r="AM17" s="14"/>
      <c r="AN17" s="14"/>
      <c r="AO17" s="14"/>
      <c r="AP17" s="14"/>
      <c r="AQ17" s="14"/>
      <c r="AR17" s="14">
        <v>87</v>
      </c>
      <c r="AS17" s="45"/>
      <c r="AT17" s="48">
        <f t="shared" si="12"/>
        <v>89.5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4743</v>
      </c>
      <c r="FK17" s="120">
        <v>4753</v>
      </c>
    </row>
    <row r="18" spans="1:167" ht="16.5" customHeight="1">
      <c r="A18" s="26">
        <v>8</v>
      </c>
      <c r="B18" s="26">
        <v>8940</v>
      </c>
      <c r="C18" s="26" t="s">
        <v>117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Memiliki kemampuan memahami pengelompokan sosial,permasalahan sosial, perbedaan,kesetaaraan dan harmoni sosial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ketrampilan memahami pengelompokan sosial,permasalahan sosial, perbedaan,kesetaaraan dan harmoni sosial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87</v>
      </c>
      <c r="AA18" s="45">
        <f t="shared" si="34"/>
        <v>83.5</v>
      </c>
      <c r="AB18" s="48">
        <f t="shared" si="10"/>
        <v>83.5</v>
      </c>
      <c r="AC18" s="15">
        <v>100</v>
      </c>
      <c r="AD18" s="14"/>
      <c r="AE18" s="14"/>
      <c r="AF18" s="14"/>
      <c r="AG18" s="14"/>
      <c r="AH18" s="14"/>
      <c r="AI18" s="14">
        <v>98</v>
      </c>
      <c r="AJ18" s="45"/>
      <c r="AK18" s="48">
        <f t="shared" si="11"/>
        <v>99</v>
      </c>
      <c r="AL18" s="15">
        <v>73</v>
      </c>
      <c r="AM18" s="14">
        <v>80</v>
      </c>
      <c r="AN18" s="14"/>
      <c r="AO18" s="14"/>
      <c r="AP18" s="14"/>
      <c r="AQ18" s="14"/>
      <c r="AR18" s="14">
        <v>87</v>
      </c>
      <c r="AS18" s="45"/>
      <c r="AT18" s="48">
        <f t="shared" si="12"/>
        <v>83.5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8953</v>
      </c>
      <c r="C19" s="26" t="s">
        <v>118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Memiliki kemampuan memahami pengelompokan sosial,permasalahan sosial, perbedaan,kesetaaraan dan harmoni sosial</v>
      </c>
      <c r="K19" s="35">
        <f t="shared" si="5"/>
        <v>88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>Memiliki ketrampilan memahami pengelompokan sosial,permasalahan sosial, perbedaan,kesetaaraan dan harmoni sosial</v>
      </c>
      <c r="Q19" s="39"/>
      <c r="R19" s="39"/>
      <c r="S19" s="25"/>
      <c r="T19" s="15">
        <v>87</v>
      </c>
      <c r="U19" s="14"/>
      <c r="V19" s="14"/>
      <c r="W19" s="14"/>
      <c r="X19" s="14"/>
      <c r="Y19" s="14"/>
      <c r="Z19" s="14">
        <v>80</v>
      </c>
      <c r="AA19" s="45">
        <f t="shared" si="34"/>
        <v>83.5</v>
      </c>
      <c r="AB19" s="48">
        <f t="shared" si="10"/>
        <v>83.5</v>
      </c>
      <c r="AC19" s="15">
        <v>88</v>
      </c>
      <c r="AD19" s="14"/>
      <c r="AE19" s="14"/>
      <c r="AF19" s="14"/>
      <c r="AG19" s="14"/>
      <c r="AH19" s="14"/>
      <c r="AI19" s="14">
        <v>86</v>
      </c>
      <c r="AJ19" s="45"/>
      <c r="AK19" s="48">
        <f t="shared" si="11"/>
        <v>87</v>
      </c>
      <c r="AL19" s="15">
        <v>88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84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4744</v>
      </c>
      <c r="FK19" s="120">
        <v>4754</v>
      </c>
    </row>
    <row r="20" spans="1:167" ht="16.5" customHeight="1">
      <c r="A20" s="26">
        <v>10</v>
      </c>
      <c r="B20" s="26">
        <v>8966</v>
      </c>
      <c r="C20" s="26" t="s">
        <v>119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Memiliki kemampuan memahami pengelompokan sosial,permasalahan sosial, perbedaan,kesetaaraan dan harmoni sosial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memahami pengelompokan sosial,permasalahan sosial, perbedaan,kesetaaraan dan harmoni sosial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>
        <v>82</v>
      </c>
      <c r="AA20" s="45">
        <f t="shared" si="34"/>
        <v>86</v>
      </c>
      <c r="AB20" s="48">
        <f t="shared" si="10"/>
        <v>86</v>
      </c>
      <c r="AC20" s="15">
        <v>90</v>
      </c>
      <c r="AD20" s="14"/>
      <c r="AE20" s="14"/>
      <c r="AF20" s="14"/>
      <c r="AG20" s="14"/>
      <c r="AH20" s="14"/>
      <c r="AI20" s="14">
        <v>98</v>
      </c>
      <c r="AJ20" s="45"/>
      <c r="AK20" s="48">
        <f t="shared" si="11"/>
        <v>94</v>
      </c>
      <c r="AL20" s="15">
        <v>85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86.5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8979</v>
      </c>
      <c r="C21" s="26" t="s">
        <v>120</v>
      </c>
      <c r="D21" s="25"/>
      <c r="E21" s="35">
        <f t="shared" si="0"/>
        <v>92</v>
      </c>
      <c r="F21" s="35" t="str">
        <f t="shared" si="1"/>
        <v>A</v>
      </c>
      <c r="G21" s="35">
        <f t="shared" si="2"/>
        <v>91</v>
      </c>
      <c r="H21" s="35" t="str">
        <f t="shared" si="3"/>
        <v>A</v>
      </c>
      <c r="I21" s="61">
        <v>1</v>
      </c>
      <c r="J21" s="35" t="str">
        <f t="shared" si="4"/>
        <v>Memiliki kemampuan memahami pengelompokan sosial,permasalahan sosial, perbedaan,kesetaaraan dan harmoni sosial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ketrampilan memahami pengelompokan sosial,permasalahan sosial, perbedaan,kesetaaraan dan harmoni sosial</v>
      </c>
      <c r="Q21" s="39"/>
      <c r="R21" s="39"/>
      <c r="S21" s="25"/>
      <c r="T21" s="15">
        <v>100</v>
      </c>
      <c r="U21" s="14"/>
      <c r="V21" s="14"/>
      <c r="W21" s="14"/>
      <c r="X21" s="14"/>
      <c r="Y21" s="14"/>
      <c r="Z21" s="14">
        <v>87</v>
      </c>
      <c r="AA21" s="45">
        <f t="shared" si="34"/>
        <v>93.5</v>
      </c>
      <c r="AB21" s="48">
        <f t="shared" si="10"/>
        <v>93.5</v>
      </c>
      <c r="AC21" s="15">
        <v>84</v>
      </c>
      <c r="AD21" s="14"/>
      <c r="AE21" s="14"/>
      <c r="AF21" s="14"/>
      <c r="AG21" s="14"/>
      <c r="AH21" s="14"/>
      <c r="AI21" s="14">
        <v>95</v>
      </c>
      <c r="AJ21" s="45"/>
      <c r="AK21" s="48">
        <f t="shared" si="11"/>
        <v>89.5</v>
      </c>
      <c r="AL21" s="15">
        <v>90</v>
      </c>
      <c r="AM21" s="14"/>
      <c r="AN21" s="14"/>
      <c r="AO21" s="14"/>
      <c r="AP21" s="14"/>
      <c r="AQ21" s="14"/>
      <c r="AR21" s="14">
        <v>87</v>
      </c>
      <c r="AS21" s="45"/>
      <c r="AT21" s="48">
        <f t="shared" si="12"/>
        <v>88.5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4745</v>
      </c>
      <c r="FK21" s="120">
        <v>4755</v>
      </c>
    </row>
    <row r="22" spans="1:167" ht="16.5" customHeight="1">
      <c r="A22" s="26">
        <v>12</v>
      </c>
      <c r="B22" s="26">
        <v>8992</v>
      </c>
      <c r="C22" s="26" t="s">
        <v>121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memahami pengelompokan sosial,permasalahan sosial, perbedaan,kesetaaraan dan harmoni sosial</v>
      </c>
      <c r="K22" s="35">
        <f t="shared" si="5"/>
        <v>88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memahami pengelompokan sosial,permasalahan sosial, perbedaan,kesetaaraan dan harmoni sosial</v>
      </c>
      <c r="Q22" s="39"/>
      <c r="R22" s="39"/>
      <c r="S22" s="25"/>
      <c r="T22" s="15">
        <v>58</v>
      </c>
      <c r="U22" s="14">
        <v>80</v>
      </c>
      <c r="V22" s="14"/>
      <c r="W22" s="14"/>
      <c r="X22" s="14"/>
      <c r="Y22" s="14"/>
      <c r="Z22" s="14">
        <v>82</v>
      </c>
      <c r="AA22" s="45">
        <f t="shared" si="34"/>
        <v>81</v>
      </c>
      <c r="AB22" s="48">
        <f t="shared" si="10"/>
        <v>81</v>
      </c>
      <c r="AC22" s="15">
        <v>80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85</v>
      </c>
      <c r="AL22" s="15">
        <v>67</v>
      </c>
      <c r="AM22" s="14">
        <v>80</v>
      </c>
      <c r="AN22" s="14"/>
      <c r="AO22" s="14"/>
      <c r="AP22" s="14"/>
      <c r="AQ22" s="14"/>
      <c r="AR22" s="14">
        <v>82</v>
      </c>
      <c r="AS22" s="45"/>
      <c r="AT22" s="48">
        <f t="shared" si="12"/>
        <v>81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9005</v>
      </c>
      <c r="C23" s="26" t="s">
        <v>122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memahami pengelompokan sosial,permasalahan sosial, perbedaan,kesetaaraan dan harmoni sosial</v>
      </c>
      <c r="K23" s="35">
        <f t="shared" si="5"/>
        <v>88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Memiliki ketrampilan memahami pengelompokan sosial,permasalahan sosial, perbedaan,kesetaaraan dan harmoni sosial</v>
      </c>
      <c r="Q23" s="39"/>
      <c r="R23" s="39"/>
      <c r="S23" s="25"/>
      <c r="T23" s="15">
        <v>87</v>
      </c>
      <c r="U23" s="14"/>
      <c r="V23" s="14"/>
      <c r="W23" s="14"/>
      <c r="X23" s="14"/>
      <c r="Y23" s="14"/>
      <c r="Z23" s="14">
        <v>85</v>
      </c>
      <c r="AA23" s="45">
        <f t="shared" si="34"/>
        <v>86</v>
      </c>
      <c r="AB23" s="48">
        <f t="shared" si="10"/>
        <v>86</v>
      </c>
      <c r="AC23" s="15">
        <v>88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86.5</v>
      </c>
      <c r="AL23" s="15">
        <v>85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87</v>
      </c>
      <c r="BX23" s="18"/>
      <c r="BY23" s="18"/>
      <c r="BZ23" s="18"/>
      <c r="CA23" s="18"/>
      <c r="CB23" s="18"/>
      <c r="CC23" s="18"/>
      <c r="CD23" s="18"/>
      <c r="CE23" s="57">
        <f t="shared" si="16"/>
        <v>87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4746</v>
      </c>
      <c r="FK23" s="120">
        <v>4756</v>
      </c>
    </row>
    <row r="24" spans="1:167" ht="16.5" customHeight="1">
      <c r="A24" s="26">
        <v>14</v>
      </c>
      <c r="B24" s="26">
        <v>9018</v>
      </c>
      <c r="C24" s="26" t="s">
        <v>123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Memiliki kemampuan memahami pengelompokan sosial,permasalahan sosial, perbedaan,kesetaaraan dan harmoni sosial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memahami pengelompokan sosial,permasalahan sosial, perbedaan,kesetaaraan dan harmoni sosial</v>
      </c>
      <c r="Q24" s="39"/>
      <c r="R24" s="39"/>
      <c r="S24" s="25"/>
      <c r="T24" s="15">
        <v>65</v>
      </c>
      <c r="U24" s="14">
        <v>80</v>
      </c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69</v>
      </c>
      <c r="AD24" s="14">
        <v>80</v>
      </c>
      <c r="AE24" s="14"/>
      <c r="AF24" s="14"/>
      <c r="AG24" s="14"/>
      <c r="AH24" s="14"/>
      <c r="AI24" s="14">
        <v>85</v>
      </c>
      <c r="AJ24" s="45"/>
      <c r="AK24" s="48">
        <f t="shared" si="11"/>
        <v>82.5</v>
      </c>
      <c r="AL24" s="15">
        <v>34</v>
      </c>
      <c r="AM24" s="14">
        <v>80</v>
      </c>
      <c r="AN24" s="14"/>
      <c r="AO24" s="14"/>
      <c r="AP24" s="14"/>
      <c r="AQ24" s="14"/>
      <c r="AR24" s="14">
        <v>85</v>
      </c>
      <c r="AS24" s="45"/>
      <c r="AT24" s="48">
        <f t="shared" si="12"/>
        <v>82.5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9031</v>
      </c>
      <c r="C25" s="26" t="s">
        <v>124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memahami pengelompokan sosial,permasalahan sosial, perbedaan,kesetaaraan dan harmoni sosial</v>
      </c>
      <c r="K25" s="35">
        <f t="shared" si="5"/>
        <v>83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memahami pengelompokan sosial,permasalahan sosial, perbedaan,kesetaaraan dan harmoni sosial</v>
      </c>
      <c r="Q25" s="39"/>
      <c r="R25" s="39"/>
      <c r="S25" s="25"/>
      <c r="T25" s="15">
        <v>53</v>
      </c>
      <c r="U25" s="14">
        <v>80</v>
      </c>
      <c r="V25" s="14"/>
      <c r="W25" s="14"/>
      <c r="X25" s="14"/>
      <c r="Y25" s="14"/>
      <c r="Z25" s="14">
        <v>85</v>
      </c>
      <c r="AA25" s="45">
        <f t="shared" si="34"/>
        <v>82.5</v>
      </c>
      <c r="AB25" s="48">
        <f t="shared" si="10"/>
        <v>82.5</v>
      </c>
      <c r="AC25" s="15">
        <v>85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82.5</v>
      </c>
      <c r="AL25" s="15">
        <v>64</v>
      </c>
      <c r="AM25" s="14">
        <v>80</v>
      </c>
      <c r="AN25" s="14"/>
      <c r="AO25" s="14"/>
      <c r="AP25" s="14"/>
      <c r="AQ25" s="14"/>
      <c r="AR25" s="14">
        <v>82</v>
      </c>
      <c r="AS25" s="45"/>
      <c r="AT25" s="48">
        <f t="shared" si="12"/>
        <v>81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4747</v>
      </c>
      <c r="FK25" s="120">
        <v>4757</v>
      </c>
    </row>
    <row r="26" spans="1:167" ht="16.5" customHeight="1">
      <c r="A26" s="26">
        <v>16</v>
      </c>
      <c r="B26" s="26">
        <v>9044</v>
      </c>
      <c r="C26" s="26" t="s">
        <v>125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memahami pengelompokan sosial,permasalahan sosial, perbedaan,kesetaaraan dan harmoni sosial</v>
      </c>
      <c r="K26" s="35">
        <f t="shared" si="5"/>
        <v>88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Memiliki ketrampilan memahami pengelompokan sosial,permasalahan sosial, perbedaan,kesetaaraan dan harmoni sosial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>
        <v>84</v>
      </c>
      <c r="AA26" s="45">
        <f t="shared" si="34"/>
        <v>84.5</v>
      </c>
      <c r="AB26" s="48">
        <f t="shared" si="10"/>
        <v>84.5</v>
      </c>
      <c r="AC26" s="15">
        <v>80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82.5</v>
      </c>
      <c r="AL26" s="15">
        <v>93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88.5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9057</v>
      </c>
      <c r="C27" s="26" t="s">
        <v>126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memahami pengelompokan sosial,permasalahan sosial, perbedaan,kesetaaraan dan harmoni sosial</v>
      </c>
      <c r="K27" s="35">
        <f t="shared" si="5"/>
        <v>88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ketrampilan memahami pengelompokan sosial,permasalahan sosial, perbedaan,kesetaaraan dan harmoni sosial</v>
      </c>
      <c r="Q27" s="39"/>
      <c r="R27" s="39"/>
      <c r="S27" s="25"/>
      <c r="T27" s="15">
        <v>57</v>
      </c>
      <c r="U27" s="14">
        <v>80</v>
      </c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81</v>
      </c>
      <c r="AL27" s="15">
        <v>64</v>
      </c>
      <c r="AM27" s="14">
        <v>80</v>
      </c>
      <c r="AN27" s="14"/>
      <c r="AO27" s="14"/>
      <c r="AP27" s="14"/>
      <c r="AQ27" s="14"/>
      <c r="AR27" s="14">
        <v>82</v>
      </c>
      <c r="AS27" s="45"/>
      <c r="AT27" s="48">
        <f t="shared" si="12"/>
        <v>81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4748</v>
      </c>
      <c r="FK27" s="120">
        <v>4758</v>
      </c>
    </row>
    <row r="28" spans="1:167" ht="16.5" customHeight="1">
      <c r="A28" s="26">
        <v>18</v>
      </c>
      <c r="B28" s="26">
        <v>9070</v>
      </c>
      <c r="C28" s="26" t="s">
        <v>127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memahami pengelompokan sosial,permasalahan sosial, perbedaan,kesetaaraan dan harmoni sosial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memahami pengelompokan sosial,permasalahan sosial, perbedaan,kesetaaraan dan harmoni sosial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82</v>
      </c>
      <c r="AA28" s="45">
        <f t="shared" si="34"/>
        <v>82.5</v>
      </c>
      <c r="AB28" s="48">
        <f t="shared" si="10"/>
        <v>82.5</v>
      </c>
      <c r="AC28" s="15">
        <v>81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83</v>
      </c>
      <c r="AL28" s="15">
        <v>74</v>
      </c>
      <c r="AM28" s="14">
        <v>80</v>
      </c>
      <c r="AN28" s="14"/>
      <c r="AO28" s="14"/>
      <c r="AP28" s="14"/>
      <c r="AQ28" s="14"/>
      <c r="AR28" s="14">
        <v>82</v>
      </c>
      <c r="AS28" s="45"/>
      <c r="AT28" s="48">
        <f t="shared" si="12"/>
        <v>81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9083</v>
      </c>
      <c r="C29" s="26" t="s">
        <v>128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memahami pengelompokan sosial,permasalahan sosial, perbedaan,kesetaaraan dan harmoni sosial</v>
      </c>
      <c r="K29" s="35">
        <f t="shared" si="5"/>
        <v>88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memahami pengelompokan sosial,permasalahan sosial, perbedaan,kesetaaraan dan harmoni sosial</v>
      </c>
      <c r="Q29" s="39"/>
      <c r="R29" s="39"/>
      <c r="S29" s="25"/>
      <c r="T29" s="15">
        <v>60</v>
      </c>
      <c r="U29" s="14">
        <v>80</v>
      </c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49</v>
      </c>
      <c r="AD29" s="14">
        <v>80</v>
      </c>
      <c r="AE29" s="14"/>
      <c r="AF29" s="14"/>
      <c r="AG29" s="14"/>
      <c r="AH29" s="14"/>
      <c r="AI29" s="14">
        <v>83</v>
      </c>
      <c r="AJ29" s="45"/>
      <c r="AK29" s="48">
        <f t="shared" si="11"/>
        <v>81.5</v>
      </c>
      <c r="AL29" s="15">
        <v>79</v>
      </c>
      <c r="AM29" s="14">
        <v>80</v>
      </c>
      <c r="AN29" s="14"/>
      <c r="AO29" s="14"/>
      <c r="AP29" s="14"/>
      <c r="AQ29" s="14"/>
      <c r="AR29" s="14">
        <v>82</v>
      </c>
      <c r="AS29" s="45"/>
      <c r="AT29" s="48">
        <f t="shared" si="12"/>
        <v>81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4749</v>
      </c>
      <c r="FK29" s="120">
        <v>4759</v>
      </c>
    </row>
    <row r="30" spans="1:167" ht="16.5" customHeight="1">
      <c r="A30" s="26">
        <v>20</v>
      </c>
      <c r="B30" s="26">
        <v>9096</v>
      </c>
      <c r="C30" s="26" t="s">
        <v>129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Memiliki kemampuan memahami pengelompokan sosial,permasalahan sosial, perbedaan,kesetaaraan dan harmoni sosial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memahami pengelompokan sosial,permasalahan sosial, perbedaan,kesetaaraan dan harmoni sosial</v>
      </c>
      <c r="Q30" s="39"/>
      <c r="R30" s="39"/>
      <c r="S30" s="25"/>
      <c r="T30" s="15">
        <v>52</v>
      </c>
      <c r="U30" s="14">
        <v>80</v>
      </c>
      <c r="V30" s="14"/>
      <c r="W30" s="14"/>
      <c r="X30" s="14"/>
      <c r="Y30" s="14"/>
      <c r="Z30" s="14">
        <v>83</v>
      </c>
      <c r="AA30" s="45">
        <f t="shared" si="34"/>
        <v>81.5</v>
      </c>
      <c r="AB30" s="48">
        <f t="shared" si="10"/>
        <v>81.5</v>
      </c>
      <c r="AC30" s="15">
        <v>66</v>
      </c>
      <c r="AD30" s="14">
        <v>80</v>
      </c>
      <c r="AE30" s="14"/>
      <c r="AF30" s="14"/>
      <c r="AG30" s="14"/>
      <c r="AH30" s="14"/>
      <c r="AI30" s="14">
        <v>83</v>
      </c>
      <c r="AJ30" s="45"/>
      <c r="AK30" s="48">
        <f t="shared" si="11"/>
        <v>81.5</v>
      </c>
      <c r="AL30" s="15">
        <v>72</v>
      </c>
      <c r="AM30" s="14">
        <v>80</v>
      </c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9109</v>
      </c>
      <c r="C31" s="26" t="s">
        <v>130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memahami pengelompokan sosial,permasalahan sosial, perbedaan,kesetaaraan dan harmoni sosial</v>
      </c>
      <c r="K31" s="35">
        <f t="shared" si="5"/>
        <v>90</v>
      </c>
      <c r="L31" s="35" t="str">
        <f t="shared" si="6"/>
        <v>A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Memiliki ketrampilan memahami pengelompokan sosial,permasalahan sosial, perbedaan,kesetaaraan dan harmoni sosial</v>
      </c>
      <c r="Q31" s="39"/>
      <c r="R31" s="39"/>
      <c r="S31" s="25"/>
      <c r="T31" s="15">
        <v>73</v>
      </c>
      <c r="U31" s="14">
        <v>80</v>
      </c>
      <c r="V31" s="14"/>
      <c r="W31" s="14"/>
      <c r="X31" s="14"/>
      <c r="Y31" s="14"/>
      <c r="Z31" s="14">
        <v>82</v>
      </c>
      <c r="AA31" s="45">
        <f t="shared" si="34"/>
        <v>81</v>
      </c>
      <c r="AB31" s="48">
        <f t="shared" si="10"/>
        <v>81</v>
      </c>
      <c r="AC31" s="15">
        <v>86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83</v>
      </c>
      <c r="AL31" s="15">
        <v>72</v>
      </c>
      <c r="AM31" s="14">
        <v>80</v>
      </c>
      <c r="AN31" s="14"/>
      <c r="AO31" s="14"/>
      <c r="AP31" s="14"/>
      <c r="AQ31" s="14"/>
      <c r="AR31" s="14">
        <v>82</v>
      </c>
      <c r="AS31" s="45"/>
      <c r="AT31" s="48">
        <f t="shared" si="12"/>
        <v>81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4750</v>
      </c>
      <c r="FK31" s="120">
        <v>4760</v>
      </c>
    </row>
    <row r="32" spans="1:167" ht="16.5" customHeight="1">
      <c r="A32" s="26">
        <v>22</v>
      </c>
      <c r="B32" s="26">
        <v>9122</v>
      </c>
      <c r="C32" s="26" t="s">
        <v>131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memahami pengelompokan sosial,permasalahan sosial, perbedaan,kesetaaraan dan harmoni sosial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memahami pengelompokan sosial,permasalahan sosial, perbedaan,kesetaaraan dan harmoni sosial</v>
      </c>
      <c r="Q32" s="39"/>
      <c r="R32" s="39"/>
      <c r="S32" s="25"/>
      <c r="T32" s="15">
        <v>78</v>
      </c>
      <c r="U32" s="14">
        <v>80</v>
      </c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77</v>
      </c>
      <c r="AD32" s="14">
        <v>80</v>
      </c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86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83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9135</v>
      </c>
      <c r="C33" s="26" t="s">
        <v>132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memahami pengelompokan sosial,permasalahan sosial, perbedaan,kesetaaraan dan harmoni sosial</v>
      </c>
      <c r="K33" s="35">
        <f t="shared" si="5"/>
        <v>88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ketrampilan memahami pengelompokan sosial,permasalahan sosial, perbedaan,kesetaaraan dan harmoni sosial</v>
      </c>
      <c r="Q33" s="39"/>
      <c r="R33" s="39"/>
      <c r="S33" s="25"/>
      <c r="T33" s="15">
        <v>70</v>
      </c>
      <c r="U33" s="14">
        <v>80</v>
      </c>
      <c r="V33" s="14"/>
      <c r="W33" s="14"/>
      <c r="X33" s="14"/>
      <c r="Y33" s="14"/>
      <c r="Z33" s="14">
        <v>85</v>
      </c>
      <c r="AA33" s="45">
        <f t="shared" si="34"/>
        <v>82.5</v>
      </c>
      <c r="AB33" s="48">
        <f t="shared" si="10"/>
        <v>82.5</v>
      </c>
      <c r="AC33" s="15">
        <v>68</v>
      </c>
      <c r="AD33" s="14">
        <v>80</v>
      </c>
      <c r="AE33" s="14"/>
      <c r="AF33" s="14"/>
      <c r="AG33" s="14"/>
      <c r="AH33" s="14"/>
      <c r="AI33" s="14">
        <v>85</v>
      </c>
      <c r="AJ33" s="45"/>
      <c r="AK33" s="48">
        <f t="shared" si="11"/>
        <v>82.5</v>
      </c>
      <c r="AL33" s="15">
        <v>90</v>
      </c>
      <c r="AM33" s="14"/>
      <c r="AN33" s="14"/>
      <c r="AO33" s="14"/>
      <c r="AP33" s="14"/>
      <c r="AQ33" s="14"/>
      <c r="AR33" s="14">
        <v>85</v>
      </c>
      <c r="AS33" s="45"/>
      <c r="AT33" s="48">
        <f t="shared" si="12"/>
        <v>87.5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9148</v>
      </c>
      <c r="C34" s="26" t="s">
        <v>133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Memiliki kemampuan memahami pengelompokan sosial,permasalahan sosial, perbedaan,kesetaaraan dan harmoni sosial</v>
      </c>
      <c r="K34" s="35">
        <f t="shared" si="5"/>
        <v>88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memahami pengelompokan sosial,permasalahan sosial, perbedaan,kesetaaraan dan harmoni sosial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v>82</v>
      </c>
      <c r="AA34" s="45">
        <f t="shared" si="34"/>
        <v>83.5</v>
      </c>
      <c r="AB34" s="48">
        <f t="shared" si="10"/>
        <v>83.5</v>
      </c>
      <c r="AC34" s="15">
        <v>72</v>
      </c>
      <c r="AD34" s="14">
        <v>80</v>
      </c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77</v>
      </c>
      <c r="AM34" s="14">
        <v>80</v>
      </c>
      <c r="AN34" s="14"/>
      <c r="AO34" s="14"/>
      <c r="AP34" s="14"/>
      <c r="AQ34" s="14"/>
      <c r="AR34" s="14">
        <v>82</v>
      </c>
      <c r="AS34" s="45"/>
      <c r="AT34" s="48">
        <f t="shared" si="12"/>
        <v>81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9161</v>
      </c>
      <c r="C35" s="26" t="s">
        <v>134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memahami pengelompokan sosial,permasalahan sosial, perbedaan,kesetaaraan dan harmoni sosial</v>
      </c>
      <c r="K35" s="35">
        <f t="shared" si="5"/>
        <v>85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>Memiliki ketrampilan memahami pengelompokan sosial,permasalahan sosial, perbedaan,kesetaaraan dan harmoni sosial</v>
      </c>
      <c r="Q35" s="39"/>
      <c r="R35" s="39"/>
      <c r="S35" s="25"/>
      <c r="T35" s="15">
        <v>78</v>
      </c>
      <c r="U35" s="14">
        <v>80</v>
      </c>
      <c r="V35" s="14"/>
      <c r="W35" s="14"/>
      <c r="X35" s="14"/>
      <c r="Y35" s="14"/>
      <c r="Z35" s="14">
        <v>82</v>
      </c>
      <c r="AA35" s="45">
        <f t="shared" si="34"/>
        <v>81</v>
      </c>
      <c r="AB35" s="48">
        <f t="shared" si="10"/>
        <v>81</v>
      </c>
      <c r="AC35" s="15">
        <v>82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83.5</v>
      </c>
      <c r="AL35" s="15">
        <v>80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81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9174</v>
      </c>
      <c r="C36" s="26" t="s">
        <v>135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memahami pengelompokan sosial,permasalahan sosial, perbedaan,kesetaaraan dan harmoni sosial</v>
      </c>
      <c r="K36" s="35">
        <f t="shared" si="5"/>
        <v>88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ketrampilan memahami pengelompokan sosial,permasalahan sosial, perbedaan,kesetaaraan dan harmoni sosial</v>
      </c>
      <c r="Q36" s="39"/>
      <c r="R36" s="39"/>
      <c r="S36" s="25"/>
      <c r="T36" s="15">
        <v>77</v>
      </c>
      <c r="U36" s="14">
        <v>80</v>
      </c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77</v>
      </c>
      <c r="AD36" s="14">
        <v>80</v>
      </c>
      <c r="AE36" s="14"/>
      <c r="AF36" s="14"/>
      <c r="AG36" s="14"/>
      <c r="AH36" s="14"/>
      <c r="AI36" s="14">
        <v>84</v>
      </c>
      <c r="AJ36" s="45"/>
      <c r="AK36" s="48">
        <f t="shared" si="11"/>
        <v>82</v>
      </c>
      <c r="AL36" s="15">
        <v>74</v>
      </c>
      <c r="AM36" s="14">
        <v>80</v>
      </c>
      <c r="AN36" s="14"/>
      <c r="AO36" s="14"/>
      <c r="AP36" s="14"/>
      <c r="AQ36" s="14"/>
      <c r="AR36" s="14">
        <v>84</v>
      </c>
      <c r="AS36" s="45"/>
      <c r="AT36" s="48">
        <f t="shared" si="12"/>
        <v>82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9187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memahami pengelompokan sosial,permasalahan sosial, perbedaan,kesetaaraan dan harmoni sosial</v>
      </c>
      <c r="K37" s="35">
        <f t="shared" si="5"/>
        <v>83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ketrampilan memahami pengelompokan sosial,permasalahan sosial, perbedaan,kesetaaraan dan harmoni sosial</v>
      </c>
      <c r="Q37" s="39"/>
      <c r="R37" s="39"/>
      <c r="S37" s="25"/>
      <c r="T37" s="15">
        <v>67</v>
      </c>
      <c r="U37" s="14">
        <v>80</v>
      </c>
      <c r="V37" s="14"/>
      <c r="W37" s="14"/>
      <c r="X37" s="14"/>
      <c r="Y37" s="14"/>
      <c r="Z37" s="14">
        <v>84</v>
      </c>
      <c r="AA37" s="45">
        <f t="shared" si="34"/>
        <v>82</v>
      </c>
      <c r="AB37" s="48">
        <f t="shared" si="10"/>
        <v>82</v>
      </c>
      <c r="AC37" s="15">
        <v>86</v>
      </c>
      <c r="AD37" s="14"/>
      <c r="AE37" s="14"/>
      <c r="AF37" s="14"/>
      <c r="AG37" s="14"/>
      <c r="AH37" s="14"/>
      <c r="AI37" s="14">
        <v>84</v>
      </c>
      <c r="AJ37" s="45"/>
      <c r="AK37" s="48">
        <f t="shared" si="11"/>
        <v>85</v>
      </c>
      <c r="AL37" s="15">
        <v>70</v>
      </c>
      <c r="AM37" s="14">
        <v>80</v>
      </c>
      <c r="AN37" s="14"/>
      <c r="AO37" s="14"/>
      <c r="AP37" s="14"/>
      <c r="AQ37" s="14"/>
      <c r="AR37" s="14">
        <v>84</v>
      </c>
      <c r="AS37" s="45"/>
      <c r="AT37" s="48">
        <f t="shared" si="12"/>
        <v>82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9200</v>
      </c>
      <c r="C38" s="26" t="s">
        <v>137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kemampuan memahami pengelompokan sosial,permasalahan sosial, perbedaan,kesetaaraan dan harmoni sosial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ketrampilan memahami pengelompokan sosial,permasalahan sosial, perbedaan,kesetaaraan dan harmoni sosial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87</v>
      </c>
      <c r="AA38" s="45">
        <f t="shared" si="34"/>
        <v>83.5</v>
      </c>
      <c r="AB38" s="48">
        <f t="shared" si="10"/>
        <v>83.5</v>
      </c>
      <c r="AC38" s="15">
        <v>83</v>
      </c>
      <c r="AD38" s="14"/>
      <c r="AE38" s="14"/>
      <c r="AF38" s="14"/>
      <c r="AG38" s="14"/>
      <c r="AH38" s="14"/>
      <c r="AI38" s="14">
        <v>81</v>
      </c>
      <c r="AJ38" s="45"/>
      <c r="AK38" s="48">
        <f t="shared" si="11"/>
        <v>82</v>
      </c>
      <c r="AL38" s="15">
        <v>90</v>
      </c>
      <c r="AM38" s="14"/>
      <c r="AN38" s="14"/>
      <c r="AO38" s="14"/>
      <c r="AP38" s="14"/>
      <c r="AQ38" s="14"/>
      <c r="AR38" s="14">
        <v>87</v>
      </c>
      <c r="AS38" s="45"/>
      <c r="AT38" s="48">
        <f t="shared" si="12"/>
        <v>88.5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90</v>
      </c>
      <c r="BX38" s="18"/>
      <c r="BY38" s="18"/>
      <c r="BZ38" s="18"/>
      <c r="CA38" s="18"/>
      <c r="CB38" s="18"/>
      <c r="CC38" s="18"/>
      <c r="CD38" s="18"/>
      <c r="CE38" s="57">
        <f t="shared" si="16"/>
        <v>90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9213</v>
      </c>
      <c r="C39" s="26" t="s">
        <v>138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Memiliki kemampuan memahami pengelompokan sosial,permasalahan sosial, perbedaan,kesetaaraan dan harmoni sosial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memahami pengelompokan sosial,permasalahan sosial, perbedaan,kesetaaraan dan harmoni sosial</v>
      </c>
      <c r="Q39" s="39"/>
      <c r="R39" s="39"/>
      <c r="S39" s="25"/>
      <c r="T39" s="15">
        <v>87</v>
      </c>
      <c r="U39" s="14"/>
      <c r="V39" s="14"/>
      <c r="W39" s="14"/>
      <c r="X39" s="14"/>
      <c r="Y39" s="14"/>
      <c r="Z39" s="14">
        <v>84</v>
      </c>
      <c r="AA39" s="45">
        <f t="shared" si="34"/>
        <v>85.5</v>
      </c>
      <c r="AB39" s="48">
        <f t="shared" si="10"/>
        <v>85.5</v>
      </c>
      <c r="AC39" s="15">
        <v>90</v>
      </c>
      <c r="AD39" s="14"/>
      <c r="AE39" s="14"/>
      <c r="AF39" s="14"/>
      <c r="AG39" s="14"/>
      <c r="AH39" s="14"/>
      <c r="AI39" s="14">
        <v>94</v>
      </c>
      <c r="AJ39" s="45"/>
      <c r="AK39" s="48">
        <f t="shared" si="11"/>
        <v>92</v>
      </c>
      <c r="AL39" s="15">
        <v>68</v>
      </c>
      <c r="AM39" s="14">
        <v>80</v>
      </c>
      <c r="AN39" s="14"/>
      <c r="AO39" s="14"/>
      <c r="AP39" s="14"/>
      <c r="AQ39" s="14"/>
      <c r="AR39" s="14">
        <v>84</v>
      </c>
      <c r="AS39" s="45"/>
      <c r="AT39" s="48">
        <f t="shared" si="12"/>
        <v>82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9226</v>
      </c>
      <c r="C40" s="26" t="s">
        <v>139</v>
      </c>
      <c r="D40" s="25"/>
      <c r="E40" s="35">
        <f t="shared" si="0"/>
        <v>95</v>
      </c>
      <c r="F40" s="35" t="str">
        <f t="shared" si="1"/>
        <v>A</v>
      </c>
      <c r="G40" s="35">
        <f t="shared" si="2"/>
        <v>94</v>
      </c>
      <c r="H40" s="35" t="str">
        <f t="shared" si="3"/>
        <v>A</v>
      </c>
      <c r="I40" s="61">
        <v>1</v>
      </c>
      <c r="J40" s="35" t="str">
        <f t="shared" si="4"/>
        <v>Memiliki kemampuan memahami pengelompokan sosial,permasalahan sosial, perbedaan,kesetaaraan dan harmoni sosial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ketrampilan memahami pengelompokan sosial,permasalahan sosial, perbedaan,kesetaaraan dan harmoni sosial</v>
      </c>
      <c r="Q40" s="39"/>
      <c r="R40" s="39"/>
      <c r="S40" s="25"/>
      <c r="T40" s="15">
        <v>100</v>
      </c>
      <c r="U40" s="14"/>
      <c r="V40" s="14"/>
      <c r="W40" s="14"/>
      <c r="X40" s="14"/>
      <c r="Y40" s="14"/>
      <c r="Z40" s="14">
        <v>87</v>
      </c>
      <c r="AA40" s="45">
        <f t="shared" si="34"/>
        <v>93.5</v>
      </c>
      <c r="AB40" s="48">
        <f t="shared" si="10"/>
        <v>93.5</v>
      </c>
      <c r="AC40" s="15">
        <v>98</v>
      </c>
      <c r="AD40" s="14"/>
      <c r="AE40" s="14"/>
      <c r="AF40" s="14"/>
      <c r="AG40" s="14"/>
      <c r="AH40" s="14"/>
      <c r="AI40" s="14">
        <v>96</v>
      </c>
      <c r="AJ40" s="45"/>
      <c r="AK40" s="48">
        <f t="shared" si="11"/>
        <v>97</v>
      </c>
      <c r="AL40" s="15">
        <v>95</v>
      </c>
      <c r="AM40" s="14"/>
      <c r="AN40" s="14"/>
      <c r="AO40" s="14"/>
      <c r="AP40" s="14"/>
      <c r="AQ40" s="14"/>
      <c r="AR40" s="14">
        <v>87</v>
      </c>
      <c r="AS40" s="45"/>
      <c r="AT40" s="48">
        <f t="shared" si="12"/>
        <v>91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9239</v>
      </c>
      <c r="C41" s="26" t="s">
        <v>140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Memiliki kemampuan memahami pengelompokan sosial,permasalahan sosial, perbedaan,kesetaaraan dan harmoni sosial</v>
      </c>
      <c r="K41" s="35">
        <f t="shared" si="5"/>
        <v>88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ketrampilan memahami pengelompokan sosial,permasalahan sosial, perbedaan,kesetaaraan dan harmoni sosial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84</v>
      </c>
      <c r="AA41" s="45">
        <f t="shared" si="34"/>
        <v>87</v>
      </c>
      <c r="AB41" s="48">
        <f t="shared" si="10"/>
        <v>87</v>
      </c>
      <c r="AC41" s="15">
        <v>75</v>
      </c>
      <c r="AD41" s="14">
        <v>80</v>
      </c>
      <c r="AE41" s="14"/>
      <c r="AF41" s="14"/>
      <c r="AG41" s="14"/>
      <c r="AH41" s="14"/>
      <c r="AI41" s="14">
        <v>90</v>
      </c>
      <c r="AJ41" s="45"/>
      <c r="AK41" s="48">
        <f t="shared" si="11"/>
        <v>85</v>
      </c>
      <c r="AL41" s="15">
        <v>93</v>
      </c>
      <c r="AM41" s="14"/>
      <c r="AN41" s="14"/>
      <c r="AO41" s="14"/>
      <c r="AP41" s="14"/>
      <c r="AQ41" s="14"/>
      <c r="AR41" s="14">
        <v>90</v>
      </c>
      <c r="AS41" s="45"/>
      <c r="AT41" s="48">
        <f t="shared" si="12"/>
        <v>91.5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9252</v>
      </c>
      <c r="C42" s="26" t="s">
        <v>141</v>
      </c>
      <c r="D42" s="25"/>
      <c r="E42" s="35">
        <f t="shared" si="0"/>
        <v>92</v>
      </c>
      <c r="F42" s="35" t="str">
        <f t="shared" si="1"/>
        <v>A</v>
      </c>
      <c r="G42" s="35">
        <f t="shared" si="2"/>
        <v>89</v>
      </c>
      <c r="H42" s="35" t="str">
        <f t="shared" si="3"/>
        <v>B</v>
      </c>
      <c r="I42" s="61">
        <v>1</v>
      </c>
      <c r="J42" s="35" t="str">
        <f t="shared" si="4"/>
        <v>Memiliki kemampuan memahami pengelompokan sosial,permasalahan sosial, perbedaan,kesetaaraan dan harmoni sosial</v>
      </c>
      <c r="K42" s="35">
        <f t="shared" si="5"/>
        <v>90</v>
      </c>
      <c r="L42" s="35" t="str">
        <f t="shared" si="6"/>
        <v>A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memahami pengelompokan sosial,permasalahan sosial, perbedaan,kesetaaraan dan harmoni sosial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>
        <v>82</v>
      </c>
      <c r="AA42" s="45">
        <f t="shared" si="34"/>
        <v>88.5</v>
      </c>
      <c r="AB42" s="48">
        <f t="shared" si="10"/>
        <v>88.5</v>
      </c>
      <c r="AC42" s="15">
        <v>95</v>
      </c>
      <c r="AD42" s="14"/>
      <c r="AE42" s="14"/>
      <c r="AF42" s="14"/>
      <c r="AG42" s="14"/>
      <c r="AH42" s="14"/>
      <c r="AI42" s="14">
        <v>94</v>
      </c>
      <c r="AJ42" s="45"/>
      <c r="AK42" s="48">
        <f t="shared" si="11"/>
        <v>94.5</v>
      </c>
      <c r="AL42" s="15">
        <v>85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83.5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9265</v>
      </c>
      <c r="C43" s="26" t="s">
        <v>142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memahami pengelompokan sosial,permasalahan sosial, perbedaan,kesetaaraan dan harmoni sosial</v>
      </c>
      <c r="K43" s="35">
        <f t="shared" si="5"/>
        <v>83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memahami pengelompokan sosial,permasalahan sosial, perbedaan,kesetaaraan dan harmoni sosial</v>
      </c>
      <c r="Q43" s="39"/>
      <c r="R43" s="39"/>
      <c r="S43" s="25"/>
      <c r="T43" s="15">
        <v>70</v>
      </c>
      <c r="U43" s="14">
        <v>80</v>
      </c>
      <c r="V43" s="14"/>
      <c r="W43" s="14"/>
      <c r="X43" s="14"/>
      <c r="Y43" s="14"/>
      <c r="Z43" s="14">
        <v>82</v>
      </c>
      <c r="AA43" s="45">
        <f t="shared" si="34"/>
        <v>81</v>
      </c>
      <c r="AB43" s="48">
        <f t="shared" si="10"/>
        <v>81</v>
      </c>
      <c r="AC43" s="15">
        <v>86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83</v>
      </c>
      <c r="AL43" s="15">
        <v>87</v>
      </c>
      <c r="AM43" s="14"/>
      <c r="AN43" s="14"/>
      <c r="AO43" s="14"/>
      <c r="AP43" s="14"/>
      <c r="AQ43" s="14"/>
      <c r="AR43" s="14">
        <v>82</v>
      </c>
      <c r="AS43" s="45"/>
      <c r="AT43" s="48">
        <f t="shared" si="12"/>
        <v>84.5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9278</v>
      </c>
      <c r="C44" s="26" t="s">
        <v>143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memahami pengelompokan sosial,permasalahan sosial, perbedaan,kesetaaraan dan harmoni sosial</v>
      </c>
      <c r="K44" s="35">
        <f t="shared" si="5"/>
        <v>85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Memiliki ketrampilan memahami pengelompokan sosial,permasalahan sosial, perbedaan,kesetaaraan dan harmoni sosial</v>
      </c>
      <c r="Q44" s="39"/>
      <c r="R44" s="39"/>
      <c r="S44" s="25"/>
      <c r="T44" s="15">
        <v>66</v>
      </c>
      <c r="U44" s="14">
        <v>80</v>
      </c>
      <c r="V44" s="14"/>
      <c r="W44" s="14"/>
      <c r="X44" s="14"/>
      <c r="Y44" s="14"/>
      <c r="Z44" s="14">
        <v>84</v>
      </c>
      <c r="AA44" s="45">
        <f t="shared" si="34"/>
        <v>82</v>
      </c>
      <c r="AB44" s="48">
        <f t="shared" si="10"/>
        <v>82</v>
      </c>
      <c r="AC44" s="15">
        <v>83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81.5</v>
      </c>
      <c r="AL44" s="15">
        <v>64</v>
      </c>
      <c r="AM44" s="14">
        <v>80</v>
      </c>
      <c r="AN44" s="14"/>
      <c r="AO44" s="14"/>
      <c r="AP44" s="14"/>
      <c r="AQ44" s="14"/>
      <c r="AR44" s="14">
        <v>84</v>
      </c>
      <c r="AS44" s="45"/>
      <c r="AT44" s="48">
        <f t="shared" si="12"/>
        <v>82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9291</v>
      </c>
      <c r="C45" s="26" t="s">
        <v>144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Memiliki kemampuan memahami pengelompokan sosial,permasalahan sosial, perbedaan,kesetaaraan dan harmoni sosial</v>
      </c>
      <c r="K45" s="35">
        <f t="shared" si="5"/>
        <v>85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ketrampilan memahami pengelompokan sosial,permasalahan sosial, perbedaan,kesetaaraan dan harmoni sosial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>
        <v>90</v>
      </c>
      <c r="AA45" s="45">
        <f t="shared" si="34"/>
        <v>90</v>
      </c>
      <c r="AB45" s="48">
        <f t="shared" si="10"/>
        <v>90</v>
      </c>
      <c r="AC45" s="15">
        <v>85</v>
      </c>
      <c r="AD45" s="14"/>
      <c r="AE45" s="14"/>
      <c r="AF45" s="14"/>
      <c r="AG45" s="14"/>
      <c r="AH45" s="14"/>
      <c r="AI45" s="14">
        <v>87</v>
      </c>
      <c r="AJ45" s="45"/>
      <c r="AK45" s="48">
        <f t="shared" si="11"/>
        <v>86</v>
      </c>
      <c r="AL45" s="15">
        <v>79</v>
      </c>
      <c r="AM45" s="14">
        <v>80</v>
      </c>
      <c r="AN45" s="14"/>
      <c r="AO45" s="14"/>
      <c r="AP45" s="14"/>
      <c r="AQ45" s="14"/>
      <c r="AR45" s="14">
        <v>87</v>
      </c>
      <c r="AS45" s="45"/>
      <c r="AT45" s="48">
        <f t="shared" si="12"/>
        <v>83.5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87</v>
      </c>
      <c r="BX45" s="18"/>
      <c r="BY45" s="18"/>
      <c r="BZ45" s="18"/>
      <c r="CA45" s="18"/>
      <c r="CB45" s="18"/>
      <c r="CC45" s="18"/>
      <c r="CD45" s="18"/>
      <c r="CE45" s="57">
        <f t="shared" si="16"/>
        <v>87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9304</v>
      </c>
      <c r="C46" s="26" t="s">
        <v>145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kemampuan memahami pengelompokan sosial,permasalahan sosial, perbedaan,kesetaaraan dan harmoni sosial</v>
      </c>
      <c r="K46" s="35">
        <f t="shared" si="5"/>
        <v>88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ketrampilan memahami pengelompokan sosial,permasalahan sosial, perbedaan,kesetaaraan dan harmoni sosial</v>
      </c>
      <c r="Q46" s="39"/>
      <c r="R46" s="39"/>
      <c r="S46" s="25"/>
      <c r="T46" s="15">
        <v>65</v>
      </c>
      <c r="U46" s="14">
        <v>80</v>
      </c>
      <c r="V46" s="14"/>
      <c r="W46" s="14"/>
      <c r="X46" s="14"/>
      <c r="Y46" s="14"/>
      <c r="Z46" s="14">
        <v>85</v>
      </c>
      <c r="AA46" s="45">
        <f t="shared" si="34"/>
        <v>82.5</v>
      </c>
      <c r="AB46" s="48">
        <f t="shared" si="10"/>
        <v>82.5</v>
      </c>
      <c r="AC46" s="15">
        <v>73</v>
      </c>
      <c r="AD46" s="14">
        <v>80</v>
      </c>
      <c r="AE46" s="14"/>
      <c r="AF46" s="14"/>
      <c r="AG46" s="14"/>
      <c r="AH46" s="14"/>
      <c r="AI46" s="14">
        <v>85</v>
      </c>
      <c r="AJ46" s="45"/>
      <c r="AK46" s="48">
        <f t="shared" si="11"/>
        <v>82.5</v>
      </c>
      <c r="AL46" s="15">
        <v>55</v>
      </c>
      <c r="AM46" s="14">
        <v>80</v>
      </c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:AI36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137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9317</v>
      </c>
      <c r="C11" s="26" t="s">
        <v>147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pengelompokan sosial,permasalahan sosial, perbedaan,kesetaaraan dan harmoni sosial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memahami pengelompokan sosial,permasalahan sosial, perbedaan,kesetaaraan dan harmoni sosial</v>
      </c>
      <c r="Q11" s="39"/>
      <c r="R11" s="39"/>
      <c r="S11" s="25"/>
      <c r="T11" s="15">
        <v>58</v>
      </c>
      <c r="U11" s="14">
        <v>80</v>
      </c>
      <c r="V11" s="14"/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73</v>
      </c>
      <c r="AD11" s="14">
        <v>80</v>
      </c>
      <c r="AE11" s="14"/>
      <c r="AF11" s="14"/>
      <c r="AG11" s="14"/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60</v>
      </c>
      <c r="AM11" s="14">
        <v>80</v>
      </c>
      <c r="AN11" s="14"/>
      <c r="AO11" s="14"/>
      <c r="AP11" s="14"/>
      <c r="AQ11" s="14"/>
      <c r="AR11" s="14">
        <v>84</v>
      </c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85</v>
      </c>
      <c r="BF11" s="18">
        <v>85</v>
      </c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9330</v>
      </c>
      <c r="C12" s="26" t="s">
        <v>148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1</v>
      </c>
      <c r="J12" s="35" t="str">
        <f t="shared" si="4"/>
        <v>Memiliki kemampuan memahami pengelompokan sosial,permasalahan sosial, perbedaan,kesetaaraan dan harmoni sosial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ketrampilan memahami pengelompokan sosial,permasalahan sosial, perbedaan,kesetaaraan dan harmoni sosial</v>
      </c>
      <c r="Q12" s="39"/>
      <c r="R12" s="39"/>
      <c r="S12" s="25"/>
      <c r="T12" s="15">
        <v>88</v>
      </c>
      <c r="U12" s="14"/>
      <c r="V12" s="14"/>
      <c r="W12" s="14"/>
      <c r="X12" s="14"/>
      <c r="Y12" s="14"/>
      <c r="Z12" s="14">
        <v>90</v>
      </c>
      <c r="AA12" s="45">
        <f t="shared" ref="AA12:AA50" si="34">IF(COUNTA(T12:Z12)&gt;0,AVERAGE((IF(T12&gt;=$C$4,T12,U12)),(IF(V12&gt;=$C$4,V12,W12)),(IF(X12&gt;=$C$4,X12,Y12)),Z12),"")</f>
        <v>89</v>
      </c>
      <c r="AB12" s="48">
        <f t="shared" si="10"/>
        <v>89</v>
      </c>
      <c r="AC12" s="15">
        <v>80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85</v>
      </c>
      <c r="AL12" s="15">
        <v>93</v>
      </c>
      <c r="AM12" s="14"/>
      <c r="AN12" s="14"/>
      <c r="AO12" s="14"/>
      <c r="AP12" s="14"/>
      <c r="AQ12" s="14"/>
      <c r="AR12" s="14">
        <v>90</v>
      </c>
      <c r="AS12" s="45"/>
      <c r="AT12" s="48">
        <f t="shared" si="12"/>
        <v>91.5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90</v>
      </c>
      <c r="BF12" s="18">
        <v>90</v>
      </c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9343</v>
      </c>
      <c r="C13" s="26" t="s">
        <v>149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memahami pengelompokan sosial,permasalahan sosial, perbedaan,kesetaaraan dan harmoni sosial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ketrampilan memahami pengelompokan sosial,permasalahan sosial, perbedaan,kesetaaraan dan harmoni sosial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>
        <v>88</v>
      </c>
      <c r="AA13" s="45">
        <f t="shared" si="34"/>
        <v>86.5</v>
      </c>
      <c r="AB13" s="48">
        <f t="shared" si="10"/>
        <v>86.5</v>
      </c>
      <c r="AC13" s="15">
        <v>67</v>
      </c>
      <c r="AD13" s="14">
        <v>80</v>
      </c>
      <c r="AE13" s="14"/>
      <c r="AF13" s="14"/>
      <c r="AG13" s="14"/>
      <c r="AH13" s="14"/>
      <c r="AI13" s="14">
        <v>88</v>
      </c>
      <c r="AJ13" s="45"/>
      <c r="AK13" s="48">
        <f t="shared" si="11"/>
        <v>84</v>
      </c>
      <c r="AL13" s="15">
        <v>60</v>
      </c>
      <c r="AM13" s="14">
        <v>80</v>
      </c>
      <c r="AN13" s="14"/>
      <c r="AO13" s="14"/>
      <c r="AP13" s="14"/>
      <c r="AQ13" s="14"/>
      <c r="AR13" s="14">
        <v>90</v>
      </c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90</v>
      </c>
      <c r="BF13" s="18">
        <v>90</v>
      </c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183</v>
      </c>
      <c r="FJ13" s="120">
        <v>4761</v>
      </c>
      <c r="FK13" s="120">
        <v>4771</v>
      </c>
    </row>
    <row r="14" spans="1:167" ht="16.5" customHeight="1">
      <c r="A14" s="26">
        <v>4</v>
      </c>
      <c r="B14" s="26">
        <v>9356</v>
      </c>
      <c r="C14" s="26" t="s">
        <v>150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memahami pengelompokan sosial,permasalahan sosial, perbedaan,kesetaaraan dan harmoni sosial</v>
      </c>
      <c r="K14" s="35">
        <f t="shared" si="5"/>
        <v>88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memahami pengelompokan sosial,permasalahan sosial, perbedaan,kesetaaraan dan harmoni sosial</v>
      </c>
      <c r="Q14" s="39"/>
      <c r="R14" s="39"/>
      <c r="S14" s="25"/>
      <c r="T14" s="15">
        <v>47</v>
      </c>
      <c r="U14" s="14">
        <v>80</v>
      </c>
      <c r="V14" s="14"/>
      <c r="W14" s="14"/>
      <c r="X14" s="14"/>
      <c r="Y14" s="14"/>
      <c r="Z14" s="14">
        <v>84</v>
      </c>
      <c r="AA14" s="45">
        <f t="shared" si="34"/>
        <v>82</v>
      </c>
      <c r="AB14" s="48">
        <f t="shared" si="10"/>
        <v>82</v>
      </c>
      <c r="AC14" s="15">
        <v>77</v>
      </c>
      <c r="AD14" s="14">
        <v>80</v>
      </c>
      <c r="AE14" s="14"/>
      <c r="AF14" s="14"/>
      <c r="AG14" s="14"/>
      <c r="AH14" s="14"/>
      <c r="AI14" s="14">
        <v>84</v>
      </c>
      <c r="AJ14" s="45"/>
      <c r="AK14" s="48">
        <f t="shared" si="11"/>
        <v>82</v>
      </c>
      <c r="AL14" s="15">
        <v>73</v>
      </c>
      <c r="AM14" s="14">
        <v>80</v>
      </c>
      <c r="AN14" s="14"/>
      <c r="AO14" s="14"/>
      <c r="AP14" s="14"/>
      <c r="AQ14" s="14"/>
      <c r="AR14" s="14">
        <v>82</v>
      </c>
      <c r="AS14" s="45"/>
      <c r="AT14" s="48">
        <f t="shared" si="12"/>
        <v>81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90</v>
      </c>
      <c r="BF14" s="18">
        <v>80</v>
      </c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9369</v>
      </c>
      <c r="C15" s="26" t="s">
        <v>151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memahami pengelompokan sosial,permasalahan sosial, perbedaan,kesetaaraan dan harmoni sosial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ketrampilan memahami pengelompokan sosial,permasalahan sosial, perbedaan,kesetaaraan dan harmoni sosial</v>
      </c>
      <c r="Q15" s="39"/>
      <c r="R15" s="39"/>
      <c r="S15" s="25"/>
      <c r="T15" s="15">
        <v>42</v>
      </c>
      <c r="U15" s="14">
        <v>80</v>
      </c>
      <c r="V15" s="14"/>
      <c r="W15" s="14"/>
      <c r="X15" s="14"/>
      <c r="Y15" s="14"/>
      <c r="Z15" s="14">
        <v>85</v>
      </c>
      <c r="AA15" s="45">
        <f t="shared" si="34"/>
        <v>82.5</v>
      </c>
      <c r="AB15" s="48">
        <f t="shared" si="10"/>
        <v>82.5</v>
      </c>
      <c r="AC15" s="15">
        <v>77</v>
      </c>
      <c r="AD15" s="14">
        <v>80</v>
      </c>
      <c r="AE15" s="14"/>
      <c r="AF15" s="14"/>
      <c r="AG15" s="14"/>
      <c r="AH15" s="14"/>
      <c r="AI15" s="14">
        <v>85</v>
      </c>
      <c r="AJ15" s="45"/>
      <c r="AK15" s="48">
        <f t="shared" si="11"/>
        <v>82.5</v>
      </c>
      <c r="AL15" s="15">
        <v>82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83.5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85</v>
      </c>
      <c r="BF15" s="18">
        <v>90</v>
      </c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4762</v>
      </c>
      <c r="FK15" s="120">
        <v>4772</v>
      </c>
    </row>
    <row r="16" spans="1:167" ht="16.5" customHeight="1">
      <c r="A16" s="26">
        <v>6</v>
      </c>
      <c r="B16" s="26">
        <v>9382</v>
      </c>
      <c r="C16" s="26" t="s">
        <v>152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memahami pengelompokan sosial,permasalahan sosial, perbedaan,kesetaaraan dan harmoni sosial</v>
      </c>
      <c r="K16" s="35">
        <f t="shared" si="5"/>
        <v>88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ketrampilan memahami pengelompokan sosial,permasalahan sosial, perbedaan,kesetaaraan dan harmoni sosial</v>
      </c>
      <c r="Q16" s="39"/>
      <c r="R16" s="39"/>
      <c r="S16" s="25"/>
      <c r="T16" s="15">
        <v>69</v>
      </c>
      <c r="U16" s="14">
        <v>80</v>
      </c>
      <c r="V16" s="14"/>
      <c r="W16" s="14"/>
      <c r="X16" s="14"/>
      <c r="Y16" s="14"/>
      <c r="Z16" s="14">
        <v>84</v>
      </c>
      <c r="AA16" s="45">
        <f t="shared" si="34"/>
        <v>82</v>
      </c>
      <c r="AB16" s="48">
        <f t="shared" si="10"/>
        <v>82</v>
      </c>
      <c r="AC16" s="15">
        <v>70</v>
      </c>
      <c r="AD16" s="14">
        <v>80</v>
      </c>
      <c r="AE16" s="14"/>
      <c r="AF16" s="14"/>
      <c r="AG16" s="14"/>
      <c r="AH16" s="14"/>
      <c r="AI16" s="14">
        <v>84</v>
      </c>
      <c r="AJ16" s="45"/>
      <c r="AK16" s="48">
        <f t="shared" si="11"/>
        <v>82</v>
      </c>
      <c r="AL16" s="15">
        <v>98</v>
      </c>
      <c r="AM16" s="14"/>
      <c r="AN16" s="14"/>
      <c r="AO16" s="14"/>
      <c r="AP16" s="14"/>
      <c r="AQ16" s="14"/>
      <c r="AR16" s="14">
        <v>84</v>
      </c>
      <c r="AS16" s="45"/>
      <c r="AT16" s="48">
        <f t="shared" si="12"/>
        <v>91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85</v>
      </c>
      <c r="BF16" s="18">
        <v>85</v>
      </c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9395</v>
      </c>
      <c r="C17" s="26" t="s">
        <v>153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memahami pengelompokan sosial,permasalahan sosial, perbedaan,kesetaaraan dan harmoni sosial</v>
      </c>
      <c r="K17" s="35">
        <f t="shared" si="5"/>
        <v>88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Memiliki ketrampilan memahami pengelompokan sosial,permasalahan sosial, perbedaan,kesetaaraan dan harmoni sosial</v>
      </c>
      <c r="Q17" s="39"/>
      <c r="R17" s="39"/>
      <c r="S17" s="25"/>
      <c r="T17" s="15">
        <v>52</v>
      </c>
      <c r="U17" s="14">
        <v>80</v>
      </c>
      <c r="V17" s="14"/>
      <c r="W17" s="14"/>
      <c r="X17" s="14"/>
      <c r="Y17" s="14"/>
      <c r="Z17" s="14">
        <v>84</v>
      </c>
      <c r="AA17" s="45">
        <f t="shared" si="34"/>
        <v>82</v>
      </c>
      <c r="AB17" s="48">
        <f t="shared" si="10"/>
        <v>82</v>
      </c>
      <c r="AC17" s="15">
        <v>65</v>
      </c>
      <c r="AD17" s="14">
        <v>80</v>
      </c>
      <c r="AE17" s="14"/>
      <c r="AF17" s="14"/>
      <c r="AG17" s="14"/>
      <c r="AH17" s="14"/>
      <c r="AI17" s="14">
        <v>82</v>
      </c>
      <c r="AJ17" s="45"/>
      <c r="AK17" s="48">
        <f t="shared" si="11"/>
        <v>81</v>
      </c>
      <c r="AL17" s="15">
        <v>84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83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85</v>
      </c>
      <c r="BF17" s="18">
        <v>85</v>
      </c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4763</v>
      </c>
      <c r="FK17" s="120">
        <v>4773</v>
      </c>
    </row>
    <row r="18" spans="1:167" ht="16.5" customHeight="1">
      <c r="A18" s="26">
        <v>8</v>
      </c>
      <c r="B18" s="26">
        <v>9408</v>
      </c>
      <c r="C18" s="26" t="s">
        <v>154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Memiliki kemampuan memahami pengelompokan sosial,permasalahan sosial, perbedaan,kesetaaraan dan harmoni sosial</v>
      </c>
      <c r="K18" s="35">
        <f t="shared" si="5"/>
        <v>88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memahami pengelompokan sosial,permasalahan sosial, perbedaan,kesetaaraan dan harmoni sosial</v>
      </c>
      <c r="Q18" s="39"/>
      <c r="R18" s="39"/>
      <c r="S18" s="25"/>
      <c r="T18" s="15">
        <v>43</v>
      </c>
      <c r="U18" s="14">
        <v>80</v>
      </c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15">
        <v>65</v>
      </c>
      <c r="AD18" s="14">
        <v>80</v>
      </c>
      <c r="AE18" s="14"/>
      <c r="AF18" s="14"/>
      <c r="AG18" s="14"/>
      <c r="AH18" s="14"/>
      <c r="AI18" s="14">
        <v>83</v>
      </c>
      <c r="AJ18" s="45"/>
      <c r="AK18" s="48">
        <f t="shared" si="11"/>
        <v>81.5</v>
      </c>
      <c r="AL18" s="15">
        <v>42</v>
      </c>
      <c r="AM18" s="14">
        <v>80</v>
      </c>
      <c r="AN18" s="14"/>
      <c r="AO18" s="14"/>
      <c r="AP18" s="14"/>
      <c r="AQ18" s="14"/>
      <c r="AR18" s="14">
        <v>83</v>
      </c>
      <c r="AS18" s="45"/>
      <c r="AT18" s="48">
        <f t="shared" si="12"/>
        <v>81.5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90</v>
      </c>
      <c r="BF18" s="18">
        <v>80</v>
      </c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9421</v>
      </c>
      <c r="C19" s="26" t="s">
        <v>155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90</v>
      </c>
      <c r="H19" s="35" t="str">
        <f t="shared" si="3"/>
        <v>A</v>
      </c>
      <c r="I19" s="61">
        <v>1</v>
      </c>
      <c r="J19" s="35" t="str">
        <f t="shared" si="4"/>
        <v>Memiliki kemampuan memahami pengelompokan sosial,permasalahan sosial, perbedaan,kesetaaraan dan harmoni sosial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ketrampilan memahami pengelompokan sosial,permasalahan sosial, perbedaan,kesetaaraan dan harmoni sosial</v>
      </c>
      <c r="Q19" s="39"/>
      <c r="R19" s="39"/>
      <c r="S19" s="25"/>
      <c r="T19" s="15">
        <v>93</v>
      </c>
      <c r="U19" s="14"/>
      <c r="V19" s="14"/>
      <c r="W19" s="14"/>
      <c r="X19" s="14"/>
      <c r="Y19" s="14"/>
      <c r="Z19" s="14">
        <v>87</v>
      </c>
      <c r="AA19" s="45">
        <f t="shared" si="34"/>
        <v>90</v>
      </c>
      <c r="AB19" s="48">
        <f t="shared" si="10"/>
        <v>90</v>
      </c>
      <c r="AC19" s="15">
        <v>95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89.5</v>
      </c>
      <c r="AL19" s="15">
        <v>95</v>
      </c>
      <c r="AM19" s="14"/>
      <c r="AN19" s="14"/>
      <c r="AO19" s="14"/>
      <c r="AP19" s="14"/>
      <c r="AQ19" s="14"/>
      <c r="AR19" s="14">
        <v>84</v>
      </c>
      <c r="AS19" s="45"/>
      <c r="AT19" s="48">
        <f t="shared" si="12"/>
        <v>89.5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90</v>
      </c>
      <c r="BF19" s="18">
        <v>85</v>
      </c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4764</v>
      </c>
      <c r="FK19" s="120">
        <v>4774</v>
      </c>
    </row>
    <row r="20" spans="1:167" ht="16.5" customHeight="1">
      <c r="A20" s="26">
        <v>10</v>
      </c>
      <c r="B20" s="26">
        <v>9434</v>
      </c>
      <c r="C20" s="26" t="s">
        <v>156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Memiliki kemampuan memahami pengelompokan sosial,permasalahan sosial, perbedaan,kesetaaraan dan harmoni sosial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ketrampilan memahami pengelompokan sosial,permasalahan sosial, perbedaan,kesetaaraan dan harmoni sosial</v>
      </c>
      <c r="Q20" s="39"/>
      <c r="R20" s="39"/>
      <c r="S20" s="25"/>
      <c r="T20" s="15">
        <v>64</v>
      </c>
      <c r="U20" s="14">
        <v>80</v>
      </c>
      <c r="V20" s="14"/>
      <c r="W20" s="14"/>
      <c r="X20" s="14"/>
      <c r="Y20" s="14"/>
      <c r="Z20" s="14">
        <v>87</v>
      </c>
      <c r="AA20" s="45">
        <f t="shared" si="34"/>
        <v>83.5</v>
      </c>
      <c r="AB20" s="48">
        <f t="shared" si="10"/>
        <v>83.5</v>
      </c>
      <c r="AC20" s="15">
        <v>80</v>
      </c>
      <c r="AD20" s="14"/>
      <c r="AE20" s="14"/>
      <c r="AF20" s="14"/>
      <c r="AG20" s="14"/>
      <c r="AH20" s="14"/>
      <c r="AI20" s="14">
        <v>87</v>
      </c>
      <c r="AJ20" s="45"/>
      <c r="AK20" s="48">
        <f t="shared" si="11"/>
        <v>83.5</v>
      </c>
      <c r="AL20" s="15">
        <v>98</v>
      </c>
      <c r="AM20" s="14"/>
      <c r="AN20" s="14"/>
      <c r="AO20" s="14"/>
      <c r="AP20" s="14"/>
      <c r="AQ20" s="14"/>
      <c r="AR20" s="14">
        <v>87</v>
      </c>
      <c r="AS20" s="45"/>
      <c r="AT20" s="48">
        <f t="shared" si="12"/>
        <v>92.5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85</v>
      </c>
      <c r="BF20" s="18">
        <v>85</v>
      </c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9447</v>
      </c>
      <c r="C21" s="26" t="s">
        <v>157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memahami pengelompokan sosial,permasalahan sosial, perbedaan,kesetaaraan dan harmoni sosial</v>
      </c>
      <c r="K21" s="35">
        <f t="shared" si="5"/>
        <v>88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ketrampilan memahami pengelompokan sosial,permasalahan sosial, perbedaan,kesetaaraan dan harmoni sosial</v>
      </c>
      <c r="Q21" s="39"/>
      <c r="R21" s="39"/>
      <c r="S21" s="25"/>
      <c r="T21" s="15">
        <v>70</v>
      </c>
      <c r="U21" s="14">
        <v>80</v>
      </c>
      <c r="V21" s="14"/>
      <c r="W21" s="14"/>
      <c r="X21" s="14"/>
      <c r="Y21" s="14"/>
      <c r="Z21" s="14">
        <v>85</v>
      </c>
      <c r="AA21" s="45">
        <f t="shared" si="34"/>
        <v>82.5</v>
      </c>
      <c r="AB21" s="48">
        <f t="shared" si="10"/>
        <v>82.5</v>
      </c>
      <c r="AC21" s="15">
        <v>72</v>
      </c>
      <c r="AD21" s="14">
        <v>80</v>
      </c>
      <c r="AE21" s="14"/>
      <c r="AF21" s="14"/>
      <c r="AG21" s="14"/>
      <c r="AH21" s="14"/>
      <c r="AI21" s="14">
        <v>84</v>
      </c>
      <c r="AJ21" s="45"/>
      <c r="AK21" s="48">
        <f t="shared" si="11"/>
        <v>82</v>
      </c>
      <c r="AL21" s="15">
        <v>73</v>
      </c>
      <c r="AM21" s="14">
        <v>80</v>
      </c>
      <c r="AN21" s="14"/>
      <c r="AO21" s="14"/>
      <c r="AP21" s="14"/>
      <c r="AQ21" s="14"/>
      <c r="AR21" s="14">
        <v>84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90</v>
      </c>
      <c r="BF21" s="18">
        <v>90</v>
      </c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4765</v>
      </c>
      <c r="FK21" s="120">
        <v>4775</v>
      </c>
    </row>
    <row r="22" spans="1:167" ht="16.5" customHeight="1">
      <c r="A22" s="26">
        <v>12</v>
      </c>
      <c r="B22" s="26">
        <v>9460</v>
      </c>
      <c r="C22" s="26" t="s">
        <v>158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memahami pengelompokan sosial,permasalahan sosial, perbedaan,kesetaaraan dan harmoni sosial</v>
      </c>
      <c r="K22" s="35">
        <f t="shared" si="5"/>
        <v>88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memahami pengelompokan sosial,permasalahan sosial, perbedaan,kesetaaraan dan harmoni sosial</v>
      </c>
      <c r="Q22" s="39"/>
      <c r="R22" s="39"/>
      <c r="S22" s="25"/>
      <c r="T22" s="15">
        <v>44</v>
      </c>
      <c r="U22" s="14">
        <v>80</v>
      </c>
      <c r="V22" s="14"/>
      <c r="W22" s="14"/>
      <c r="X22" s="14"/>
      <c r="Y22" s="14"/>
      <c r="Z22" s="14">
        <v>84</v>
      </c>
      <c r="AA22" s="45">
        <f t="shared" si="34"/>
        <v>82</v>
      </c>
      <c r="AB22" s="48">
        <f t="shared" si="10"/>
        <v>82</v>
      </c>
      <c r="AC22" s="15">
        <v>83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82.5</v>
      </c>
      <c r="AL22" s="15">
        <v>65</v>
      </c>
      <c r="AM22" s="14">
        <v>80</v>
      </c>
      <c r="AN22" s="14"/>
      <c r="AO22" s="14"/>
      <c r="AP22" s="14"/>
      <c r="AQ22" s="14"/>
      <c r="AR22" s="14">
        <v>82</v>
      </c>
      <c r="AS22" s="45"/>
      <c r="AT22" s="48">
        <f t="shared" si="12"/>
        <v>81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90</v>
      </c>
      <c r="BF22" s="18">
        <v>80</v>
      </c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9473</v>
      </c>
      <c r="C23" s="26" t="s">
        <v>159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>Memiliki kemampuan memahami pengelompokan sosial,permasalahan sosial, perbedaan,kesetaaraan dan harmoni sosial</v>
      </c>
      <c r="K23" s="35">
        <f t="shared" si="5"/>
        <v>88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>Memiliki ketrampilan memahami pengelompokan sosial,permasalahan sosial, perbedaan,kesetaaraan dan harmoni sosial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84</v>
      </c>
      <c r="AA23" s="45">
        <f t="shared" si="34"/>
        <v>87</v>
      </c>
      <c r="AB23" s="48">
        <f t="shared" si="10"/>
        <v>87</v>
      </c>
      <c r="AC23" s="15">
        <v>77</v>
      </c>
      <c r="AD23" s="14">
        <v>80</v>
      </c>
      <c r="AE23" s="14"/>
      <c r="AF23" s="14"/>
      <c r="AG23" s="14"/>
      <c r="AH23" s="14"/>
      <c r="AI23" s="14">
        <v>84</v>
      </c>
      <c r="AJ23" s="45"/>
      <c r="AK23" s="48">
        <f t="shared" si="11"/>
        <v>82</v>
      </c>
      <c r="AL23" s="15">
        <v>97</v>
      </c>
      <c r="AM23" s="14"/>
      <c r="AN23" s="14"/>
      <c r="AO23" s="14"/>
      <c r="AP23" s="14"/>
      <c r="AQ23" s="14"/>
      <c r="AR23" s="14">
        <v>84</v>
      </c>
      <c r="AS23" s="45"/>
      <c r="AT23" s="48">
        <f t="shared" si="12"/>
        <v>90.5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85</v>
      </c>
      <c r="BF23" s="18">
        <v>85</v>
      </c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4766</v>
      </c>
      <c r="FK23" s="120">
        <v>4776</v>
      </c>
    </row>
    <row r="24" spans="1:167" ht="16.5" customHeight="1">
      <c r="A24" s="26">
        <v>14</v>
      </c>
      <c r="B24" s="26">
        <v>9486</v>
      </c>
      <c r="C24" s="26" t="s">
        <v>160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memahami pengelompokan sosial,permasalahan sosial, perbedaan,kesetaaraan dan harmoni sosial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Memiliki ketrampilan memahami pengelompokan sosial,permasalahan sosial, perbedaan,kesetaaraan dan harmoni sosial</v>
      </c>
      <c r="Q24" s="39"/>
      <c r="R24" s="39"/>
      <c r="S24" s="25"/>
      <c r="T24" s="15">
        <v>64</v>
      </c>
      <c r="U24" s="14">
        <v>80</v>
      </c>
      <c r="V24" s="14"/>
      <c r="W24" s="14"/>
      <c r="X24" s="14"/>
      <c r="Y24" s="14"/>
      <c r="Z24" s="14">
        <v>84</v>
      </c>
      <c r="AA24" s="45">
        <f t="shared" si="34"/>
        <v>82</v>
      </c>
      <c r="AB24" s="48">
        <f t="shared" si="10"/>
        <v>82</v>
      </c>
      <c r="AC24" s="15">
        <v>75</v>
      </c>
      <c r="AD24" s="14">
        <v>80</v>
      </c>
      <c r="AE24" s="14"/>
      <c r="AF24" s="14"/>
      <c r="AG24" s="14"/>
      <c r="AH24" s="14"/>
      <c r="AI24" s="14">
        <v>84</v>
      </c>
      <c r="AJ24" s="45"/>
      <c r="AK24" s="48">
        <f t="shared" si="11"/>
        <v>82</v>
      </c>
      <c r="AL24" s="15">
        <v>93</v>
      </c>
      <c r="AM24" s="14"/>
      <c r="AN24" s="14"/>
      <c r="AO24" s="14"/>
      <c r="AP24" s="14"/>
      <c r="AQ24" s="14"/>
      <c r="AR24" s="14">
        <v>84</v>
      </c>
      <c r="AS24" s="45"/>
      <c r="AT24" s="48">
        <f t="shared" si="12"/>
        <v>88.5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>
        <v>80</v>
      </c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9499</v>
      </c>
      <c r="C25" s="26" t="s">
        <v>161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Memiliki kemampuan memahami pengelompokan sosial,permasalahan sosial, perbedaan,kesetaaraan dan harmoni sosial</v>
      </c>
      <c r="K25" s="35">
        <f t="shared" si="5"/>
        <v>93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ketrampilan memahami pengelompokan sosial,permasalahan sosial, perbedaan,kesetaaraan dan harmoni sosial</v>
      </c>
      <c r="Q25" s="39"/>
      <c r="R25" s="39"/>
      <c r="S25" s="25"/>
      <c r="T25" s="15">
        <v>77</v>
      </c>
      <c r="U25" s="14">
        <v>80</v>
      </c>
      <c r="V25" s="14"/>
      <c r="W25" s="14"/>
      <c r="X25" s="14"/>
      <c r="Y25" s="14"/>
      <c r="Z25" s="14">
        <v>84</v>
      </c>
      <c r="AA25" s="45">
        <f t="shared" si="34"/>
        <v>82</v>
      </c>
      <c r="AB25" s="48">
        <f t="shared" si="10"/>
        <v>82</v>
      </c>
      <c r="AC25" s="15">
        <v>77</v>
      </c>
      <c r="AD25" s="14">
        <v>80</v>
      </c>
      <c r="AE25" s="14"/>
      <c r="AF25" s="14"/>
      <c r="AG25" s="14"/>
      <c r="AH25" s="14"/>
      <c r="AI25" s="14">
        <v>84</v>
      </c>
      <c r="AJ25" s="45"/>
      <c r="AK25" s="48">
        <f t="shared" si="11"/>
        <v>82</v>
      </c>
      <c r="AL25" s="15">
        <v>100</v>
      </c>
      <c r="AM25" s="14"/>
      <c r="AN25" s="14"/>
      <c r="AO25" s="14"/>
      <c r="AP25" s="14"/>
      <c r="AQ25" s="14"/>
      <c r="AR25" s="14">
        <v>84</v>
      </c>
      <c r="AS25" s="45"/>
      <c r="AT25" s="48">
        <f t="shared" si="12"/>
        <v>92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>
        <v>95</v>
      </c>
      <c r="BG25" s="18"/>
      <c r="BH25" s="18"/>
      <c r="BI25" s="18"/>
      <c r="BJ25" s="18"/>
      <c r="BK25" s="18"/>
      <c r="BL25" s="18"/>
      <c r="BM25" s="57">
        <f t="shared" si="14"/>
        <v>95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4767</v>
      </c>
      <c r="FK25" s="120">
        <v>4777</v>
      </c>
    </row>
    <row r="26" spans="1:167" ht="16.5" customHeight="1">
      <c r="A26" s="26">
        <v>16</v>
      </c>
      <c r="B26" s="26">
        <v>9512</v>
      </c>
      <c r="C26" s="26" t="s">
        <v>162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memahami pengelompokan sosial,permasalahan sosial, perbedaan,kesetaaraan dan harmoni sosial</v>
      </c>
      <c r="K26" s="35">
        <f t="shared" si="5"/>
        <v>90</v>
      </c>
      <c r="L26" s="35" t="str">
        <f t="shared" si="6"/>
        <v>A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memahami pengelompokan sosial,permasalahan sosial, perbedaan,kesetaaraan dan harmoni sosial</v>
      </c>
      <c r="Q26" s="39"/>
      <c r="R26" s="39"/>
      <c r="S26" s="25"/>
      <c r="T26" s="15">
        <v>87</v>
      </c>
      <c r="U26" s="14"/>
      <c r="V26" s="14"/>
      <c r="W26" s="14"/>
      <c r="X26" s="14"/>
      <c r="Y26" s="14"/>
      <c r="Z26" s="14">
        <v>84</v>
      </c>
      <c r="AA26" s="45">
        <f t="shared" si="34"/>
        <v>85.5</v>
      </c>
      <c r="AB26" s="48">
        <f t="shared" si="10"/>
        <v>85.5</v>
      </c>
      <c r="AC26" s="15">
        <v>73</v>
      </c>
      <c r="AD26" s="14">
        <v>80</v>
      </c>
      <c r="AE26" s="14"/>
      <c r="AF26" s="14"/>
      <c r="AG26" s="14"/>
      <c r="AH26" s="14"/>
      <c r="AI26" s="14">
        <v>84</v>
      </c>
      <c r="AJ26" s="45"/>
      <c r="AK26" s="48">
        <f t="shared" si="11"/>
        <v>82</v>
      </c>
      <c r="AL26" s="15">
        <v>95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89.5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90</v>
      </c>
      <c r="BF26" s="18">
        <v>85</v>
      </c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9525</v>
      </c>
      <c r="C27" s="26" t="s">
        <v>163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memahami pengelompokan sosial,permasalahan sosial, perbedaan,kesetaaraan dan harmoni sosial</v>
      </c>
      <c r="K27" s="35">
        <f t="shared" si="5"/>
        <v>90</v>
      </c>
      <c r="L27" s="35" t="str">
        <f t="shared" si="6"/>
        <v>A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Memiliki ketrampilan memahami pengelompokan sosial,permasalahan sosial, perbedaan,kesetaaraan dan harmoni sosial</v>
      </c>
      <c r="Q27" s="39"/>
      <c r="R27" s="39"/>
      <c r="S27" s="25"/>
      <c r="T27" s="15">
        <v>59</v>
      </c>
      <c r="U27" s="14">
        <v>80</v>
      </c>
      <c r="V27" s="14"/>
      <c r="W27" s="14"/>
      <c r="X27" s="14"/>
      <c r="Y27" s="14"/>
      <c r="Z27" s="14">
        <v>85</v>
      </c>
      <c r="AA27" s="45">
        <f t="shared" si="34"/>
        <v>82.5</v>
      </c>
      <c r="AB27" s="48">
        <f t="shared" si="10"/>
        <v>82.5</v>
      </c>
      <c r="AC27" s="15">
        <v>78</v>
      </c>
      <c r="AD27" s="14">
        <v>80</v>
      </c>
      <c r="AE27" s="14"/>
      <c r="AF27" s="14"/>
      <c r="AG27" s="14"/>
      <c r="AH27" s="14"/>
      <c r="AI27" s="14">
        <v>82</v>
      </c>
      <c r="AJ27" s="45"/>
      <c r="AK27" s="48">
        <f t="shared" si="11"/>
        <v>81</v>
      </c>
      <c r="AL27" s="15">
        <v>88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85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90</v>
      </c>
      <c r="BF27" s="18">
        <v>80</v>
      </c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4768</v>
      </c>
      <c r="FK27" s="120">
        <v>4778</v>
      </c>
    </row>
    <row r="28" spans="1:167" ht="16.5" customHeight="1">
      <c r="A28" s="26">
        <v>18</v>
      </c>
      <c r="B28" s="26">
        <v>9538</v>
      </c>
      <c r="C28" s="26" t="s">
        <v>164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memahami pengelompokan sosial,permasalahan sosial, perbedaan,kesetaaraan dan harmoni sosial</v>
      </c>
      <c r="K28" s="35">
        <f t="shared" si="5"/>
        <v>88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Memiliki ketrampilan memahami pengelompokan sosial,permasalahan sosial, perbedaan,kesetaaraan dan harmoni sosial</v>
      </c>
      <c r="Q28" s="39"/>
      <c r="R28" s="39"/>
      <c r="S28" s="25"/>
      <c r="T28" s="15">
        <v>46</v>
      </c>
      <c r="U28" s="14">
        <v>80</v>
      </c>
      <c r="V28" s="14"/>
      <c r="W28" s="14"/>
      <c r="X28" s="14"/>
      <c r="Y28" s="14"/>
      <c r="Z28" s="14">
        <v>84</v>
      </c>
      <c r="AA28" s="45">
        <f t="shared" si="34"/>
        <v>82</v>
      </c>
      <c r="AB28" s="48">
        <f t="shared" si="10"/>
        <v>82</v>
      </c>
      <c r="AC28" s="15">
        <v>85</v>
      </c>
      <c r="AD28" s="14"/>
      <c r="AE28" s="14"/>
      <c r="AF28" s="14"/>
      <c r="AG28" s="14"/>
      <c r="AH28" s="14"/>
      <c r="AI28" s="14">
        <v>82</v>
      </c>
      <c r="AJ28" s="45"/>
      <c r="AK28" s="48">
        <f t="shared" si="11"/>
        <v>83.5</v>
      </c>
      <c r="AL28" s="15">
        <v>65</v>
      </c>
      <c r="AM28" s="14">
        <v>80</v>
      </c>
      <c r="AN28" s="14"/>
      <c r="AO28" s="14"/>
      <c r="AP28" s="14"/>
      <c r="AQ28" s="14"/>
      <c r="AR28" s="14">
        <v>82</v>
      </c>
      <c r="AS28" s="45"/>
      <c r="AT28" s="48">
        <f t="shared" si="12"/>
        <v>81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85</v>
      </c>
      <c r="BF28" s="18">
        <v>80</v>
      </c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9551</v>
      </c>
      <c r="C29" s="26" t="s">
        <v>165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Memiliki kemampuan memahami pengelompokan sosial,permasalahan sosial, perbedaan,kesetaaraan dan harmoni sosial</v>
      </c>
      <c r="K29" s="35">
        <f t="shared" si="5"/>
        <v>90</v>
      </c>
      <c r="L29" s="35" t="str">
        <f t="shared" si="6"/>
        <v>A</v>
      </c>
      <c r="M29" s="35">
        <f t="shared" si="7"/>
        <v>90</v>
      </c>
      <c r="N29" s="35" t="str">
        <f t="shared" si="8"/>
        <v>A</v>
      </c>
      <c r="O29" s="61">
        <v>1</v>
      </c>
      <c r="P29" s="35" t="str">
        <f t="shared" si="9"/>
        <v>Memiliki ketrampilan memahami pengelompokan sosial,permasalahan sosial, perbedaan,kesetaaraan dan harmoni sosial</v>
      </c>
      <c r="Q29" s="39"/>
      <c r="R29" s="39"/>
      <c r="S29" s="25"/>
      <c r="T29" s="15">
        <v>96</v>
      </c>
      <c r="U29" s="14"/>
      <c r="V29" s="14"/>
      <c r="W29" s="14"/>
      <c r="X29" s="14"/>
      <c r="Y29" s="14"/>
      <c r="Z29" s="14">
        <v>82</v>
      </c>
      <c r="AA29" s="45">
        <f t="shared" si="34"/>
        <v>89</v>
      </c>
      <c r="AB29" s="48">
        <f t="shared" si="10"/>
        <v>89</v>
      </c>
      <c r="AC29" s="15">
        <v>80</v>
      </c>
      <c r="AD29" s="14"/>
      <c r="AE29" s="14"/>
      <c r="AF29" s="14"/>
      <c r="AG29" s="14"/>
      <c r="AH29" s="14"/>
      <c r="AI29" s="14">
        <v>82</v>
      </c>
      <c r="AJ29" s="45"/>
      <c r="AK29" s="48">
        <f t="shared" si="11"/>
        <v>81</v>
      </c>
      <c r="AL29" s="15">
        <v>92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87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90</v>
      </c>
      <c r="BF29" s="18">
        <v>80</v>
      </c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4769</v>
      </c>
      <c r="FK29" s="120">
        <v>4779</v>
      </c>
    </row>
    <row r="30" spans="1:167" ht="16.5" customHeight="1">
      <c r="A30" s="26">
        <v>20</v>
      </c>
      <c r="B30" s="26">
        <v>9564</v>
      </c>
      <c r="C30" s="26" t="s">
        <v>166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memahami pengelompokan sosial,permasalahan sosial, perbedaan,kesetaaraan dan harmoni sosial</v>
      </c>
      <c r="K30" s="35">
        <f t="shared" si="5"/>
        <v>88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>Memiliki ketrampilan memahami pengelompokan sosial,permasalahan sosial, perbedaan,kesetaaraan dan harmoni sosial</v>
      </c>
      <c r="Q30" s="39"/>
      <c r="R30" s="39"/>
      <c r="S30" s="25"/>
      <c r="T30" s="15">
        <v>65</v>
      </c>
      <c r="U30" s="14">
        <v>80</v>
      </c>
      <c r="V30" s="14"/>
      <c r="W30" s="14"/>
      <c r="X30" s="14"/>
      <c r="Y30" s="14"/>
      <c r="Z30" s="14">
        <v>82</v>
      </c>
      <c r="AA30" s="45">
        <f t="shared" si="34"/>
        <v>81</v>
      </c>
      <c r="AB30" s="48">
        <f t="shared" si="10"/>
        <v>81</v>
      </c>
      <c r="AC30" s="15">
        <v>75</v>
      </c>
      <c r="AD30" s="14">
        <v>80</v>
      </c>
      <c r="AE30" s="14"/>
      <c r="AF30" s="14"/>
      <c r="AG30" s="14"/>
      <c r="AH30" s="14"/>
      <c r="AI30" s="14">
        <v>85</v>
      </c>
      <c r="AJ30" s="45"/>
      <c r="AK30" s="48">
        <f t="shared" si="11"/>
        <v>82.5</v>
      </c>
      <c r="AL30" s="15">
        <v>63</v>
      </c>
      <c r="AM30" s="14">
        <v>80</v>
      </c>
      <c r="AN30" s="14"/>
      <c r="AO30" s="14"/>
      <c r="AP30" s="14"/>
      <c r="AQ30" s="14"/>
      <c r="AR30" s="14">
        <v>85</v>
      </c>
      <c r="AS30" s="45"/>
      <c r="AT30" s="48">
        <f t="shared" si="12"/>
        <v>82.5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90</v>
      </c>
      <c r="BF30" s="18">
        <v>85</v>
      </c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9577</v>
      </c>
      <c r="C31" s="26" t="s">
        <v>167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memahami pengelompokan sosial,permasalahan sosial, perbedaan,kesetaaraan dan harmoni sosial</v>
      </c>
      <c r="K31" s="35">
        <f t="shared" si="5"/>
        <v>90</v>
      </c>
      <c r="L31" s="35" t="str">
        <f t="shared" si="6"/>
        <v>A</v>
      </c>
      <c r="M31" s="35">
        <f t="shared" si="7"/>
        <v>88</v>
      </c>
      <c r="N31" s="35" t="str">
        <f t="shared" si="8"/>
        <v>B</v>
      </c>
      <c r="O31" s="61">
        <v>1</v>
      </c>
      <c r="P31" s="35" t="str">
        <f t="shared" si="9"/>
        <v>Memiliki ketrampilan memahami pengelompokan sosial,permasalahan sosial, perbedaan,kesetaaraan dan harmoni sosial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15">
        <v>58</v>
      </c>
      <c r="AD31" s="14">
        <v>80</v>
      </c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95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87.5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90</v>
      </c>
      <c r="BF31" s="18">
        <v>85</v>
      </c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4770</v>
      </c>
      <c r="FK31" s="120">
        <v>4780</v>
      </c>
    </row>
    <row r="32" spans="1:167" ht="16.5" customHeight="1">
      <c r="A32" s="26">
        <v>22</v>
      </c>
      <c r="B32" s="26">
        <v>9590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memahami pengelompokan sosial,permasalahan sosial, perbedaan,kesetaaraan dan harmoni sosial</v>
      </c>
      <c r="K32" s="35">
        <f t="shared" si="5"/>
        <v>88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ketrampilan memahami pengelompokan sosial,permasalahan sosial, perbedaan,kesetaaraan dan harmoni sosial</v>
      </c>
      <c r="Q32" s="39"/>
      <c r="R32" s="39"/>
      <c r="S32" s="25"/>
      <c r="T32" s="15">
        <v>52</v>
      </c>
      <c r="U32" s="14">
        <v>80</v>
      </c>
      <c r="V32" s="14"/>
      <c r="W32" s="14"/>
      <c r="X32" s="14"/>
      <c r="Y32" s="14"/>
      <c r="Z32" s="14">
        <v>82</v>
      </c>
      <c r="AA32" s="45">
        <f t="shared" si="34"/>
        <v>81</v>
      </c>
      <c r="AB32" s="48">
        <f t="shared" si="10"/>
        <v>81</v>
      </c>
      <c r="AC32" s="15">
        <v>75</v>
      </c>
      <c r="AD32" s="14">
        <v>80</v>
      </c>
      <c r="AE32" s="14"/>
      <c r="AF32" s="14"/>
      <c r="AG32" s="14"/>
      <c r="AH32" s="14"/>
      <c r="AI32" s="14">
        <v>82</v>
      </c>
      <c r="AJ32" s="45"/>
      <c r="AK32" s="48">
        <f t="shared" si="11"/>
        <v>81</v>
      </c>
      <c r="AL32" s="15">
        <v>81</v>
      </c>
      <c r="AM32" s="14"/>
      <c r="AN32" s="14"/>
      <c r="AO32" s="14"/>
      <c r="AP32" s="14"/>
      <c r="AQ32" s="14"/>
      <c r="AR32" s="14">
        <v>82</v>
      </c>
      <c r="AS32" s="45"/>
      <c r="AT32" s="48">
        <f t="shared" si="12"/>
        <v>81.5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90</v>
      </c>
      <c r="BF32" s="18">
        <v>80</v>
      </c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9603</v>
      </c>
      <c r="C33" s="26" t="s">
        <v>169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memahami pengelompokan sosial,permasalahan sosial, perbedaan,kesetaaraan dan harmoni sosial</v>
      </c>
      <c r="K33" s="35">
        <f t="shared" si="5"/>
        <v>80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Memiliki ketrampilan memahami pengelompokan sosial,permasalahan sosial, perbedaan,kesetaaraan dan harmoni sosial</v>
      </c>
      <c r="Q33" s="39"/>
      <c r="R33" s="39"/>
      <c r="S33" s="25"/>
      <c r="T33" s="15">
        <v>51</v>
      </c>
      <c r="U33" s="14">
        <v>80</v>
      </c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83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81.5</v>
      </c>
      <c r="AL33" s="15">
        <v>79</v>
      </c>
      <c r="AM33" s="14">
        <v>80</v>
      </c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>
        <v>80</v>
      </c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9616</v>
      </c>
      <c r="C34" s="26" t="s">
        <v>170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1</v>
      </c>
      <c r="J34" s="35" t="str">
        <f t="shared" si="4"/>
        <v>Memiliki kemampuan memahami pengelompokan sosial,permasalahan sosial, perbedaan,kesetaaraan dan harmoni sosial</v>
      </c>
      <c r="K34" s="35">
        <f t="shared" si="5"/>
        <v>90</v>
      </c>
      <c r="L34" s="35" t="str">
        <f t="shared" si="6"/>
        <v>A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ketrampilan memahami pengelompokan sosial,permasalahan sosial, perbedaan,kesetaaraan dan harmoni sosial</v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>
        <v>84</v>
      </c>
      <c r="AA34" s="45">
        <f t="shared" si="34"/>
        <v>89.5</v>
      </c>
      <c r="AB34" s="48">
        <f t="shared" si="10"/>
        <v>89.5</v>
      </c>
      <c r="AC34" s="15">
        <v>74</v>
      </c>
      <c r="AD34" s="14">
        <v>80</v>
      </c>
      <c r="AE34" s="14"/>
      <c r="AF34" s="14"/>
      <c r="AG34" s="14"/>
      <c r="AH34" s="14"/>
      <c r="AI34" s="14">
        <v>84</v>
      </c>
      <c r="AJ34" s="45"/>
      <c r="AK34" s="48">
        <f t="shared" si="11"/>
        <v>82</v>
      </c>
      <c r="AL34" s="15">
        <v>100</v>
      </c>
      <c r="AM34" s="14"/>
      <c r="AN34" s="14"/>
      <c r="AO34" s="14"/>
      <c r="AP34" s="14"/>
      <c r="AQ34" s="14"/>
      <c r="AR34" s="14">
        <v>84</v>
      </c>
      <c r="AS34" s="45"/>
      <c r="AT34" s="48">
        <f t="shared" si="12"/>
        <v>92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90</v>
      </c>
      <c r="BF34" s="18">
        <v>85</v>
      </c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9629</v>
      </c>
      <c r="C35" s="26" t="s">
        <v>171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>Memiliki kemampuan memahami pengelompokan sosial,permasalahan sosial, perbedaan,kesetaaraan dan harmoni sosial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ketrampilan memahami pengelompokan sosial,permasalahan sosial, perbedaan,kesetaaraan dan harmoni sosial</v>
      </c>
      <c r="Q35" s="39"/>
      <c r="R35" s="39"/>
      <c r="S35" s="25"/>
      <c r="T35" s="15">
        <v>100</v>
      </c>
      <c r="U35" s="14"/>
      <c r="V35" s="14"/>
      <c r="W35" s="14"/>
      <c r="X35" s="14"/>
      <c r="Y35" s="14"/>
      <c r="Z35" s="14">
        <v>87</v>
      </c>
      <c r="AA35" s="45">
        <f t="shared" si="34"/>
        <v>93.5</v>
      </c>
      <c r="AB35" s="48">
        <f t="shared" si="10"/>
        <v>93.5</v>
      </c>
      <c r="AC35" s="15">
        <v>82</v>
      </c>
      <c r="AD35" s="14"/>
      <c r="AE35" s="14"/>
      <c r="AF35" s="14"/>
      <c r="AG35" s="14"/>
      <c r="AH35" s="14"/>
      <c r="AI35" s="14">
        <v>87</v>
      </c>
      <c r="AJ35" s="45"/>
      <c r="AK35" s="48">
        <f t="shared" si="11"/>
        <v>84.5</v>
      </c>
      <c r="AL35" s="15">
        <v>95</v>
      </c>
      <c r="AM35" s="14"/>
      <c r="AN35" s="14"/>
      <c r="AO35" s="14"/>
      <c r="AP35" s="14"/>
      <c r="AQ35" s="14"/>
      <c r="AR35" s="14">
        <v>87</v>
      </c>
      <c r="AS35" s="45"/>
      <c r="AT35" s="48">
        <f t="shared" si="12"/>
        <v>91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90</v>
      </c>
      <c r="BF35" s="18">
        <v>85</v>
      </c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9642</v>
      </c>
      <c r="C36" s="26" t="s">
        <v>172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memahami pengelompokan sosial,permasalahan sosial, perbedaan,kesetaaraan dan harmoni sosial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ketrampilan memahami pengelompokan sosial,permasalahan sosial, perbedaan,kesetaaraan dan harmoni sosial</v>
      </c>
      <c r="Q36" s="39"/>
      <c r="R36" s="39"/>
      <c r="S36" s="25"/>
      <c r="T36" s="15">
        <v>69</v>
      </c>
      <c r="U36" s="14">
        <v>80</v>
      </c>
      <c r="V36" s="14"/>
      <c r="W36" s="14"/>
      <c r="X36" s="14"/>
      <c r="Y36" s="14"/>
      <c r="Z36" s="14">
        <v>82</v>
      </c>
      <c r="AA36" s="45">
        <f t="shared" si="34"/>
        <v>81</v>
      </c>
      <c r="AB36" s="48">
        <f t="shared" si="10"/>
        <v>81</v>
      </c>
      <c r="AC36" s="15">
        <v>80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81</v>
      </c>
      <c r="AL36" s="15">
        <v>57</v>
      </c>
      <c r="AM36" s="14">
        <v>80</v>
      </c>
      <c r="AN36" s="14"/>
      <c r="AO36" s="14"/>
      <c r="AP36" s="14"/>
      <c r="AQ36" s="14"/>
      <c r="AR36" s="14">
        <v>82</v>
      </c>
      <c r="AS36" s="45"/>
      <c r="AT36" s="48">
        <f t="shared" si="12"/>
        <v>81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85</v>
      </c>
      <c r="BF36" s="18">
        <v>85</v>
      </c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9655</v>
      </c>
      <c r="C37" s="26" t="s">
        <v>173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Memiliki kemampuan memahami pengelompokan sosial,permasalahan sosial, perbedaan,kesetaaraan dan harmoni sosial</v>
      </c>
      <c r="K37" s="35">
        <f t="shared" si="5"/>
        <v>88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memahami pengelompokan sosial,permasalahan sosial, perbedaan,kesetaaraan dan harmoni sosial</v>
      </c>
      <c r="Q37" s="39"/>
      <c r="R37" s="39"/>
      <c r="S37" s="25"/>
      <c r="T37" s="15">
        <v>52</v>
      </c>
      <c r="U37" s="14">
        <v>80</v>
      </c>
      <c r="V37" s="14"/>
      <c r="W37" s="14"/>
      <c r="X37" s="14"/>
      <c r="Y37" s="14"/>
      <c r="Z37" s="14">
        <v>85</v>
      </c>
      <c r="AA37" s="45">
        <f t="shared" si="34"/>
        <v>82.5</v>
      </c>
      <c r="AB37" s="48">
        <f t="shared" si="10"/>
        <v>82.5</v>
      </c>
      <c r="AC37" s="15">
        <v>83</v>
      </c>
      <c r="AD37" s="14"/>
      <c r="AE37" s="14"/>
      <c r="AF37" s="14"/>
      <c r="AG37" s="14"/>
      <c r="AH37" s="14"/>
      <c r="AI37" s="14">
        <v>82</v>
      </c>
      <c r="AJ37" s="45"/>
      <c r="AK37" s="48">
        <f t="shared" si="11"/>
        <v>82.5</v>
      </c>
      <c r="AL37" s="15">
        <v>56</v>
      </c>
      <c r="AM37" s="14">
        <v>80</v>
      </c>
      <c r="AN37" s="14"/>
      <c r="AO37" s="14"/>
      <c r="AP37" s="14"/>
      <c r="AQ37" s="14"/>
      <c r="AR37" s="14">
        <v>82</v>
      </c>
      <c r="AS37" s="45"/>
      <c r="AT37" s="48">
        <f t="shared" si="12"/>
        <v>81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90</v>
      </c>
      <c r="BF37" s="18">
        <v>80</v>
      </c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9668</v>
      </c>
      <c r="C38" s="26" t="s">
        <v>174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memahami pengelompokan sosial,permasalahan sosial, perbedaan,kesetaaraan dan harmoni sosial</v>
      </c>
      <c r="K38" s="35">
        <f t="shared" si="5"/>
        <v>88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Memiliki ketrampilan memahami pengelompokan sosial,permasalahan sosial, perbedaan,kesetaaraan dan harmoni sosial</v>
      </c>
      <c r="Q38" s="39"/>
      <c r="R38" s="39"/>
      <c r="S38" s="25"/>
      <c r="T38" s="15">
        <v>83</v>
      </c>
      <c r="U38" s="14"/>
      <c r="V38" s="14"/>
      <c r="W38" s="14"/>
      <c r="X38" s="14"/>
      <c r="Y38" s="14"/>
      <c r="Z38" s="14">
        <v>80</v>
      </c>
      <c r="AA38" s="45">
        <f t="shared" si="34"/>
        <v>81.5</v>
      </c>
      <c r="AB38" s="48">
        <f t="shared" si="10"/>
        <v>81.5</v>
      </c>
      <c r="AC38" s="15">
        <v>61</v>
      </c>
      <c r="AD38" s="14">
        <v>80</v>
      </c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90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90</v>
      </c>
      <c r="BF38" s="18">
        <v>80</v>
      </c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9681</v>
      </c>
      <c r="C39" s="26" t="s">
        <v>175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memahami pengelompokan sosial,permasalahan sosial, perbedaan,kesetaaraan dan harmoni sosial</v>
      </c>
      <c r="K39" s="35">
        <f t="shared" si="5"/>
        <v>85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Memiliki ketrampilan memahami pengelompokan sosial,permasalahan sosial, perbedaan,kesetaaraan dan harmoni sosial</v>
      </c>
      <c r="Q39" s="39"/>
      <c r="R39" s="39"/>
      <c r="S39" s="25"/>
      <c r="T39" s="15">
        <v>68</v>
      </c>
      <c r="U39" s="14">
        <v>80</v>
      </c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15">
        <v>70</v>
      </c>
      <c r="AD39" s="14">
        <v>80</v>
      </c>
      <c r="AE39" s="14"/>
      <c r="AF39" s="14"/>
      <c r="AG39" s="14"/>
      <c r="AH39" s="14"/>
      <c r="AI39" s="14">
        <v>82</v>
      </c>
      <c r="AJ39" s="45"/>
      <c r="AK39" s="48">
        <f t="shared" si="11"/>
        <v>81</v>
      </c>
      <c r="AL39" s="15">
        <v>90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86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85</v>
      </c>
      <c r="BF39" s="18">
        <v>85</v>
      </c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9694</v>
      </c>
      <c r="C40" s="26" t="s">
        <v>176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memahami pengelompokan sosial,permasalahan sosial, perbedaan,kesetaaraan dan harmoni sosial</v>
      </c>
      <c r="K40" s="35">
        <f t="shared" si="5"/>
        <v>88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ketrampilan memahami pengelompokan sosial,permasalahan sosial, perbedaan,kesetaaraan dan harmoni sosial</v>
      </c>
      <c r="Q40" s="39"/>
      <c r="R40" s="39"/>
      <c r="S40" s="25"/>
      <c r="T40" s="15">
        <v>61</v>
      </c>
      <c r="U40" s="14">
        <v>80</v>
      </c>
      <c r="V40" s="14"/>
      <c r="W40" s="14"/>
      <c r="X40" s="14"/>
      <c r="Y40" s="14"/>
      <c r="Z40" s="14">
        <v>87</v>
      </c>
      <c r="AA40" s="45">
        <f t="shared" si="34"/>
        <v>83.5</v>
      </c>
      <c r="AB40" s="48">
        <f t="shared" si="10"/>
        <v>83.5</v>
      </c>
      <c r="AC40" s="15">
        <v>73</v>
      </c>
      <c r="AD40" s="14">
        <v>80</v>
      </c>
      <c r="AE40" s="14"/>
      <c r="AF40" s="14"/>
      <c r="AG40" s="14"/>
      <c r="AH40" s="14"/>
      <c r="AI40" s="14">
        <v>87</v>
      </c>
      <c r="AJ40" s="45"/>
      <c r="AK40" s="48">
        <f t="shared" si="11"/>
        <v>83.5</v>
      </c>
      <c r="AL40" s="15">
        <v>98</v>
      </c>
      <c r="AM40" s="14"/>
      <c r="AN40" s="14"/>
      <c r="AO40" s="14"/>
      <c r="AP40" s="14"/>
      <c r="AQ40" s="14"/>
      <c r="AR40" s="14">
        <v>87</v>
      </c>
      <c r="AS40" s="45"/>
      <c r="AT40" s="48">
        <f t="shared" si="12"/>
        <v>92.5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85</v>
      </c>
      <c r="BF40" s="18">
        <v>80</v>
      </c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9707</v>
      </c>
      <c r="C41" s="26" t="s">
        <v>177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>Memiliki kemampuan memahami pengelompokan sosial,permasalahan sosial, perbedaan,kesetaaraan dan harmoni sosial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memahami pengelompokan sosial,permasalahan sosial, perbedaan,kesetaaraan dan harmoni sosial</v>
      </c>
      <c r="Q41" s="39"/>
      <c r="R41" s="39"/>
      <c r="S41" s="25"/>
      <c r="T41" s="15">
        <v>42</v>
      </c>
      <c r="U41" s="14">
        <v>80</v>
      </c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67</v>
      </c>
      <c r="AD41" s="14">
        <v>80</v>
      </c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98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89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85</v>
      </c>
      <c r="BF41" s="18">
        <v>80</v>
      </c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9720</v>
      </c>
      <c r="C42" s="26" t="s">
        <v>178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Memiliki kemampuan memahami pengelompokan sosial,permasalahan sosial, perbedaan,kesetaaraan dan harmoni sosial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Memiliki ketrampilan memahami pengelompokan sosial,permasalahan sosial, perbedaan,kesetaaraan dan harmoni sosial</v>
      </c>
      <c r="Q42" s="39"/>
      <c r="R42" s="39"/>
      <c r="S42" s="25"/>
      <c r="T42" s="15">
        <v>52</v>
      </c>
      <c r="U42" s="14">
        <v>80</v>
      </c>
      <c r="V42" s="14"/>
      <c r="W42" s="14"/>
      <c r="X42" s="14"/>
      <c r="Y42" s="14"/>
      <c r="Z42" s="14">
        <v>90</v>
      </c>
      <c r="AA42" s="45">
        <f t="shared" si="34"/>
        <v>85</v>
      </c>
      <c r="AB42" s="48">
        <f t="shared" si="10"/>
        <v>85</v>
      </c>
      <c r="AC42" s="15">
        <v>72</v>
      </c>
      <c r="AD42" s="14">
        <v>80</v>
      </c>
      <c r="AE42" s="14"/>
      <c r="AF42" s="14"/>
      <c r="AG42" s="14"/>
      <c r="AH42" s="14"/>
      <c r="AI42" s="14">
        <v>88</v>
      </c>
      <c r="AJ42" s="45"/>
      <c r="AK42" s="48">
        <f t="shared" si="11"/>
        <v>84</v>
      </c>
      <c r="AL42" s="15">
        <v>88</v>
      </c>
      <c r="AM42" s="14"/>
      <c r="AN42" s="14"/>
      <c r="AO42" s="14"/>
      <c r="AP42" s="14"/>
      <c r="AQ42" s="14"/>
      <c r="AR42" s="14">
        <v>90</v>
      </c>
      <c r="AS42" s="45"/>
      <c r="AT42" s="48">
        <f t="shared" si="12"/>
        <v>89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85</v>
      </c>
      <c r="BF42" s="18">
        <v>85</v>
      </c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9733</v>
      </c>
      <c r="C43" s="26" t="s">
        <v>179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memahami pengelompokan sosial,permasalahan sosial, perbedaan,kesetaaraan dan harmoni sosial</v>
      </c>
      <c r="K43" s="35">
        <f t="shared" si="5"/>
        <v>90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Memiliki ketrampilan memahami pengelompokan sosial,permasalahan sosial, perbedaan,kesetaaraan dan harmoni sosial</v>
      </c>
      <c r="Q43" s="39"/>
      <c r="R43" s="39"/>
      <c r="S43" s="25"/>
      <c r="T43" s="15">
        <v>77</v>
      </c>
      <c r="U43" s="14">
        <v>80</v>
      </c>
      <c r="V43" s="14"/>
      <c r="W43" s="14"/>
      <c r="X43" s="14"/>
      <c r="Y43" s="14"/>
      <c r="Z43" s="14">
        <v>85</v>
      </c>
      <c r="AA43" s="45">
        <f t="shared" si="34"/>
        <v>82.5</v>
      </c>
      <c r="AB43" s="48">
        <f t="shared" si="10"/>
        <v>82.5</v>
      </c>
      <c r="AC43" s="15">
        <v>85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85</v>
      </c>
      <c r="AL43" s="15">
        <v>98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91.5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90</v>
      </c>
      <c r="BF43" s="18">
        <v>90</v>
      </c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9746</v>
      </c>
      <c r="C44" s="26" t="s">
        <v>180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memahami pengelompokan sosial,permasalahan sosial, perbedaan,kesetaaraan dan harmoni sosial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ketrampilan memahami pengelompokan sosial,permasalahan sosial, perbedaan,kesetaaraan dan harmoni sosial</v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>
        <v>80</v>
      </c>
      <c r="AA44" s="45">
        <f t="shared" si="34"/>
        <v>87.5</v>
      </c>
      <c r="AB44" s="48">
        <f t="shared" si="10"/>
        <v>87.5</v>
      </c>
      <c r="AC44" s="15">
        <v>85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82.5</v>
      </c>
      <c r="AL44" s="15">
        <v>95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87.5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90</v>
      </c>
      <c r="BF44" s="18">
        <v>90</v>
      </c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9759</v>
      </c>
      <c r="C45" s="26" t="s">
        <v>181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memahami pengelompokan sosial,permasalahan sosial, perbedaan,kesetaaraan dan harmoni sosial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ketrampilan memahami pengelompokan sosial,permasalahan sosial, perbedaan,kesetaaraan dan harmoni sosial</v>
      </c>
      <c r="Q45" s="39"/>
      <c r="R45" s="39"/>
      <c r="S45" s="25"/>
      <c r="T45" s="15">
        <v>53</v>
      </c>
      <c r="U45" s="14">
        <v>80</v>
      </c>
      <c r="V45" s="14"/>
      <c r="W45" s="14"/>
      <c r="X45" s="14"/>
      <c r="Y45" s="14"/>
      <c r="Z45" s="14">
        <v>84</v>
      </c>
      <c r="AA45" s="45">
        <f t="shared" si="34"/>
        <v>82</v>
      </c>
      <c r="AB45" s="48">
        <f t="shared" si="10"/>
        <v>82</v>
      </c>
      <c r="AC45" s="15">
        <v>67</v>
      </c>
      <c r="AD45" s="14">
        <v>80</v>
      </c>
      <c r="AE45" s="14"/>
      <c r="AF45" s="14"/>
      <c r="AG45" s="14"/>
      <c r="AH45" s="14"/>
      <c r="AI45" s="14">
        <v>82</v>
      </c>
      <c r="AJ45" s="45"/>
      <c r="AK45" s="48">
        <f t="shared" si="11"/>
        <v>81</v>
      </c>
      <c r="AL45" s="15">
        <v>84</v>
      </c>
      <c r="AM45" s="14"/>
      <c r="AN45" s="14"/>
      <c r="AO45" s="14"/>
      <c r="AP45" s="14"/>
      <c r="AQ45" s="14"/>
      <c r="AR45" s="14">
        <v>82</v>
      </c>
      <c r="AS45" s="45"/>
      <c r="AT45" s="48">
        <f t="shared" si="12"/>
        <v>83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85</v>
      </c>
      <c r="BF45" s="18">
        <v>80</v>
      </c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XI.IPS-1</vt:lpstr>
      <vt:lpstr>XI.IPS-2</vt:lpstr>
      <vt:lpstr>XI.IPS-3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2018-12-10T02:44:55Z</dcterms:modified>
  <cp:category/>
</cp:coreProperties>
</file>