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 activeTab="2"/>
  </bookViews>
  <sheets>
    <sheet name="XII.IPS-2" sheetId="1" r:id="rId1"/>
    <sheet name="XII.IPS-3" sheetId="2" r:id="rId2"/>
    <sheet name="XII.IPS-4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E45" s="1"/>
  <c r="F45" s="1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K44" s="1"/>
  <c r="L44" s="1"/>
  <c r="CV44"/>
  <c r="CT44"/>
  <c r="CR44"/>
  <c r="CP44"/>
  <c r="CN44"/>
  <c r="CE44"/>
  <c r="BM44"/>
  <c r="BC44"/>
  <c r="AT44"/>
  <c r="AK44"/>
  <c r="AB44"/>
  <c r="E44" s="1"/>
  <c r="F44" s="1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M43" s="1"/>
  <c r="N43" s="1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E40" s="1"/>
  <c r="F40" s="1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K38" s="1"/>
  <c r="L38" s="1"/>
  <c r="BM38"/>
  <c r="BC38"/>
  <c r="AT38"/>
  <c r="AK38"/>
  <c r="AB38"/>
  <c r="E38" s="1"/>
  <c r="F38" s="1"/>
  <c r="AA38"/>
  <c r="P38"/>
  <c r="M38"/>
  <c r="N38" s="1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M37" s="1"/>
  <c r="N37" s="1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BM36" s="1"/>
  <c r="CN36"/>
  <c r="CE36"/>
  <c r="BC36"/>
  <c r="AT36"/>
  <c r="AK36"/>
  <c r="E36" s="1"/>
  <c r="F36" s="1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K32"/>
  <c r="L32" s="1"/>
  <c r="J32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E26" s="1"/>
  <c r="F26" s="1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K24"/>
  <c r="L24" s="1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M22" s="1"/>
  <c r="N22" s="1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M21" s="1"/>
  <c r="N21" s="1"/>
  <c r="BM21"/>
  <c r="BC21"/>
  <c r="AT21"/>
  <c r="AK21"/>
  <c r="AB21"/>
  <c r="E21" s="1"/>
  <c r="F21" s="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AA19"/>
  <c r="P19"/>
  <c r="M19"/>
  <c r="N19" s="1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E18" s="1"/>
  <c r="F18" s="1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E17" s="1"/>
  <c r="F17" s="1"/>
  <c r="AA17"/>
  <c r="P17"/>
  <c r="J17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E13" s="1"/>
  <c r="F13" s="1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M11" s="1"/>
  <c r="N11" s="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BM45" s="1"/>
  <c r="CN45"/>
  <c r="CE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E43" s="1"/>
  <c r="F43" s="1"/>
  <c r="AA43"/>
  <c r="P43"/>
  <c r="K43"/>
  <c r="L43" s="1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E41" s="1"/>
  <c r="F41" s="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K39" s="1"/>
  <c r="L39" s="1"/>
  <c r="CV39"/>
  <c r="CT39"/>
  <c r="CR39"/>
  <c r="CP39"/>
  <c r="CN39"/>
  <c r="CE39"/>
  <c r="BM39"/>
  <c r="BC39"/>
  <c r="AT39"/>
  <c r="AK39"/>
  <c r="AB39"/>
  <c r="E39" s="1"/>
  <c r="F39" s="1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K38" s="1"/>
  <c r="L38" s="1"/>
  <c r="BM38"/>
  <c r="BC38"/>
  <c r="AT38"/>
  <c r="AK38"/>
  <c r="AB38"/>
  <c r="E38" s="1"/>
  <c r="F38" s="1"/>
  <c r="AA38"/>
  <c r="P38"/>
  <c r="M38"/>
  <c r="N38" s="1"/>
  <c r="J38"/>
  <c r="DW37"/>
  <c r="DU37"/>
  <c r="DS37"/>
  <c r="DQ37"/>
  <c r="DN37"/>
  <c r="DL37"/>
  <c r="DJ37"/>
  <c r="DH37"/>
  <c r="DE37"/>
  <c r="DC37"/>
  <c r="DA37"/>
  <c r="CY37"/>
  <c r="BV37" s="1"/>
  <c r="K37" s="1"/>
  <c r="L37" s="1"/>
  <c r="CV37"/>
  <c r="CT37"/>
  <c r="CR37"/>
  <c r="CP37"/>
  <c r="CN37"/>
  <c r="CE37"/>
  <c r="BM37"/>
  <c r="BC37"/>
  <c r="AT37"/>
  <c r="AK37"/>
  <c r="AB37"/>
  <c r="E37" s="1"/>
  <c r="F37" s="1"/>
  <c r="AA37"/>
  <c r="P37"/>
  <c r="J37"/>
  <c r="G37"/>
  <c r="H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E35" s="1"/>
  <c r="F35" s="1"/>
  <c r="AA35"/>
  <c r="P35"/>
  <c r="K35"/>
  <c r="L35" s="1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G34" s="1"/>
  <c r="H34" s="1"/>
  <c r="AT34"/>
  <c r="AK34"/>
  <c r="AB34"/>
  <c r="E34" s="1"/>
  <c r="F34" s="1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G33" s="1"/>
  <c r="H33" s="1"/>
  <c r="AT33"/>
  <c r="AK33"/>
  <c r="AB33"/>
  <c r="E33" s="1"/>
  <c r="F33" s="1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K32" s="1"/>
  <c r="L32" s="1"/>
  <c r="BM32"/>
  <c r="BC32"/>
  <c r="AT32"/>
  <c r="AK32"/>
  <c r="AB32"/>
  <c r="AA32"/>
  <c r="P32"/>
  <c r="M32"/>
  <c r="N32" s="1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E31" s="1"/>
  <c r="F31" s="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E30" s="1"/>
  <c r="F30" s="1"/>
  <c r="AA30"/>
  <c r="P30"/>
  <c r="J30"/>
  <c r="G30"/>
  <c r="H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K27" s="1"/>
  <c r="L27" s="1"/>
  <c r="CV27"/>
  <c r="CT27"/>
  <c r="CR27"/>
  <c r="CP27"/>
  <c r="CN27"/>
  <c r="CE27"/>
  <c r="BM27"/>
  <c r="BC27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E26" s="1"/>
  <c r="F26" s="1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K25" s="1"/>
  <c r="L25" s="1"/>
  <c r="BM25"/>
  <c r="BC25"/>
  <c r="AT25"/>
  <c r="AK25"/>
  <c r="AB25"/>
  <c r="E25" s="1"/>
  <c r="F25" s="1"/>
  <c r="AA25"/>
  <c r="P25"/>
  <c r="M25"/>
  <c r="N25" s="1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M24" s="1"/>
  <c r="N24" s="1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K23" s="1"/>
  <c r="L23" s="1"/>
  <c r="CV23"/>
  <c r="CT23"/>
  <c r="CR23"/>
  <c r="CP23"/>
  <c r="CN23"/>
  <c r="CE23"/>
  <c r="BM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E22" s="1"/>
  <c r="F22" s="1"/>
  <c r="AA22"/>
  <c r="P22"/>
  <c r="M22"/>
  <c r="N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E21" s="1"/>
  <c r="F21" s="1"/>
  <c r="AA21"/>
  <c r="P21"/>
  <c r="K21"/>
  <c r="L21" s="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E19" s="1"/>
  <c r="F19" s="1"/>
  <c r="AA19"/>
  <c r="P19"/>
  <c r="M19"/>
  <c r="N19" s="1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M18" s="1"/>
  <c r="N18" s="1"/>
  <c r="BM18"/>
  <c r="BC18"/>
  <c r="AT18"/>
  <c r="AK18"/>
  <c r="AB18"/>
  <c r="E18" s="1"/>
  <c r="F18" s="1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K16" s="1"/>
  <c r="L16" s="1"/>
  <c r="BM16"/>
  <c r="BC16"/>
  <c r="AT16"/>
  <c r="AK16"/>
  <c r="AB16"/>
  <c r="AA16"/>
  <c r="P16"/>
  <c r="M16"/>
  <c r="N16" s="1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E14" s="1"/>
  <c r="F14" s="1"/>
  <c r="AA14"/>
  <c r="P14"/>
  <c r="J14"/>
  <c r="DW13"/>
  <c r="DU13"/>
  <c r="DS13"/>
  <c r="DQ13"/>
  <c r="DN13"/>
  <c r="DL13"/>
  <c r="DJ13"/>
  <c r="DH13"/>
  <c r="DE13"/>
  <c r="DC13"/>
  <c r="DA13"/>
  <c r="CY13"/>
  <c r="BV13" s="1"/>
  <c r="K13" s="1"/>
  <c r="L13" s="1"/>
  <c r="CV13"/>
  <c r="CT13"/>
  <c r="CR13"/>
  <c r="CP13"/>
  <c r="CN13"/>
  <c r="CE13"/>
  <c r="BM13"/>
  <c r="BC13"/>
  <c r="AT13"/>
  <c r="AK13"/>
  <c r="AB13"/>
  <c r="E13" s="1"/>
  <c r="F13" s="1"/>
  <c r="AA13"/>
  <c r="P13"/>
  <c r="J13"/>
  <c r="DW12"/>
  <c r="DU12"/>
  <c r="DS12"/>
  <c r="DQ12"/>
  <c r="DN12"/>
  <c r="DL12"/>
  <c r="DJ12"/>
  <c r="DH12"/>
  <c r="DE12"/>
  <c r="DC12"/>
  <c r="DA12"/>
  <c r="CY12"/>
  <c r="BV12" s="1"/>
  <c r="M12" s="1"/>
  <c r="N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E44" s="1"/>
  <c r="F44" s="1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BM43" s="1"/>
  <c r="CN43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E42" s="1"/>
  <c r="F42" s="1"/>
  <c r="AA42"/>
  <c r="P42"/>
  <c r="K42"/>
  <c r="L42" s="1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AB41"/>
  <c r="E41" s="1"/>
  <c r="F41" s="1"/>
  <c r="AA41"/>
  <c r="P41"/>
  <c r="J41"/>
  <c r="DW40"/>
  <c r="DU40"/>
  <c r="DS40"/>
  <c r="DQ40"/>
  <c r="DN40"/>
  <c r="DL40"/>
  <c r="DJ40"/>
  <c r="DH40"/>
  <c r="DE40"/>
  <c r="DC40"/>
  <c r="DA40"/>
  <c r="CY40"/>
  <c r="BV40" s="1"/>
  <c r="K40" s="1"/>
  <c r="L40" s="1"/>
  <c r="CV40"/>
  <c r="CT40"/>
  <c r="CR40"/>
  <c r="CP40"/>
  <c r="CN40"/>
  <c r="CE40"/>
  <c r="BM40"/>
  <c r="BC40"/>
  <c r="AT40"/>
  <c r="AK40"/>
  <c r="AB40"/>
  <c r="E40" s="1"/>
  <c r="F40" s="1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K38"/>
  <c r="L38" s="1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M37" s="1"/>
  <c r="N37" s="1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K36" s="1"/>
  <c r="L36" s="1"/>
  <c r="CV36"/>
  <c r="CT36"/>
  <c r="CR36"/>
  <c r="CP36"/>
  <c r="CN36"/>
  <c r="CE36"/>
  <c r="BM36"/>
  <c r="BC36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K35" s="1"/>
  <c r="L35" s="1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K33" s="1"/>
  <c r="L33" s="1"/>
  <c r="BM33"/>
  <c r="BC33"/>
  <c r="AT33"/>
  <c r="AK33"/>
  <c r="AB33"/>
  <c r="E33" s="1"/>
  <c r="F33" s="1"/>
  <c r="AA33"/>
  <c r="P33"/>
  <c r="M33"/>
  <c r="N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M31" s="1"/>
  <c r="N31" s="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K30" s="1"/>
  <c r="L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E28" s="1"/>
  <c r="F28" s="1"/>
  <c r="AA28"/>
  <c r="P28"/>
  <c r="K28"/>
  <c r="L28" s="1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M27" s="1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M26" s="1"/>
  <c r="N26" s="1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K24" s="1"/>
  <c r="L24" s="1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M21" s="1"/>
  <c r="N21" s="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M19" s="1"/>
  <c r="N19" s="1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BM18" s="1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E17" s="1"/>
  <c r="F17" s="1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M15" s="1"/>
  <c r="CN15"/>
  <c r="CE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K14" s="1"/>
  <c r="L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E12" s="1"/>
  <c r="F12" s="1"/>
  <c r="AA12"/>
  <c r="P12"/>
  <c r="J12"/>
  <c r="DW11"/>
  <c r="DU11"/>
  <c r="DS11"/>
  <c r="DQ11"/>
  <c r="DN11"/>
  <c r="DL11"/>
  <c r="DJ11"/>
  <c r="DH11"/>
  <c r="DE11"/>
  <c r="DC11"/>
  <c r="DA11"/>
  <c r="CY11"/>
  <c r="BV11" s="1"/>
  <c r="M11" s="1"/>
  <c r="N11" s="1"/>
  <c r="CV11"/>
  <c r="CT11"/>
  <c r="CR11"/>
  <c r="CP11"/>
  <c r="CN11"/>
  <c r="CE11"/>
  <c r="BM11"/>
  <c r="BC11"/>
  <c r="AT11"/>
  <c r="AK11"/>
  <c r="AB11"/>
  <c r="P11"/>
  <c r="J11"/>
  <c r="M44" i="3" l="1"/>
  <c r="N44" s="1"/>
  <c r="K43"/>
  <c r="L43" s="1"/>
  <c r="K36"/>
  <c r="L36" s="1"/>
  <c r="K35"/>
  <c r="L35" s="1"/>
  <c r="M35"/>
  <c r="N35" s="1"/>
  <c r="K30"/>
  <c r="L30" s="1"/>
  <c r="M30"/>
  <c r="N30" s="1"/>
  <c r="M29"/>
  <c r="N29" s="1"/>
  <c r="K28"/>
  <c r="L28" s="1"/>
  <c r="K27"/>
  <c r="L27" s="1"/>
  <c r="M27"/>
  <c r="N27" s="1"/>
  <c r="K22"/>
  <c r="L22" s="1"/>
  <c r="K20"/>
  <c r="L20" s="1"/>
  <c r="K14"/>
  <c r="L14" s="1"/>
  <c r="E41"/>
  <c r="F41" s="1"/>
  <c r="E37"/>
  <c r="F37" s="1"/>
  <c r="E33"/>
  <c r="F33" s="1"/>
  <c r="E30"/>
  <c r="F30" s="1"/>
  <c r="E29"/>
  <c r="F29" s="1"/>
  <c r="E24"/>
  <c r="F24" s="1"/>
  <c r="G14"/>
  <c r="H14" s="1"/>
  <c r="G16"/>
  <c r="H16" s="1"/>
  <c r="G34"/>
  <c r="H34" s="1"/>
  <c r="G32"/>
  <c r="H32" s="1"/>
  <c r="E28"/>
  <c r="F28" s="1"/>
  <c r="E25"/>
  <c r="F25" s="1"/>
  <c r="G38"/>
  <c r="H38" s="1"/>
  <c r="G15"/>
  <c r="H15" s="1"/>
  <c r="G25"/>
  <c r="H25" s="1"/>
  <c r="G27"/>
  <c r="H27" s="1"/>
  <c r="G28"/>
  <c r="H28" s="1"/>
  <c r="G29"/>
  <c r="H29" s="1"/>
  <c r="G41"/>
  <c r="H41" s="1"/>
  <c r="G11"/>
  <c r="H11" s="1"/>
  <c r="G17"/>
  <c r="H17" s="1"/>
  <c r="G19"/>
  <c r="H19" s="1"/>
  <c r="G20"/>
  <c r="H20" s="1"/>
  <c r="G21"/>
  <c r="H21" s="1"/>
  <c r="G23"/>
  <c r="H23" s="1"/>
  <c r="G24"/>
  <c r="H24" s="1"/>
  <c r="G33"/>
  <c r="H33" s="1"/>
  <c r="G36"/>
  <c r="H36" s="1"/>
  <c r="G37"/>
  <c r="H37" s="1"/>
  <c r="G40"/>
  <c r="H40" s="1"/>
  <c r="G42"/>
  <c r="H42" s="1"/>
  <c r="G44"/>
  <c r="H44" s="1"/>
  <c r="G45"/>
  <c r="H45" s="1"/>
  <c r="K45" i="2"/>
  <c r="L45" s="1"/>
  <c r="K41"/>
  <c r="L41" s="1"/>
  <c r="K33"/>
  <c r="L33" s="1"/>
  <c r="K31"/>
  <c r="L31" s="1"/>
  <c r="K29"/>
  <c r="L29" s="1"/>
  <c r="K24"/>
  <c r="L24" s="1"/>
  <c r="K17"/>
  <c r="L17" s="1"/>
  <c r="G45"/>
  <c r="H45" s="1"/>
  <c r="E45"/>
  <c r="F45" s="1"/>
  <c r="E42"/>
  <c r="F42" s="1"/>
  <c r="G42"/>
  <c r="H42" s="1"/>
  <c r="G41"/>
  <c r="H41" s="1"/>
  <c r="G38"/>
  <c r="H38" s="1"/>
  <c r="G13"/>
  <c r="H13" s="1"/>
  <c r="G29"/>
  <c r="H29" s="1"/>
  <c r="G12"/>
  <c r="H12" s="1"/>
  <c r="E11"/>
  <c r="F11" s="1"/>
  <c r="G22"/>
  <c r="H22" s="1"/>
  <c r="G24"/>
  <c r="H24" s="1"/>
  <c r="G36"/>
  <c r="H36" s="1"/>
  <c r="G21"/>
  <c r="H21" s="1"/>
  <c r="G11"/>
  <c r="H11" s="1"/>
  <c r="G16"/>
  <c r="H16" s="1"/>
  <c r="G17"/>
  <c r="H17" s="1"/>
  <c r="G18"/>
  <c r="H18" s="1"/>
  <c r="G20"/>
  <c r="H20" s="1"/>
  <c r="G26"/>
  <c r="H26" s="1"/>
  <c r="G28"/>
  <c r="H28" s="1"/>
  <c r="E29"/>
  <c r="F29" s="1"/>
  <c r="G32"/>
  <c r="H32" s="1"/>
  <c r="G40"/>
  <c r="H40" s="1"/>
  <c r="G44"/>
  <c r="H44" s="1"/>
  <c r="K44" i="1"/>
  <c r="L44" s="1"/>
  <c r="M35"/>
  <c r="N35" s="1"/>
  <c r="K26"/>
  <c r="L26" s="1"/>
  <c r="K20"/>
  <c r="L20" s="1"/>
  <c r="K19"/>
  <c r="L19" s="1"/>
  <c r="K17"/>
  <c r="L17" s="1"/>
  <c r="M17"/>
  <c r="N17" s="1"/>
  <c r="K16"/>
  <c r="L16" s="1"/>
  <c r="M15"/>
  <c r="N15" s="1"/>
  <c r="G40"/>
  <c r="H40" s="1"/>
  <c r="G41"/>
  <c r="H41" s="1"/>
  <c r="G44"/>
  <c r="H44" s="1"/>
  <c r="E37"/>
  <c r="F37" s="1"/>
  <c r="E29"/>
  <c r="F29" s="1"/>
  <c r="E24"/>
  <c r="F24" s="1"/>
  <c r="E21"/>
  <c r="F21" s="1"/>
  <c r="E13"/>
  <c r="F13" s="1"/>
  <c r="G16"/>
  <c r="H16" s="1"/>
  <c r="G32"/>
  <c r="H32" s="1"/>
  <c r="G24"/>
  <c r="H24" s="1"/>
  <c r="E38"/>
  <c r="F38" s="1"/>
  <c r="G37"/>
  <c r="H37" s="1"/>
  <c r="G36"/>
  <c r="H36" s="1"/>
  <c r="G33"/>
  <c r="H33" s="1"/>
  <c r="G23"/>
  <c r="H23" s="1"/>
  <c r="G25"/>
  <c r="H25" s="1"/>
  <c r="G28"/>
  <c r="H28" s="1"/>
  <c r="E32"/>
  <c r="F32" s="1"/>
  <c r="G13"/>
  <c r="H13" s="1"/>
  <c r="G15"/>
  <c r="H15" s="1"/>
  <c r="G17"/>
  <c r="H17" s="1"/>
  <c r="G20"/>
  <c r="H20" s="1"/>
  <c r="G21"/>
  <c r="H21" s="1"/>
  <c r="E22"/>
  <c r="F22" s="1"/>
  <c r="E26"/>
  <c r="F26" s="1"/>
  <c r="G31"/>
  <c r="H31" s="1"/>
  <c r="G34"/>
  <c r="H34" s="1"/>
  <c r="G43"/>
  <c r="H43" s="1"/>
  <c r="G12"/>
  <c r="H12" s="1"/>
  <c r="G39"/>
  <c r="H39" s="1"/>
  <c r="G29"/>
  <c r="H29" s="1"/>
  <c r="E25"/>
  <c r="F25" s="1"/>
  <c r="E18"/>
  <c r="F18" s="1"/>
  <c r="E16"/>
  <c r="F16" s="1"/>
  <c r="M13" i="3"/>
  <c r="N13" s="1"/>
  <c r="K13"/>
  <c r="L13" s="1"/>
  <c r="M17"/>
  <c r="N17" s="1"/>
  <c r="K17"/>
  <c r="L17" s="1"/>
  <c r="M23"/>
  <c r="N23" s="1"/>
  <c r="K23"/>
  <c r="L23" s="1"/>
  <c r="M26"/>
  <c r="N26" s="1"/>
  <c r="K26"/>
  <c r="L26" s="1"/>
  <c r="M33"/>
  <c r="N33" s="1"/>
  <c r="K33"/>
  <c r="L33" s="1"/>
  <c r="M39"/>
  <c r="N39" s="1"/>
  <c r="K39"/>
  <c r="L39" s="1"/>
  <c r="M42"/>
  <c r="N42" s="1"/>
  <c r="K42"/>
  <c r="L42" s="1"/>
  <c r="M45"/>
  <c r="N45" s="1"/>
  <c r="K45"/>
  <c r="L45" s="1"/>
  <c r="M12"/>
  <c r="N12" s="1"/>
  <c r="K12"/>
  <c r="L12" s="1"/>
  <c r="M15"/>
  <c r="N15" s="1"/>
  <c r="K15"/>
  <c r="L15" s="1"/>
  <c r="M18"/>
  <c r="N18" s="1"/>
  <c r="K18"/>
  <c r="L18" s="1"/>
  <c r="M25"/>
  <c r="N25" s="1"/>
  <c r="K25"/>
  <c r="L25" s="1"/>
  <c r="M31"/>
  <c r="N31" s="1"/>
  <c r="K31"/>
  <c r="L31" s="1"/>
  <c r="M34"/>
  <c r="N34" s="1"/>
  <c r="K34"/>
  <c r="L34" s="1"/>
  <c r="M41"/>
  <c r="N41" s="1"/>
  <c r="K41"/>
  <c r="L41" s="1"/>
  <c r="M14"/>
  <c r="N14" s="1"/>
  <c r="M20"/>
  <c r="N20" s="1"/>
  <c r="M28"/>
  <c r="N28" s="1"/>
  <c r="M36"/>
  <c r="N36" s="1"/>
  <c r="K11"/>
  <c r="L11" s="1"/>
  <c r="M16"/>
  <c r="N16" s="1"/>
  <c r="K21"/>
  <c r="L21" s="1"/>
  <c r="M24"/>
  <c r="N24" s="1"/>
  <c r="K29"/>
  <c r="L29" s="1"/>
  <c r="M32"/>
  <c r="N32" s="1"/>
  <c r="K37"/>
  <c r="L37" s="1"/>
  <c r="M40"/>
  <c r="N40" s="1"/>
  <c r="G12"/>
  <c r="H12" s="1"/>
  <c r="G35"/>
  <c r="H35" s="1"/>
  <c r="G39"/>
  <c r="H39" s="1"/>
  <c r="G43"/>
  <c r="H43" s="1"/>
  <c r="G13"/>
  <c r="H13" s="1"/>
  <c r="G18"/>
  <c r="H18" s="1"/>
  <c r="G22"/>
  <c r="H22" s="1"/>
  <c r="G26"/>
  <c r="H26" s="1"/>
  <c r="G30"/>
  <c r="H30" s="1"/>
  <c r="E11"/>
  <c r="F11" s="1"/>
  <c r="E19"/>
  <c r="F19" s="1"/>
  <c r="E23"/>
  <c r="F23" s="1"/>
  <c r="E27"/>
  <c r="F27" s="1"/>
  <c r="E31"/>
  <c r="F31" s="1"/>
  <c r="E35"/>
  <c r="F35" s="1"/>
  <c r="E39"/>
  <c r="F39" s="1"/>
  <c r="E43"/>
  <c r="F43" s="1"/>
  <c r="E12"/>
  <c r="F12" s="1"/>
  <c r="E14"/>
  <c r="F14" s="1"/>
  <c r="K15" i="2"/>
  <c r="L15" s="1"/>
  <c r="M15"/>
  <c r="N15" s="1"/>
  <c r="K26"/>
  <c r="L26" s="1"/>
  <c r="M26"/>
  <c r="N26" s="1"/>
  <c r="K30"/>
  <c r="L30" s="1"/>
  <c r="M30"/>
  <c r="N30" s="1"/>
  <c r="M36"/>
  <c r="N36" s="1"/>
  <c r="K36"/>
  <c r="L36" s="1"/>
  <c r="K42"/>
  <c r="L42" s="1"/>
  <c r="M42"/>
  <c r="N42" s="1"/>
  <c r="M14"/>
  <c r="N14" s="1"/>
  <c r="K14"/>
  <c r="L14" s="1"/>
  <c r="K20"/>
  <c r="L20" s="1"/>
  <c r="M20"/>
  <c r="N20" s="1"/>
  <c r="M28"/>
  <c r="N28" s="1"/>
  <c r="K28"/>
  <c r="L28" s="1"/>
  <c r="K34"/>
  <c r="L34" s="1"/>
  <c r="M34"/>
  <c r="N34" s="1"/>
  <c r="M40"/>
  <c r="N40" s="1"/>
  <c r="K40"/>
  <c r="L40" s="1"/>
  <c r="M44"/>
  <c r="N44" s="1"/>
  <c r="K44"/>
  <c r="L44" s="1"/>
  <c r="K12"/>
  <c r="L12" s="1"/>
  <c r="M13"/>
  <c r="N13" s="1"/>
  <c r="K18"/>
  <c r="L18" s="1"/>
  <c r="M21"/>
  <c r="N21" s="1"/>
  <c r="M27"/>
  <c r="N27" s="1"/>
  <c r="M31"/>
  <c r="N31" s="1"/>
  <c r="M35"/>
  <c r="N35" s="1"/>
  <c r="M39"/>
  <c r="N39" s="1"/>
  <c r="M43"/>
  <c r="N43" s="1"/>
  <c r="M11"/>
  <c r="N11" s="1"/>
  <c r="M17"/>
  <c r="N17" s="1"/>
  <c r="M23"/>
  <c r="N23" s="1"/>
  <c r="M29"/>
  <c r="N29" s="1"/>
  <c r="M33"/>
  <c r="N33" s="1"/>
  <c r="M37"/>
  <c r="N37" s="1"/>
  <c r="M41"/>
  <c r="N41" s="1"/>
  <c r="M45"/>
  <c r="N45" s="1"/>
  <c r="K11"/>
  <c r="L11" s="1"/>
  <c r="G14"/>
  <c r="H14" s="1"/>
  <c r="G25"/>
  <c r="H25" s="1"/>
  <c r="G15"/>
  <c r="H15" s="1"/>
  <c r="G19"/>
  <c r="H19" s="1"/>
  <c r="G23"/>
  <c r="H23" s="1"/>
  <c r="G27"/>
  <c r="H27" s="1"/>
  <c r="G31"/>
  <c r="H31" s="1"/>
  <c r="G35"/>
  <c r="H35" s="1"/>
  <c r="G39"/>
  <c r="H39" s="1"/>
  <c r="G43"/>
  <c r="H43" s="1"/>
  <c r="E12"/>
  <c r="F12" s="1"/>
  <c r="E16"/>
  <c r="F16" s="1"/>
  <c r="E20"/>
  <c r="F20" s="1"/>
  <c r="E24"/>
  <c r="F24" s="1"/>
  <c r="E28"/>
  <c r="F28" s="1"/>
  <c r="E32"/>
  <c r="F32" s="1"/>
  <c r="E36"/>
  <c r="F36" s="1"/>
  <c r="E40"/>
  <c r="F40" s="1"/>
  <c r="E44"/>
  <c r="F44" s="1"/>
  <c r="K25" i="1"/>
  <c r="L25" s="1"/>
  <c r="M25"/>
  <c r="N25" s="1"/>
  <c r="K27"/>
  <c r="L27" s="1"/>
  <c r="M27"/>
  <c r="N27" s="1"/>
  <c r="K41"/>
  <c r="L41" s="1"/>
  <c r="M41"/>
  <c r="N41" s="1"/>
  <c r="M13"/>
  <c r="N13" s="1"/>
  <c r="K13"/>
  <c r="L13" s="1"/>
  <c r="K18"/>
  <c r="L18" s="1"/>
  <c r="M18"/>
  <c r="N18" s="1"/>
  <c r="M23"/>
  <c r="N23" s="1"/>
  <c r="K23"/>
  <c r="L23" s="1"/>
  <c r="M29"/>
  <c r="N29" s="1"/>
  <c r="K29"/>
  <c r="L29" s="1"/>
  <c r="K34"/>
  <c r="L34" s="1"/>
  <c r="M34"/>
  <c r="N34" s="1"/>
  <c r="M39"/>
  <c r="N39" s="1"/>
  <c r="K39"/>
  <c r="L39" s="1"/>
  <c r="M43"/>
  <c r="N43" s="1"/>
  <c r="K43"/>
  <c r="L43" s="1"/>
  <c r="M12"/>
  <c r="N12" s="1"/>
  <c r="K15"/>
  <c r="L15" s="1"/>
  <c r="M16"/>
  <c r="N16" s="1"/>
  <c r="K21"/>
  <c r="L21" s="1"/>
  <c r="M22"/>
  <c r="N22" s="1"/>
  <c r="M28"/>
  <c r="N28" s="1"/>
  <c r="K31"/>
  <c r="L31" s="1"/>
  <c r="M32"/>
  <c r="N32" s="1"/>
  <c r="K37"/>
  <c r="L37" s="1"/>
  <c r="M38"/>
  <c r="N38" s="1"/>
  <c r="M42"/>
  <c r="N42" s="1"/>
  <c r="K11"/>
  <c r="L11" s="1"/>
  <c r="M14"/>
  <c r="N14" s="1"/>
  <c r="M20"/>
  <c r="N20" s="1"/>
  <c r="M24"/>
  <c r="N24" s="1"/>
  <c r="M30"/>
  <c r="N30" s="1"/>
  <c r="M36"/>
  <c r="N36" s="1"/>
  <c r="M40"/>
  <c r="N40" s="1"/>
  <c r="M44"/>
  <c r="N44" s="1"/>
  <c r="G14"/>
  <c r="H14" s="1"/>
  <c r="G19"/>
  <c r="H19" s="1"/>
  <c r="G27"/>
  <c r="H27" s="1"/>
  <c r="G30"/>
  <c r="H30" s="1"/>
  <c r="G35"/>
  <c r="H35" s="1"/>
  <c r="G42"/>
  <c r="H42" s="1"/>
  <c r="E14"/>
  <c r="F14" s="1"/>
  <c r="E30"/>
  <c r="F30" s="1"/>
  <c r="E34"/>
  <c r="F34" s="1"/>
  <c r="G11"/>
  <c r="H11" s="1"/>
  <c r="E15"/>
  <c r="F15" s="1"/>
  <c r="G18"/>
  <c r="H18" s="1"/>
  <c r="E19"/>
  <c r="F19" s="1"/>
  <c r="G22"/>
  <c r="H22" s="1"/>
  <c r="E23"/>
  <c r="F23" s="1"/>
  <c r="G26"/>
  <c r="H26" s="1"/>
  <c r="E27"/>
  <c r="F27" s="1"/>
  <c r="E31"/>
  <c r="F31" s="1"/>
  <c r="E35"/>
  <c r="F35" s="1"/>
  <c r="G38"/>
  <c r="H38" s="1"/>
  <c r="E39"/>
  <c r="F39" s="1"/>
  <c r="E43"/>
  <c r="F43" s="1"/>
  <c r="E11"/>
  <c r="F11" s="1"/>
</calcChain>
</file>

<file path=xl/sharedStrings.xml><?xml version="1.0" encoding="utf-8"?>
<sst xmlns="http://schemas.openxmlformats.org/spreadsheetml/2006/main" count="512" uniqueCount="184">
  <si>
    <t>DAFTAR NILAI SISWA SMAN 14 SEMARANG SEMESTER GASAL TAHUN PELAJARAN 2018/2019</t>
  </si>
  <si>
    <t>Guru :</t>
  </si>
  <si>
    <t>Sri Winarsih S.Pd</t>
  </si>
  <si>
    <t>Kelas XII.IPS-2</t>
  </si>
  <si>
    <t>Mapel :</t>
  </si>
  <si>
    <t>Bahasa Inggris [ Lintas Minat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</si>
  <si>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</si>
  <si>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</si>
  <si>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</si>
  <si>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</si>
  <si>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</si>
  <si>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</si>
  <si>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</si>
  <si>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</si>
  <si>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</si>
  <si>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</si>
  <si>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</si>
  <si>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</si>
  <si>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</si>
  <si>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</si>
  <si>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</si>
  <si>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</si>
  <si>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</si>
  <si>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</si>
  <si>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</si>
  <si>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</si>
  <si>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</si>
  <si>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</si>
  <si>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</si>
  <si>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</si>
  <si>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</si>
  <si>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</si>
  <si>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</si>
  <si>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</si>
  <si>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</si>
  <si>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</si>
  <si>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</si>
  <si>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</si>
  <si>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</si>
  <si>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</si>
  <si>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</si>
  <si>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</si>
  <si>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</si>
  <si>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</si>
  <si>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</si>
  <si>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</si>
  <si>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</si>
  <si>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</si>
  <si>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</si>
  <si>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</si>
  <si>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Anadya Diva Prasetiyorini</t>
  </si>
  <si>
    <t>Predikat &amp; Deskripsi Pengetahuan</t>
  </si>
  <si>
    <t>ACUAN MENGISI DESKRIPSI</t>
  </si>
  <si>
    <t>Anita Pipit Wulandari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</si>
  <si>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</si>
  <si>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</si>
  <si>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</si>
  <si>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</si>
  <si>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</si>
  <si>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</si>
  <si>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</si>
  <si>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</si>
  <si>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</si>
  <si>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</si>
  <si>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</si>
  <si>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</si>
  <si>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</si>
  <si>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</si>
  <si>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</si>
  <si>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</si>
  <si>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</si>
  <si>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</si>
  <si>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</si>
  <si>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</si>
  <si>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</si>
  <si>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Predikat &amp; Deskripsi Keterampilan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</si>
  <si>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</si>
  <si>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</si>
  <si>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</si>
  <si>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</si>
  <si>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</si>
  <si>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</si>
  <si>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</si>
  <si>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</si>
  <si>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</si>
  <si>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</si>
  <si>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</si>
  <si>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</si>
  <si>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</si>
  <si>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</si>
  <si>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</si>
  <si>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</si>
  <si>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</si>
  <si>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</si>
  <si>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</si>
  <si>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</si>
  <si>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</si>
  <si>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</si>
  <si>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</si>
  <si>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</si>
  <si>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</si>
  <si>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</si>
  <si>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</si>
  <si>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</si>
  <si>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</si>
  <si>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</si>
  <si>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</si>
  <si>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19700525 200212 2 003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</si>
  <si>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</si>
  <si>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</si>
  <si>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</si>
  <si>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</si>
  <si>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</si>
  <si>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</si>
  <si>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</si>
  <si>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</si>
  <si>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</si>
  <si>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</si>
  <si>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</si>
  <si>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</si>
  <si>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</si>
  <si>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</si>
  <si>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</si>
  <si>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</si>
  <si>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</si>
  <si>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</si>
  <si>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</si>
  <si>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</si>
  <si>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</si>
  <si>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</si>
  <si>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</si>
  <si>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</si>
  <si>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</si>
  <si>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</si>
  <si>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</si>
  <si>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</si>
  <si>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</si>
  <si>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</si>
  <si>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</si>
  <si>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</si>
  <si>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</si>
  <si>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</si>
  <si>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</si>
  <si>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</si>
  <si>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</si>
  <si>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</si>
  <si>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</si>
  <si>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</si>
  <si>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</si>
  <si>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</si>
  <si>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</si>
  <si>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</si>
  <si>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</si>
  <si>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</si>
  <si>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</si>
  <si>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</si>
  <si>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</si>
  <si>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</si>
  <si>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</si>
  <si>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</si>
  <si>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</si>
  <si>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</si>
  <si>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</si>
  <si>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</si>
  <si>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</si>
  <si>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</si>
  <si>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</si>
  <si>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</si>
  <si>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</si>
  <si>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</si>
  <si>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</si>
  <si>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</si>
  <si>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</si>
  <si>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</si>
  <si>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</si>
  <si>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</si>
  <si>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</si>
  <si>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</si>
  <si>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</si>
  <si>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</si>
  <si>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menerapkan fungsi sosial, struktur teks, dan unsur kebahasaan terkait hubungan sebab akibat.</t>
  </si>
  <si>
    <t>Memiliki kemampuan menerapkan fungsi sosial, struktur teks, dan unsur kebahasaan terkait hubungan sebab akibat dan keterangan (circumstance)</t>
  </si>
  <si>
    <t>Memiliki keterampilan  menyusun teks interaksi transaksional lisan dan tulis terkait hubungan sebab akibat</t>
  </si>
  <si>
    <t>Memiliki keterampilan  menyusun teks interaksi transaksional lisan dan tulis terkait hubungan sebab akibat dan keterangan (circumstance)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</si>
</sst>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16382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teks, dan unsur kebahasaan terkait hubungan sebab akibat.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 menyusun teks interaksi transaksional lisan dan tulis terkait hubungan sebab akibat dan keterangan (circumstance)</v>
      </c>
      <c r="Q11" s="39"/>
      <c r="R11" s="39"/>
      <c r="S11" s="25"/>
      <c r="T11" s="15">
        <v>95</v>
      </c>
      <c r="U11" s="14"/>
      <c r="V11" s="14"/>
      <c r="W11" s="14"/>
      <c r="X11" s="14"/>
      <c r="Y11" s="14"/>
      <c r="Z11" s="14">
        <v>92</v>
      </c>
      <c r="AA11" s="45"/>
      <c r="AB11" s="48">
        <f t="shared" ref="AB11:AB50" si="10">IF(COUNTA(T11:Z11)&gt;0,AVERAGE((IF(T11&gt;=$C$4,T11,U11)),(IF(V11&gt;=$C$4,V11,W11)),(IF(X11&gt;=$C$4,X11,Y11)),Z11),"")</f>
        <v>93.5</v>
      </c>
      <c r="AC11" s="15">
        <v>85</v>
      </c>
      <c r="AD11" s="14"/>
      <c r="AE11" s="14"/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15">
        <v>70</v>
      </c>
      <c r="AM11" s="14"/>
      <c r="AN11" s="14"/>
      <c r="AO11" s="14"/>
      <c r="AP11" s="14"/>
      <c r="AQ11" s="14"/>
      <c r="AR11" s="14">
        <v>92</v>
      </c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80</v>
      </c>
      <c r="AV11" s="14"/>
      <c r="AW11" s="14"/>
      <c r="AX11" s="14"/>
      <c r="AY11" s="14"/>
      <c r="AZ11" s="14"/>
      <c r="BA11" s="14">
        <v>92</v>
      </c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95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95</v>
      </c>
      <c r="BN11" s="19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16383</v>
      </c>
      <c r="C12" s="26" t="s">
        <v>53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menerapkan fungsi sosial, struktur teks, dan unsur kebahasaan terkait hubungan sebab akibat.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keterampilan  menyusun teks interaksi transaksional lisan dan tulis terkait hubungan sebab akibat</v>
      </c>
      <c r="Q12" s="39"/>
      <c r="R12" s="39"/>
      <c r="S12" s="25"/>
      <c r="T12" s="15">
        <v>20</v>
      </c>
      <c r="U12" s="14">
        <v>80</v>
      </c>
      <c r="V12" s="14"/>
      <c r="W12" s="14"/>
      <c r="X12" s="14"/>
      <c r="Y12" s="14"/>
      <c r="Z12" s="14">
        <v>78</v>
      </c>
      <c r="AA12" s="45">
        <f t="shared" ref="AA12:AA50" si="34">IF(COUNTA(T12:Z12)&gt;0,AVERAGE((IF(T12&gt;=$C$4,T12,U12)),(IF(V12&gt;=$C$4,V12,W12)),(IF(X12&gt;=$C$4,X12,Y12)),Z12),"")</f>
        <v>79</v>
      </c>
      <c r="AB12" s="48">
        <f t="shared" si="10"/>
        <v>79</v>
      </c>
      <c r="AC12" s="15">
        <v>85</v>
      </c>
      <c r="AD12" s="14"/>
      <c r="AE12" s="14"/>
      <c r="AF12" s="14"/>
      <c r="AG12" s="14"/>
      <c r="AH12" s="14"/>
      <c r="AI12" s="14">
        <v>73</v>
      </c>
      <c r="AJ12" s="45"/>
      <c r="AK12" s="48">
        <f t="shared" si="11"/>
        <v>79</v>
      </c>
      <c r="AL12" s="15">
        <v>85</v>
      </c>
      <c r="AM12" s="14"/>
      <c r="AN12" s="14"/>
      <c r="AO12" s="14"/>
      <c r="AP12" s="14"/>
      <c r="AQ12" s="14"/>
      <c r="AR12" s="14">
        <v>78</v>
      </c>
      <c r="AS12" s="45"/>
      <c r="AT12" s="48">
        <f t="shared" si="12"/>
        <v>81.5</v>
      </c>
      <c r="AU12" s="15">
        <v>90</v>
      </c>
      <c r="AV12" s="14"/>
      <c r="AW12" s="14"/>
      <c r="AX12" s="14"/>
      <c r="AY12" s="14"/>
      <c r="AZ12" s="14"/>
      <c r="BA12" s="14">
        <v>78</v>
      </c>
      <c r="BB12" s="45"/>
      <c r="BC12" s="48">
        <f t="shared" si="13"/>
        <v>84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16384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menerapkan fungsi sosial, struktur teks, dan unsur kebahasaan terkait hubungan sebab akibat.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2</v>
      </c>
      <c r="P13" s="35" t="str">
        <f t="shared" si="9"/>
        <v>Memiliki keterampilan  menyusun teks interaksi transaksional lisan dan tulis terkait hubungan sebab akibat dan keterangan (circumstance)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82</v>
      </c>
      <c r="AA13" s="45">
        <f t="shared" si="34"/>
        <v>81</v>
      </c>
      <c r="AB13" s="48">
        <f t="shared" si="10"/>
        <v>81</v>
      </c>
      <c r="AC13" s="15">
        <v>85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82.5</v>
      </c>
      <c r="AL13" s="15">
        <v>90</v>
      </c>
      <c r="AM13" s="14"/>
      <c r="AN13" s="14"/>
      <c r="AO13" s="14"/>
      <c r="AP13" s="14"/>
      <c r="AQ13" s="14"/>
      <c r="AR13" s="14">
        <v>82</v>
      </c>
      <c r="AS13" s="45"/>
      <c r="AT13" s="48">
        <f t="shared" si="12"/>
        <v>86</v>
      </c>
      <c r="AU13" s="15">
        <v>100</v>
      </c>
      <c r="AV13" s="14"/>
      <c r="AW13" s="14"/>
      <c r="AX13" s="14"/>
      <c r="AY13" s="14"/>
      <c r="AZ13" s="14"/>
      <c r="BA13" s="14">
        <v>82</v>
      </c>
      <c r="BB13" s="45"/>
      <c r="BC13" s="48">
        <f t="shared" si="13"/>
        <v>91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180</v>
      </c>
      <c r="FI13" s="67" t="s">
        <v>182</v>
      </c>
      <c r="FJ13" s="65">
        <v>6861</v>
      </c>
      <c r="FK13" s="65">
        <v>6871</v>
      </c>
    </row>
    <row r="14" spans="1:167" ht="16.5" customHeight="1">
      <c r="A14" s="26">
        <v>4</v>
      </c>
      <c r="B14" s="26">
        <v>16385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91</v>
      </c>
      <c r="H14" s="35" t="str">
        <f t="shared" si="3"/>
        <v>A</v>
      </c>
      <c r="I14" s="61">
        <v>2</v>
      </c>
      <c r="J14" s="35" t="str">
        <f t="shared" si="4"/>
        <v>Memiliki kemampuan menerapkan fungsi sosial, struktur teks, dan unsur kebahasaan terkait hubungan sebab akibat dan keterangan (circumstance)</v>
      </c>
      <c r="K14" s="35">
        <f t="shared" si="5"/>
        <v>93</v>
      </c>
      <c r="L14" s="35" t="str">
        <f t="shared" si="6"/>
        <v>A</v>
      </c>
      <c r="M14" s="35">
        <f t="shared" si="7"/>
        <v>93</v>
      </c>
      <c r="N14" s="35" t="str">
        <f t="shared" si="8"/>
        <v>A</v>
      </c>
      <c r="O14" s="61">
        <v>2</v>
      </c>
      <c r="P14" s="35" t="str">
        <f t="shared" si="9"/>
        <v>Memiliki keterampilan  menyusun teks interaksi transaksional lisan dan tulis terkait hubungan sebab akibat dan keterangan (circumstance)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>
        <v>92</v>
      </c>
      <c r="AA14" s="45">
        <f t="shared" si="34"/>
        <v>91</v>
      </c>
      <c r="AB14" s="48">
        <f t="shared" si="10"/>
        <v>91</v>
      </c>
      <c r="AC14" s="15">
        <v>85</v>
      </c>
      <c r="AD14" s="14"/>
      <c r="AE14" s="14"/>
      <c r="AF14" s="14"/>
      <c r="AG14" s="14"/>
      <c r="AH14" s="14"/>
      <c r="AI14" s="14">
        <v>85</v>
      </c>
      <c r="AJ14" s="45"/>
      <c r="AK14" s="48">
        <f t="shared" si="11"/>
        <v>85</v>
      </c>
      <c r="AL14" s="15">
        <v>90</v>
      </c>
      <c r="AM14" s="14"/>
      <c r="AN14" s="14"/>
      <c r="AO14" s="14"/>
      <c r="AP14" s="14"/>
      <c r="AQ14" s="14"/>
      <c r="AR14" s="14">
        <v>92</v>
      </c>
      <c r="AS14" s="45"/>
      <c r="AT14" s="48">
        <f t="shared" si="12"/>
        <v>91</v>
      </c>
      <c r="AU14" s="15">
        <v>100</v>
      </c>
      <c r="AV14" s="14"/>
      <c r="AW14" s="14"/>
      <c r="AX14" s="14"/>
      <c r="AY14" s="14"/>
      <c r="AZ14" s="14"/>
      <c r="BA14" s="14">
        <v>92</v>
      </c>
      <c r="BB14" s="45"/>
      <c r="BC14" s="48">
        <f t="shared" si="13"/>
        <v>96</v>
      </c>
      <c r="BD14" s="25"/>
      <c r="BE14" s="19">
        <v>95</v>
      </c>
      <c r="BF14" s="18"/>
      <c r="BG14" s="18"/>
      <c r="BH14" s="18"/>
      <c r="BI14" s="18"/>
      <c r="BJ14" s="18"/>
      <c r="BK14" s="18"/>
      <c r="BL14" s="18"/>
      <c r="BM14" s="57">
        <f t="shared" si="14"/>
        <v>95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16386</v>
      </c>
      <c r="C15" s="26" t="s">
        <v>64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teks, dan unsur kebahasaan terkait hubungan sebab akibat.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 menyusun teks interaksi transaksional lisan dan tulis terkait hubungan sebab akibat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74</v>
      </c>
      <c r="AA15" s="45">
        <f t="shared" si="34"/>
        <v>82</v>
      </c>
      <c r="AB15" s="48">
        <f t="shared" si="10"/>
        <v>82</v>
      </c>
      <c r="AC15" s="15">
        <v>90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85</v>
      </c>
      <c r="AL15" s="15">
        <v>50</v>
      </c>
      <c r="AM15" s="14">
        <v>75</v>
      </c>
      <c r="AN15" s="14"/>
      <c r="AO15" s="14"/>
      <c r="AP15" s="14"/>
      <c r="AQ15" s="14"/>
      <c r="AR15" s="14">
        <v>74</v>
      </c>
      <c r="AS15" s="45"/>
      <c r="AT15" s="48">
        <f t="shared" si="12"/>
        <v>74.5</v>
      </c>
      <c r="AU15" s="15">
        <v>90</v>
      </c>
      <c r="AV15" s="14"/>
      <c r="AW15" s="14"/>
      <c r="AX15" s="14"/>
      <c r="AY15" s="14"/>
      <c r="AZ15" s="14"/>
      <c r="BA15" s="14">
        <v>74</v>
      </c>
      <c r="BB15" s="45"/>
      <c r="BC15" s="48">
        <f t="shared" si="13"/>
        <v>82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181</v>
      </c>
      <c r="FI15" s="67" t="s">
        <v>183</v>
      </c>
      <c r="FJ15" s="65">
        <v>6862</v>
      </c>
      <c r="FK15" s="65">
        <v>6872</v>
      </c>
    </row>
    <row r="16" spans="1:167" ht="16.5" customHeight="1">
      <c r="A16" s="26">
        <v>6</v>
      </c>
      <c r="B16" s="26">
        <v>16387</v>
      </c>
      <c r="C16" s="26" t="s">
        <v>65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Memiliki kemampuan menerapkan fungsi sosial, struktur teks, dan unsur kebahasaan terkait hubungan sebab akibat.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2</v>
      </c>
      <c r="P16" s="35" t="str">
        <f t="shared" si="9"/>
        <v>Memiliki keterampilan  menyusun teks interaksi transaksional lisan dan tulis terkait hubungan sebab akibat dan keterangan (circumstance)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80</v>
      </c>
      <c r="AA16" s="45">
        <f t="shared" si="34"/>
        <v>85</v>
      </c>
      <c r="AB16" s="48">
        <f t="shared" si="10"/>
        <v>85</v>
      </c>
      <c r="AC16" s="15">
        <v>90</v>
      </c>
      <c r="AD16" s="14"/>
      <c r="AE16" s="14"/>
      <c r="AF16" s="14"/>
      <c r="AG16" s="14"/>
      <c r="AH16" s="14"/>
      <c r="AI16" s="14">
        <v>83</v>
      </c>
      <c r="AJ16" s="45"/>
      <c r="AK16" s="48">
        <f t="shared" si="11"/>
        <v>86.5</v>
      </c>
      <c r="AL16" s="15">
        <v>90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85</v>
      </c>
      <c r="AU16" s="15">
        <v>90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85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16388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teks, dan unsur kebahasaan terkait hubungan sebab akibat.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 menyusun teks interaksi transaksional lisan dan tulis terkait hubungan sebab akibat</v>
      </c>
      <c r="Q17" s="39"/>
      <c r="R17" s="39"/>
      <c r="S17" s="25"/>
      <c r="T17" s="15">
        <v>75</v>
      </c>
      <c r="U17" s="14"/>
      <c r="V17" s="14"/>
      <c r="W17" s="14"/>
      <c r="X17" s="14"/>
      <c r="Y17" s="14"/>
      <c r="Z17" s="14">
        <v>92</v>
      </c>
      <c r="AA17" s="45">
        <f t="shared" si="34"/>
        <v>83.5</v>
      </c>
      <c r="AB17" s="48">
        <f t="shared" si="10"/>
        <v>83.5</v>
      </c>
      <c r="AC17" s="15">
        <v>80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81.5</v>
      </c>
      <c r="AL17" s="15">
        <v>80</v>
      </c>
      <c r="AM17" s="14"/>
      <c r="AN17" s="14"/>
      <c r="AO17" s="14"/>
      <c r="AP17" s="14"/>
      <c r="AQ17" s="14"/>
      <c r="AR17" s="14">
        <v>92</v>
      </c>
      <c r="AS17" s="45"/>
      <c r="AT17" s="48">
        <f t="shared" si="12"/>
        <v>86</v>
      </c>
      <c r="AU17" s="15">
        <v>90</v>
      </c>
      <c r="AV17" s="14"/>
      <c r="AW17" s="14"/>
      <c r="AX17" s="14"/>
      <c r="AY17" s="14"/>
      <c r="AZ17" s="14"/>
      <c r="BA17" s="14">
        <v>92</v>
      </c>
      <c r="BB17" s="45"/>
      <c r="BC17" s="48">
        <f t="shared" si="13"/>
        <v>91</v>
      </c>
      <c r="BD17" s="25"/>
      <c r="BE17" s="19"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6863</v>
      </c>
      <c r="FK17" s="65">
        <v>6873</v>
      </c>
    </row>
    <row r="18" spans="1:167" ht="16.5" customHeight="1">
      <c r="A18" s="26">
        <v>8</v>
      </c>
      <c r="B18" s="26">
        <v>16389</v>
      </c>
      <c r="C18" s="26" t="s">
        <v>67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kemampuan menerapkan fungsi sosial, struktur teks, dan unsur kebahasaan terkait hubungan sebab akibat.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 menyusun teks interaksi transaksional lisan dan tulis terkait hubungan sebab akibat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>
        <v>90</v>
      </c>
      <c r="AA18" s="45">
        <f t="shared" si="34"/>
        <v>90</v>
      </c>
      <c r="AB18" s="48">
        <f t="shared" si="10"/>
        <v>90</v>
      </c>
      <c r="AC18" s="15">
        <v>45</v>
      </c>
      <c r="AD18" s="14">
        <v>70</v>
      </c>
      <c r="AE18" s="14"/>
      <c r="AF18" s="14"/>
      <c r="AG18" s="14"/>
      <c r="AH18" s="14"/>
      <c r="AI18" s="14">
        <v>85</v>
      </c>
      <c r="AJ18" s="45"/>
      <c r="AK18" s="48">
        <f t="shared" si="11"/>
        <v>77.5</v>
      </c>
      <c r="AL18" s="15">
        <v>80</v>
      </c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85</v>
      </c>
      <c r="AU18" s="15">
        <v>90</v>
      </c>
      <c r="AV18" s="14"/>
      <c r="AW18" s="14"/>
      <c r="AX18" s="14"/>
      <c r="AY18" s="14"/>
      <c r="AZ18" s="14"/>
      <c r="BA18" s="14">
        <v>90</v>
      </c>
      <c r="BB18" s="45"/>
      <c r="BC18" s="48">
        <f t="shared" si="13"/>
        <v>90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16390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Memiliki kemampuan menerapkan fungsi sosial, struktur teks, dan unsur kebahasaan terkait hubungan sebab akibat.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2</v>
      </c>
      <c r="P19" s="35" t="str">
        <f t="shared" si="9"/>
        <v>Memiliki keterampilan  menyusun teks interaksi transaksional lisan dan tulis terkait hubungan sebab akibat dan keterangan (circumstance)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>
        <v>92</v>
      </c>
      <c r="AA19" s="45">
        <f t="shared" si="34"/>
        <v>88.5</v>
      </c>
      <c r="AB19" s="48">
        <f t="shared" si="10"/>
        <v>88.5</v>
      </c>
      <c r="AC19" s="15">
        <v>85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82.5</v>
      </c>
      <c r="AL19" s="15">
        <v>80</v>
      </c>
      <c r="AM19" s="14"/>
      <c r="AN19" s="14"/>
      <c r="AO19" s="14"/>
      <c r="AP19" s="14"/>
      <c r="AQ19" s="14"/>
      <c r="AR19" s="14">
        <v>92</v>
      </c>
      <c r="AS19" s="45"/>
      <c r="AT19" s="48">
        <f t="shared" si="12"/>
        <v>86</v>
      </c>
      <c r="AU19" s="15">
        <v>100</v>
      </c>
      <c r="AV19" s="14"/>
      <c r="AW19" s="14"/>
      <c r="AX19" s="14"/>
      <c r="AY19" s="14"/>
      <c r="AZ19" s="14"/>
      <c r="BA19" s="14">
        <v>92</v>
      </c>
      <c r="BB19" s="45"/>
      <c r="BC19" s="48">
        <f t="shared" si="13"/>
        <v>96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6864</v>
      </c>
      <c r="FK19" s="65">
        <v>6874</v>
      </c>
    </row>
    <row r="20" spans="1:167" ht="16.5" customHeight="1">
      <c r="A20" s="26">
        <v>10</v>
      </c>
      <c r="B20" s="26">
        <v>16391</v>
      </c>
      <c r="C20" s="26" t="s">
        <v>69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teks, dan unsur kebahasaan terkait hubungan sebab akibat.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keterampilan  menyusun teks interaksi transaksional lisan dan tulis terkait hubungan sebab akibat</v>
      </c>
      <c r="Q20" s="39"/>
      <c r="R20" s="39"/>
      <c r="S20" s="25"/>
      <c r="T20" s="15">
        <v>95</v>
      </c>
      <c r="U20" s="14"/>
      <c r="V20" s="14"/>
      <c r="W20" s="14"/>
      <c r="X20" s="14"/>
      <c r="Y20" s="14"/>
      <c r="Z20" s="14">
        <v>94</v>
      </c>
      <c r="AA20" s="45">
        <f t="shared" si="34"/>
        <v>94.5</v>
      </c>
      <c r="AB20" s="48">
        <f t="shared" si="10"/>
        <v>94.5</v>
      </c>
      <c r="AC20" s="15">
        <v>85</v>
      </c>
      <c r="AD20" s="14"/>
      <c r="AE20" s="14"/>
      <c r="AF20" s="14"/>
      <c r="AG20" s="14"/>
      <c r="AH20" s="14"/>
      <c r="AI20" s="14">
        <v>77</v>
      </c>
      <c r="AJ20" s="45"/>
      <c r="AK20" s="48">
        <f t="shared" si="11"/>
        <v>81</v>
      </c>
      <c r="AL20" s="15">
        <v>70</v>
      </c>
      <c r="AM20" s="14"/>
      <c r="AN20" s="14"/>
      <c r="AO20" s="14"/>
      <c r="AP20" s="14"/>
      <c r="AQ20" s="14"/>
      <c r="AR20" s="14">
        <v>94</v>
      </c>
      <c r="AS20" s="45"/>
      <c r="AT20" s="48">
        <f t="shared" si="12"/>
        <v>82</v>
      </c>
      <c r="AU20" s="15">
        <v>80</v>
      </c>
      <c r="AV20" s="14"/>
      <c r="AW20" s="14"/>
      <c r="AX20" s="14"/>
      <c r="AY20" s="14"/>
      <c r="AZ20" s="14"/>
      <c r="BA20" s="14">
        <v>94</v>
      </c>
      <c r="BB20" s="45"/>
      <c r="BC20" s="48">
        <f t="shared" si="13"/>
        <v>87</v>
      </c>
      <c r="BD20" s="25"/>
      <c r="BE20" s="19">
        <v>95</v>
      </c>
      <c r="BF20" s="18"/>
      <c r="BG20" s="18"/>
      <c r="BH20" s="18"/>
      <c r="BI20" s="18"/>
      <c r="BJ20" s="18"/>
      <c r="BK20" s="18"/>
      <c r="BL20" s="18"/>
      <c r="BM20" s="57">
        <f t="shared" si="14"/>
        <v>95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16392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90</v>
      </c>
      <c r="H21" s="35" t="str">
        <f t="shared" si="3"/>
        <v>A</v>
      </c>
      <c r="I21" s="61">
        <v>2</v>
      </c>
      <c r="J21" s="35" t="str">
        <f t="shared" si="4"/>
        <v>Memiliki kemampuan menerapkan fungsi sosial, struktur teks, dan unsur kebahasaan terkait hubungan sebab akibat dan keterangan (circumstance)</v>
      </c>
      <c r="K21" s="35">
        <f t="shared" si="5"/>
        <v>88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Memiliki keterampilan  menyusun teks interaksi transaksional lisan dan tulis terkait hubungan sebab akibat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>
        <v>94</v>
      </c>
      <c r="AA21" s="45">
        <f t="shared" si="34"/>
        <v>89.5</v>
      </c>
      <c r="AB21" s="48">
        <f t="shared" si="10"/>
        <v>89.5</v>
      </c>
      <c r="AC21" s="15">
        <v>90</v>
      </c>
      <c r="AD21" s="14"/>
      <c r="AE21" s="14"/>
      <c r="AF21" s="14"/>
      <c r="AG21" s="14"/>
      <c r="AH21" s="14"/>
      <c r="AI21" s="14">
        <v>75</v>
      </c>
      <c r="AJ21" s="45"/>
      <c r="AK21" s="48">
        <f t="shared" si="11"/>
        <v>82.5</v>
      </c>
      <c r="AL21" s="15">
        <v>90</v>
      </c>
      <c r="AM21" s="14"/>
      <c r="AN21" s="14"/>
      <c r="AO21" s="14"/>
      <c r="AP21" s="14"/>
      <c r="AQ21" s="14"/>
      <c r="AR21" s="14">
        <v>94</v>
      </c>
      <c r="AS21" s="45"/>
      <c r="AT21" s="48">
        <f t="shared" si="12"/>
        <v>92</v>
      </c>
      <c r="AU21" s="15">
        <v>100</v>
      </c>
      <c r="AV21" s="14"/>
      <c r="AW21" s="14"/>
      <c r="AX21" s="14"/>
      <c r="AY21" s="14"/>
      <c r="AZ21" s="14"/>
      <c r="BA21" s="14">
        <v>94</v>
      </c>
      <c r="BB21" s="45"/>
      <c r="BC21" s="48">
        <f t="shared" si="13"/>
        <v>97</v>
      </c>
      <c r="BD21" s="25"/>
      <c r="BE21" s="19">
        <v>95</v>
      </c>
      <c r="BF21" s="18"/>
      <c r="BG21" s="18"/>
      <c r="BH21" s="18"/>
      <c r="BI21" s="18"/>
      <c r="BJ21" s="18"/>
      <c r="BK21" s="18"/>
      <c r="BL21" s="18"/>
      <c r="BM21" s="57">
        <f t="shared" si="14"/>
        <v>95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6865</v>
      </c>
      <c r="FK21" s="65">
        <v>6875</v>
      </c>
    </row>
    <row r="22" spans="1:167" ht="16.5" customHeight="1">
      <c r="A22" s="26">
        <v>12</v>
      </c>
      <c r="B22" s="26">
        <v>16393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90</v>
      </c>
      <c r="H22" s="35" t="str">
        <f t="shared" si="3"/>
        <v>A</v>
      </c>
      <c r="I22" s="61">
        <v>2</v>
      </c>
      <c r="J22" s="35" t="str">
        <f t="shared" si="4"/>
        <v>Memiliki kemampuan menerapkan fungsi sosial, struktur teks, dan unsur kebahasaan terkait hubungan sebab akibat dan keterangan (circumstance)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 menyusun teks interaksi transaksional lisan dan tulis terkait hubungan sebab akibat</v>
      </c>
      <c r="Q22" s="39"/>
      <c r="R22" s="39"/>
      <c r="S22" s="25"/>
      <c r="T22" s="15">
        <v>95</v>
      </c>
      <c r="U22" s="14"/>
      <c r="V22" s="14"/>
      <c r="W22" s="14"/>
      <c r="X22" s="14"/>
      <c r="Y22" s="14"/>
      <c r="Z22" s="14">
        <v>96</v>
      </c>
      <c r="AA22" s="45">
        <f t="shared" si="34"/>
        <v>95.5</v>
      </c>
      <c r="AB22" s="48">
        <f t="shared" si="10"/>
        <v>95.5</v>
      </c>
      <c r="AC22" s="15">
        <v>90</v>
      </c>
      <c r="AD22" s="14"/>
      <c r="AE22" s="14"/>
      <c r="AF22" s="14"/>
      <c r="AG22" s="14"/>
      <c r="AH22" s="14"/>
      <c r="AI22" s="14">
        <v>73</v>
      </c>
      <c r="AJ22" s="45"/>
      <c r="AK22" s="48">
        <f t="shared" si="11"/>
        <v>81.5</v>
      </c>
      <c r="AL22" s="15">
        <v>80</v>
      </c>
      <c r="AM22" s="14"/>
      <c r="AN22" s="14"/>
      <c r="AO22" s="14"/>
      <c r="AP22" s="14"/>
      <c r="AQ22" s="14"/>
      <c r="AR22" s="14">
        <v>96</v>
      </c>
      <c r="AS22" s="45"/>
      <c r="AT22" s="48">
        <f t="shared" si="12"/>
        <v>88</v>
      </c>
      <c r="AU22" s="15">
        <v>90</v>
      </c>
      <c r="AV22" s="14"/>
      <c r="AW22" s="14"/>
      <c r="AX22" s="14"/>
      <c r="AY22" s="14"/>
      <c r="AZ22" s="14"/>
      <c r="BA22" s="14">
        <v>96</v>
      </c>
      <c r="BB22" s="45"/>
      <c r="BC22" s="48">
        <f t="shared" si="13"/>
        <v>93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16394</v>
      </c>
      <c r="C23" s="26" t="s">
        <v>72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menerapkan fungsi sosial, struktur teks, dan unsur kebahasaan terkait hubungan sebab akibat.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2</v>
      </c>
      <c r="P23" s="35" t="str">
        <f t="shared" si="9"/>
        <v>Memiliki keterampilan  menyusun teks interaksi transaksional lisan dan tulis terkait hubungan sebab akibat dan keterangan (circumstance)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84</v>
      </c>
      <c r="AA23" s="45">
        <f t="shared" si="34"/>
        <v>87</v>
      </c>
      <c r="AB23" s="48">
        <f t="shared" si="10"/>
        <v>87</v>
      </c>
      <c r="AC23" s="15">
        <v>80</v>
      </c>
      <c r="AD23" s="14"/>
      <c r="AE23" s="14"/>
      <c r="AF23" s="14"/>
      <c r="AG23" s="14"/>
      <c r="AH23" s="14"/>
      <c r="AI23" s="14">
        <v>77</v>
      </c>
      <c r="AJ23" s="45"/>
      <c r="AK23" s="48">
        <f t="shared" si="11"/>
        <v>78.5</v>
      </c>
      <c r="AL23" s="15">
        <v>90</v>
      </c>
      <c r="AM23" s="14"/>
      <c r="AN23" s="14"/>
      <c r="AO23" s="14"/>
      <c r="AP23" s="14"/>
      <c r="AQ23" s="14"/>
      <c r="AR23" s="14">
        <v>84</v>
      </c>
      <c r="AS23" s="45"/>
      <c r="AT23" s="48">
        <f t="shared" si="12"/>
        <v>87</v>
      </c>
      <c r="AU23" s="15">
        <v>100</v>
      </c>
      <c r="AV23" s="14"/>
      <c r="AW23" s="14"/>
      <c r="AX23" s="14"/>
      <c r="AY23" s="14"/>
      <c r="AZ23" s="14"/>
      <c r="BA23" s="14">
        <v>84</v>
      </c>
      <c r="BB23" s="45"/>
      <c r="BC23" s="48">
        <f t="shared" si="13"/>
        <v>92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6866</v>
      </c>
      <c r="FK23" s="65">
        <v>6876</v>
      </c>
    </row>
    <row r="24" spans="1:167" ht="16.5" customHeight="1">
      <c r="A24" s="26">
        <v>14</v>
      </c>
      <c r="B24" s="26">
        <v>16395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teks, dan unsur kebahasaan terkait hubungan sebab akibat.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 menyusun teks interaksi transaksional lisan dan tulis terkait hubungan sebab akibat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74</v>
      </c>
      <c r="AA24" s="45">
        <f t="shared" si="34"/>
        <v>77</v>
      </c>
      <c r="AB24" s="48">
        <f t="shared" si="10"/>
        <v>77</v>
      </c>
      <c r="AC24" s="15">
        <v>90</v>
      </c>
      <c r="AD24" s="14"/>
      <c r="AE24" s="14"/>
      <c r="AF24" s="14"/>
      <c r="AG24" s="14"/>
      <c r="AH24" s="14"/>
      <c r="AI24" s="14">
        <v>70</v>
      </c>
      <c r="AJ24" s="45"/>
      <c r="AK24" s="48">
        <f t="shared" si="11"/>
        <v>80</v>
      </c>
      <c r="AL24" s="15">
        <v>90</v>
      </c>
      <c r="AM24" s="14"/>
      <c r="AN24" s="14"/>
      <c r="AO24" s="14"/>
      <c r="AP24" s="14"/>
      <c r="AQ24" s="14"/>
      <c r="AR24" s="14">
        <v>74</v>
      </c>
      <c r="AS24" s="45"/>
      <c r="AT24" s="48">
        <f t="shared" si="12"/>
        <v>82</v>
      </c>
      <c r="AU24" s="15">
        <v>90</v>
      </c>
      <c r="AV24" s="14"/>
      <c r="AW24" s="14"/>
      <c r="AX24" s="14"/>
      <c r="AY24" s="14"/>
      <c r="AZ24" s="14"/>
      <c r="BA24" s="14">
        <v>74</v>
      </c>
      <c r="BB24" s="45"/>
      <c r="BC24" s="48">
        <f t="shared" si="13"/>
        <v>82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16396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teks, dan unsur kebahasaan terkait hubungan sebab akibat.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keterampilan  menyusun teks interaksi transaksional lisan dan tulis terkait hubungan sebab akibat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>
        <v>76</v>
      </c>
      <c r="AA25" s="45">
        <f t="shared" si="34"/>
        <v>83</v>
      </c>
      <c r="AB25" s="48">
        <f t="shared" si="10"/>
        <v>83</v>
      </c>
      <c r="AC25" s="15">
        <v>90</v>
      </c>
      <c r="AD25" s="14"/>
      <c r="AE25" s="14"/>
      <c r="AF25" s="14"/>
      <c r="AG25" s="14"/>
      <c r="AH25" s="14"/>
      <c r="AI25" s="14">
        <v>77</v>
      </c>
      <c r="AJ25" s="45"/>
      <c r="AK25" s="48">
        <f t="shared" si="11"/>
        <v>83.5</v>
      </c>
      <c r="AL25" s="15">
        <v>90</v>
      </c>
      <c r="AM25" s="14"/>
      <c r="AN25" s="14"/>
      <c r="AO25" s="14"/>
      <c r="AP25" s="14"/>
      <c r="AQ25" s="14"/>
      <c r="AR25" s="14">
        <v>76</v>
      </c>
      <c r="AS25" s="45"/>
      <c r="AT25" s="48">
        <f t="shared" si="12"/>
        <v>83</v>
      </c>
      <c r="AU25" s="15">
        <v>100</v>
      </c>
      <c r="AV25" s="14"/>
      <c r="AW25" s="14"/>
      <c r="AX25" s="14"/>
      <c r="AY25" s="14"/>
      <c r="AZ25" s="14"/>
      <c r="BA25" s="14">
        <v>76</v>
      </c>
      <c r="BB25" s="45"/>
      <c r="BC25" s="48">
        <f t="shared" si="13"/>
        <v>88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6867</v>
      </c>
      <c r="FK25" s="65">
        <v>6877</v>
      </c>
    </row>
    <row r="26" spans="1:167" ht="16.5" customHeight="1">
      <c r="A26" s="26">
        <v>16</v>
      </c>
      <c r="B26" s="26">
        <v>16397</v>
      </c>
      <c r="C26" s="26" t="s">
        <v>76</v>
      </c>
      <c r="D26" s="25"/>
      <c r="E26" s="35">
        <f t="shared" si="0"/>
        <v>93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2</v>
      </c>
      <c r="J26" s="35" t="str">
        <f t="shared" si="4"/>
        <v>Memiliki kemampuan menerapkan fungsi sosial, struktur teks, dan unsur kebahasaan terkait hubungan sebab akibat dan keterangan (circumstance)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2</v>
      </c>
      <c r="P26" s="35" t="str">
        <f t="shared" si="9"/>
        <v>Memiliki keterampilan  menyusun teks interaksi transaksional lisan dan tulis terkait hubungan sebab akibat dan keterangan (circumstance)</v>
      </c>
      <c r="Q26" s="39"/>
      <c r="R26" s="39"/>
      <c r="S26" s="25"/>
      <c r="T26" s="15">
        <v>95</v>
      </c>
      <c r="U26" s="14"/>
      <c r="V26" s="14"/>
      <c r="W26" s="14"/>
      <c r="X26" s="14"/>
      <c r="Y26" s="14"/>
      <c r="Z26" s="14">
        <v>88</v>
      </c>
      <c r="AA26" s="45">
        <f t="shared" si="34"/>
        <v>91.5</v>
      </c>
      <c r="AB26" s="48">
        <f t="shared" si="10"/>
        <v>91.5</v>
      </c>
      <c r="AC26" s="15">
        <v>95</v>
      </c>
      <c r="AD26" s="14"/>
      <c r="AE26" s="14"/>
      <c r="AF26" s="14"/>
      <c r="AG26" s="14"/>
      <c r="AH26" s="14"/>
      <c r="AI26" s="14">
        <v>95</v>
      </c>
      <c r="AJ26" s="45"/>
      <c r="AK26" s="48">
        <f t="shared" si="11"/>
        <v>95</v>
      </c>
      <c r="AL26" s="15">
        <v>80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84</v>
      </c>
      <c r="AU26" s="15">
        <v>90</v>
      </c>
      <c r="AV26" s="14"/>
      <c r="AW26" s="14"/>
      <c r="AX26" s="14"/>
      <c r="AY26" s="14"/>
      <c r="AZ26" s="14"/>
      <c r="BA26" s="14">
        <v>88</v>
      </c>
      <c r="BB26" s="45"/>
      <c r="BC26" s="48">
        <f t="shared" si="13"/>
        <v>89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16398</v>
      </c>
      <c r="C27" s="26" t="s">
        <v>77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90</v>
      </c>
      <c r="H27" s="35" t="str">
        <f t="shared" si="3"/>
        <v>A</v>
      </c>
      <c r="I27" s="61">
        <v>2</v>
      </c>
      <c r="J27" s="35" t="str">
        <f t="shared" si="4"/>
        <v>Memiliki kemampuan menerapkan fungsi sosial, struktur teks, dan unsur kebahasaan terkait hubungan sebab akibat dan keterangan (circumstance)</v>
      </c>
      <c r="K27" s="35">
        <f t="shared" si="5"/>
        <v>90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2</v>
      </c>
      <c r="P27" s="35" t="str">
        <f t="shared" si="9"/>
        <v>Memiliki keterampilan  menyusun teks interaksi transaksional lisan dan tulis terkait hubungan sebab akibat dan keterangan (circumstance)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v>88</v>
      </c>
      <c r="AA27" s="45">
        <f t="shared" si="34"/>
        <v>89</v>
      </c>
      <c r="AB27" s="48">
        <f t="shared" si="10"/>
        <v>89</v>
      </c>
      <c r="AC27" s="15">
        <v>85</v>
      </c>
      <c r="AD27" s="14"/>
      <c r="AE27" s="14"/>
      <c r="AF27" s="14"/>
      <c r="AG27" s="14"/>
      <c r="AH27" s="14"/>
      <c r="AI27" s="14">
        <v>93</v>
      </c>
      <c r="AJ27" s="45"/>
      <c r="AK27" s="48">
        <f t="shared" si="11"/>
        <v>89</v>
      </c>
      <c r="AL27" s="15">
        <v>90</v>
      </c>
      <c r="AM27" s="14"/>
      <c r="AN27" s="14"/>
      <c r="AO27" s="14"/>
      <c r="AP27" s="14"/>
      <c r="AQ27" s="14"/>
      <c r="AR27" s="14">
        <v>88</v>
      </c>
      <c r="AS27" s="45"/>
      <c r="AT27" s="48">
        <f t="shared" si="12"/>
        <v>89</v>
      </c>
      <c r="AU27" s="15">
        <v>100</v>
      </c>
      <c r="AV27" s="14"/>
      <c r="AW27" s="14"/>
      <c r="AX27" s="14"/>
      <c r="AY27" s="14"/>
      <c r="AZ27" s="14"/>
      <c r="BA27" s="14">
        <v>88</v>
      </c>
      <c r="BB27" s="45"/>
      <c r="BC27" s="48">
        <f t="shared" si="13"/>
        <v>94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6868</v>
      </c>
      <c r="FK27" s="65">
        <v>6878</v>
      </c>
    </row>
    <row r="28" spans="1:167" ht="16.5" customHeight="1">
      <c r="A28" s="26">
        <v>18</v>
      </c>
      <c r="B28" s="26">
        <v>16399</v>
      </c>
      <c r="C28" s="26" t="s">
        <v>78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kemampuan menerapkan fungsi sosial, struktur teks, dan unsur kebahasaan terkait hubungan sebab akibat.</v>
      </c>
      <c r="K28" s="35">
        <f t="shared" si="5"/>
        <v>90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2</v>
      </c>
      <c r="P28" s="35" t="str">
        <f t="shared" si="9"/>
        <v>Memiliki keterampilan  menyusun teks interaksi transaksional lisan dan tulis terkait hubungan sebab akibat dan keterangan (circumstance)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>
        <v>86</v>
      </c>
      <c r="AA28" s="45">
        <f t="shared" si="34"/>
        <v>85.5</v>
      </c>
      <c r="AB28" s="48">
        <f t="shared" si="10"/>
        <v>85.5</v>
      </c>
      <c r="AC28" s="15">
        <v>85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87.5</v>
      </c>
      <c r="AL28" s="15">
        <v>70</v>
      </c>
      <c r="AM28" s="14"/>
      <c r="AN28" s="14"/>
      <c r="AO28" s="14"/>
      <c r="AP28" s="14"/>
      <c r="AQ28" s="14"/>
      <c r="AR28" s="14">
        <v>86</v>
      </c>
      <c r="AS28" s="45"/>
      <c r="AT28" s="48">
        <f t="shared" si="12"/>
        <v>78</v>
      </c>
      <c r="AU28" s="15">
        <v>100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93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16400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teks, dan unsur kebahasaan terkait hubungan sebab akibat.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 menyusun teks interaksi transaksional lisan dan tulis terkait hubungan sebab akibat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>
        <v>80</v>
      </c>
      <c r="AA29" s="45">
        <f t="shared" si="34"/>
        <v>82.5</v>
      </c>
      <c r="AB29" s="48">
        <f t="shared" si="10"/>
        <v>82.5</v>
      </c>
      <c r="AC29" s="15">
        <v>90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>
        <v>90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85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6869</v>
      </c>
      <c r="FK29" s="65">
        <v>6879</v>
      </c>
    </row>
    <row r="30" spans="1:167" ht="16.5" customHeight="1">
      <c r="A30" s="26">
        <v>20</v>
      </c>
      <c r="B30" s="26">
        <v>16401</v>
      </c>
      <c r="C30" s="26" t="s">
        <v>80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90</v>
      </c>
      <c r="H30" s="35" t="str">
        <f t="shared" si="3"/>
        <v>A</v>
      </c>
      <c r="I30" s="61">
        <v>2</v>
      </c>
      <c r="J30" s="35" t="str">
        <f t="shared" si="4"/>
        <v>Memiliki kemampuan menerapkan fungsi sosial, struktur teks, dan unsur kebahasaan terkait hubungan sebab akibat dan keterangan (circumstance)</v>
      </c>
      <c r="K30" s="35">
        <f t="shared" si="5"/>
        <v>90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2</v>
      </c>
      <c r="P30" s="35" t="str">
        <f t="shared" si="9"/>
        <v>Memiliki keterampilan  menyusun teks interaksi transaksional lisan dan tulis terkait hubungan sebab akibat dan keterangan (circumstance)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96</v>
      </c>
      <c r="AA30" s="45">
        <f t="shared" si="34"/>
        <v>88</v>
      </c>
      <c r="AB30" s="48">
        <f t="shared" si="10"/>
        <v>88</v>
      </c>
      <c r="AC30" s="15">
        <v>90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90</v>
      </c>
      <c r="AL30" s="15">
        <v>80</v>
      </c>
      <c r="AM30" s="14"/>
      <c r="AN30" s="14"/>
      <c r="AO30" s="14"/>
      <c r="AP30" s="14"/>
      <c r="AQ30" s="14"/>
      <c r="AR30" s="14">
        <v>96</v>
      </c>
      <c r="AS30" s="45"/>
      <c r="AT30" s="48">
        <f t="shared" si="12"/>
        <v>88</v>
      </c>
      <c r="AU30" s="15">
        <v>90</v>
      </c>
      <c r="AV30" s="14"/>
      <c r="AW30" s="14"/>
      <c r="AX30" s="14"/>
      <c r="AY30" s="14"/>
      <c r="AZ30" s="14"/>
      <c r="BA30" s="14">
        <v>96</v>
      </c>
      <c r="BB30" s="45"/>
      <c r="BC30" s="48">
        <f t="shared" si="13"/>
        <v>93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16402</v>
      </c>
      <c r="C31" s="26" t="s">
        <v>81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Memiliki kemampuan menerapkan fungsi sosial, struktur teks, dan unsur kebahasaan terkait hubungan sebab akibat.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2</v>
      </c>
      <c r="P31" s="35" t="str">
        <f t="shared" si="9"/>
        <v>Memiliki keterampilan  menyusun teks interaksi transaksional lisan dan tulis terkait hubungan sebab akibat dan keterangan (circumstance)</v>
      </c>
      <c r="Q31" s="39"/>
      <c r="R31" s="39"/>
      <c r="S31" s="25"/>
      <c r="T31" s="15">
        <v>95</v>
      </c>
      <c r="U31" s="14"/>
      <c r="V31" s="14"/>
      <c r="W31" s="14"/>
      <c r="X31" s="14"/>
      <c r="Y31" s="14"/>
      <c r="Z31" s="14">
        <v>90</v>
      </c>
      <c r="AA31" s="45">
        <f t="shared" si="34"/>
        <v>92.5</v>
      </c>
      <c r="AB31" s="48">
        <f t="shared" si="10"/>
        <v>92.5</v>
      </c>
      <c r="AC31" s="15">
        <v>100</v>
      </c>
      <c r="AD31" s="14"/>
      <c r="AE31" s="14"/>
      <c r="AF31" s="14"/>
      <c r="AG31" s="14"/>
      <c r="AH31" s="14"/>
      <c r="AI31" s="14">
        <v>73</v>
      </c>
      <c r="AJ31" s="45"/>
      <c r="AK31" s="48">
        <f t="shared" si="11"/>
        <v>86.5</v>
      </c>
      <c r="AL31" s="15">
        <v>75</v>
      </c>
      <c r="AM31" s="14"/>
      <c r="AN31" s="14"/>
      <c r="AO31" s="14"/>
      <c r="AP31" s="14"/>
      <c r="AQ31" s="14"/>
      <c r="AR31" s="14">
        <v>90</v>
      </c>
      <c r="AS31" s="45"/>
      <c r="AT31" s="48">
        <f t="shared" si="12"/>
        <v>82.5</v>
      </c>
      <c r="AU31" s="15">
        <v>100</v>
      </c>
      <c r="AV31" s="14"/>
      <c r="AW31" s="14"/>
      <c r="AX31" s="14"/>
      <c r="AY31" s="14"/>
      <c r="AZ31" s="14"/>
      <c r="BA31" s="14">
        <v>90</v>
      </c>
      <c r="BB31" s="45"/>
      <c r="BC31" s="48">
        <f t="shared" si="13"/>
        <v>95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6870</v>
      </c>
      <c r="FK31" s="65">
        <v>6880</v>
      </c>
    </row>
    <row r="32" spans="1:167" ht="16.5" customHeight="1">
      <c r="A32" s="26">
        <v>22</v>
      </c>
      <c r="B32" s="26">
        <v>16403</v>
      </c>
      <c r="C32" s="26" t="s">
        <v>82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89</v>
      </c>
      <c r="H32" s="35" t="str">
        <f t="shared" si="3"/>
        <v>B</v>
      </c>
      <c r="I32" s="61">
        <v>1</v>
      </c>
      <c r="J32" s="35" t="str">
        <f t="shared" si="4"/>
        <v>Memiliki kemampuan menerapkan fungsi sosial, struktur teks, dan unsur kebahasaan terkait hubungan sebab akibat.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2</v>
      </c>
      <c r="P32" s="35" t="str">
        <f t="shared" si="9"/>
        <v>Memiliki keterampilan  menyusun teks interaksi transaksional lisan dan tulis terkait hubungan sebab akibat dan keterangan (circumstance)</v>
      </c>
      <c r="Q32" s="39"/>
      <c r="R32" s="39"/>
      <c r="S32" s="25"/>
      <c r="T32" s="15">
        <v>95</v>
      </c>
      <c r="U32" s="14"/>
      <c r="V32" s="14"/>
      <c r="W32" s="14"/>
      <c r="X32" s="14"/>
      <c r="Y32" s="14"/>
      <c r="Z32" s="14">
        <v>92</v>
      </c>
      <c r="AA32" s="45">
        <f t="shared" si="34"/>
        <v>93.5</v>
      </c>
      <c r="AB32" s="48">
        <f t="shared" si="10"/>
        <v>93.5</v>
      </c>
      <c r="AC32" s="15">
        <v>70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77.5</v>
      </c>
      <c r="AL32" s="15">
        <v>85</v>
      </c>
      <c r="AM32" s="14"/>
      <c r="AN32" s="14"/>
      <c r="AO32" s="14"/>
      <c r="AP32" s="14"/>
      <c r="AQ32" s="14"/>
      <c r="AR32" s="14">
        <v>92</v>
      </c>
      <c r="AS32" s="45"/>
      <c r="AT32" s="48">
        <f t="shared" si="12"/>
        <v>88.5</v>
      </c>
      <c r="AU32" s="15">
        <v>100</v>
      </c>
      <c r="AV32" s="14"/>
      <c r="AW32" s="14"/>
      <c r="AX32" s="14"/>
      <c r="AY32" s="14"/>
      <c r="AZ32" s="14"/>
      <c r="BA32" s="14">
        <v>92</v>
      </c>
      <c r="BB32" s="45"/>
      <c r="BC32" s="48">
        <f t="shared" si="13"/>
        <v>96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16404</v>
      </c>
      <c r="C33" s="26" t="s">
        <v>83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Memiliki kemampuan menerapkan fungsi sosial, struktur teks, dan unsur kebahasaan terkait hubungan sebab akibat.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keterampilan  menyusun teks interaksi transaksional lisan dan tulis terkait hubungan sebab akibat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>
        <v>90</v>
      </c>
      <c r="AA33" s="45">
        <f t="shared" si="34"/>
        <v>90</v>
      </c>
      <c r="AB33" s="48">
        <f t="shared" si="10"/>
        <v>90</v>
      </c>
      <c r="AC33" s="15">
        <v>85</v>
      </c>
      <c r="AD33" s="14"/>
      <c r="AE33" s="14"/>
      <c r="AF33" s="14"/>
      <c r="AG33" s="14"/>
      <c r="AH33" s="14"/>
      <c r="AI33" s="14">
        <v>77</v>
      </c>
      <c r="AJ33" s="45"/>
      <c r="AK33" s="48">
        <f t="shared" si="11"/>
        <v>81</v>
      </c>
      <c r="AL33" s="15">
        <v>75</v>
      </c>
      <c r="AM33" s="14"/>
      <c r="AN33" s="14"/>
      <c r="AO33" s="14"/>
      <c r="AP33" s="14"/>
      <c r="AQ33" s="14"/>
      <c r="AR33" s="14">
        <v>90</v>
      </c>
      <c r="AS33" s="45"/>
      <c r="AT33" s="48">
        <f t="shared" si="12"/>
        <v>82.5</v>
      </c>
      <c r="AU33" s="15">
        <v>80</v>
      </c>
      <c r="AV33" s="14"/>
      <c r="AW33" s="14"/>
      <c r="AX33" s="14"/>
      <c r="AY33" s="14"/>
      <c r="AZ33" s="14"/>
      <c r="BA33" s="14">
        <v>90</v>
      </c>
      <c r="BB33" s="45"/>
      <c r="BC33" s="48">
        <f t="shared" si="13"/>
        <v>85</v>
      </c>
      <c r="BD33" s="25"/>
      <c r="BE33" s="19">
        <v>95</v>
      </c>
      <c r="BF33" s="18"/>
      <c r="BG33" s="18"/>
      <c r="BH33" s="18"/>
      <c r="BI33" s="18"/>
      <c r="BJ33" s="18"/>
      <c r="BK33" s="18"/>
      <c r="BL33" s="18"/>
      <c r="BM33" s="57">
        <f t="shared" si="14"/>
        <v>95</v>
      </c>
      <c r="BN33" s="19">
        <v>70</v>
      </c>
      <c r="BO33" s="18"/>
      <c r="BP33" s="18"/>
      <c r="BQ33" s="18"/>
      <c r="BR33" s="18"/>
      <c r="BS33" s="18"/>
      <c r="BT33" s="18"/>
      <c r="BU33" s="18"/>
      <c r="BV33" s="57">
        <f t="shared" si="15"/>
        <v>70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16405</v>
      </c>
      <c r="C34" s="26" t="s">
        <v>84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teks, dan unsur kebahasaan terkait hubungan sebab akibat.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 menyusun teks interaksi transaksional lisan dan tulis terkait hubungan sebab akibat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>
        <v>82</v>
      </c>
      <c r="AA34" s="45">
        <f t="shared" si="34"/>
        <v>86</v>
      </c>
      <c r="AB34" s="48">
        <f t="shared" si="10"/>
        <v>86</v>
      </c>
      <c r="AC34" s="15">
        <v>60</v>
      </c>
      <c r="AD34" s="14">
        <v>70</v>
      </c>
      <c r="AE34" s="14"/>
      <c r="AF34" s="14"/>
      <c r="AG34" s="14"/>
      <c r="AH34" s="14"/>
      <c r="AI34" s="14">
        <v>70</v>
      </c>
      <c r="AJ34" s="45"/>
      <c r="AK34" s="48">
        <f t="shared" si="11"/>
        <v>70</v>
      </c>
      <c r="AL34" s="15">
        <v>90</v>
      </c>
      <c r="AM34" s="14"/>
      <c r="AN34" s="14"/>
      <c r="AO34" s="14"/>
      <c r="AP34" s="14"/>
      <c r="AQ34" s="14"/>
      <c r="AR34" s="14">
        <v>82</v>
      </c>
      <c r="AS34" s="45"/>
      <c r="AT34" s="48">
        <f t="shared" si="12"/>
        <v>86</v>
      </c>
      <c r="AU34" s="15">
        <v>90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86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16406</v>
      </c>
      <c r="C35" s="26" t="s">
        <v>85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Memiliki kemampuan menerapkan fungsi sosial, struktur teks, dan unsur kebahasaan terkait hubungan sebab akibat.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2</v>
      </c>
      <c r="P35" s="35" t="str">
        <f t="shared" si="9"/>
        <v>Memiliki keterampilan  menyusun teks interaksi transaksional lisan dan tulis terkait hubungan sebab akibat dan keterangan (circumstance)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>
        <v>88</v>
      </c>
      <c r="AA35" s="45">
        <f t="shared" si="34"/>
        <v>86.5</v>
      </c>
      <c r="AB35" s="48">
        <f t="shared" si="10"/>
        <v>86.5</v>
      </c>
      <c r="AC35" s="15">
        <v>90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85</v>
      </c>
      <c r="AL35" s="15">
        <v>90</v>
      </c>
      <c r="AM35" s="14"/>
      <c r="AN35" s="14"/>
      <c r="AO35" s="14"/>
      <c r="AP35" s="14"/>
      <c r="AQ35" s="14"/>
      <c r="AR35" s="14">
        <v>88</v>
      </c>
      <c r="AS35" s="45"/>
      <c r="AT35" s="48">
        <f t="shared" si="12"/>
        <v>89</v>
      </c>
      <c r="AU35" s="15">
        <v>100</v>
      </c>
      <c r="AV35" s="14"/>
      <c r="AW35" s="14"/>
      <c r="AX35" s="14"/>
      <c r="AY35" s="14"/>
      <c r="AZ35" s="14"/>
      <c r="BA35" s="14">
        <v>88</v>
      </c>
      <c r="BB35" s="45"/>
      <c r="BC35" s="48">
        <f t="shared" si="13"/>
        <v>94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16407</v>
      </c>
      <c r="C36" s="26" t="s">
        <v>86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teks, dan unsur kebahasaan terkait hubungan sebab akibat.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2</v>
      </c>
      <c r="P36" s="35" t="str">
        <f t="shared" si="9"/>
        <v>Memiliki keterampilan  menyusun teks interaksi transaksional lisan dan tulis terkait hubungan sebab akibat dan keterangan (circumstance)</v>
      </c>
      <c r="Q36" s="39"/>
      <c r="R36" s="39"/>
      <c r="S36" s="25"/>
      <c r="T36" s="15">
        <v>70</v>
      </c>
      <c r="U36" s="14"/>
      <c r="V36" s="14"/>
      <c r="W36" s="14"/>
      <c r="X36" s="14"/>
      <c r="Y36" s="14"/>
      <c r="Z36" s="14">
        <v>88</v>
      </c>
      <c r="AA36" s="45">
        <f t="shared" si="34"/>
        <v>79</v>
      </c>
      <c r="AB36" s="48">
        <f t="shared" si="10"/>
        <v>79</v>
      </c>
      <c r="AC36" s="15">
        <v>80</v>
      </c>
      <c r="AD36" s="14"/>
      <c r="AE36" s="14"/>
      <c r="AF36" s="14"/>
      <c r="AG36" s="14"/>
      <c r="AH36" s="14"/>
      <c r="AI36" s="14">
        <v>93</v>
      </c>
      <c r="AJ36" s="45"/>
      <c r="AK36" s="48">
        <f t="shared" si="11"/>
        <v>86.5</v>
      </c>
      <c r="AL36" s="15">
        <v>80</v>
      </c>
      <c r="AM36" s="14"/>
      <c r="AN36" s="14"/>
      <c r="AO36" s="14"/>
      <c r="AP36" s="14"/>
      <c r="AQ36" s="14"/>
      <c r="AR36" s="14">
        <v>88</v>
      </c>
      <c r="AS36" s="45"/>
      <c r="AT36" s="48">
        <f t="shared" si="12"/>
        <v>84</v>
      </c>
      <c r="AU36" s="15">
        <v>100</v>
      </c>
      <c r="AV36" s="14"/>
      <c r="AW36" s="14"/>
      <c r="AX36" s="14"/>
      <c r="AY36" s="14"/>
      <c r="AZ36" s="14"/>
      <c r="BA36" s="14">
        <v>88</v>
      </c>
      <c r="BB36" s="45"/>
      <c r="BC36" s="48">
        <f t="shared" si="13"/>
        <v>94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16408</v>
      </c>
      <c r="C37" s="26" t="s">
        <v>87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teks, dan unsur kebahasaan terkait hubungan sebab akibat.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2</v>
      </c>
      <c r="P37" s="35" t="str">
        <f t="shared" si="9"/>
        <v>Memiliki keterampilan  menyusun teks interaksi transaksional lisan dan tulis terkait hubungan sebab akibat dan keterangan (circumstance)</v>
      </c>
      <c r="Q37" s="39"/>
      <c r="R37" s="39"/>
      <c r="S37" s="25"/>
      <c r="T37" s="15">
        <v>95</v>
      </c>
      <c r="U37" s="14"/>
      <c r="V37" s="14"/>
      <c r="W37" s="14"/>
      <c r="X37" s="14"/>
      <c r="Y37" s="14"/>
      <c r="Z37" s="14">
        <v>88</v>
      </c>
      <c r="AA37" s="45">
        <f t="shared" si="34"/>
        <v>91.5</v>
      </c>
      <c r="AB37" s="48">
        <f t="shared" si="10"/>
        <v>91.5</v>
      </c>
      <c r="AC37" s="15">
        <v>90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82.5</v>
      </c>
      <c r="AL37" s="15">
        <v>90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89</v>
      </c>
      <c r="AU37" s="15">
        <v>100</v>
      </c>
      <c r="AV37" s="14"/>
      <c r="AW37" s="14"/>
      <c r="AX37" s="14"/>
      <c r="AY37" s="14"/>
      <c r="AZ37" s="14"/>
      <c r="BA37" s="14">
        <v>88</v>
      </c>
      <c r="BB37" s="45"/>
      <c r="BC37" s="48">
        <f t="shared" si="13"/>
        <v>94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16409</v>
      </c>
      <c r="C38" s="26" t="s">
        <v>88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teks, dan unsur kebahasaan terkait hubungan sebab akibat.</v>
      </c>
      <c r="K38" s="35">
        <f t="shared" si="5"/>
        <v>88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Memiliki keterampilan  menyusun teks interaksi transaksional lisan dan tulis terkait hubungan sebab akibat</v>
      </c>
      <c r="Q38" s="39"/>
      <c r="R38" s="39"/>
      <c r="S38" s="25"/>
      <c r="T38" s="15">
        <v>60</v>
      </c>
      <c r="U38" s="14">
        <v>80</v>
      </c>
      <c r="V38" s="14"/>
      <c r="W38" s="14"/>
      <c r="X38" s="14"/>
      <c r="Y38" s="14"/>
      <c r="Z38" s="14">
        <v>92</v>
      </c>
      <c r="AA38" s="45">
        <f t="shared" si="34"/>
        <v>86</v>
      </c>
      <c r="AB38" s="48">
        <f t="shared" si="10"/>
        <v>86</v>
      </c>
      <c r="AC38" s="15">
        <v>80</v>
      </c>
      <c r="AD38" s="14"/>
      <c r="AE38" s="14"/>
      <c r="AF38" s="14"/>
      <c r="AG38" s="14"/>
      <c r="AH38" s="14"/>
      <c r="AI38" s="14">
        <v>63</v>
      </c>
      <c r="AJ38" s="45"/>
      <c r="AK38" s="48">
        <f t="shared" si="11"/>
        <v>71.5</v>
      </c>
      <c r="AL38" s="15">
        <v>70</v>
      </c>
      <c r="AM38" s="14"/>
      <c r="AN38" s="14"/>
      <c r="AO38" s="14"/>
      <c r="AP38" s="14"/>
      <c r="AQ38" s="14"/>
      <c r="AR38" s="14">
        <v>92</v>
      </c>
      <c r="AS38" s="45"/>
      <c r="AT38" s="48">
        <f t="shared" si="12"/>
        <v>81</v>
      </c>
      <c r="AU38" s="15">
        <v>90</v>
      </c>
      <c r="AV38" s="14"/>
      <c r="AW38" s="14"/>
      <c r="AX38" s="14"/>
      <c r="AY38" s="14"/>
      <c r="AZ38" s="14"/>
      <c r="BA38" s="14">
        <v>92</v>
      </c>
      <c r="BB38" s="45"/>
      <c r="BC38" s="48">
        <f t="shared" si="13"/>
        <v>91</v>
      </c>
      <c r="BD38" s="25"/>
      <c r="BE38" s="19">
        <v>95</v>
      </c>
      <c r="BF38" s="18"/>
      <c r="BG38" s="18"/>
      <c r="BH38" s="18"/>
      <c r="BI38" s="18"/>
      <c r="BJ38" s="18"/>
      <c r="BK38" s="18"/>
      <c r="BL38" s="18"/>
      <c r="BM38" s="57">
        <f t="shared" si="14"/>
        <v>95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16410</v>
      </c>
      <c r="C39" s="26" t="s">
        <v>89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Memiliki kemampuan menerapkan fungsi sosial, struktur teks, dan unsur kebahasaan terkait hubungan sebab akibat.</v>
      </c>
      <c r="K39" s="35">
        <f t="shared" si="5"/>
        <v>90</v>
      </c>
      <c r="L39" s="35" t="str">
        <f t="shared" si="6"/>
        <v>A</v>
      </c>
      <c r="M39" s="35">
        <f t="shared" si="7"/>
        <v>90</v>
      </c>
      <c r="N39" s="35" t="str">
        <f t="shared" si="8"/>
        <v>A</v>
      </c>
      <c r="O39" s="61">
        <v>2</v>
      </c>
      <c r="P39" s="35" t="str">
        <f t="shared" si="9"/>
        <v>Memiliki keterampilan  menyusun teks interaksi transaksional lisan dan tulis terkait hubungan sebab akibat dan keterangan (circumstance)</v>
      </c>
      <c r="Q39" s="39"/>
      <c r="R39" s="39"/>
      <c r="S39" s="25"/>
      <c r="T39" s="15">
        <v>70</v>
      </c>
      <c r="U39" s="14"/>
      <c r="V39" s="14"/>
      <c r="W39" s="14"/>
      <c r="X39" s="14"/>
      <c r="Y39" s="14"/>
      <c r="Z39" s="14">
        <v>96</v>
      </c>
      <c r="AA39" s="45">
        <f t="shared" si="34"/>
        <v>83</v>
      </c>
      <c r="AB39" s="48">
        <f t="shared" si="10"/>
        <v>83</v>
      </c>
      <c r="AC39" s="15">
        <v>90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88.5</v>
      </c>
      <c r="AL39" s="15">
        <v>75</v>
      </c>
      <c r="AM39" s="14"/>
      <c r="AN39" s="14"/>
      <c r="AO39" s="14"/>
      <c r="AP39" s="14"/>
      <c r="AQ39" s="14"/>
      <c r="AR39" s="14">
        <v>96</v>
      </c>
      <c r="AS39" s="45"/>
      <c r="AT39" s="48">
        <f t="shared" si="12"/>
        <v>85.5</v>
      </c>
      <c r="AU39" s="15">
        <v>100</v>
      </c>
      <c r="AV39" s="14"/>
      <c r="AW39" s="14"/>
      <c r="AX39" s="14"/>
      <c r="AY39" s="14"/>
      <c r="AZ39" s="14"/>
      <c r="BA39" s="14">
        <v>96</v>
      </c>
      <c r="BB39" s="45"/>
      <c r="BC39" s="48">
        <f t="shared" si="13"/>
        <v>98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16411</v>
      </c>
      <c r="C40" s="26" t="s">
        <v>90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Memiliki kemampuan menerapkan fungsi sosial, struktur teks, dan unsur kebahasaan terkait hubungan sebab akibat.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2</v>
      </c>
      <c r="P40" s="35" t="str">
        <f t="shared" si="9"/>
        <v>Memiliki keterampilan  menyusun teks interaksi transaksional lisan dan tulis terkait hubungan sebab akibat dan keterangan (circumstance)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84</v>
      </c>
      <c r="AA40" s="45">
        <f t="shared" si="34"/>
        <v>82</v>
      </c>
      <c r="AB40" s="48">
        <f t="shared" si="10"/>
        <v>82</v>
      </c>
      <c r="AC40" s="15">
        <v>100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90</v>
      </c>
      <c r="AL40" s="15">
        <v>90</v>
      </c>
      <c r="AM40" s="14"/>
      <c r="AN40" s="14"/>
      <c r="AO40" s="14"/>
      <c r="AP40" s="14"/>
      <c r="AQ40" s="14"/>
      <c r="AR40" s="14">
        <v>84</v>
      </c>
      <c r="AS40" s="45"/>
      <c r="AT40" s="48">
        <f t="shared" si="12"/>
        <v>87</v>
      </c>
      <c r="AU40" s="15">
        <v>100</v>
      </c>
      <c r="AV40" s="14"/>
      <c r="AW40" s="14"/>
      <c r="AX40" s="14"/>
      <c r="AY40" s="14"/>
      <c r="AZ40" s="14"/>
      <c r="BA40" s="14">
        <v>84</v>
      </c>
      <c r="BB40" s="45"/>
      <c r="BC40" s="48">
        <f t="shared" si="13"/>
        <v>92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16412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teks, dan unsur kebahasaan terkait hubungan sebab akibat.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keterampilan  menyusun teks interaksi transaksional lisan dan tulis terkait hubungan sebab akibat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v>80</v>
      </c>
      <c r="AA41" s="45">
        <f t="shared" si="34"/>
        <v>85</v>
      </c>
      <c r="AB41" s="48">
        <f t="shared" si="10"/>
        <v>85</v>
      </c>
      <c r="AC41" s="15">
        <v>85</v>
      </c>
      <c r="AD41" s="14"/>
      <c r="AE41" s="14"/>
      <c r="AF41" s="14"/>
      <c r="AG41" s="14"/>
      <c r="AH41" s="14"/>
      <c r="AI41" s="14">
        <v>67</v>
      </c>
      <c r="AJ41" s="45"/>
      <c r="AK41" s="48">
        <f t="shared" si="11"/>
        <v>76</v>
      </c>
      <c r="AL41" s="15">
        <v>80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>
        <v>90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16413</v>
      </c>
      <c r="C42" s="26" t="s">
        <v>92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teks, dan unsur kebahasaan terkait hubungan sebab akibat.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 menyusun teks interaksi transaksional lisan dan tulis terkait hubungan sebab akibat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>
        <v>80</v>
      </c>
      <c r="AA42" s="45">
        <f t="shared" si="34"/>
        <v>87.5</v>
      </c>
      <c r="AB42" s="48">
        <f t="shared" si="10"/>
        <v>87.5</v>
      </c>
      <c r="AC42" s="15">
        <v>90</v>
      </c>
      <c r="AD42" s="14"/>
      <c r="AE42" s="14"/>
      <c r="AF42" s="14"/>
      <c r="AG42" s="14"/>
      <c r="AH42" s="14"/>
      <c r="AI42" s="14">
        <v>87</v>
      </c>
      <c r="AJ42" s="45"/>
      <c r="AK42" s="48">
        <f t="shared" si="11"/>
        <v>88.5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16414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menerapkan fungsi sosial, struktur teks, dan unsur kebahasaan terkait hubungan sebab akibat.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2</v>
      </c>
      <c r="P43" s="35" t="str">
        <f t="shared" si="9"/>
        <v>Memiliki keterampilan  menyusun teks interaksi transaksional lisan dan tulis terkait hubungan sebab akibat dan keterangan (circumstance)</v>
      </c>
      <c r="Q43" s="39"/>
      <c r="R43" s="39"/>
      <c r="S43" s="25"/>
      <c r="T43" s="15">
        <v>95</v>
      </c>
      <c r="U43" s="14"/>
      <c r="V43" s="14"/>
      <c r="W43" s="14"/>
      <c r="X43" s="14"/>
      <c r="Y43" s="14"/>
      <c r="Z43" s="14">
        <v>80</v>
      </c>
      <c r="AA43" s="45">
        <f t="shared" si="34"/>
        <v>87.5</v>
      </c>
      <c r="AB43" s="48">
        <f t="shared" si="10"/>
        <v>87.5</v>
      </c>
      <c r="AC43" s="15">
        <v>85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82.5</v>
      </c>
      <c r="AL43" s="15">
        <v>85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82.5</v>
      </c>
      <c r="AU43" s="15">
        <v>80</v>
      </c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16415</v>
      </c>
      <c r="C44" s="26" t="s">
        <v>94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89</v>
      </c>
      <c r="H44" s="35" t="str">
        <f t="shared" si="3"/>
        <v>B</v>
      </c>
      <c r="I44" s="61">
        <v>1</v>
      </c>
      <c r="J44" s="35" t="str">
        <f t="shared" si="4"/>
        <v>Memiliki kemampuan menerapkan fungsi sosial, struktur teks, dan unsur kebahasaan terkait hubungan sebab akibat.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2</v>
      </c>
      <c r="P44" s="35" t="str">
        <f t="shared" si="9"/>
        <v>Memiliki keterampilan  menyusun teks interaksi transaksional lisan dan tulis terkait hubungan sebab akibat dan keterangan (circumstance)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>
        <v>80</v>
      </c>
      <c r="AA44" s="45">
        <f t="shared" si="34"/>
        <v>85</v>
      </c>
      <c r="AB44" s="48">
        <f t="shared" si="10"/>
        <v>85</v>
      </c>
      <c r="AC44" s="15">
        <v>90</v>
      </c>
      <c r="AD44" s="14"/>
      <c r="AE44" s="14"/>
      <c r="AF44" s="14"/>
      <c r="AG44" s="14"/>
      <c r="AH44" s="14"/>
      <c r="AI44" s="14">
        <v>90</v>
      </c>
      <c r="AJ44" s="45"/>
      <c r="AK44" s="48">
        <f t="shared" si="11"/>
        <v>90</v>
      </c>
      <c r="AL44" s="15">
        <v>100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90</v>
      </c>
      <c r="AU44" s="15">
        <v>100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90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16445</v>
      </c>
      <c r="C11" s="26" t="s">
        <v>109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teks, dan unsur kebahasaan terkait hubungan sebab akibat.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 menyusun teks interaksi transaksional lisan dan tulis terkait hubungan sebab akibat</v>
      </c>
      <c r="Q11" s="39"/>
      <c r="R11" s="39"/>
      <c r="S11" s="25"/>
      <c r="T11" s="15">
        <v>95</v>
      </c>
      <c r="U11" s="14"/>
      <c r="V11" s="14"/>
      <c r="W11" s="14"/>
      <c r="X11" s="14"/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91.5</v>
      </c>
      <c r="AC11" s="15">
        <v>80</v>
      </c>
      <c r="AD11" s="14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90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15">
        <v>90</v>
      </c>
      <c r="AV11" s="14"/>
      <c r="AW11" s="14"/>
      <c r="AX11" s="14"/>
      <c r="AY11" s="14"/>
      <c r="AZ11" s="14"/>
      <c r="BA11" s="14">
        <v>88</v>
      </c>
      <c r="BB11" s="45"/>
      <c r="BC11" s="48">
        <f t="shared" ref="BC11:BC50" si="13">IF(COUNTA(AU11:BA11)&gt;0,AVERAGE((IF(AU11&gt;=$C$4,AU11,AV11)),(IF(AW11&gt;=$C$4,AW11,AX11)),(IF(AY11&gt;=$C$4,AY11,AZ11)),BA11),"")</f>
        <v>89</v>
      </c>
      <c r="BD11" s="25"/>
      <c r="BE11" s="19">
        <v>95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95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16446</v>
      </c>
      <c r="C12" s="26" t="s">
        <v>110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90</v>
      </c>
      <c r="H12" s="35" t="str">
        <f t="shared" si="3"/>
        <v>A</v>
      </c>
      <c r="I12" s="61">
        <v>2</v>
      </c>
      <c r="J12" s="35" t="str">
        <f t="shared" si="4"/>
        <v>Memiliki kemampuan menerapkan fungsi sosial, struktur teks, dan unsur kebahasaan terkait hubungan sebab akibat dan keterangan (circumstance)</v>
      </c>
      <c r="K12" s="35">
        <f t="shared" si="5"/>
        <v>88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Memiliki keterampilan  menyusun teks interaksi transaksional lisan dan tulis terkait hubungan sebab akibat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92</v>
      </c>
      <c r="AA12" s="45">
        <f t="shared" ref="AA12:AA50" si="34">IF(COUNTA(T12:Z12)&gt;0,AVERAGE((IF(T12&gt;=$C$4,T12,U12)),(IF(V12&gt;=$C$4,V12,W12)),(IF(X12&gt;=$C$4,X12,Y12)),Z12),"")</f>
        <v>88.5</v>
      </c>
      <c r="AB12" s="48">
        <f t="shared" si="10"/>
        <v>88.5</v>
      </c>
      <c r="AC12" s="15">
        <v>85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87.5</v>
      </c>
      <c r="AL12" s="15">
        <v>95</v>
      </c>
      <c r="AM12" s="14"/>
      <c r="AN12" s="14"/>
      <c r="AO12" s="14"/>
      <c r="AP12" s="14"/>
      <c r="AQ12" s="14"/>
      <c r="AR12" s="14">
        <v>92</v>
      </c>
      <c r="AS12" s="45"/>
      <c r="AT12" s="48">
        <f t="shared" si="12"/>
        <v>93.5</v>
      </c>
      <c r="AU12" s="15">
        <v>90</v>
      </c>
      <c r="AV12" s="14"/>
      <c r="AW12" s="14"/>
      <c r="AX12" s="14"/>
      <c r="AY12" s="14"/>
      <c r="AZ12" s="14"/>
      <c r="BA12" s="14">
        <v>92</v>
      </c>
      <c r="BB12" s="45"/>
      <c r="BC12" s="48">
        <f t="shared" si="13"/>
        <v>91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16447</v>
      </c>
      <c r="C13" s="26" t="s">
        <v>111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menerapkan fungsi sosial, struktur teks, dan unsur kebahasaan terkait hubungan sebab akibat.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 menyusun teks interaksi transaksional lisan dan tulis terkait hubungan sebab akibat</v>
      </c>
      <c r="Q13" s="39"/>
      <c r="R13" s="39"/>
      <c r="S13" s="25"/>
      <c r="T13" s="15">
        <v>75</v>
      </c>
      <c r="U13" s="14"/>
      <c r="V13" s="14"/>
      <c r="W13" s="14"/>
      <c r="X13" s="14"/>
      <c r="Y13" s="14"/>
      <c r="Z13" s="14">
        <v>80</v>
      </c>
      <c r="AA13" s="45">
        <f t="shared" si="34"/>
        <v>77.5</v>
      </c>
      <c r="AB13" s="48">
        <f t="shared" si="10"/>
        <v>77.5</v>
      </c>
      <c r="AC13" s="15">
        <v>93</v>
      </c>
      <c r="AD13" s="14"/>
      <c r="AE13" s="14"/>
      <c r="AF13" s="14"/>
      <c r="AG13" s="14"/>
      <c r="AH13" s="14"/>
      <c r="AI13" s="14">
        <v>93</v>
      </c>
      <c r="AJ13" s="45"/>
      <c r="AK13" s="48">
        <f t="shared" si="11"/>
        <v>93</v>
      </c>
      <c r="AL13" s="15">
        <v>82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81</v>
      </c>
      <c r="AU13" s="15">
        <v>90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180</v>
      </c>
      <c r="FI13" s="67" t="s">
        <v>182</v>
      </c>
      <c r="FJ13" s="65">
        <v>6881</v>
      </c>
      <c r="FK13" s="65">
        <v>6891</v>
      </c>
    </row>
    <row r="14" spans="1:167" ht="16.5" customHeight="1">
      <c r="A14" s="26">
        <v>4</v>
      </c>
      <c r="B14" s="26">
        <v>16448</v>
      </c>
      <c r="C14" s="26" t="s">
        <v>112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88</v>
      </c>
      <c r="H14" s="35" t="str">
        <f t="shared" si="3"/>
        <v>B</v>
      </c>
      <c r="I14" s="61">
        <v>1</v>
      </c>
      <c r="J14" s="35" t="str">
        <f t="shared" si="4"/>
        <v>Memiliki kemampuan menerapkan fungsi sosial, struktur teks, dan unsur kebahasaan terkait hubungan sebab akibat.</v>
      </c>
      <c r="K14" s="35">
        <f t="shared" si="5"/>
        <v>89</v>
      </c>
      <c r="L14" s="35" t="str">
        <f t="shared" si="6"/>
        <v>B</v>
      </c>
      <c r="M14" s="35">
        <f t="shared" si="7"/>
        <v>89</v>
      </c>
      <c r="N14" s="35" t="str">
        <f t="shared" si="8"/>
        <v>B</v>
      </c>
      <c r="O14" s="61">
        <v>1</v>
      </c>
      <c r="P14" s="35" t="str">
        <f t="shared" si="9"/>
        <v>Memiliki keterampilan  menyusun teks interaksi transaksional lisan dan tulis terkait hubungan sebab akibat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92</v>
      </c>
      <c r="AA14" s="45">
        <f t="shared" si="34"/>
        <v>88.5</v>
      </c>
      <c r="AB14" s="48">
        <f t="shared" si="10"/>
        <v>88.5</v>
      </c>
      <c r="AC14" s="15">
        <v>90</v>
      </c>
      <c r="AD14" s="14"/>
      <c r="AE14" s="14"/>
      <c r="AF14" s="14"/>
      <c r="AG14" s="14"/>
      <c r="AH14" s="14"/>
      <c r="AI14" s="14">
        <v>50</v>
      </c>
      <c r="AJ14" s="45"/>
      <c r="AK14" s="48">
        <f t="shared" si="11"/>
        <v>70</v>
      </c>
      <c r="AL14" s="15">
        <v>100</v>
      </c>
      <c r="AM14" s="14"/>
      <c r="AN14" s="14"/>
      <c r="AO14" s="14"/>
      <c r="AP14" s="14"/>
      <c r="AQ14" s="14"/>
      <c r="AR14" s="14">
        <v>92</v>
      </c>
      <c r="AS14" s="45"/>
      <c r="AT14" s="48">
        <f t="shared" si="12"/>
        <v>96</v>
      </c>
      <c r="AU14" s="15">
        <v>100</v>
      </c>
      <c r="AV14" s="14"/>
      <c r="AW14" s="14"/>
      <c r="AX14" s="14"/>
      <c r="AY14" s="14"/>
      <c r="AZ14" s="14"/>
      <c r="BA14" s="14">
        <v>92</v>
      </c>
      <c r="BB14" s="45"/>
      <c r="BC14" s="48">
        <f t="shared" si="13"/>
        <v>96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93</v>
      </c>
      <c r="BO14" s="18"/>
      <c r="BP14" s="18"/>
      <c r="BQ14" s="18"/>
      <c r="BR14" s="18"/>
      <c r="BS14" s="18"/>
      <c r="BT14" s="18"/>
      <c r="BU14" s="18"/>
      <c r="BV14" s="57">
        <f t="shared" si="15"/>
        <v>93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16449</v>
      </c>
      <c r="C15" s="26" t="s">
        <v>113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teks, dan unsur kebahasaan terkait hubungan sebab akibat.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2</v>
      </c>
      <c r="P15" s="35" t="str">
        <f t="shared" si="9"/>
        <v>Memiliki keterampilan  menyusun teks interaksi transaksional lisan dan tulis terkait hubungan sebab akibat dan keterangan (circumstance)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92</v>
      </c>
      <c r="AA15" s="45">
        <f t="shared" si="34"/>
        <v>91</v>
      </c>
      <c r="AB15" s="48">
        <f t="shared" si="10"/>
        <v>91</v>
      </c>
      <c r="AC15" s="15">
        <v>80</v>
      </c>
      <c r="AD15" s="14"/>
      <c r="AE15" s="14"/>
      <c r="AF15" s="14"/>
      <c r="AG15" s="14"/>
      <c r="AH15" s="14"/>
      <c r="AI15" s="14">
        <v>83</v>
      </c>
      <c r="AJ15" s="45"/>
      <c r="AK15" s="48">
        <f t="shared" si="11"/>
        <v>81.5</v>
      </c>
      <c r="AL15" s="15">
        <v>85</v>
      </c>
      <c r="AM15" s="14"/>
      <c r="AN15" s="14"/>
      <c r="AO15" s="14"/>
      <c r="AP15" s="14"/>
      <c r="AQ15" s="14"/>
      <c r="AR15" s="14">
        <v>92</v>
      </c>
      <c r="AS15" s="45"/>
      <c r="AT15" s="48">
        <f t="shared" si="12"/>
        <v>88.5</v>
      </c>
      <c r="AU15" s="15">
        <v>90</v>
      </c>
      <c r="AV15" s="14"/>
      <c r="AW15" s="14"/>
      <c r="AX15" s="14"/>
      <c r="AY15" s="14"/>
      <c r="AZ15" s="14"/>
      <c r="BA15" s="14">
        <v>92</v>
      </c>
      <c r="BB15" s="45"/>
      <c r="BC15" s="48">
        <f t="shared" si="13"/>
        <v>91</v>
      </c>
      <c r="BD15" s="25"/>
      <c r="BE15" s="19">
        <v>95</v>
      </c>
      <c r="BF15" s="18"/>
      <c r="BG15" s="18"/>
      <c r="BH15" s="18"/>
      <c r="BI15" s="18"/>
      <c r="BJ15" s="18"/>
      <c r="BK15" s="18"/>
      <c r="BL15" s="18"/>
      <c r="BM15" s="57">
        <f t="shared" si="14"/>
        <v>95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181</v>
      </c>
      <c r="FI15" s="67" t="s">
        <v>183</v>
      </c>
      <c r="FJ15" s="65">
        <v>6882</v>
      </c>
      <c r="FK15" s="65">
        <v>6892</v>
      </c>
    </row>
    <row r="16" spans="1:167" ht="16.5" customHeight="1">
      <c r="A16" s="26">
        <v>6</v>
      </c>
      <c r="B16" s="26">
        <v>16450</v>
      </c>
      <c r="C16" s="26" t="s">
        <v>114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Memiliki kemampuan menerapkan fungsi sosial, struktur teks, dan unsur kebahasaan terkait hubungan sebab akibat.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 menyusun teks interaksi transaksional lisan dan tulis terkait hubungan sebab akibat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14">
        <v>94</v>
      </c>
      <c r="AA16" s="45">
        <f t="shared" si="34"/>
        <v>94.5</v>
      </c>
      <c r="AB16" s="48">
        <f t="shared" si="10"/>
        <v>94.5</v>
      </c>
      <c r="AC16" s="15">
        <v>90</v>
      </c>
      <c r="AD16" s="14"/>
      <c r="AE16" s="14"/>
      <c r="AF16" s="14"/>
      <c r="AG16" s="14"/>
      <c r="AH16" s="14"/>
      <c r="AI16" s="14">
        <v>63</v>
      </c>
      <c r="AJ16" s="45"/>
      <c r="AK16" s="48">
        <f t="shared" si="11"/>
        <v>76.5</v>
      </c>
      <c r="AL16" s="15">
        <v>80</v>
      </c>
      <c r="AM16" s="14"/>
      <c r="AN16" s="14"/>
      <c r="AO16" s="14"/>
      <c r="AP16" s="14"/>
      <c r="AQ16" s="14"/>
      <c r="AR16" s="14">
        <v>94</v>
      </c>
      <c r="AS16" s="45"/>
      <c r="AT16" s="48">
        <f t="shared" si="12"/>
        <v>87</v>
      </c>
      <c r="AU16" s="15">
        <v>80</v>
      </c>
      <c r="AV16" s="14"/>
      <c r="AW16" s="14"/>
      <c r="AX16" s="14"/>
      <c r="AY16" s="14"/>
      <c r="AZ16" s="14"/>
      <c r="BA16" s="14">
        <v>94</v>
      </c>
      <c r="BB16" s="45"/>
      <c r="BC16" s="48">
        <f t="shared" si="13"/>
        <v>87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16451</v>
      </c>
      <c r="C17" s="26" t="s">
        <v>115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teks, dan unsur kebahasaan terkait hubungan sebab akibat.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2</v>
      </c>
      <c r="P17" s="35" t="str">
        <f t="shared" si="9"/>
        <v>Memiliki keterampilan  menyusun teks interaksi transaksional lisan dan tulis terkait hubungan sebab akibat dan keterangan (circumstance)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>
        <v>94</v>
      </c>
      <c r="AA17" s="45">
        <f t="shared" si="34"/>
        <v>89.5</v>
      </c>
      <c r="AB17" s="48">
        <f t="shared" si="10"/>
        <v>89.5</v>
      </c>
      <c r="AC17" s="15">
        <v>80</v>
      </c>
      <c r="AD17" s="14"/>
      <c r="AE17" s="14"/>
      <c r="AF17" s="14"/>
      <c r="AG17" s="14"/>
      <c r="AH17" s="14"/>
      <c r="AI17" s="14">
        <v>65</v>
      </c>
      <c r="AJ17" s="45"/>
      <c r="AK17" s="48">
        <f t="shared" si="11"/>
        <v>72.5</v>
      </c>
      <c r="AL17" s="15">
        <v>90</v>
      </c>
      <c r="AM17" s="14"/>
      <c r="AN17" s="14"/>
      <c r="AO17" s="14"/>
      <c r="AP17" s="14"/>
      <c r="AQ17" s="14"/>
      <c r="AR17" s="14">
        <v>94</v>
      </c>
      <c r="AS17" s="45"/>
      <c r="AT17" s="48">
        <f t="shared" si="12"/>
        <v>92</v>
      </c>
      <c r="AU17" s="15">
        <v>90</v>
      </c>
      <c r="AV17" s="14"/>
      <c r="AW17" s="14"/>
      <c r="AX17" s="14"/>
      <c r="AY17" s="14"/>
      <c r="AZ17" s="14"/>
      <c r="BA17" s="14">
        <v>94</v>
      </c>
      <c r="BB17" s="45"/>
      <c r="BC17" s="48">
        <f t="shared" si="13"/>
        <v>92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95</v>
      </c>
      <c r="BO17" s="18"/>
      <c r="BP17" s="18"/>
      <c r="BQ17" s="18"/>
      <c r="BR17" s="18"/>
      <c r="BS17" s="18"/>
      <c r="BT17" s="18"/>
      <c r="BU17" s="18"/>
      <c r="BV17" s="57">
        <f t="shared" si="15"/>
        <v>95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6883</v>
      </c>
      <c r="FK17" s="65">
        <v>6893</v>
      </c>
    </row>
    <row r="18" spans="1:167" ht="16.5" customHeight="1">
      <c r="A18" s="26">
        <v>8</v>
      </c>
      <c r="B18" s="26">
        <v>16452</v>
      </c>
      <c r="C18" s="26" t="s">
        <v>116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kemampuan menerapkan fungsi sosial, struktur teks, dan unsur kebahasaan terkait hubungan sebab akibat.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2</v>
      </c>
      <c r="P18" s="35" t="str">
        <f t="shared" si="9"/>
        <v>Memiliki keterampilan  menyusun teks interaksi transaksional lisan dan tulis terkait hubungan sebab akibat dan keterangan (circumstance)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>
        <v>94</v>
      </c>
      <c r="AA18" s="45">
        <f t="shared" si="34"/>
        <v>92</v>
      </c>
      <c r="AB18" s="48">
        <f t="shared" si="10"/>
        <v>92</v>
      </c>
      <c r="AC18" s="15">
        <v>80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82.5</v>
      </c>
      <c r="AL18" s="15">
        <v>80</v>
      </c>
      <c r="AM18" s="14"/>
      <c r="AN18" s="14"/>
      <c r="AO18" s="14"/>
      <c r="AP18" s="14"/>
      <c r="AQ18" s="14"/>
      <c r="AR18" s="14">
        <v>94</v>
      </c>
      <c r="AS18" s="45"/>
      <c r="AT18" s="48">
        <f t="shared" si="12"/>
        <v>87</v>
      </c>
      <c r="AU18" s="15">
        <v>90</v>
      </c>
      <c r="AV18" s="14"/>
      <c r="AW18" s="14"/>
      <c r="AX18" s="14"/>
      <c r="AY18" s="14"/>
      <c r="AZ18" s="14"/>
      <c r="BA18" s="14">
        <v>94</v>
      </c>
      <c r="BB18" s="45"/>
      <c r="BC18" s="48">
        <f t="shared" si="13"/>
        <v>92</v>
      </c>
      <c r="BD18" s="25"/>
      <c r="BE18" s="19">
        <v>95</v>
      </c>
      <c r="BF18" s="18"/>
      <c r="BG18" s="18"/>
      <c r="BH18" s="18"/>
      <c r="BI18" s="18"/>
      <c r="BJ18" s="18"/>
      <c r="BK18" s="18"/>
      <c r="BL18" s="18"/>
      <c r="BM18" s="57">
        <f t="shared" si="14"/>
        <v>95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16453</v>
      </c>
      <c r="C19" s="26" t="s">
        <v>117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Memiliki kemampuan menerapkan fungsi sosial, struktur teks, dan unsur kebahasaan terkait hubungan sebab akibat.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2</v>
      </c>
      <c r="P19" s="35" t="str">
        <f t="shared" si="9"/>
        <v>Memiliki keterampilan  menyusun teks interaksi transaksional lisan dan tulis terkait hubungan sebab akibat dan keterangan (circumstance)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>
        <v>90</v>
      </c>
      <c r="AA19" s="45">
        <f t="shared" si="34"/>
        <v>87.5</v>
      </c>
      <c r="AB19" s="48">
        <f t="shared" si="10"/>
        <v>87.5</v>
      </c>
      <c r="AC19" s="15">
        <v>80</v>
      </c>
      <c r="AD19" s="14"/>
      <c r="AE19" s="14"/>
      <c r="AF19" s="14"/>
      <c r="AG19" s="14"/>
      <c r="AH19" s="14"/>
      <c r="AI19" s="14">
        <v>70</v>
      </c>
      <c r="AJ19" s="45"/>
      <c r="AK19" s="48">
        <f t="shared" si="11"/>
        <v>75</v>
      </c>
      <c r="AL19" s="15">
        <v>90</v>
      </c>
      <c r="AM19" s="14"/>
      <c r="AN19" s="14"/>
      <c r="AO19" s="14"/>
      <c r="AP19" s="14"/>
      <c r="AQ19" s="14"/>
      <c r="AR19" s="14">
        <v>90</v>
      </c>
      <c r="AS19" s="45"/>
      <c r="AT19" s="48">
        <f t="shared" si="12"/>
        <v>90</v>
      </c>
      <c r="AU19" s="15">
        <v>90</v>
      </c>
      <c r="AV19" s="14"/>
      <c r="AW19" s="14"/>
      <c r="AX19" s="14"/>
      <c r="AY19" s="14"/>
      <c r="AZ19" s="14"/>
      <c r="BA19" s="14">
        <v>90</v>
      </c>
      <c r="BB19" s="45"/>
      <c r="BC19" s="48">
        <f t="shared" si="13"/>
        <v>90</v>
      </c>
      <c r="BD19" s="25"/>
      <c r="BE19" s="19">
        <v>95</v>
      </c>
      <c r="BF19" s="18"/>
      <c r="BG19" s="18"/>
      <c r="BH19" s="18"/>
      <c r="BI19" s="18"/>
      <c r="BJ19" s="18"/>
      <c r="BK19" s="18"/>
      <c r="BL19" s="18"/>
      <c r="BM19" s="57">
        <f t="shared" si="14"/>
        <v>95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6884</v>
      </c>
      <c r="FK19" s="65">
        <v>6894</v>
      </c>
    </row>
    <row r="20" spans="1:167" ht="16.5" customHeight="1">
      <c r="A20" s="26">
        <v>10</v>
      </c>
      <c r="B20" s="26">
        <v>16454</v>
      </c>
      <c r="C20" s="26" t="s">
        <v>118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teks, dan unsur kebahasaan terkait hubungan sebab akibat.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2</v>
      </c>
      <c r="P20" s="35" t="str">
        <f t="shared" si="9"/>
        <v>Memiliki keterampilan  menyusun teks interaksi transaksional lisan dan tulis terkait hubungan sebab akibat dan keterangan (circumstance)</v>
      </c>
      <c r="Q20" s="39"/>
      <c r="R20" s="39"/>
      <c r="S20" s="25"/>
      <c r="T20" s="15">
        <v>100</v>
      </c>
      <c r="U20" s="14"/>
      <c r="V20" s="14"/>
      <c r="W20" s="14"/>
      <c r="X20" s="14"/>
      <c r="Y20" s="14"/>
      <c r="Z20" s="14">
        <v>82</v>
      </c>
      <c r="AA20" s="45">
        <f t="shared" si="34"/>
        <v>91</v>
      </c>
      <c r="AB20" s="48">
        <f t="shared" si="10"/>
        <v>91</v>
      </c>
      <c r="AC20" s="15">
        <v>90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85</v>
      </c>
      <c r="AL20" s="15">
        <v>95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88.5</v>
      </c>
      <c r="AU20" s="15">
        <v>90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86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95</v>
      </c>
      <c r="BO20" s="18"/>
      <c r="BP20" s="18"/>
      <c r="BQ20" s="18"/>
      <c r="BR20" s="18"/>
      <c r="BS20" s="18"/>
      <c r="BT20" s="18"/>
      <c r="BU20" s="18"/>
      <c r="BV20" s="57">
        <f t="shared" si="15"/>
        <v>95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16455</v>
      </c>
      <c r="C21" s="26" t="s">
        <v>119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90</v>
      </c>
      <c r="H21" s="35" t="str">
        <f t="shared" si="3"/>
        <v>A</v>
      </c>
      <c r="I21" s="61">
        <v>2</v>
      </c>
      <c r="J21" s="35" t="str">
        <f t="shared" si="4"/>
        <v>Memiliki kemampuan menerapkan fungsi sosial, struktur teks, dan unsur kebahasaan terkait hubungan sebab akibat dan keterangan (circumstance)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2</v>
      </c>
      <c r="P21" s="35" t="str">
        <f t="shared" si="9"/>
        <v>Memiliki keterampilan  menyusun teks interaksi transaksional lisan dan tulis terkait hubungan sebab akibat dan keterangan (circumstance)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88</v>
      </c>
      <c r="AA21" s="45">
        <f t="shared" si="34"/>
        <v>89</v>
      </c>
      <c r="AB21" s="48">
        <f t="shared" si="10"/>
        <v>89</v>
      </c>
      <c r="AC21" s="15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>
        <v>95</v>
      </c>
      <c r="AM21" s="14"/>
      <c r="AN21" s="14"/>
      <c r="AO21" s="14"/>
      <c r="AP21" s="14"/>
      <c r="AQ21" s="14"/>
      <c r="AR21" s="14">
        <v>88</v>
      </c>
      <c r="AS21" s="45"/>
      <c r="AT21" s="48">
        <f t="shared" si="12"/>
        <v>91.5</v>
      </c>
      <c r="AU21" s="15">
        <v>100</v>
      </c>
      <c r="AV21" s="14"/>
      <c r="AW21" s="14"/>
      <c r="AX21" s="14"/>
      <c r="AY21" s="14"/>
      <c r="AZ21" s="14"/>
      <c r="BA21" s="14">
        <v>88</v>
      </c>
      <c r="BB21" s="45"/>
      <c r="BC21" s="48">
        <f t="shared" si="13"/>
        <v>94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6885</v>
      </c>
      <c r="FK21" s="65">
        <v>6895</v>
      </c>
    </row>
    <row r="22" spans="1:167" ht="16.5" customHeight="1">
      <c r="A22" s="26">
        <v>12</v>
      </c>
      <c r="B22" s="26">
        <v>16456</v>
      </c>
      <c r="C22" s="26" t="s">
        <v>120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Memiliki kemampuan menerapkan fungsi sosial, struktur teks, dan unsur kebahasaan terkait hubungan sebab akibat.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 menyusun teks interaksi transaksional lisan dan tulis terkait hubungan sebab akibat</v>
      </c>
      <c r="Q22" s="39"/>
      <c r="R22" s="39"/>
      <c r="S22" s="25"/>
      <c r="T22" s="15">
        <v>100</v>
      </c>
      <c r="U22" s="14"/>
      <c r="V22" s="14"/>
      <c r="W22" s="14"/>
      <c r="X22" s="14"/>
      <c r="Y22" s="14"/>
      <c r="Z22" s="14">
        <v>88</v>
      </c>
      <c r="AA22" s="45">
        <f t="shared" si="34"/>
        <v>94</v>
      </c>
      <c r="AB22" s="48">
        <f t="shared" si="10"/>
        <v>94</v>
      </c>
      <c r="AC22" s="15">
        <v>75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72.5</v>
      </c>
      <c r="AL22" s="15">
        <v>90</v>
      </c>
      <c r="AM22" s="14"/>
      <c r="AN22" s="14"/>
      <c r="AO22" s="14"/>
      <c r="AP22" s="14"/>
      <c r="AQ22" s="14"/>
      <c r="AR22" s="14">
        <v>88</v>
      </c>
      <c r="AS22" s="45"/>
      <c r="AT22" s="48">
        <f t="shared" si="12"/>
        <v>89</v>
      </c>
      <c r="AU22" s="15">
        <v>90</v>
      </c>
      <c r="AV22" s="14"/>
      <c r="AW22" s="14"/>
      <c r="AX22" s="14"/>
      <c r="AY22" s="14"/>
      <c r="AZ22" s="14"/>
      <c r="BA22" s="14">
        <v>88</v>
      </c>
      <c r="BB22" s="45"/>
      <c r="BC22" s="48">
        <f t="shared" si="13"/>
        <v>89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16457</v>
      </c>
      <c r="C23" s="26" t="s">
        <v>121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90</v>
      </c>
      <c r="H23" s="35" t="str">
        <f t="shared" si="3"/>
        <v>A</v>
      </c>
      <c r="I23" s="61">
        <v>2</v>
      </c>
      <c r="J23" s="35" t="str">
        <f t="shared" si="4"/>
        <v>Memiliki kemampuan menerapkan fungsi sosial, struktur teks, dan unsur kebahasaan terkait hubungan sebab akibat dan keterangan (circumstance)</v>
      </c>
      <c r="K23" s="35">
        <f t="shared" si="5"/>
        <v>89</v>
      </c>
      <c r="L23" s="35" t="str">
        <f t="shared" si="6"/>
        <v>B</v>
      </c>
      <c r="M23" s="35">
        <f t="shared" si="7"/>
        <v>89</v>
      </c>
      <c r="N23" s="35" t="str">
        <f t="shared" si="8"/>
        <v>B</v>
      </c>
      <c r="O23" s="61">
        <v>1</v>
      </c>
      <c r="P23" s="35" t="str">
        <f t="shared" si="9"/>
        <v>Memiliki keterampilan  menyusun teks interaksi transaksional lisan dan tulis terkait hubungan sebab akibat</v>
      </c>
      <c r="Q23" s="39"/>
      <c r="R23" s="39"/>
      <c r="S23" s="25"/>
      <c r="T23" s="15">
        <v>95</v>
      </c>
      <c r="U23" s="14"/>
      <c r="V23" s="14"/>
      <c r="W23" s="14"/>
      <c r="X23" s="14"/>
      <c r="Y23" s="14"/>
      <c r="Z23" s="14">
        <v>90</v>
      </c>
      <c r="AA23" s="45">
        <f t="shared" si="34"/>
        <v>92.5</v>
      </c>
      <c r="AB23" s="48">
        <f t="shared" si="10"/>
        <v>92.5</v>
      </c>
      <c r="AC23" s="15">
        <v>85</v>
      </c>
      <c r="AD23" s="14"/>
      <c r="AE23" s="14"/>
      <c r="AF23" s="14"/>
      <c r="AG23" s="14"/>
      <c r="AH23" s="14"/>
      <c r="AI23" s="14">
        <v>77</v>
      </c>
      <c r="AJ23" s="45"/>
      <c r="AK23" s="48">
        <f t="shared" si="11"/>
        <v>81</v>
      </c>
      <c r="AL23" s="15">
        <v>95</v>
      </c>
      <c r="AM23" s="14"/>
      <c r="AN23" s="14"/>
      <c r="AO23" s="14"/>
      <c r="AP23" s="14"/>
      <c r="AQ23" s="14"/>
      <c r="AR23" s="14">
        <v>90</v>
      </c>
      <c r="AS23" s="45"/>
      <c r="AT23" s="48">
        <f t="shared" si="12"/>
        <v>92.5</v>
      </c>
      <c r="AU23" s="15">
        <v>100</v>
      </c>
      <c r="AV23" s="14"/>
      <c r="AW23" s="14"/>
      <c r="AX23" s="14"/>
      <c r="AY23" s="14"/>
      <c r="AZ23" s="14"/>
      <c r="BA23" s="14">
        <v>90</v>
      </c>
      <c r="BB23" s="45"/>
      <c r="BC23" s="48">
        <f t="shared" si="13"/>
        <v>95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93</v>
      </c>
      <c r="BO23" s="18"/>
      <c r="BP23" s="18"/>
      <c r="BQ23" s="18"/>
      <c r="BR23" s="18"/>
      <c r="BS23" s="18"/>
      <c r="BT23" s="18"/>
      <c r="BU23" s="18"/>
      <c r="BV23" s="57">
        <f t="shared" si="15"/>
        <v>93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6886</v>
      </c>
      <c r="FK23" s="65">
        <v>6896</v>
      </c>
    </row>
    <row r="24" spans="1:167" ht="16.5" customHeight="1">
      <c r="A24" s="26">
        <v>14</v>
      </c>
      <c r="B24" s="26">
        <v>16458</v>
      </c>
      <c r="C24" s="26" t="s">
        <v>122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teks, dan unsur kebahasaan terkait hubungan sebab akibat.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 menyusun teks interaksi transaksional lisan dan tulis terkait hubungan sebab akibat</v>
      </c>
      <c r="Q24" s="39"/>
      <c r="R24" s="39"/>
      <c r="S24" s="25"/>
      <c r="T24" s="15">
        <v>50</v>
      </c>
      <c r="U24" s="14">
        <v>90</v>
      </c>
      <c r="V24" s="14"/>
      <c r="W24" s="14"/>
      <c r="X24" s="14"/>
      <c r="Y24" s="14"/>
      <c r="Z24" s="14">
        <v>80</v>
      </c>
      <c r="AA24" s="45">
        <f t="shared" si="34"/>
        <v>85</v>
      </c>
      <c r="AB24" s="48">
        <f t="shared" si="10"/>
        <v>85</v>
      </c>
      <c r="AC24" s="15">
        <v>45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83</v>
      </c>
      <c r="AL24" s="15">
        <v>85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82.5</v>
      </c>
      <c r="AU24" s="15">
        <v>90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16459</v>
      </c>
      <c r="C25" s="26" t="s">
        <v>123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teks, dan unsur kebahasaan terkait hubungan sebab akibat.</v>
      </c>
      <c r="K25" s="35">
        <f t="shared" si="5"/>
        <v>88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Memiliki keterampilan  menyusun teks interaksi transaksional lisan dan tulis terkait hubungan sebab akibat</v>
      </c>
      <c r="Q25" s="39"/>
      <c r="R25" s="39"/>
      <c r="S25" s="25"/>
      <c r="T25" s="15">
        <v>75</v>
      </c>
      <c r="U25" s="14"/>
      <c r="V25" s="14"/>
      <c r="W25" s="14"/>
      <c r="X25" s="14"/>
      <c r="Y25" s="14"/>
      <c r="Z25" s="14">
        <v>88</v>
      </c>
      <c r="AA25" s="45">
        <f t="shared" si="34"/>
        <v>81.5</v>
      </c>
      <c r="AB25" s="48">
        <f t="shared" si="10"/>
        <v>81.5</v>
      </c>
      <c r="AC25" s="15">
        <v>95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90</v>
      </c>
      <c r="AL25" s="15">
        <v>95</v>
      </c>
      <c r="AM25" s="14"/>
      <c r="AN25" s="14"/>
      <c r="AO25" s="14"/>
      <c r="AP25" s="14"/>
      <c r="AQ25" s="14"/>
      <c r="AR25" s="14">
        <v>88</v>
      </c>
      <c r="AS25" s="45"/>
      <c r="AT25" s="48">
        <f t="shared" si="12"/>
        <v>91.5</v>
      </c>
      <c r="AU25" s="15">
        <v>100</v>
      </c>
      <c r="AV25" s="14"/>
      <c r="AW25" s="14"/>
      <c r="AX25" s="14"/>
      <c r="AY25" s="14"/>
      <c r="AZ25" s="14"/>
      <c r="BA25" s="14">
        <v>88</v>
      </c>
      <c r="BB25" s="45"/>
      <c r="BC25" s="48">
        <f t="shared" si="13"/>
        <v>94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6887</v>
      </c>
      <c r="FK25" s="65">
        <v>6897</v>
      </c>
    </row>
    <row r="26" spans="1:167" ht="16.5" customHeight="1">
      <c r="A26" s="26">
        <v>16</v>
      </c>
      <c r="B26" s="26">
        <v>16460</v>
      </c>
      <c r="C26" s="26" t="s">
        <v>124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menerapkan fungsi sosial, struktur teks, dan unsur kebahasaan terkait hubungan sebab akibat.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keterampilan  menyusun teks interaksi transaksional lisan dan tulis terkait hubungan sebab akibat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>
        <v>84</v>
      </c>
      <c r="AA26" s="45">
        <f t="shared" si="34"/>
        <v>87</v>
      </c>
      <c r="AB26" s="48">
        <f t="shared" si="10"/>
        <v>87</v>
      </c>
      <c r="AC26" s="15">
        <v>90</v>
      </c>
      <c r="AD26" s="14"/>
      <c r="AE26" s="14"/>
      <c r="AF26" s="14"/>
      <c r="AG26" s="14"/>
      <c r="AH26" s="14"/>
      <c r="AI26" s="14">
        <v>70</v>
      </c>
      <c r="AJ26" s="45"/>
      <c r="AK26" s="48">
        <f t="shared" si="11"/>
        <v>80</v>
      </c>
      <c r="AL26" s="15">
        <v>95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89.5</v>
      </c>
      <c r="AU26" s="15">
        <v>90</v>
      </c>
      <c r="AV26" s="14"/>
      <c r="AW26" s="14"/>
      <c r="AX26" s="14"/>
      <c r="AY26" s="14"/>
      <c r="AZ26" s="14"/>
      <c r="BA26" s="14">
        <v>84</v>
      </c>
      <c r="BB26" s="45"/>
      <c r="BC26" s="48">
        <f t="shared" si="13"/>
        <v>87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16461</v>
      </c>
      <c r="C27" s="26" t="s">
        <v>125</v>
      </c>
      <c r="D27" s="25"/>
      <c r="E27" s="35">
        <f t="shared" si="0"/>
        <v>92</v>
      </c>
      <c r="F27" s="35" t="str">
        <f t="shared" si="1"/>
        <v>A</v>
      </c>
      <c r="G27" s="35">
        <f t="shared" si="2"/>
        <v>89</v>
      </c>
      <c r="H27" s="35" t="str">
        <f t="shared" si="3"/>
        <v>B</v>
      </c>
      <c r="I27" s="61">
        <v>1</v>
      </c>
      <c r="J27" s="35" t="str">
        <f t="shared" si="4"/>
        <v>Memiliki kemampuan menerapkan fungsi sosial, struktur teks, dan unsur kebahasaan terkait hubungan sebab akibat.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 menyusun teks interaksi transaksional lisan dan tulis terkait hubungan sebab akibat</v>
      </c>
      <c r="Q27" s="39"/>
      <c r="R27" s="39"/>
      <c r="S27" s="25"/>
      <c r="T27" s="15">
        <v>95</v>
      </c>
      <c r="U27" s="14"/>
      <c r="V27" s="14"/>
      <c r="W27" s="14"/>
      <c r="X27" s="14"/>
      <c r="Y27" s="14"/>
      <c r="Z27" s="14">
        <v>86</v>
      </c>
      <c r="AA27" s="45">
        <f t="shared" si="34"/>
        <v>90.5</v>
      </c>
      <c r="AB27" s="48">
        <f t="shared" si="10"/>
        <v>90.5</v>
      </c>
      <c r="AC27" s="15">
        <v>65</v>
      </c>
      <c r="AD27" s="14"/>
      <c r="AE27" s="14"/>
      <c r="AF27" s="14"/>
      <c r="AG27" s="14"/>
      <c r="AH27" s="14"/>
      <c r="AI27" s="14">
        <v>93</v>
      </c>
      <c r="AJ27" s="45"/>
      <c r="AK27" s="48">
        <f t="shared" si="11"/>
        <v>93</v>
      </c>
      <c r="AL27" s="15">
        <v>95</v>
      </c>
      <c r="AM27" s="14"/>
      <c r="AN27" s="14"/>
      <c r="AO27" s="14"/>
      <c r="AP27" s="14"/>
      <c r="AQ27" s="14"/>
      <c r="AR27" s="14">
        <v>86</v>
      </c>
      <c r="AS27" s="45"/>
      <c r="AT27" s="48">
        <f t="shared" si="12"/>
        <v>90.5</v>
      </c>
      <c r="AU27" s="15">
        <v>80</v>
      </c>
      <c r="AV27" s="14"/>
      <c r="AW27" s="14"/>
      <c r="AX27" s="14"/>
      <c r="AY27" s="14"/>
      <c r="AZ27" s="14"/>
      <c r="BA27" s="14">
        <v>86</v>
      </c>
      <c r="BB27" s="45"/>
      <c r="BC27" s="48">
        <f t="shared" si="13"/>
        <v>83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6888</v>
      </c>
      <c r="FK27" s="65">
        <v>6898</v>
      </c>
    </row>
    <row r="28" spans="1:167" ht="16.5" customHeight="1">
      <c r="A28" s="26">
        <v>18</v>
      </c>
      <c r="B28" s="26">
        <v>16462</v>
      </c>
      <c r="C28" s="26" t="s">
        <v>126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Memiliki kemampuan menerapkan fungsi sosial, struktur teks, dan unsur kebahasaan terkait hubungan sebab akibat.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 menyusun teks interaksi transaksional lisan dan tulis terkait hubungan sebab akibat</v>
      </c>
      <c r="Q28" s="39"/>
      <c r="R28" s="39"/>
      <c r="S28" s="25"/>
      <c r="T28" s="15">
        <v>95</v>
      </c>
      <c r="U28" s="14"/>
      <c r="V28" s="14"/>
      <c r="W28" s="14"/>
      <c r="X28" s="14"/>
      <c r="Y28" s="14"/>
      <c r="Z28" s="14">
        <v>80</v>
      </c>
      <c r="AA28" s="45">
        <f t="shared" si="34"/>
        <v>87.5</v>
      </c>
      <c r="AB28" s="48">
        <f t="shared" si="10"/>
        <v>87.5</v>
      </c>
      <c r="AC28" s="15">
        <v>95</v>
      </c>
      <c r="AD28" s="14"/>
      <c r="AE28" s="14"/>
      <c r="AF28" s="14"/>
      <c r="AG28" s="14"/>
      <c r="AH28" s="14"/>
      <c r="AI28" s="14">
        <v>53</v>
      </c>
      <c r="AJ28" s="45"/>
      <c r="AK28" s="48">
        <f t="shared" si="11"/>
        <v>74</v>
      </c>
      <c r="AL28" s="15">
        <v>90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85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16463</v>
      </c>
      <c r="C29" s="26" t="s">
        <v>127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teks, dan unsur kebahasaan terkait hubungan sebab akibat.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 menyusun teks interaksi transaksional lisan dan tulis terkait hubungan sebab akibat</v>
      </c>
      <c r="Q29" s="39"/>
      <c r="R29" s="39"/>
      <c r="S29" s="25"/>
      <c r="T29" s="15">
        <v>75</v>
      </c>
      <c r="U29" s="14"/>
      <c r="V29" s="14"/>
      <c r="W29" s="14"/>
      <c r="X29" s="14"/>
      <c r="Y29" s="14"/>
      <c r="Z29" s="14">
        <v>82</v>
      </c>
      <c r="AA29" s="45">
        <f t="shared" si="34"/>
        <v>78.5</v>
      </c>
      <c r="AB29" s="48">
        <f t="shared" si="10"/>
        <v>78.5</v>
      </c>
      <c r="AC29" s="15">
        <v>95</v>
      </c>
      <c r="AD29" s="14"/>
      <c r="AE29" s="14"/>
      <c r="AF29" s="14"/>
      <c r="AG29" s="14"/>
      <c r="AH29" s="14"/>
      <c r="AI29" s="14">
        <v>75</v>
      </c>
      <c r="AJ29" s="45"/>
      <c r="AK29" s="48">
        <f t="shared" si="11"/>
        <v>85</v>
      </c>
      <c r="AL29" s="15">
        <v>90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86</v>
      </c>
      <c r="AU29" s="15">
        <v>100</v>
      </c>
      <c r="AV29" s="14"/>
      <c r="AW29" s="14"/>
      <c r="AX29" s="14"/>
      <c r="AY29" s="14"/>
      <c r="AZ29" s="14"/>
      <c r="BA29" s="14">
        <v>82</v>
      </c>
      <c r="BB29" s="45"/>
      <c r="BC29" s="48">
        <f t="shared" si="13"/>
        <v>91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6889</v>
      </c>
      <c r="FK29" s="65">
        <v>6899</v>
      </c>
    </row>
    <row r="30" spans="1:167" ht="16.5" customHeight="1">
      <c r="A30" s="26">
        <v>20</v>
      </c>
      <c r="B30" s="26">
        <v>16464</v>
      </c>
      <c r="C30" s="26" t="s">
        <v>128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kemampuan menerapkan fungsi sosial, struktur teks, dan unsur kebahasaan terkait hubungan sebab akibat.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 menyusun teks interaksi transaksional lisan dan tulis terkait hubungan sebab akibat</v>
      </c>
      <c r="Q30" s="39"/>
      <c r="R30" s="39"/>
      <c r="S30" s="25"/>
      <c r="T30" s="15">
        <v>95</v>
      </c>
      <c r="U30" s="14"/>
      <c r="V30" s="14"/>
      <c r="W30" s="14"/>
      <c r="X30" s="14"/>
      <c r="Y30" s="14"/>
      <c r="Z30" s="14">
        <v>84</v>
      </c>
      <c r="AA30" s="45">
        <f t="shared" si="34"/>
        <v>89.5</v>
      </c>
      <c r="AB30" s="48">
        <f t="shared" si="10"/>
        <v>89.5</v>
      </c>
      <c r="AC30" s="15">
        <v>95</v>
      </c>
      <c r="AD30" s="14"/>
      <c r="AE30" s="14"/>
      <c r="AF30" s="14"/>
      <c r="AG30" s="14"/>
      <c r="AH30" s="14"/>
      <c r="AI30" s="14">
        <v>50</v>
      </c>
      <c r="AJ30" s="45"/>
      <c r="AK30" s="48">
        <f t="shared" si="11"/>
        <v>72.5</v>
      </c>
      <c r="AL30" s="15">
        <v>90</v>
      </c>
      <c r="AM30" s="14"/>
      <c r="AN30" s="14"/>
      <c r="AO30" s="14"/>
      <c r="AP30" s="14"/>
      <c r="AQ30" s="14"/>
      <c r="AR30" s="14">
        <v>84</v>
      </c>
      <c r="AS30" s="45"/>
      <c r="AT30" s="48">
        <f t="shared" si="12"/>
        <v>87</v>
      </c>
      <c r="AU30" s="15">
        <v>80</v>
      </c>
      <c r="AV30" s="14"/>
      <c r="AW30" s="14"/>
      <c r="AX30" s="14"/>
      <c r="AY30" s="14"/>
      <c r="AZ30" s="14"/>
      <c r="BA30" s="14">
        <v>84</v>
      </c>
      <c r="BB30" s="45"/>
      <c r="BC30" s="48">
        <f t="shared" si="13"/>
        <v>82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16465</v>
      </c>
      <c r="C31" s="26" t="s">
        <v>129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90</v>
      </c>
      <c r="H31" s="35" t="str">
        <f t="shared" si="3"/>
        <v>A</v>
      </c>
      <c r="I31" s="61">
        <v>2</v>
      </c>
      <c r="J31" s="35" t="str">
        <f t="shared" si="4"/>
        <v>Memiliki kemampuan menerapkan fungsi sosial, struktur teks, dan unsur kebahasaan terkait hubungan sebab akibat dan keterangan (circumstance)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 menyusun teks interaksi transaksional lisan dan tulis terkait hubungan sebab akibat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v>88</v>
      </c>
      <c r="AA31" s="45">
        <f t="shared" si="34"/>
        <v>89</v>
      </c>
      <c r="AB31" s="48">
        <f t="shared" si="10"/>
        <v>89</v>
      </c>
      <c r="AC31" s="15">
        <v>95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86</v>
      </c>
      <c r="AL31" s="15">
        <v>100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94</v>
      </c>
      <c r="AU31" s="15">
        <v>90</v>
      </c>
      <c r="AV31" s="14"/>
      <c r="AW31" s="14"/>
      <c r="AX31" s="14"/>
      <c r="AY31" s="14"/>
      <c r="AZ31" s="14"/>
      <c r="BA31" s="14">
        <v>88</v>
      </c>
      <c r="BB31" s="45"/>
      <c r="BC31" s="48">
        <f t="shared" si="13"/>
        <v>89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6890</v>
      </c>
      <c r="FK31" s="65">
        <v>6900</v>
      </c>
    </row>
    <row r="32" spans="1:167" ht="16.5" customHeight="1">
      <c r="A32" s="26">
        <v>22</v>
      </c>
      <c r="B32" s="26">
        <v>16466</v>
      </c>
      <c r="C32" s="26" t="s">
        <v>130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Memiliki kemampuan menerapkan fungsi sosial, struktur teks, dan unsur kebahasaan terkait hubungan sebab akibat.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 menyusun teks interaksi transaksional lisan dan tulis terkait hubungan sebab akibat</v>
      </c>
      <c r="Q32" s="39"/>
      <c r="R32" s="39"/>
      <c r="S32" s="25"/>
      <c r="T32" s="15">
        <v>75</v>
      </c>
      <c r="U32" s="14"/>
      <c r="V32" s="14"/>
      <c r="W32" s="14"/>
      <c r="X32" s="14"/>
      <c r="Y32" s="14"/>
      <c r="Z32" s="14">
        <v>88</v>
      </c>
      <c r="AA32" s="45">
        <f t="shared" si="34"/>
        <v>81.5</v>
      </c>
      <c r="AB32" s="48">
        <f t="shared" si="10"/>
        <v>81.5</v>
      </c>
      <c r="AC32" s="15">
        <v>85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85</v>
      </c>
      <c r="AL32" s="15">
        <v>90</v>
      </c>
      <c r="AM32" s="14"/>
      <c r="AN32" s="14"/>
      <c r="AO32" s="14"/>
      <c r="AP32" s="14"/>
      <c r="AQ32" s="14"/>
      <c r="AR32" s="14">
        <v>88</v>
      </c>
      <c r="AS32" s="45"/>
      <c r="AT32" s="48">
        <f t="shared" si="12"/>
        <v>89</v>
      </c>
      <c r="AU32" s="15">
        <v>80</v>
      </c>
      <c r="AV32" s="14"/>
      <c r="AW32" s="14"/>
      <c r="AX32" s="14"/>
      <c r="AY32" s="14"/>
      <c r="AZ32" s="14"/>
      <c r="BA32" s="14">
        <v>88</v>
      </c>
      <c r="BB32" s="45"/>
      <c r="BC32" s="48">
        <f t="shared" si="13"/>
        <v>84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16467</v>
      </c>
      <c r="C33" s="26" t="s">
        <v>131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90</v>
      </c>
      <c r="H33" s="35" t="str">
        <f t="shared" si="3"/>
        <v>A</v>
      </c>
      <c r="I33" s="61">
        <v>2</v>
      </c>
      <c r="J33" s="35" t="str">
        <f t="shared" si="4"/>
        <v>Memiliki kemampuan menerapkan fungsi sosial, struktur teks, dan unsur kebahasaan terkait hubungan sebab akibat dan keterangan (circumstance)</v>
      </c>
      <c r="K33" s="35">
        <f t="shared" si="5"/>
        <v>90</v>
      </c>
      <c r="L33" s="35" t="str">
        <f t="shared" si="6"/>
        <v>A</v>
      </c>
      <c r="M33" s="35">
        <f t="shared" si="7"/>
        <v>90</v>
      </c>
      <c r="N33" s="35" t="str">
        <f t="shared" si="8"/>
        <v>A</v>
      </c>
      <c r="O33" s="61">
        <v>2</v>
      </c>
      <c r="P33" s="35" t="str">
        <f t="shared" si="9"/>
        <v>Memiliki keterampilan  menyusun teks interaksi transaksional lisan dan tulis terkait hubungan sebab akibat dan keterangan (circumstance)</v>
      </c>
      <c r="Q33" s="39"/>
      <c r="R33" s="39"/>
      <c r="S33" s="25"/>
      <c r="T33" s="15">
        <v>95</v>
      </c>
      <c r="U33" s="14"/>
      <c r="V33" s="14"/>
      <c r="W33" s="14"/>
      <c r="X33" s="14"/>
      <c r="Y33" s="14"/>
      <c r="Z33" s="14">
        <v>90</v>
      </c>
      <c r="AA33" s="45">
        <f t="shared" si="34"/>
        <v>92.5</v>
      </c>
      <c r="AB33" s="48">
        <f t="shared" si="10"/>
        <v>92.5</v>
      </c>
      <c r="AC33" s="15">
        <v>80</v>
      </c>
      <c r="AD33" s="14"/>
      <c r="AE33" s="14"/>
      <c r="AF33" s="14"/>
      <c r="AG33" s="14"/>
      <c r="AH33" s="14"/>
      <c r="AI33" s="14">
        <v>83</v>
      </c>
      <c r="AJ33" s="45"/>
      <c r="AK33" s="48">
        <f t="shared" si="11"/>
        <v>81.5</v>
      </c>
      <c r="AL33" s="15">
        <v>95</v>
      </c>
      <c r="AM33" s="14"/>
      <c r="AN33" s="14"/>
      <c r="AO33" s="14"/>
      <c r="AP33" s="14"/>
      <c r="AQ33" s="14"/>
      <c r="AR33" s="14">
        <v>90</v>
      </c>
      <c r="AS33" s="45"/>
      <c r="AT33" s="48">
        <f t="shared" si="12"/>
        <v>92.5</v>
      </c>
      <c r="AU33" s="15">
        <v>100</v>
      </c>
      <c r="AV33" s="14"/>
      <c r="AW33" s="14"/>
      <c r="AX33" s="14"/>
      <c r="AY33" s="14"/>
      <c r="AZ33" s="14"/>
      <c r="BA33" s="14">
        <v>90</v>
      </c>
      <c r="BB33" s="45"/>
      <c r="BC33" s="48">
        <f t="shared" si="13"/>
        <v>95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16468</v>
      </c>
      <c r="C34" s="26" t="s">
        <v>132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teks, dan unsur kebahasaan terkait hubungan sebab akibat.</v>
      </c>
      <c r="K34" s="35">
        <f t="shared" si="5"/>
        <v>92</v>
      </c>
      <c r="L34" s="35" t="str">
        <f t="shared" si="6"/>
        <v>A</v>
      </c>
      <c r="M34" s="35">
        <f t="shared" si="7"/>
        <v>92</v>
      </c>
      <c r="N34" s="35" t="str">
        <f t="shared" si="8"/>
        <v>A</v>
      </c>
      <c r="O34" s="61">
        <v>2</v>
      </c>
      <c r="P34" s="35" t="str">
        <f t="shared" si="9"/>
        <v>Memiliki keterampilan  menyusun teks interaksi transaksional lisan dan tulis terkait hubungan sebab akibat dan keterangan (circumstance)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88</v>
      </c>
      <c r="AA34" s="45">
        <f t="shared" si="34"/>
        <v>84</v>
      </c>
      <c r="AB34" s="48">
        <f t="shared" si="10"/>
        <v>84</v>
      </c>
      <c r="AC34" s="15">
        <v>95</v>
      </c>
      <c r="AD34" s="14"/>
      <c r="AE34" s="14"/>
      <c r="AF34" s="14"/>
      <c r="AG34" s="14"/>
      <c r="AH34" s="14"/>
      <c r="AI34" s="14">
        <v>85</v>
      </c>
      <c r="AJ34" s="45"/>
      <c r="AK34" s="48">
        <f t="shared" si="11"/>
        <v>90</v>
      </c>
      <c r="AL34" s="15">
        <v>90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89</v>
      </c>
      <c r="AU34" s="15">
        <v>90</v>
      </c>
      <c r="AV34" s="14"/>
      <c r="AW34" s="14"/>
      <c r="AX34" s="14"/>
      <c r="AY34" s="14"/>
      <c r="AZ34" s="14"/>
      <c r="BA34" s="14">
        <v>88</v>
      </c>
      <c r="BB34" s="45"/>
      <c r="BC34" s="48">
        <f t="shared" si="13"/>
        <v>89</v>
      </c>
      <c r="BD34" s="25"/>
      <c r="BE34" s="19">
        <v>94</v>
      </c>
      <c r="BF34" s="18"/>
      <c r="BG34" s="18"/>
      <c r="BH34" s="18"/>
      <c r="BI34" s="18"/>
      <c r="BJ34" s="18"/>
      <c r="BK34" s="18"/>
      <c r="BL34" s="18"/>
      <c r="BM34" s="57">
        <f t="shared" si="14"/>
        <v>94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16469</v>
      </c>
      <c r="C35" s="26" t="s">
        <v>133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90</v>
      </c>
      <c r="H35" s="35" t="str">
        <f t="shared" si="3"/>
        <v>A</v>
      </c>
      <c r="I35" s="61">
        <v>2</v>
      </c>
      <c r="J35" s="35" t="str">
        <f t="shared" si="4"/>
        <v>Memiliki kemampuan menerapkan fungsi sosial, struktur teks, dan unsur kebahasaan terkait hubungan sebab akibat dan keterangan (circumstance)</v>
      </c>
      <c r="K35" s="35">
        <f t="shared" si="5"/>
        <v>88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Memiliki keterampilan  menyusun teks interaksi transaksional lisan dan tulis terkait hubungan sebab akibat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>
        <v>92</v>
      </c>
      <c r="AA35" s="45">
        <f t="shared" si="34"/>
        <v>91</v>
      </c>
      <c r="AB35" s="48">
        <f t="shared" si="10"/>
        <v>91</v>
      </c>
      <c r="AC35" s="15">
        <v>85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82.5</v>
      </c>
      <c r="AL35" s="15">
        <v>95</v>
      </c>
      <c r="AM35" s="14"/>
      <c r="AN35" s="14"/>
      <c r="AO35" s="14"/>
      <c r="AP35" s="14"/>
      <c r="AQ35" s="14"/>
      <c r="AR35" s="14">
        <v>92</v>
      </c>
      <c r="AS35" s="45"/>
      <c r="AT35" s="48">
        <f t="shared" si="12"/>
        <v>93.5</v>
      </c>
      <c r="AU35" s="15">
        <v>90</v>
      </c>
      <c r="AV35" s="14"/>
      <c r="AW35" s="14"/>
      <c r="AX35" s="14"/>
      <c r="AY35" s="14"/>
      <c r="AZ35" s="14"/>
      <c r="BA35" s="14">
        <v>92</v>
      </c>
      <c r="BB35" s="45"/>
      <c r="BC35" s="48">
        <f t="shared" si="13"/>
        <v>91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16470</v>
      </c>
      <c r="C36" s="26" t="s">
        <v>134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teks, dan unsur kebahasaan terkait hubungan sebab akibat.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 menyusun teks interaksi transaksional lisan dan tulis terkait hubungan sebab akibat</v>
      </c>
      <c r="Q36" s="39"/>
      <c r="R36" s="39"/>
      <c r="S36" s="25"/>
      <c r="T36" s="15">
        <v>95</v>
      </c>
      <c r="U36" s="14"/>
      <c r="V36" s="14"/>
      <c r="W36" s="14"/>
      <c r="X36" s="14"/>
      <c r="Y36" s="14"/>
      <c r="Z36" s="14">
        <v>84</v>
      </c>
      <c r="AA36" s="45">
        <f t="shared" si="34"/>
        <v>89.5</v>
      </c>
      <c r="AB36" s="48">
        <f t="shared" si="10"/>
        <v>89.5</v>
      </c>
      <c r="AC36" s="15">
        <v>90</v>
      </c>
      <c r="AD36" s="14"/>
      <c r="AE36" s="14"/>
      <c r="AF36" s="14"/>
      <c r="AG36" s="14"/>
      <c r="AH36" s="14"/>
      <c r="AI36" s="14">
        <v>75</v>
      </c>
      <c r="AJ36" s="45"/>
      <c r="AK36" s="48">
        <f t="shared" si="11"/>
        <v>82.5</v>
      </c>
      <c r="AL36" s="15">
        <v>95</v>
      </c>
      <c r="AM36" s="14"/>
      <c r="AN36" s="14"/>
      <c r="AO36" s="14"/>
      <c r="AP36" s="14"/>
      <c r="AQ36" s="14"/>
      <c r="AR36" s="14">
        <v>84</v>
      </c>
      <c r="AS36" s="45"/>
      <c r="AT36" s="48">
        <f t="shared" si="12"/>
        <v>89.5</v>
      </c>
      <c r="AU36" s="15">
        <v>90</v>
      </c>
      <c r="AV36" s="14"/>
      <c r="AW36" s="14"/>
      <c r="AX36" s="14"/>
      <c r="AY36" s="14"/>
      <c r="AZ36" s="14"/>
      <c r="BA36" s="14">
        <v>84</v>
      </c>
      <c r="BB36" s="45"/>
      <c r="BC36" s="48">
        <f t="shared" si="13"/>
        <v>87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16471</v>
      </c>
      <c r="C37" s="26" t="s">
        <v>135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teks, dan unsur kebahasaan terkait hubungan sebab akibat.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 menyusun teks interaksi transaksional lisan dan tulis terkait hubungan sebab akibat</v>
      </c>
      <c r="Q37" s="39"/>
      <c r="R37" s="39"/>
      <c r="S37" s="25"/>
      <c r="T37" s="15">
        <v>95</v>
      </c>
      <c r="U37" s="14"/>
      <c r="V37" s="14"/>
      <c r="W37" s="14"/>
      <c r="X37" s="14"/>
      <c r="Y37" s="14"/>
      <c r="Z37" s="14">
        <v>84</v>
      </c>
      <c r="AA37" s="45">
        <f t="shared" si="34"/>
        <v>89.5</v>
      </c>
      <c r="AB37" s="48">
        <f t="shared" si="10"/>
        <v>89.5</v>
      </c>
      <c r="AC37" s="15">
        <v>85</v>
      </c>
      <c r="AD37" s="14"/>
      <c r="AE37" s="14"/>
      <c r="AF37" s="14"/>
      <c r="AG37" s="14"/>
      <c r="AH37" s="14"/>
      <c r="AI37" s="14">
        <v>63</v>
      </c>
      <c r="AJ37" s="45"/>
      <c r="AK37" s="48">
        <f t="shared" si="11"/>
        <v>74</v>
      </c>
      <c r="AL37" s="15">
        <v>95</v>
      </c>
      <c r="AM37" s="14"/>
      <c r="AN37" s="14"/>
      <c r="AO37" s="14"/>
      <c r="AP37" s="14"/>
      <c r="AQ37" s="14"/>
      <c r="AR37" s="14">
        <v>84</v>
      </c>
      <c r="AS37" s="45"/>
      <c r="AT37" s="48">
        <f t="shared" si="12"/>
        <v>89.5</v>
      </c>
      <c r="AU37" s="15">
        <v>90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87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16472</v>
      </c>
      <c r="C38" s="26" t="s">
        <v>136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teks, dan unsur kebahasaan terkait hubungan sebab akibat.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keterampilan  menyusun teks interaksi transaksional lisan dan tulis terkait hubungan sebab akibat</v>
      </c>
      <c r="Q38" s="39"/>
      <c r="R38" s="39"/>
      <c r="S38" s="25"/>
      <c r="T38" s="15">
        <v>100</v>
      </c>
      <c r="U38" s="14"/>
      <c r="V38" s="14"/>
      <c r="W38" s="14"/>
      <c r="X38" s="14"/>
      <c r="Y38" s="14"/>
      <c r="Z38" s="14">
        <v>76</v>
      </c>
      <c r="AA38" s="45">
        <f t="shared" si="34"/>
        <v>88</v>
      </c>
      <c r="AB38" s="48">
        <f t="shared" si="10"/>
        <v>88</v>
      </c>
      <c r="AC38" s="15">
        <v>85</v>
      </c>
      <c r="AD38" s="14"/>
      <c r="AE38" s="14"/>
      <c r="AF38" s="14"/>
      <c r="AG38" s="14"/>
      <c r="AH38" s="14"/>
      <c r="AI38" s="14">
        <v>75</v>
      </c>
      <c r="AJ38" s="45"/>
      <c r="AK38" s="48">
        <f t="shared" si="11"/>
        <v>80</v>
      </c>
      <c r="AL38" s="15">
        <v>95</v>
      </c>
      <c r="AM38" s="14"/>
      <c r="AN38" s="14"/>
      <c r="AO38" s="14"/>
      <c r="AP38" s="14"/>
      <c r="AQ38" s="14"/>
      <c r="AR38" s="14">
        <v>76</v>
      </c>
      <c r="AS38" s="45"/>
      <c r="AT38" s="48">
        <f t="shared" si="12"/>
        <v>85.5</v>
      </c>
      <c r="AU38" s="15">
        <v>80</v>
      </c>
      <c r="AV38" s="14"/>
      <c r="AW38" s="14"/>
      <c r="AX38" s="14"/>
      <c r="AY38" s="14"/>
      <c r="AZ38" s="14"/>
      <c r="BA38" s="14">
        <v>76</v>
      </c>
      <c r="BB38" s="45"/>
      <c r="BC38" s="48">
        <f t="shared" si="13"/>
        <v>78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16473</v>
      </c>
      <c r="C39" s="26" t="s">
        <v>137</v>
      </c>
      <c r="D39" s="25"/>
      <c r="E39" s="35">
        <f t="shared" si="0"/>
        <v>91</v>
      </c>
      <c r="F39" s="35" t="str">
        <f t="shared" si="1"/>
        <v>A</v>
      </c>
      <c r="G39" s="35">
        <f t="shared" si="2"/>
        <v>90</v>
      </c>
      <c r="H39" s="35" t="str">
        <f t="shared" si="3"/>
        <v>A</v>
      </c>
      <c r="I39" s="61">
        <v>2</v>
      </c>
      <c r="J39" s="35" t="str">
        <f t="shared" si="4"/>
        <v>Memiliki kemampuan menerapkan fungsi sosial, struktur teks, dan unsur kebahasaan terkait hubungan sebab akibat dan keterangan (circumstance)</v>
      </c>
      <c r="K39" s="35">
        <f t="shared" si="5"/>
        <v>89</v>
      </c>
      <c r="L39" s="35" t="str">
        <f t="shared" si="6"/>
        <v>B</v>
      </c>
      <c r="M39" s="35">
        <f t="shared" si="7"/>
        <v>89</v>
      </c>
      <c r="N39" s="35" t="str">
        <f t="shared" si="8"/>
        <v>B</v>
      </c>
      <c r="O39" s="61">
        <v>1</v>
      </c>
      <c r="P39" s="35" t="str">
        <f t="shared" si="9"/>
        <v>Memiliki keterampilan  menyusun teks interaksi transaksional lisan dan tulis terkait hubungan sebab akibat</v>
      </c>
      <c r="Q39" s="39"/>
      <c r="R39" s="39"/>
      <c r="S39" s="25"/>
      <c r="T39" s="15">
        <v>95</v>
      </c>
      <c r="U39" s="14"/>
      <c r="V39" s="14"/>
      <c r="W39" s="14"/>
      <c r="X39" s="14"/>
      <c r="Y39" s="14"/>
      <c r="Z39" s="14">
        <v>88</v>
      </c>
      <c r="AA39" s="45">
        <f t="shared" si="34"/>
        <v>91.5</v>
      </c>
      <c r="AB39" s="48">
        <f t="shared" si="10"/>
        <v>91.5</v>
      </c>
      <c r="AC39" s="15">
        <v>90</v>
      </c>
      <c r="AD39" s="14"/>
      <c r="AE39" s="14"/>
      <c r="AF39" s="14"/>
      <c r="AG39" s="14"/>
      <c r="AH39" s="14"/>
      <c r="AI39" s="14">
        <v>90</v>
      </c>
      <c r="AJ39" s="45"/>
      <c r="AK39" s="48">
        <f t="shared" si="11"/>
        <v>90</v>
      </c>
      <c r="AL39" s="15">
        <v>90</v>
      </c>
      <c r="AM39" s="14"/>
      <c r="AN39" s="14"/>
      <c r="AO39" s="14"/>
      <c r="AP39" s="14"/>
      <c r="AQ39" s="14"/>
      <c r="AR39" s="14">
        <v>88</v>
      </c>
      <c r="AS39" s="45"/>
      <c r="AT39" s="48">
        <f t="shared" si="12"/>
        <v>89</v>
      </c>
      <c r="AU39" s="15">
        <v>90</v>
      </c>
      <c r="AV39" s="14"/>
      <c r="AW39" s="14"/>
      <c r="AX39" s="14"/>
      <c r="AY39" s="14"/>
      <c r="AZ39" s="14"/>
      <c r="BA39" s="14">
        <v>88</v>
      </c>
      <c r="BB39" s="45"/>
      <c r="BC39" s="48">
        <f t="shared" si="13"/>
        <v>89</v>
      </c>
      <c r="BD39" s="25"/>
      <c r="BE39" s="19">
        <v>95</v>
      </c>
      <c r="BF39" s="18"/>
      <c r="BG39" s="18"/>
      <c r="BH39" s="18"/>
      <c r="BI39" s="18"/>
      <c r="BJ39" s="18"/>
      <c r="BK39" s="18"/>
      <c r="BL39" s="18"/>
      <c r="BM39" s="57">
        <f t="shared" si="14"/>
        <v>95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16474</v>
      </c>
      <c r="C40" s="26" t="s">
        <v>138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90</v>
      </c>
      <c r="H40" s="35" t="str">
        <f t="shared" si="3"/>
        <v>A</v>
      </c>
      <c r="I40" s="61">
        <v>2</v>
      </c>
      <c r="J40" s="35" t="str">
        <f t="shared" si="4"/>
        <v>Memiliki kemampuan menerapkan fungsi sosial, struktur teks, dan unsur kebahasaan terkait hubungan sebab akibat dan keterangan (circumstance)</v>
      </c>
      <c r="K40" s="35">
        <f t="shared" si="5"/>
        <v>87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keterampilan  menyusun teks interaksi transaksional lisan dan tulis terkait hubungan sebab akibat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94</v>
      </c>
      <c r="AA40" s="45">
        <f t="shared" si="34"/>
        <v>87</v>
      </c>
      <c r="AB40" s="48">
        <f t="shared" si="10"/>
        <v>87</v>
      </c>
      <c r="AC40" s="15">
        <v>90</v>
      </c>
      <c r="AD40" s="14"/>
      <c r="AE40" s="14"/>
      <c r="AF40" s="14"/>
      <c r="AG40" s="14"/>
      <c r="AH40" s="14"/>
      <c r="AI40" s="14">
        <v>87</v>
      </c>
      <c r="AJ40" s="45"/>
      <c r="AK40" s="48">
        <f t="shared" si="11"/>
        <v>88.5</v>
      </c>
      <c r="AL40" s="15">
        <v>90</v>
      </c>
      <c r="AM40" s="14"/>
      <c r="AN40" s="14"/>
      <c r="AO40" s="14"/>
      <c r="AP40" s="14"/>
      <c r="AQ40" s="14"/>
      <c r="AR40" s="14">
        <v>94</v>
      </c>
      <c r="AS40" s="45"/>
      <c r="AT40" s="48">
        <f t="shared" si="12"/>
        <v>92</v>
      </c>
      <c r="AU40" s="15">
        <v>90</v>
      </c>
      <c r="AV40" s="14"/>
      <c r="AW40" s="14"/>
      <c r="AX40" s="14"/>
      <c r="AY40" s="14"/>
      <c r="AZ40" s="14"/>
      <c r="BA40" s="14">
        <v>94</v>
      </c>
      <c r="BB40" s="45"/>
      <c r="BC40" s="48">
        <f t="shared" si="13"/>
        <v>92</v>
      </c>
      <c r="BD40" s="25"/>
      <c r="BE40" s="19">
        <v>84</v>
      </c>
      <c r="BF40" s="18"/>
      <c r="BG40" s="18"/>
      <c r="BH40" s="18"/>
      <c r="BI40" s="18"/>
      <c r="BJ40" s="18"/>
      <c r="BK40" s="18"/>
      <c r="BL40" s="18"/>
      <c r="BM40" s="57">
        <f t="shared" si="14"/>
        <v>84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16475</v>
      </c>
      <c r="C41" s="26" t="s">
        <v>139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teks, dan unsur kebahasaan terkait hubungan sebab akibat.</v>
      </c>
      <c r="K41" s="35">
        <f t="shared" si="5"/>
        <v>88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keterampilan  menyusun teks interaksi transaksional lisan dan tulis terkait hubungan sebab akibat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>
        <v>84</v>
      </c>
      <c r="AA41" s="45">
        <f t="shared" si="34"/>
        <v>84.5</v>
      </c>
      <c r="AB41" s="48">
        <f t="shared" si="10"/>
        <v>84.5</v>
      </c>
      <c r="AC41" s="15">
        <v>80</v>
      </c>
      <c r="AD41" s="14"/>
      <c r="AE41" s="14"/>
      <c r="AF41" s="14"/>
      <c r="AG41" s="14"/>
      <c r="AH41" s="14"/>
      <c r="AI41" s="14">
        <v>73</v>
      </c>
      <c r="AJ41" s="45"/>
      <c r="AK41" s="48">
        <f t="shared" si="11"/>
        <v>76.5</v>
      </c>
      <c r="AL41" s="15">
        <v>90</v>
      </c>
      <c r="AM41" s="14"/>
      <c r="AN41" s="14"/>
      <c r="AO41" s="14"/>
      <c r="AP41" s="14"/>
      <c r="AQ41" s="14"/>
      <c r="AR41" s="14">
        <v>84</v>
      </c>
      <c r="AS41" s="45"/>
      <c r="AT41" s="48">
        <f t="shared" si="12"/>
        <v>87</v>
      </c>
      <c r="AU41" s="15">
        <v>80</v>
      </c>
      <c r="AV41" s="14"/>
      <c r="AW41" s="14"/>
      <c r="AX41" s="14"/>
      <c r="AY41" s="14"/>
      <c r="AZ41" s="14"/>
      <c r="BA41" s="14">
        <v>84</v>
      </c>
      <c r="BB41" s="45"/>
      <c r="BC41" s="48">
        <f t="shared" si="13"/>
        <v>82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16476</v>
      </c>
      <c r="C42" s="26" t="s">
        <v>140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teks, dan unsur kebahasaan terkait hubungan sebab akibat.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keterampilan  menyusun teks interaksi transaksional lisan dan tulis terkait hubungan sebab akibat</v>
      </c>
      <c r="Q42" s="39"/>
      <c r="R42" s="39"/>
      <c r="S42" s="25"/>
      <c r="T42" s="15">
        <v>100</v>
      </c>
      <c r="U42" s="14"/>
      <c r="V42" s="14"/>
      <c r="W42" s="14"/>
      <c r="X42" s="14"/>
      <c r="Y42" s="14"/>
      <c r="Z42" s="14">
        <v>88</v>
      </c>
      <c r="AA42" s="45">
        <f t="shared" si="34"/>
        <v>94</v>
      </c>
      <c r="AB42" s="48">
        <f t="shared" si="10"/>
        <v>94</v>
      </c>
      <c r="AC42" s="15">
        <v>90</v>
      </c>
      <c r="AD42" s="14"/>
      <c r="AE42" s="14"/>
      <c r="AF42" s="14"/>
      <c r="AG42" s="14"/>
      <c r="AH42" s="14"/>
      <c r="AI42" s="14">
        <v>73</v>
      </c>
      <c r="AJ42" s="45"/>
      <c r="AK42" s="48">
        <f t="shared" si="11"/>
        <v>81.5</v>
      </c>
      <c r="AL42" s="15">
        <v>90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89</v>
      </c>
      <c r="AU42" s="15">
        <v>90</v>
      </c>
      <c r="AV42" s="14"/>
      <c r="AW42" s="14"/>
      <c r="AX42" s="14"/>
      <c r="AY42" s="14"/>
      <c r="AZ42" s="14"/>
      <c r="BA42" s="14">
        <v>88</v>
      </c>
      <c r="BB42" s="45"/>
      <c r="BC42" s="48">
        <f t="shared" si="13"/>
        <v>89</v>
      </c>
      <c r="BD42" s="25"/>
      <c r="BE42" s="19">
        <v>95</v>
      </c>
      <c r="BF42" s="18"/>
      <c r="BG42" s="18"/>
      <c r="BH42" s="18"/>
      <c r="BI42" s="18"/>
      <c r="BJ42" s="18"/>
      <c r="BK42" s="18"/>
      <c r="BL42" s="18"/>
      <c r="BM42" s="57">
        <f t="shared" si="14"/>
        <v>95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16477</v>
      </c>
      <c r="C43" s="26" t="s">
        <v>141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menerapkan fungsi sosial, struktur teks, dan unsur kebahasaan terkait hubungan sebab akibat.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 menyusun teks interaksi transaksional lisan dan tulis terkait hubungan sebab akibat</v>
      </c>
      <c r="Q43" s="39"/>
      <c r="R43" s="39"/>
      <c r="S43" s="25"/>
      <c r="T43" s="15">
        <v>100</v>
      </c>
      <c r="U43" s="14"/>
      <c r="V43" s="14"/>
      <c r="W43" s="14"/>
      <c r="X43" s="14"/>
      <c r="Y43" s="14"/>
      <c r="Z43" s="14">
        <v>80</v>
      </c>
      <c r="AA43" s="45">
        <f t="shared" si="34"/>
        <v>90</v>
      </c>
      <c r="AB43" s="48">
        <f t="shared" si="10"/>
        <v>90</v>
      </c>
      <c r="AC43" s="15">
        <v>85</v>
      </c>
      <c r="AD43" s="14"/>
      <c r="AE43" s="14"/>
      <c r="AF43" s="14"/>
      <c r="AG43" s="14"/>
      <c r="AH43" s="14"/>
      <c r="AI43" s="14">
        <v>77</v>
      </c>
      <c r="AJ43" s="45"/>
      <c r="AK43" s="48">
        <f t="shared" si="11"/>
        <v>81</v>
      </c>
      <c r="AL43" s="15">
        <v>85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82.5</v>
      </c>
      <c r="AU43" s="15">
        <v>80</v>
      </c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16478</v>
      </c>
      <c r="C44" s="26" t="s">
        <v>142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1</v>
      </c>
      <c r="J44" s="35" t="str">
        <f t="shared" si="4"/>
        <v>Memiliki kemampuan menerapkan fungsi sosial, struktur teks, dan unsur kebahasaan terkait hubungan sebab akibat.</v>
      </c>
      <c r="K44" s="35">
        <f t="shared" si="5"/>
        <v>89</v>
      </c>
      <c r="L44" s="35" t="str">
        <f t="shared" si="6"/>
        <v>B</v>
      </c>
      <c r="M44" s="35">
        <f t="shared" si="7"/>
        <v>89</v>
      </c>
      <c r="N44" s="35" t="str">
        <f t="shared" si="8"/>
        <v>B</v>
      </c>
      <c r="O44" s="61">
        <v>1</v>
      </c>
      <c r="P44" s="35" t="str">
        <f t="shared" si="9"/>
        <v>Memiliki keterampilan  menyusun teks interaksi transaksional lisan dan tulis terkait hubungan sebab akibat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>
        <v>88</v>
      </c>
      <c r="AA44" s="45">
        <f t="shared" si="34"/>
        <v>89</v>
      </c>
      <c r="AB44" s="48">
        <f t="shared" si="10"/>
        <v>89</v>
      </c>
      <c r="AC44" s="15">
        <v>85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80</v>
      </c>
      <c r="AL44" s="15">
        <v>90</v>
      </c>
      <c r="AM44" s="14"/>
      <c r="AN44" s="14"/>
      <c r="AO44" s="14"/>
      <c r="AP44" s="14"/>
      <c r="AQ44" s="14"/>
      <c r="AR44" s="14">
        <v>88</v>
      </c>
      <c r="AS44" s="45"/>
      <c r="AT44" s="48">
        <f t="shared" si="12"/>
        <v>89</v>
      </c>
      <c r="AU44" s="15">
        <v>90</v>
      </c>
      <c r="AV44" s="14"/>
      <c r="AW44" s="14"/>
      <c r="AX44" s="14"/>
      <c r="AY44" s="14"/>
      <c r="AZ44" s="14"/>
      <c r="BA44" s="14">
        <v>88</v>
      </c>
      <c r="BB44" s="45"/>
      <c r="BC44" s="48">
        <f t="shared" si="13"/>
        <v>89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92</v>
      </c>
      <c r="BO44" s="18"/>
      <c r="BP44" s="18"/>
      <c r="BQ44" s="18"/>
      <c r="BR44" s="18"/>
      <c r="BS44" s="18"/>
      <c r="BT44" s="18"/>
      <c r="BU44" s="18"/>
      <c r="BV44" s="57">
        <f t="shared" si="15"/>
        <v>92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16479</v>
      </c>
      <c r="C45" s="26" t="s">
        <v>143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1</v>
      </c>
      <c r="J45" s="35" t="str">
        <f t="shared" si="4"/>
        <v>Memiliki kemampuan menerapkan fungsi sosial, struktur teks, dan unsur kebahasaan terkait hubungan sebab akibat.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keterampilan  menyusun teks interaksi transaksional lisan dan tulis terkait hubungan sebab akibat</v>
      </c>
      <c r="Q45" s="39"/>
      <c r="R45" s="39"/>
      <c r="S45" s="25"/>
      <c r="T45" s="15">
        <v>100</v>
      </c>
      <c r="U45" s="14"/>
      <c r="V45" s="14"/>
      <c r="W45" s="14"/>
      <c r="X45" s="14"/>
      <c r="Y45" s="14"/>
      <c r="Z45" s="14">
        <v>88</v>
      </c>
      <c r="AA45" s="45">
        <f t="shared" si="34"/>
        <v>94</v>
      </c>
      <c r="AB45" s="48">
        <f t="shared" si="10"/>
        <v>94</v>
      </c>
      <c r="AC45" s="15">
        <v>90</v>
      </c>
      <c r="AD45" s="14"/>
      <c r="AE45" s="14"/>
      <c r="AF45" s="14"/>
      <c r="AG45" s="14"/>
      <c r="AH45" s="14"/>
      <c r="AI45" s="14">
        <v>75</v>
      </c>
      <c r="AJ45" s="45"/>
      <c r="AK45" s="48">
        <f t="shared" si="11"/>
        <v>82.5</v>
      </c>
      <c r="AL45" s="15">
        <v>90</v>
      </c>
      <c r="AM45" s="14"/>
      <c r="AN45" s="14"/>
      <c r="AO45" s="14"/>
      <c r="AP45" s="14"/>
      <c r="AQ45" s="14"/>
      <c r="AR45" s="14">
        <v>88</v>
      </c>
      <c r="AS45" s="45"/>
      <c r="AT45" s="48">
        <f t="shared" si="12"/>
        <v>89</v>
      </c>
      <c r="AU45" s="15">
        <v>90</v>
      </c>
      <c r="AV45" s="14"/>
      <c r="AW45" s="14"/>
      <c r="AX45" s="14"/>
      <c r="AY45" s="14"/>
      <c r="AZ45" s="14"/>
      <c r="BA45" s="14">
        <v>88</v>
      </c>
      <c r="BB45" s="45"/>
      <c r="BC45" s="48">
        <f t="shared" si="13"/>
        <v>89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E11" activePane="bottomRight" state="frozen"/>
      <selection pane="topRight"/>
      <selection pane="bottomLeft"/>
      <selection pane="bottomRight" activeCell="FI9" sqref="FI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16508</v>
      </c>
      <c r="C11" s="26" t="s">
        <v>145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teks, dan unsur kebahasaan terkait hubungan sebab akibat.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 menyusun teks interaksi transaksional lisan dan tulis terkait hubungan sebab akibat</v>
      </c>
      <c r="Q11" s="39"/>
      <c r="R11" s="39"/>
      <c r="S11" s="25"/>
      <c r="T11" s="15">
        <v>65</v>
      </c>
      <c r="U11" s="14">
        <v>70</v>
      </c>
      <c r="V11" s="14"/>
      <c r="W11" s="14"/>
      <c r="X11" s="14"/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79</v>
      </c>
      <c r="AC11" s="15">
        <v>100</v>
      </c>
      <c r="AD11" s="14"/>
      <c r="AE11" s="14"/>
      <c r="AF11" s="14"/>
      <c r="AG11" s="14"/>
      <c r="AH11" s="14"/>
      <c r="AI11" s="14">
        <v>65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80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84</v>
      </c>
      <c r="AU11" s="15">
        <v>90</v>
      </c>
      <c r="AV11" s="14"/>
      <c r="AW11" s="14"/>
      <c r="AX11" s="14"/>
      <c r="AY11" s="14"/>
      <c r="AZ11" s="14"/>
      <c r="BA11" s="14">
        <v>88</v>
      </c>
      <c r="BB11" s="45"/>
      <c r="BC11" s="48">
        <f t="shared" ref="BC11:BC50" si="13">IF(COUNTA(AU11:BA11)&gt;0,AVERAGE((IF(AU11&gt;=$C$4,AU11,AV11)),(IF(AW11&gt;=$C$4,AW11,AX11)),(IF(AY11&gt;=$C$4,AY11,AZ11)),BA11),"")</f>
        <v>89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16509</v>
      </c>
      <c r="C12" s="26" t="s">
        <v>146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menerapkan fungsi sosial, struktur teks, dan unsur kebahasaan terkait hubungan sebab akibat.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 menyusun teks interaksi transaksional lisan dan tulis terkait hubungan sebab akibat</v>
      </c>
      <c r="Q12" s="39"/>
      <c r="R12" s="39"/>
      <c r="S12" s="25"/>
      <c r="T12" s="15">
        <v>95</v>
      </c>
      <c r="U12" s="14"/>
      <c r="V12" s="14"/>
      <c r="W12" s="14"/>
      <c r="X12" s="14"/>
      <c r="Y12" s="14"/>
      <c r="Z12" s="14">
        <v>78</v>
      </c>
      <c r="AA12" s="45">
        <f t="shared" ref="AA12:AA50" si="34">IF(COUNTA(T12:Z12)&gt;0,AVERAGE((IF(T12&gt;=$C$4,T12,U12)),(IF(V12&gt;=$C$4,V12,W12)),(IF(X12&gt;=$C$4,X12,Y12)),Z12),"")</f>
        <v>86.5</v>
      </c>
      <c r="AB12" s="48">
        <f t="shared" si="10"/>
        <v>86.5</v>
      </c>
      <c r="AC12" s="15">
        <v>90</v>
      </c>
      <c r="AD12" s="14"/>
      <c r="AE12" s="14"/>
      <c r="AF12" s="14"/>
      <c r="AG12" s="14"/>
      <c r="AH12" s="14"/>
      <c r="AI12" s="14">
        <v>77</v>
      </c>
      <c r="AJ12" s="45"/>
      <c r="AK12" s="48">
        <f t="shared" si="11"/>
        <v>83.5</v>
      </c>
      <c r="AL12" s="15">
        <v>85</v>
      </c>
      <c r="AM12" s="14"/>
      <c r="AN12" s="14"/>
      <c r="AO12" s="14"/>
      <c r="AP12" s="14"/>
      <c r="AQ12" s="14"/>
      <c r="AR12" s="14">
        <v>78</v>
      </c>
      <c r="AS12" s="45"/>
      <c r="AT12" s="48">
        <f t="shared" si="12"/>
        <v>81.5</v>
      </c>
      <c r="AU12" s="15">
        <v>80</v>
      </c>
      <c r="AV12" s="14"/>
      <c r="AW12" s="14"/>
      <c r="AX12" s="14"/>
      <c r="AY12" s="14"/>
      <c r="AZ12" s="14"/>
      <c r="BA12" s="14">
        <v>78</v>
      </c>
      <c r="BB12" s="45"/>
      <c r="BC12" s="48">
        <f t="shared" si="13"/>
        <v>79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16510</v>
      </c>
      <c r="C13" s="26" t="s">
        <v>147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2</v>
      </c>
      <c r="J13" s="35" t="str">
        <f t="shared" si="4"/>
        <v>Memiliki kemampuan menerapkan fungsi sosial, struktur teks, dan unsur kebahasaan terkait hubungan sebab akibat dan keterangan (circumstance)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Memiliki keterampilan  menyusun teks interaksi transaksional lisan dan tulis terkait hubungan sebab akibat</v>
      </c>
      <c r="Q13" s="39"/>
      <c r="R13" s="39"/>
      <c r="S13" s="25"/>
      <c r="T13" s="15">
        <v>100</v>
      </c>
      <c r="U13" s="14"/>
      <c r="V13" s="14"/>
      <c r="W13" s="14"/>
      <c r="X13" s="14"/>
      <c r="Y13" s="14"/>
      <c r="Z13" s="14">
        <v>86</v>
      </c>
      <c r="AA13" s="45">
        <f t="shared" si="34"/>
        <v>93</v>
      </c>
      <c r="AB13" s="48">
        <f t="shared" si="10"/>
        <v>93</v>
      </c>
      <c r="AC13" s="15">
        <v>100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90</v>
      </c>
      <c r="AL13" s="15">
        <v>90</v>
      </c>
      <c r="AM13" s="14"/>
      <c r="AN13" s="14"/>
      <c r="AO13" s="14"/>
      <c r="AP13" s="14"/>
      <c r="AQ13" s="14"/>
      <c r="AR13" s="14">
        <v>86</v>
      </c>
      <c r="AS13" s="45"/>
      <c r="AT13" s="48">
        <f t="shared" si="12"/>
        <v>88</v>
      </c>
      <c r="AU13" s="15">
        <v>100</v>
      </c>
      <c r="AV13" s="14"/>
      <c r="AW13" s="14"/>
      <c r="AX13" s="14"/>
      <c r="AY13" s="14"/>
      <c r="AZ13" s="14"/>
      <c r="BA13" s="14">
        <v>86</v>
      </c>
      <c r="BB13" s="45"/>
      <c r="BC13" s="48">
        <f t="shared" si="13"/>
        <v>93</v>
      </c>
      <c r="BD13" s="25"/>
      <c r="BE13" s="19">
        <v>83</v>
      </c>
      <c r="BF13" s="18"/>
      <c r="BG13" s="18"/>
      <c r="BH13" s="18"/>
      <c r="BI13" s="18"/>
      <c r="BJ13" s="18"/>
      <c r="BK13" s="18"/>
      <c r="BL13" s="18"/>
      <c r="BM13" s="57">
        <f t="shared" si="14"/>
        <v>83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180</v>
      </c>
      <c r="FI13" s="67" t="s">
        <v>182</v>
      </c>
      <c r="FJ13" s="65">
        <v>6901</v>
      </c>
      <c r="FK13" s="65">
        <v>6911</v>
      </c>
    </row>
    <row r="14" spans="1:167" ht="16.5" customHeight="1">
      <c r="A14" s="26">
        <v>4</v>
      </c>
      <c r="B14" s="26">
        <v>16511</v>
      </c>
      <c r="C14" s="26" t="s">
        <v>148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menerapkan fungsi sosial, struktur teks, dan unsur kebahasaan terkait hubungan sebab akibat.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 menyusun teks interaksi transaksional lisan dan tulis terkait hubungan sebab akibat</v>
      </c>
      <c r="Q14" s="39"/>
      <c r="R14" s="39"/>
      <c r="S14" s="25"/>
      <c r="T14" s="15">
        <v>95</v>
      </c>
      <c r="U14" s="14"/>
      <c r="V14" s="14"/>
      <c r="W14" s="14"/>
      <c r="X14" s="14"/>
      <c r="Y14" s="14"/>
      <c r="Z14" s="14">
        <v>72</v>
      </c>
      <c r="AA14" s="45">
        <f t="shared" si="34"/>
        <v>83.5</v>
      </c>
      <c r="AB14" s="48">
        <f t="shared" si="10"/>
        <v>83.5</v>
      </c>
      <c r="AC14" s="15">
        <v>95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82.5</v>
      </c>
      <c r="AL14" s="15">
        <v>90</v>
      </c>
      <c r="AM14" s="14"/>
      <c r="AN14" s="14"/>
      <c r="AO14" s="14"/>
      <c r="AP14" s="14"/>
      <c r="AQ14" s="14"/>
      <c r="AR14" s="14">
        <v>72</v>
      </c>
      <c r="AS14" s="45"/>
      <c r="AT14" s="48">
        <f t="shared" si="12"/>
        <v>81</v>
      </c>
      <c r="AU14" s="15">
        <v>80</v>
      </c>
      <c r="AV14" s="14"/>
      <c r="AW14" s="14"/>
      <c r="AX14" s="14"/>
      <c r="AY14" s="14"/>
      <c r="AZ14" s="14"/>
      <c r="BA14" s="14">
        <v>72</v>
      </c>
      <c r="BB14" s="45"/>
      <c r="BC14" s="48">
        <f t="shared" si="13"/>
        <v>76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16512</v>
      </c>
      <c r="C15" s="26" t="s">
        <v>149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teks, dan unsur kebahasaan terkait hubungan sebab akibat.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 menyusun teks interaksi transaksional lisan dan tulis terkait hubungan sebab akibat</v>
      </c>
      <c r="Q15" s="39"/>
      <c r="R15" s="39"/>
      <c r="S15" s="25"/>
      <c r="T15" s="15">
        <v>95</v>
      </c>
      <c r="U15" s="14"/>
      <c r="V15" s="14"/>
      <c r="W15" s="14"/>
      <c r="X15" s="14"/>
      <c r="Y15" s="14"/>
      <c r="Z15" s="14">
        <v>76</v>
      </c>
      <c r="AA15" s="45">
        <f t="shared" si="34"/>
        <v>85.5</v>
      </c>
      <c r="AB15" s="48">
        <f t="shared" si="10"/>
        <v>85.5</v>
      </c>
      <c r="AC15" s="15">
        <v>90</v>
      </c>
      <c r="AD15" s="14"/>
      <c r="AE15" s="14"/>
      <c r="AF15" s="14"/>
      <c r="AG15" s="14"/>
      <c r="AH15" s="14"/>
      <c r="AI15" s="14">
        <v>77</v>
      </c>
      <c r="AJ15" s="45"/>
      <c r="AK15" s="48">
        <f t="shared" si="11"/>
        <v>83.5</v>
      </c>
      <c r="AL15" s="15">
        <v>90</v>
      </c>
      <c r="AM15" s="14"/>
      <c r="AN15" s="14"/>
      <c r="AO15" s="14"/>
      <c r="AP15" s="14"/>
      <c r="AQ15" s="14"/>
      <c r="AR15" s="14">
        <v>76</v>
      </c>
      <c r="AS15" s="45"/>
      <c r="AT15" s="48">
        <f t="shared" si="12"/>
        <v>83</v>
      </c>
      <c r="AU15" s="15">
        <v>90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83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181</v>
      </c>
      <c r="FI15" s="67" t="s">
        <v>183</v>
      </c>
      <c r="FJ15" s="65">
        <v>6902</v>
      </c>
      <c r="FK15" s="65">
        <v>6912</v>
      </c>
    </row>
    <row r="16" spans="1:167" ht="16.5" customHeight="1">
      <c r="A16" s="26">
        <v>6</v>
      </c>
      <c r="B16" s="26">
        <v>16513</v>
      </c>
      <c r="C16" s="26" t="s">
        <v>150</v>
      </c>
      <c r="D16" s="25"/>
      <c r="E16" s="35">
        <f t="shared" si="0"/>
        <v>77</v>
      </c>
      <c r="F16" s="35" t="str">
        <f t="shared" si="1"/>
        <v>C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Memiliki kemampuan menerapkan fungsi sosial, struktur teks, dan unsur kebahasaan terkait hubungan sebab akibat.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keterampilan  menyusun teks interaksi transaksional lisan dan tulis terkait hubungan sebab akibat</v>
      </c>
      <c r="Q16" s="39"/>
      <c r="R16" s="39"/>
      <c r="S16" s="25"/>
      <c r="T16" s="15">
        <v>65</v>
      </c>
      <c r="U16" s="14">
        <v>70</v>
      </c>
      <c r="V16" s="14"/>
      <c r="W16" s="14"/>
      <c r="X16" s="14"/>
      <c r="Y16" s="14"/>
      <c r="Z16" s="14">
        <v>88</v>
      </c>
      <c r="AA16" s="45">
        <f t="shared" si="34"/>
        <v>79</v>
      </c>
      <c r="AB16" s="48">
        <f t="shared" si="10"/>
        <v>79</v>
      </c>
      <c r="AC16" s="15">
        <v>75</v>
      </c>
      <c r="AD16" s="14"/>
      <c r="AE16" s="14"/>
      <c r="AF16" s="14"/>
      <c r="AG16" s="14"/>
      <c r="AH16" s="14"/>
      <c r="AI16" s="14">
        <v>73</v>
      </c>
      <c r="AJ16" s="45"/>
      <c r="AK16" s="48">
        <f t="shared" si="11"/>
        <v>74</v>
      </c>
      <c r="AL16" s="15">
        <v>95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91.5</v>
      </c>
      <c r="AU16" s="15">
        <v>90</v>
      </c>
      <c r="AV16" s="14"/>
      <c r="AW16" s="14"/>
      <c r="AX16" s="14"/>
      <c r="AY16" s="14"/>
      <c r="AZ16" s="14"/>
      <c r="BA16" s="14">
        <v>88</v>
      </c>
      <c r="BB16" s="45"/>
      <c r="BC16" s="48">
        <f t="shared" si="13"/>
        <v>89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16514</v>
      </c>
      <c r="C17" s="26" t="s">
        <v>151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teks, dan unsur kebahasaan terkait hubungan sebab akibat.</v>
      </c>
      <c r="K17" s="35">
        <f t="shared" si="5"/>
        <v>87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Memiliki keterampilan  menyusun teks interaksi transaksional lisan dan tulis terkait hubungan sebab akibat</v>
      </c>
      <c r="Q17" s="39"/>
      <c r="R17" s="39"/>
      <c r="S17" s="25"/>
      <c r="T17" s="15">
        <v>95</v>
      </c>
      <c r="U17" s="14"/>
      <c r="V17" s="14"/>
      <c r="W17" s="14"/>
      <c r="X17" s="14"/>
      <c r="Y17" s="14"/>
      <c r="Z17" s="14">
        <v>70</v>
      </c>
      <c r="AA17" s="45">
        <f t="shared" si="34"/>
        <v>82.5</v>
      </c>
      <c r="AB17" s="48">
        <f t="shared" si="10"/>
        <v>82.5</v>
      </c>
      <c r="AC17" s="15">
        <v>85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77.5</v>
      </c>
      <c r="AL17" s="15">
        <v>90</v>
      </c>
      <c r="AM17" s="14"/>
      <c r="AN17" s="14"/>
      <c r="AO17" s="14"/>
      <c r="AP17" s="14"/>
      <c r="AQ17" s="14"/>
      <c r="AR17" s="14">
        <v>70</v>
      </c>
      <c r="AS17" s="45"/>
      <c r="AT17" s="48">
        <f t="shared" si="12"/>
        <v>80</v>
      </c>
      <c r="AU17" s="15">
        <v>100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85</v>
      </c>
      <c r="BD17" s="25"/>
      <c r="BE17" s="19">
        <v>84</v>
      </c>
      <c r="BF17" s="18"/>
      <c r="BG17" s="18"/>
      <c r="BH17" s="18"/>
      <c r="BI17" s="18"/>
      <c r="BJ17" s="18"/>
      <c r="BK17" s="18"/>
      <c r="BL17" s="18"/>
      <c r="BM17" s="57">
        <f t="shared" si="14"/>
        <v>84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84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6903</v>
      </c>
      <c r="FK17" s="65">
        <v>6913</v>
      </c>
    </row>
    <row r="18" spans="1:167" ht="16.5" customHeight="1">
      <c r="A18" s="26">
        <v>8</v>
      </c>
      <c r="B18" s="26">
        <v>16515</v>
      </c>
      <c r="C18" s="26" t="s">
        <v>152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Memiliki kemampuan menerapkan fungsi sosial, struktur teks, dan unsur kebahasaan terkait hubungan sebab akibat.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 menyusun teks interaksi transaksional lisan dan tulis terkait hubungan sebab akibat</v>
      </c>
      <c r="Q18" s="39"/>
      <c r="R18" s="39"/>
      <c r="S18" s="25"/>
      <c r="T18" s="15">
        <v>95</v>
      </c>
      <c r="U18" s="14"/>
      <c r="V18" s="14"/>
      <c r="W18" s="14"/>
      <c r="X18" s="14"/>
      <c r="Y18" s="14"/>
      <c r="Z18" s="14">
        <v>78</v>
      </c>
      <c r="AA18" s="45">
        <f t="shared" si="34"/>
        <v>86.5</v>
      </c>
      <c r="AB18" s="48">
        <f t="shared" si="10"/>
        <v>86.5</v>
      </c>
      <c r="AC18" s="15">
        <v>85</v>
      </c>
      <c r="AD18" s="14"/>
      <c r="AE18" s="14"/>
      <c r="AF18" s="14"/>
      <c r="AG18" s="14"/>
      <c r="AH18" s="14"/>
      <c r="AI18" s="14">
        <v>67</v>
      </c>
      <c r="AJ18" s="45"/>
      <c r="AK18" s="48">
        <f t="shared" si="11"/>
        <v>76</v>
      </c>
      <c r="AL18" s="15">
        <v>90</v>
      </c>
      <c r="AM18" s="14"/>
      <c r="AN18" s="14"/>
      <c r="AO18" s="14"/>
      <c r="AP18" s="14"/>
      <c r="AQ18" s="14"/>
      <c r="AR18" s="14">
        <v>78</v>
      </c>
      <c r="AS18" s="45"/>
      <c r="AT18" s="48">
        <f t="shared" si="12"/>
        <v>84</v>
      </c>
      <c r="AU18" s="15">
        <v>100</v>
      </c>
      <c r="AV18" s="14"/>
      <c r="AW18" s="14"/>
      <c r="AX18" s="14"/>
      <c r="AY18" s="14"/>
      <c r="AZ18" s="14"/>
      <c r="BA18" s="14">
        <v>78</v>
      </c>
      <c r="BB18" s="45"/>
      <c r="BC18" s="48">
        <f t="shared" si="13"/>
        <v>89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16516</v>
      </c>
      <c r="C19" s="26" t="s">
        <v>153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menerapkan fungsi sosial, struktur teks, dan unsur kebahasaan terkait hubungan sebab akibat.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 menyusun teks interaksi transaksional lisan dan tulis terkait hubungan sebab akibat</v>
      </c>
      <c r="Q19" s="39"/>
      <c r="R19" s="39"/>
      <c r="S19" s="25"/>
      <c r="T19" s="15">
        <v>95</v>
      </c>
      <c r="U19" s="14"/>
      <c r="V19" s="14"/>
      <c r="W19" s="14"/>
      <c r="X19" s="14"/>
      <c r="Y19" s="14"/>
      <c r="Z19" s="14">
        <v>64</v>
      </c>
      <c r="AA19" s="45">
        <f t="shared" si="34"/>
        <v>79.5</v>
      </c>
      <c r="AB19" s="48">
        <f t="shared" si="10"/>
        <v>79.5</v>
      </c>
      <c r="AC19" s="15">
        <v>95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87.5</v>
      </c>
      <c r="AL19" s="15">
        <v>85</v>
      </c>
      <c r="AM19" s="14"/>
      <c r="AN19" s="14"/>
      <c r="AO19" s="14"/>
      <c r="AP19" s="14"/>
      <c r="AQ19" s="14"/>
      <c r="AR19" s="14">
        <v>64</v>
      </c>
      <c r="AS19" s="45"/>
      <c r="AT19" s="48">
        <f t="shared" si="12"/>
        <v>74.5</v>
      </c>
      <c r="AU19" s="15">
        <v>100</v>
      </c>
      <c r="AV19" s="14"/>
      <c r="AW19" s="14"/>
      <c r="AX19" s="14"/>
      <c r="AY19" s="14"/>
      <c r="AZ19" s="14"/>
      <c r="BA19" s="14">
        <v>64</v>
      </c>
      <c r="BB19" s="45"/>
      <c r="BC19" s="48">
        <f t="shared" si="13"/>
        <v>82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6904</v>
      </c>
      <c r="FK19" s="65">
        <v>6914</v>
      </c>
    </row>
    <row r="20" spans="1:167" ht="16.5" customHeight="1">
      <c r="A20" s="26">
        <v>10</v>
      </c>
      <c r="B20" s="26">
        <v>16517</v>
      </c>
      <c r="C20" s="26" t="s">
        <v>154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teks, dan unsur kebahasaan terkait hubungan sebab akibat.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 menyusun teks interaksi transaksional lisan dan tulis terkait hubungan sebab akibat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74</v>
      </c>
      <c r="AA20" s="45">
        <f t="shared" si="34"/>
        <v>77</v>
      </c>
      <c r="AB20" s="48">
        <f t="shared" si="10"/>
        <v>77</v>
      </c>
      <c r="AC20" s="15">
        <v>100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90</v>
      </c>
      <c r="AL20" s="15">
        <v>90</v>
      </c>
      <c r="AM20" s="14"/>
      <c r="AN20" s="14"/>
      <c r="AO20" s="14"/>
      <c r="AP20" s="14"/>
      <c r="AQ20" s="14"/>
      <c r="AR20" s="14">
        <v>74</v>
      </c>
      <c r="AS20" s="45"/>
      <c r="AT20" s="48">
        <f t="shared" si="12"/>
        <v>82</v>
      </c>
      <c r="AU20" s="15">
        <v>90</v>
      </c>
      <c r="AV20" s="14"/>
      <c r="AW20" s="14"/>
      <c r="AX20" s="14"/>
      <c r="AY20" s="14"/>
      <c r="AZ20" s="14"/>
      <c r="BA20" s="14">
        <v>74</v>
      </c>
      <c r="BB20" s="45"/>
      <c r="BC20" s="48">
        <f t="shared" si="13"/>
        <v>82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16518</v>
      </c>
      <c r="C21" s="26" t="s">
        <v>155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menerapkan fungsi sosial, struktur teks, dan unsur kebahasaan terkait hubungan sebab akibat.</v>
      </c>
      <c r="K21" s="35">
        <f t="shared" si="5"/>
        <v>88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Memiliki keterampilan  menyusun teks interaksi transaksional lisan dan tulis terkait hubungan sebab akibat</v>
      </c>
      <c r="Q21" s="39"/>
      <c r="R21" s="39"/>
      <c r="S21" s="25"/>
      <c r="T21" s="15">
        <v>95</v>
      </c>
      <c r="U21" s="14"/>
      <c r="V21" s="14"/>
      <c r="W21" s="14"/>
      <c r="X21" s="14"/>
      <c r="Y21" s="14"/>
      <c r="Z21" s="14">
        <v>68</v>
      </c>
      <c r="AA21" s="45">
        <f t="shared" si="34"/>
        <v>81.5</v>
      </c>
      <c r="AB21" s="48">
        <f t="shared" si="10"/>
        <v>81.5</v>
      </c>
      <c r="AC21" s="15">
        <v>100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85</v>
      </c>
      <c r="AL21" s="15">
        <v>100</v>
      </c>
      <c r="AM21" s="14"/>
      <c r="AN21" s="14"/>
      <c r="AO21" s="14"/>
      <c r="AP21" s="14"/>
      <c r="AQ21" s="14"/>
      <c r="AR21" s="14">
        <v>68</v>
      </c>
      <c r="AS21" s="45"/>
      <c r="AT21" s="48">
        <f t="shared" si="12"/>
        <v>84</v>
      </c>
      <c r="AU21" s="15">
        <v>100</v>
      </c>
      <c r="AV21" s="14"/>
      <c r="AW21" s="14"/>
      <c r="AX21" s="14"/>
      <c r="AY21" s="14"/>
      <c r="AZ21" s="14"/>
      <c r="BA21" s="14">
        <v>68</v>
      </c>
      <c r="BB21" s="45"/>
      <c r="BC21" s="48">
        <f t="shared" si="13"/>
        <v>84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95</v>
      </c>
      <c r="BO21" s="18"/>
      <c r="BP21" s="18"/>
      <c r="BQ21" s="18"/>
      <c r="BR21" s="18"/>
      <c r="BS21" s="18"/>
      <c r="BT21" s="18"/>
      <c r="BU21" s="18"/>
      <c r="BV21" s="57">
        <f t="shared" si="15"/>
        <v>95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6905</v>
      </c>
      <c r="FK21" s="65">
        <v>6915</v>
      </c>
    </row>
    <row r="22" spans="1:167" ht="16.5" customHeight="1">
      <c r="A22" s="26">
        <v>12</v>
      </c>
      <c r="B22" s="26">
        <v>16519</v>
      </c>
      <c r="C22" s="26" t="s">
        <v>156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Memiliki kemampuan menerapkan fungsi sosial, struktur teks, dan unsur kebahasaan terkait hubungan sebab akibat.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keterampilan  menyusun teks interaksi transaksional lisan dan tulis terkait hubungan sebab akibat</v>
      </c>
      <c r="Q22" s="39"/>
      <c r="R22" s="39"/>
      <c r="S22" s="25"/>
      <c r="T22" s="15">
        <v>100</v>
      </c>
      <c r="U22" s="14"/>
      <c r="V22" s="14"/>
      <c r="W22" s="14"/>
      <c r="X22" s="14"/>
      <c r="Y22" s="14"/>
      <c r="Z22" s="14">
        <v>76</v>
      </c>
      <c r="AA22" s="45">
        <f t="shared" si="34"/>
        <v>88</v>
      </c>
      <c r="AB22" s="48">
        <f t="shared" si="10"/>
        <v>88</v>
      </c>
      <c r="AC22" s="15">
        <v>100</v>
      </c>
      <c r="AD22" s="14"/>
      <c r="AE22" s="14"/>
      <c r="AF22" s="14"/>
      <c r="AG22" s="14"/>
      <c r="AH22" s="14"/>
      <c r="AI22" s="14">
        <v>83</v>
      </c>
      <c r="AJ22" s="45"/>
      <c r="AK22" s="48">
        <f t="shared" si="11"/>
        <v>91.5</v>
      </c>
      <c r="AL22" s="15">
        <v>80</v>
      </c>
      <c r="AM22" s="14"/>
      <c r="AN22" s="14"/>
      <c r="AO22" s="14"/>
      <c r="AP22" s="14"/>
      <c r="AQ22" s="14"/>
      <c r="AR22" s="14">
        <v>76</v>
      </c>
      <c r="AS22" s="45"/>
      <c r="AT22" s="48">
        <f t="shared" si="12"/>
        <v>78</v>
      </c>
      <c r="AU22" s="15">
        <v>100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88</v>
      </c>
      <c r="BD22" s="25"/>
      <c r="BE22" s="19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16520</v>
      </c>
      <c r="C23" s="26" t="s">
        <v>157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menerapkan fungsi sosial, struktur teks, dan unsur kebahasaan terkait hubungan sebab akibat.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keterampilan  menyusun teks interaksi transaksional lisan dan tulis terkait hubungan sebab akibat</v>
      </c>
      <c r="Q23" s="39"/>
      <c r="R23" s="39"/>
      <c r="S23" s="25"/>
      <c r="T23" s="15">
        <v>100</v>
      </c>
      <c r="U23" s="14"/>
      <c r="V23" s="14"/>
      <c r="W23" s="14"/>
      <c r="X23" s="14"/>
      <c r="Y23" s="14"/>
      <c r="Z23" s="14">
        <v>86</v>
      </c>
      <c r="AA23" s="45">
        <f t="shared" si="34"/>
        <v>93</v>
      </c>
      <c r="AB23" s="48">
        <f t="shared" si="10"/>
        <v>93</v>
      </c>
      <c r="AC23" s="15">
        <v>95</v>
      </c>
      <c r="AD23" s="14"/>
      <c r="AE23" s="14"/>
      <c r="AF23" s="14"/>
      <c r="AG23" s="14"/>
      <c r="AH23" s="14"/>
      <c r="AI23" s="14">
        <v>73</v>
      </c>
      <c r="AJ23" s="45"/>
      <c r="AK23" s="48">
        <f t="shared" si="11"/>
        <v>84</v>
      </c>
      <c r="AL23" s="15">
        <v>90</v>
      </c>
      <c r="AM23" s="14"/>
      <c r="AN23" s="14"/>
      <c r="AO23" s="14"/>
      <c r="AP23" s="14"/>
      <c r="AQ23" s="14"/>
      <c r="AR23" s="14">
        <v>86</v>
      </c>
      <c r="AS23" s="45"/>
      <c r="AT23" s="48">
        <f t="shared" si="12"/>
        <v>88</v>
      </c>
      <c r="AU23" s="15">
        <v>70</v>
      </c>
      <c r="AV23" s="14"/>
      <c r="AW23" s="14"/>
      <c r="AX23" s="14"/>
      <c r="AY23" s="14"/>
      <c r="AZ23" s="14"/>
      <c r="BA23" s="14">
        <v>86</v>
      </c>
      <c r="BB23" s="45"/>
      <c r="BC23" s="48">
        <f t="shared" si="13"/>
        <v>78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6906</v>
      </c>
      <c r="FK23" s="65">
        <v>6916</v>
      </c>
    </row>
    <row r="24" spans="1:167" ht="16.5" customHeight="1">
      <c r="A24" s="26">
        <v>14</v>
      </c>
      <c r="B24" s="26">
        <v>16521</v>
      </c>
      <c r="C24" s="26" t="s">
        <v>158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teks, dan unsur kebahasaan terkait hubungan sebab akibat.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 menyusun teks interaksi transaksional lisan dan tulis terkait hubungan sebab akibat</v>
      </c>
      <c r="Q24" s="39"/>
      <c r="R24" s="39"/>
      <c r="S24" s="25"/>
      <c r="T24" s="15">
        <v>95</v>
      </c>
      <c r="U24" s="14"/>
      <c r="V24" s="14"/>
      <c r="W24" s="14"/>
      <c r="X24" s="14"/>
      <c r="Y24" s="14"/>
      <c r="Z24" s="14">
        <v>80</v>
      </c>
      <c r="AA24" s="45">
        <f t="shared" si="34"/>
        <v>87.5</v>
      </c>
      <c r="AB24" s="48">
        <f t="shared" si="10"/>
        <v>87.5</v>
      </c>
      <c r="AC24" s="15">
        <v>100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90</v>
      </c>
      <c r="AL24" s="15">
        <v>80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>
        <v>90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16522</v>
      </c>
      <c r="C25" s="26" t="s">
        <v>159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teks, dan unsur kebahasaan terkait hubungan sebab akibat.</v>
      </c>
      <c r="K25" s="35">
        <f t="shared" si="5"/>
        <v>87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Memiliki keterampilan  menyusun teks interaksi transaksional lisan dan tulis terkait hubungan sebab akibat</v>
      </c>
      <c r="Q25" s="39"/>
      <c r="R25" s="39"/>
      <c r="S25" s="25"/>
      <c r="T25" s="15">
        <v>95</v>
      </c>
      <c r="U25" s="14"/>
      <c r="V25" s="14"/>
      <c r="W25" s="14"/>
      <c r="X25" s="14"/>
      <c r="Y25" s="14"/>
      <c r="Z25" s="14">
        <v>76</v>
      </c>
      <c r="AA25" s="45">
        <f t="shared" si="34"/>
        <v>85.5</v>
      </c>
      <c r="AB25" s="48">
        <f t="shared" si="10"/>
        <v>85.5</v>
      </c>
      <c r="AC25" s="15">
        <v>65</v>
      </c>
      <c r="AD25" s="14">
        <v>75</v>
      </c>
      <c r="AE25" s="14"/>
      <c r="AF25" s="14"/>
      <c r="AG25" s="14"/>
      <c r="AH25" s="14"/>
      <c r="AI25" s="14">
        <v>70</v>
      </c>
      <c r="AJ25" s="45"/>
      <c r="AK25" s="48">
        <f t="shared" si="11"/>
        <v>72.5</v>
      </c>
      <c r="AL25" s="15">
        <v>80</v>
      </c>
      <c r="AM25" s="14"/>
      <c r="AN25" s="14"/>
      <c r="AO25" s="14"/>
      <c r="AP25" s="14"/>
      <c r="AQ25" s="14"/>
      <c r="AR25" s="14">
        <v>76</v>
      </c>
      <c r="AS25" s="45"/>
      <c r="AT25" s="48">
        <f t="shared" si="12"/>
        <v>78</v>
      </c>
      <c r="AU25" s="15">
        <v>100</v>
      </c>
      <c r="AV25" s="14"/>
      <c r="AW25" s="14"/>
      <c r="AX25" s="14"/>
      <c r="AY25" s="14"/>
      <c r="AZ25" s="14"/>
      <c r="BA25" s="14">
        <v>76</v>
      </c>
      <c r="BB25" s="45"/>
      <c r="BC25" s="48">
        <f t="shared" si="13"/>
        <v>88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6907</v>
      </c>
      <c r="FK25" s="65">
        <v>6917</v>
      </c>
    </row>
    <row r="26" spans="1:167" ht="16.5" customHeight="1">
      <c r="A26" s="26">
        <v>16</v>
      </c>
      <c r="B26" s="26">
        <v>16523</v>
      </c>
      <c r="C26" s="26" t="s">
        <v>160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1</v>
      </c>
      <c r="J26" s="35" t="str">
        <f t="shared" si="4"/>
        <v>Memiliki kemampuan menerapkan fungsi sosial, struktur teks, dan unsur kebahasaan terkait hubungan sebab akibat.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keterampilan  menyusun teks interaksi transaksional lisan dan tulis terkait hubungan sebab akibat</v>
      </c>
      <c r="Q26" s="39"/>
      <c r="R26" s="39"/>
      <c r="S26" s="25"/>
      <c r="T26" s="15">
        <v>95</v>
      </c>
      <c r="U26" s="14"/>
      <c r="V26" s="14"/>
      <c r="W26" s="14"/>
      <c r="X26" s="14"/>
      <c r="Y26" s="14"/>
      <c r="Z26" s="14">
        <v>84</v>
      </c>
      <c r="AA26" s="45">
        <f t="shared" si="34"/>
        <v>89.5</v>
      </c>
      <c r="AB26" s="48">
        <f t="shared" si="10"/>
        <v>89.5</v>
      </c>
      <c r="AC26" s="15">
        <v>85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85</v>
      </c>
      <c r="AL26" s="15">
        <v>90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87</v>
      </c>
      <c r="AU26" s="15">
        <v>100</v>
      </c>
      <c r="AV26" s="14"/>
      <c r="AW26" s="14"/>
      <c r="AX26" s="14"/>
      <c r="AY26" s="14"/>
      <c r="AZ26" s="14"/>
      <c r="BA26" s="14">
        <v>84</v>
      </c>
      <c r="BB26" s="45"/>
      <c r="BC26" s="48">
        <f t="shared" si="13"/>
        <v>92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16524</v>
      </c>
      <c r="C27" s="26" t="s">
        <v>161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menerapkan fungsi sosial, struktur teks, dan unsur kebahasaan terkait hubungan sebab akibat.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keterampilan  menyusun teks interaksi transaksional lisan dan tulis terkait hubungan sebab akibat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v>84</v>
      </c>
      <c r="AA27" s="45">
        <f t="shared" si="34"/>
        <v>87</v>
      </c>
      <c r="AB27" s="48">
        <f t="shared" si="10"/>
        <v>87</v>
      </c>
      <c r="AC27" s="15">
        <v>60</v>
      </c>
      <c r="AD27" s="14">
        <v>75</v>
      </c>
      <c r="AE27" s="14"/>
      <c r="AF27" s="14"/>
      <c r="AG27" s="14"/>
      <c r="AH27" s="14"/>
      <c r="AI27" s="14">
        <v>85</v>
      </c>
      <c r="AJ27" s="45"/>
      <c r="AK27" s="48">
        <f t="shared" si="11"/>
        <v>80</v>
      </c>
      <c r="AL27" s="15">
        <v>95</v>
      </c>
      <c r="AM27" s="14"/>
      <c r="AN27" s="14"/>
      <c r="AO27" s="14"/>
      <c r="AP27" s="14"/>
      <c r="AQ27" s="14"/>
      <c r="AR27" s="14">
        <v>84</v>
      </c>
      <c r="AS27" s="45"/>
      <c r="AT27" s="48">
        <f t="shared" si="12"/>
        <v>89.5</v>
      </c>
      <c r="AU27" s="15">
        <v>80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82</v>
      </c>
      <c r="BD27" s="25"/>
      <c r="BE27" s="19">
        <v>82</v>
      </c>
      <c r="BF27" s="18"/>
      <c r="BG27" s="18"/>
      <c r="BH27" s="18"/>
      <c r="BI27" s="18"/>
      <c r="BJ27" s="18"/>
      <c r="BK27" s="18"/>
      <c r="BL27" s="18"/>
      <c r="BM27" s="57">
        <f t="shared" si="14"/>
        <v>82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82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6908</v>
      </c>
      <c r="FK27" s="65">
        <v>6918</v>
      </c>
    </row>
    <row r="28" spans="1:167" ht="16.5" customHeight="1">
      <c r="A28" s="26">
        <v>18</v>
      </c>
      <c r="B28" s="26">
        <v>16525</v>
      </c>
      <c r="C28" s="26" t="s">
        <v>162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94</v>
      </c>
      <c r="H28" s="35" t="str">
        <f t="shared" si="3"/>
        <v>A</v>
      </c>
      <c r="I28" s="61">
        <v>2</v>
      </c>
      <c r="J28" s="35" t="str">
        <f t="shared" si="4"/>
        <v>Memiliki kemampuan menerapkan fungsi sosial, struktur teks, dan unsur kebahasaan terkait hubungan sebab akibat dan keterangan (circumstance)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keterampilan  menyusun teks interaksi transaksional lisan dan tulis terkait hubungan sebab akibat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>
        <v>98</v>
      </c>
      <c r="AA28" s="45">
        <f t="shared" si="34"/>
        <v>91.5</v>
      </c>
      <c r="AB28" s="48">
        <f t="shared" si="10"/>
        <v>91.5</v>
      </c>
      <c r="AC28" s="15">
        <v>100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90</v>
      </c>
      <c r="AL28" s="15">
        <v>90</v>
      </c>
      <c r="AM28" s="14"/>
      <c r="AN28" s="14"/>
      <c r="AO28" s="14"/>
      <c r="AP28" s="14"/>
      <c r="AQ28" s="14"/>
      <c r="AR28" s="14">
        <v>98</v>
      </c>
      <c r="AS28" s="45"/>
      <c r="AT28" s="48">
        <f t="shared" si="12"/>
        <v>94</v>
      </c>
      <c r="AU28" s="15">
        <v>100</v>
      </c>
      <c r="AV28" s="14"/>
      <c r="AW28" s="14"/>
      <c r="AX28" s="14"/>
      <c r="AY28" s="14"/>
      <c r="AZ28" s="14"/>
      <c r="BA28" s="14">
        <v>98</v>
      </c>
      <c r="BB28" s="45"/>
      <c r="BC28" s="48">
        <f t="shared" si="13"/>
        <v>99</v>
      </c>
      <c r="BD28" s="25"/>
      <c r="BE28" s="19">
        <v>86</v>
      </c>
      <c r="BF28" s="18"/>
      <c r="BG28" s="18"/>
      <c r="BH28" s="18"/>
      <c r="BI28" s="18"/>
      <c r="BJ28" s="18"/>
      <c r="BK28" s="18"/>
      <c r="BL28" s="18"/>
      <c r="BM28" s="57">
        <f t="shared" si="14"/>
        <v>86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86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16526</v>
      </c>
      <c r="C29" s="26" t="s">
        <v>163</v>
      </c>
      <c r="D29" s="25"/>
      <c r="E29" s="35">
        <f t="shared" si="0"/>
        <v>75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teks, dan unsur kebahasaan terkait hubungan sebab akibat.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 menyusun teks interaksi transaksional lisan dan tulis terkait hubungan sebab akibat</v>
      </c>
      <c r="Q29" s="39"/>
      <c r="R29" s="39"/>
      <c r="S29" s="25"/>
      <c r="T29" s="15">
        <v>65</v>
      </c>
      <c r="U29" s="14">
        <v>70</v>
      </c>
      <c r="V29" s="14"/>
      <c r="W29" s="14"/>
      <c r="X29" s="14"/>
      <c r="Y29" s="14"/>
      <c r="Z29" s="14">
        <v>78</v>
      </c>
      <c r="AA29" s="45">
        <f t="shared" si="34"/>
        <v>74</v>
      </c>
      <c r="AB29" s="48">
        <f t="shared" si="10"/>
        <v>74</v>
      </c>
      <c r="AC29" s="15">
        <v>75</v>
      </c>
      <c r="AD29" s="14"/>
      <c r="AE29" s="14"/>
      <c r="AF29" s="14"/>
      <c r="AG29" s="14"/>
      <c r="AH29" s="14"/>
      <c r="AI29" s="14">
        <v>77</v>
      </c>
      <c r="AJ29" s="45"/>
      <c r="AK29" s="48">
        <f t="shared" si="11"/>
        <v>76</v>
      </c>
      <c r="AL29" s="15">
        <v>95</v>
      </c>
      <c r="AM29" s="14"/>
      <c r="AN29" s="14"/>
      <c r="AO29" s="14"/>
      <c r="AP29" s="14"/>
      <c r="AQ29" s="14"/>
      <c r="AR29" s="14">
        <v>78</v>
      </c>
      <c r="AS29" s="45"/>
      <c r="AT29" s="48">
        <f t="shared" si="12"/>
        <v>86.5</v>
      </c>
      <c r="AU29" s="15">
        <v>90</v>
      </c>
      <c r="AV29" s="14"/>
      <c r="AW29" s="14"/>
      <c r="AX29" s="14"/>
      <c r="AY29" s="14"/>
      <c r="AZ29" s="14"/>
      <c r="BA29" s="14">
        <v>78</v>
      </c>
      <c r="BB29" s="45"/>
      <c r="BC29" s="48">
        <f t="shared" si="13"/>
        <v>84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6909</v>
      </c>
      <c r="FK29" s="65">
        <v>6919</v>
      </c>
    </row>
    <row r="30" spans="1:167" ht="16.5" customHeight="1">
      <c r="A30" s="26">
        <v>20</v>
      </c>
      <c r="B30" s="26">
        <v>16527</v>
      </c>
      <c r="C30" s="26" t="s">
        <v>164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kemampuan menerapkan fungsi sosial, struktur teks, dan unsur kebahasaan terkait hubungan sebab akibat.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 menyusun teks interaksi transaksional lisan dan tulis terkait hubungan sebab akibat</v>
      </c>
      <c r="Q30" s="39"/>
      <c r="R30" s="39"/>
      <c r="S30" s="25"/>
      <c r="T30" s="15">
        <v>95</v>
      </c>
      <c r="U30" s="14"/>
      <c r="V30" s="14"/>
      <c r="W30" s="14"/>
      <c r="X30" s="14"/>
      <c r="Y30" s="14"/>
      <c r="Z30" s="14">
        <v>80</v>
      </c>
      <c r="AA30" s="45">
        <f t="shared" si="34"/>
        <v>87.5</v>
      </c>
      <c r="AB30" s="48">
        <f t="shared" si="10"/>
        <v>87.5</v>
      </c>
      <c r="AC30" s="15">
        <v>90</v>
      </c>
      <c r="AD30" s="14"/>
      <c r="AE30" s="14"/>
      <c r="AF30" s="14"/>
      <c r="AG30" s="14"/>
      <c r="AH30" s="14"/>
      <c r="AI30" s="14">
        <v>70</v>
      </c>
      <c r="AJ30" s="45"/>
      <c r="AK30" s="48">
        <f t="shared" si="11"/>
        <v>80</v>
      </c>
      <c r="AL30" s="15">
        <v>75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77.5</v>
      </c>
      <c r="AU30" s="15">
        <v>90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16528</v>
      </c>
      <c r="C31" s="26" t="s">
        <v>165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Memiliki kemampuan menerapkan fungsi sosial, struktur teks, dan unsur kebahasaan terkait hubungan sebab akibat.</v>
      </c>
      <c r="K31" s="35">
        <f t="shared" si="5"/>
        <v>86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keterampilan  menyusun teks interaksi transaksional lisan dan tulis terkait hubungan sebab akibat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>
        <v>90</v>
      </c>
      <c r="AA31" s="45">
        <f t="shared" si="34"/>
        <v>87.5</v>
      </c>
      <c r="AB31" s="48">
        <f t="shared" si="10"/>
        <v>87.5</v>
      </c>
      <c r="AC31" s="15">
        <v>80</v>
      </c>
      <c r="AD31" s="14"/>
      <c r="AE31" s="14"/>
      <c r="AF31" s="14"/>
      <c r="AG31" s="14"/>
      <c r="AH31" s="14"/>
      <c r="AI31" s="14">
        <v>75</v>
      </c>
      <c r="AJ31" s="45"/>
      <c r="AK31" s="48">
        <f t="shared" si="11"/>
        <v>77.5</v>
      </c>
      <c r="AL31" s="15">
        <v>85</v>
      </c>
      <c r="AM31" s="14"/>
      <c r="AN31" s="14"/>
      <c r="AO31" s="14"/>
      <c r="AP31" s="14"/>
      <c r="AQ31" s="14"/>
      <c r="AR31" s="14">
        <v>90</v>
      </c>
      <c r="AS31" s="45"/>
      <c r="AT31" s="48">
        <f t="shared" si="12"/>
        <v>87.5</v>
      </c>
      <c r="AU31" s="15">
        <v>100</v>
      </c>
      <c r="AV31" s="14"/>
      <c r="AW31" s="14"/>
      <c r="AX31" s="14"/>
      <c r="AY31" s="14"/>
      <c r="AZ31" s="14"/>
      <c r="BA31" s="14">
        <v>90</v>
      </c>
      <c r="BB31" s="45"/>
      <c r="BC31" s="48">
        <f t="shared" si="13"/>
        <v>95</v>
      </c>
      <c r="BD31" s="25"/>
      <c r="BE31" s="19">
        <v>82</v>
      </c>
      <c r="BF31" s="18"/>
      <c r="BG31" s="18"/>
      <c r="BH31" s="18"/>
      <c r="BI31" s="18"/>
      <c r="BJ31" s="18"/>
      <c r="BK31" s="18"/>
      <c r="BL31" s="18"/>
      <c r="BM31" s="57">
        <f t="shared" si="14"/>
        <v>82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82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6910</v>
      </c>
      <c r="FK31" s="65">
        <v>6920</v>
      </c>
    </row>
    <row r="32" spans="1:167" ht="16.5" customHeight="1">
      <c r="A32" s="26">
        <v>22</v>
      </c>
      <c r="B32" s="26">
        <v>16529</v>
      </c>
      <c r="C32" s="26" t="s">
        <v>166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1</v>
      </c>
      <c r="J32" s="35" t="str">
        <f t="shared" si="4"/>
        <v>Memiliki kemampuan menerapkan fungsi sosial, struktur teks, dan unsur kebahasaan terkait hubungan sebab akibat.</v>
      </c>
      <c r="K32" s="35">
        <f t="shared" si="5"/>
        <v>88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Memiliki keterampilan  menyusun teks interaksi transaksional lisan dan tulis terkait hubungan sebab akibat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94</v>
      </c>
      <c r="AA32" s="45">
        <f t="shared" si="34"/>
        <v>89.5</v>
      </c>
      <c r="AB32" s="48">
        <f t="shared" si="10"/>
        <v>89.5</v>
      </c>
      <c r="AC32" s="15">
        <v>85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85</v>
      </c>
      <c r="AL32" s="15">
        <v>90</v>
      </c>
      <c r="AM32" s="14"/>
      <c r="AN32" s="14"/>
      <c r="AO32" s="14"/>
      <c r="AP32" s="14"/>
      <c r="AQ32" s="14"/>
      <c r="AR32" s="14">
        <v>94</v>
      </c>
      <c r="AS32" s="45"/>
      <c r="AT32" s="48">
        <f t="shared" si="12"/>
        <v>92</v>
      </c>
      <c r="AU32" s="15">
        <v>80</v>
      </c>
      <c r="AV32" s="14"/>
      <c r="AW32" s="14"/>
      <c r="AX32" s="14"/>
      <c r="AY32" s="14"/>
      <c r="AZ32" s="14"/>
      <c r="BA32" s="14">
        <v>94</v>
      </c>
      <c r="BB32" s="45"/>
      <c r="BC32" s="48">
        <f t="shared" si="13"/>
        <v>87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16530</v>
      </c>
      <c r="C33" s="26" t="s">
        <v>167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Memiliki kemampuan menerapkan fungsi sosial, struktur teks, dan unsur kebahasaan terkait hubungan sebab akibat.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 menyusun teks interaksi transaksional lisan dan tulis terkait hubungan sebab akibat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84</v>
      </c>
      <c r="AA33" s="45">
        <f t="shared" si="34"/>
        <v>82</v>
      </c>
      <c r="AB33" s="48">
        <f t="shared" si="10"/>
        <v>82</v>
      </c>
      <c r="AC33" s="15">
        <v>100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85</v>
      </c>
      <c r="AL33" s="15">
        <v>85</v>
      </c>
      <c r="AM33" s="14"/>
      <c r="AN33" s="14"/>
      <c r="AO33" s="14"/>
      <c r="AP33" s="14"/>
      <c r="AQ33" s="14"/>
      <c r="AR33" s="14">
        <v>84</v>
      </c>
      <c r="AS33" s="45"/>
      <c r="AT33" s="48">
        <f t="shared" si="12"/>
        <v>84.5</v>
      </c>
      <c r="AU33" s="15">
        <v>100</v>
      </c>
      <c r="AV33" s="14"/>
      <c r="AW33" s="14"/>
      <c r="AX33" s="14"/>
      <c r="AY33" s="14"/>
      <c r="AZ33" s="14"/>
      <c r="BA33" s="14">
        <v>84</v>
      </c>
      <c r="BB33" s="45"/>
      <c r="BC33" s="48">
        <f t="shared" si="13"/>
        <v>92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16531</v>
      </c>
      <c r="C34" s="26" t="s">
        <v>168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teks, dan unsur kebahasaan terkait hubungan sebab akibat.</v>
      </c>
      <c r="K34" s="35">
        <f t="shared" si="5"/>
        <v>87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Memiliki keterampilan  menyusun teks interaksi transaksional lisan dan tulis terkait hubungan sebab akibat</v>
      </c>
      <c r="Q34" s="39"/>
      <c r="R34" s="39"/>
      <c r="S34" s="25"/>
      <c r="T34" s="15">
        <v>65</v>
      </c>
      <c r="U34" s="14">
        <v>70</v>
      </c>
      <c r="V34" s="14"/>
      <c r="W34" s="14"/>
      <c r="X34" s="14"/>
      <c r="Y34" s="14"/>
      <c r="Z34" s="14">
        <v>80</v>
      </c>
      <c r="AA34" s="45">
        <f t="shared" si="34"/>
        <v>75</v>
      </c>
      <c r="AB34" s="48">
        <f t="shared" si="10"/>
        <v>75</v>
      </c>
      <c r="AC34" s="15">
        <v>90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85</v>
      </c>
      <c r="AL34" s="15">
        <v>90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85</v>
      </c>
      <c r="AU34" s="15">
        <v>100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90</v>
      </c>
      <c r="BD34" s="25"/>
      <c r="BE34" s="1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16532</v>
      </c>
      <c r="C35" s="26" t="s">
        <v>169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menerapkan fungsi sosial, struktur teks, dan unsur kebahasaan terkait hubungan sebab akibat.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 menyusun teks interaksi transaksional lisan dan tulis terkait hubungan sebab akibat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>
        <v>80</v>
      </c>
      <c r="AA35" s="45">
        <f t="shared" si="34"/>
        <v>85</v>
      </c>
      <c r="AB35" s="48">
        <f t="shared" si="10"/>
        <v>85</v>
      </c>
      <c r="AC35" s="15">
        <v>95</v>
      </c>
      <c r="AD35" s="14"/>
      <c r="AE35" s="14"/>
      <c r="AF35" s="14"/>
      <c r="AG35" s="14"/>
      <c r="AH35" s="14"/>
      <c r="AI35" s="14">
        <v>63</v>
      </c>
      <c r="AJ35" s="45"/>
      <c r="AK35" s="48">
        <f t="shared" si="11"/>
        <v>79</v>
      </c>
      <c r="AL35" s="15">
        <v>95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87.5</v>
      </c>
      <c r="AU35" s="15">
        <v>80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16533</v>
      </c>
      <c r="C36" s="26" t="s">
        <v>170</v>
      </c>
      <c r="D36" s="25"/>
      <c r="E36" s="35">
        <f t="shared" si="0"/>
        <v>78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teks, dan unsur kebahasaan terkait hubungan sebab akibat.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 menyusun teks interaksi transaksional lisan dan tulis terkait hubungan sebab akibat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78</v>
      </c>
      <c r="AA36" s="45">
        <f t="shared" si="34"/>
        <v>79</v>
      </c>
      <c r="AB36" s="48">
        <f t="shared" si="10"/>
        <v>79</v>
      </c>
      <c r="AC36" s="15">
        <v>90</v>
      </c>
      <c r="AD36" s="14"/>
      <c r="AE36" s="14"/>
      <c r="AF36" s="14"/>
      <c r="AG36" s="14"/>
      <c r="AH36" s="14"/>
      <c r="AI36" s="14">
        <v>65</v>
      </c>
      <c r="AJ36" s="45"/>
      <c r="AK36" s="48">
        <f t="shared" si="11"/>
        <v>77.5</v>
      </c>
      <c r="AL36" s="15">
        <v>90</v>
      </c>
      <c r="AM36" s="14"/>
      <c r="AN36" s="14"/>
      <c r="AO36" s="14"/>
      <c r="AP36" s="14"/>
      <c r="AQ36" s="14"/>
      <c r="AR36" s="14">
        <v>78</v>
      </c>
      <c r="AS36" s="45"/>
      <c r="AT36" s="48">
        <f t="shared" si="12"/>
        <v>84</v>
      </c>
      <c r="AU36" s="15">
        <v>90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84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16534</v>
      </c>
      <c r="C37" s="26" t="s">
        <v>171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teks, dan unsur kebahasaan terkait hubungan sebab akibat.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 menyusun teks interaksi transaksional lisan dan tulis terkait hubungan sebab akibat</v>
      </c>
      <c r="Q37" s="39"/>
      <c r="R37" s="39"/>
      <c r="S37" s="25"/>
      <c r="T37" s="15">
        <v>65</v>
      </c>
      <c r="U37" s="14">
        <v>70</v>
      </c>
      <c r="V37" s="14"/>
      <c r="W37" s="14"/>
      <c r="X37" s="14"/>
      <c r="Y37" s="14"/>
      <c r="Z37" s="14">
        <v>88</v>
      </c>
      <c r="AA37" s="45">
        <f t="shared" si="34"/>
        <v>79</v>
      </c>
      <c r="AB37" s="48">
        <f t="shared" si="10"/>
        <v>79</v>
      </c>
      <c r="AC37" s="15">
        <v>85</v>
      </c>
      <c r="AD37" s="14"/>
      <c r="AE37" s="14"/>
      <c r="AF37" s="14"/>
      <c r="AG37" s="14"/>
      <c r="AH37" s="14"/>
      <c r="AI37" s="14">
        <v>77</v>
      </c>
      <c r="AJ37" s="45"/>
      <c r="AK37" s="48">
        <f t="shared" si="11"/>
        <v>81</v>
      </c>
      <c r="AL37" s="15">
        <v>95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91.5</v>
      </c>
      <c r="AU37" s="15">
        <v>90</v>
      </c>
      <c r="AV37" s="14"/>
      <c r="AW37" s="14"/>
      <c r="AX37" s="14"/>
      <c r="AY37" s="14"/>
      <c r="AZ37" s="14"/>
      <c r="BA37" s="14">
        <v>88</v>
      </c>
      <c r="BB37" s="45"/>
      <c r="BC37" s="48">
        <f t="shared" si="13"/>
        <v>89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16535</v>
      </c>
      <c r="C38" s="26" t="s">
        <v>172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teks, dan unsur kebahasaan terkait hubungan sebab akibat.</v>
      </c>
      <c r="K38" s="35">
        <f t="shared" si="5"/>
        <v>87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Memiliki keterampilan  menyusun teks interaksi transaksional lisan dan tulis terkait hubungan sebab akibat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90</v>
      </c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/>
      <c r="AF38" s="14"/>
      <c r="AG38" s="14"/>
      <c r="AH38" s="14"/>
      <c r="AI38" s="14">
        <v>75</v>
      </c>
      <c r="AJ38" s="45"/>
      <c r="AK38" s="48">
        <f t="shared" si="11"/>
        <v>80</v>
      </c>
      <c r="AL38" s="15">
        <v>90</v>
      </c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90</v>
      </c>
      <c r="AU38" s="15">
        <v>90</v>
      </c>
      <c r="AV38" s="14"/>
      <c r="AW38" s="14"/>
      <c r="AX38" s="14"/>
      <c r="AY38" s="14"/>
      <c r="AZ38" s="14"/>
      <c r="BA38" s="14">
        <v>90</v>
      </c>
      <c r="BB38" s="45"/>
      <c r="BC38" s="48">
        <f t="shared" si="13"/>
        <v>90</v>
      </c>
      <c r="BD38" s="25"/>
      <c r="BE38" s="19">
        <v>84</v>
      </c>
      <c r="BF38" s="18"/>
      <c r="BG38" s="18"/>
      <c r="BH38" s="18"/>
      <c r="BI38" s="18"/>
      <c r="BJ38" s="18"/>
      <c r="BK38" s="18"/>
      <c r="BL38" s="18"/>
      <c r="BM38" s="57">
        <f t="shared" si="14"/>
        <v>84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84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16536</v>
      </c>
      <c r="C39" s="26" t="s">
        <v>173</v>
      </c>
      <c r="D39" s="25"/>
      <c r="E39" s="35">
        <f t="shared" si="0"/>
        <v>93</v>
      </c>
      <c r="F39" s="35" t="str">
        <f t="shared" si="1"/>
        <v>A</v>
      </c>
      <c r="G39" s="35">
        <f t="shared" si="2"/>
        <v>96</v>
      </c>
      <c r="H39" s="35" t="str">
        <f t="shared" si="3"/>
        <v>A</v>
      </c>
      <c r="I39" s="61">
        <v>2</v>
      </c>
      <c r="J39" s="35" t="str">
        <f t="shared" si="4"/>
        <v>Memiliki kemampuan menerapkan fungsi sosial, struktur teks, dan unsur kebahasaan terkait hubungan sebab akibat dan keterangan (circumstance)</v>
      </c>
      <c r="K39" s="35">
        <f t="shared" si="5"/>
        <v>88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Memiliki keterampilan  menyusun teks interaksi transaksional lisan dan tulis terkait hubungan sebab akibat</v>
      </c>
      <c r="Q39" s="39"/>
      <c r="R39" s="39"/>
      <c r="S39" s="25"/>
      <c r="T39" s="15">
        <v>95</v>
      </c>
      <c r="U39" s="14"/>
      <c r="V39" s="14"/>
      <c r="W39" s="14"/>
      <c r="X39" s="14"/>
      <c r="Y39" s="14"/>
      <c r="Z39" s="14">
        <v>98</v>
      </c>
      <c r="AA39" s="45">
        <f t="shared" si="34"/>
        <v>96.5</v>
      </c>
      <c r="AB39" s="48">
        <f t="shared" si="10"/>
        <v>96.5</v>
      </c>
      <c r="AC39" s="15">
        <v>90</v>
      </c>
      <c r="AD39" s="14"/>
      <c r="AE39" s="14"/>
      <c r="AF39" s="14"/>
      <c r="AG39" s="14"/>
      <c r="AH39" s="14"/>
      <c r="AI39" s="14">
        <v>90</v>
      </c>
      <c r="AJ39" s="45"/>
      <c r="AK39" s="48">
        <f t="shared" si="11"/>
        <v>90</v>
      </c>
      <c r="AL39" s="15">
        <v>100</v>
      </c>
      <c r="AM39" s="14"/>
      <c r="AN39" s="14"/>
      <c r="AO39" s="14"/>
      <c r="AP39" s="14"/>
      <c r="AQ39" s="14"/>
      <c r="AR39" s="14">
        <v>98</v>
      </c>
      <c r="AS39" s="45"/>
      <c r="AT39" s="48">
        <f t="shared" si="12"/>
        <v>99</v>
      </c>
      <c r="AU39" s="15">
        <v>100</v>
      </c>
      <c r="AV39" s="14"/>
      <c r="AW39" s="14"/>
      <c r="AX39" s="14"/>
      <c r="AY39" s="14"/>
      <c r="AZ39" s="14"/>
      <c r="BA39" s="14">
        <v>98</v>
      </c>
      <c r="BB39" s="45"/>
      <c r="BC39" s="48">
        <f t="shared" si="13"/>
        <v>99</v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16537</v>
      </c>
      <c r="C40" s="26" t="s">
        <v>174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2</v>
      </c>
      <c r="J40" s="35" t="str">
        <f t="shared" si="4"/>
        <v>Memiliki kemampuan menerapkan fungsi sosial, struktur teks, dan unsur kebahasaan terkait hubungan sebab akibat dan keterangan (circumstance)</v>
      </c>
      <c r="K40" s="35">
        <f t="shared" si="5"/>
        <v>87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keterampilan  menyusun teks interaksi transaksional lisan dan tulis terkait hubungan sebab akibat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94</v>
      </c>
      <c r="AA40" s="45">
        <f t="shared" si="34"/>
        <v>87</v>
      </c>
      <c r="AB40" s="48">
        <f t="shared" si="10"/>
        <v>87</v>
      </c>
      <c r="AC40" s="15">
        <v>95</v>
      </c>
      <c r="AD40" s="14"/>
      <c r="AE40" s="14"/>
      <c r="AF40" s="14"/>
      <c r="AG40" s="14"/>
      <c r="AH40" s="14"/>
      <c r="AI40" s="14">
        <v>90</v>
      </c>
      <c r="AJ40" s="45"/>
      <c r="AK40" s="48">
        <f t="shared" si="11"/>
        <v>92.5</v>
      </c>
      <c r="AL40" s="15">
        <v>90</v>
      </c>
      <c r="AM40" s="14"/>
      <c r="AN40" s="14"/>
      <c r="AO40" s="14"/>
      <c r="AP40" s="14"/>
      <c r="AQ40" s="14"/>
      <c r="AR40" s="14">
        <v>94</v>
      </c>
      <c r="AS40" s="45"/>
      <c r="AT40" s="48">
        <f t="shared" si="12"/>
        <v>92</v>
      </c>
      <c r="AU40" s="15">
        <v>90</v>
      </c>
      <c r="AV40" s="14"/>
      <c r="AW40" s="14"/>
      <c r="AX40" s="14"/>
      <c r="AY40" s="14"/>
      <c r="AZ40" s="14"/>
      <c r="BA40" s="14">
        <v>94</v>
      </c>
      <c r="BB40" s="45"/>
      <c r="BC40" s="48">
        <f t="shared" si="13"/>
        <v>92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16538</v>
      </c>
      <c r="C41" s="26" t="s">
        <v>175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teks, dan unsur kebahasaan terkait hubungan sebab akibat.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 menyusun teks interaksi transaksional lisan dan tulis terkait hubungan sebab akibat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v>84</v>
      </c>
      <c r="AA41" s="45">
        <f t="shared" si="34"/>
        <v>87</v>
      </c>
      <c r="AB41" s="48">
        <f t="shared" si="10"/>
        <v>87</v>
      </c>
      <c r="AC41" s="15">
        <v>45</v>
      </c>
      <c r="AD41" s="14">
        <v>75</v>
      </c>
      <c r="AE41" s="14"/>
      <c r="AF41" s="14"/>
      <c r="AG41" s="14"/>
      <c r="AH41" s="14"/>
      <c r="AI41" s="14">
        <v>70</v>
      </c>
      <c r="AJ41" s="45"/>
      <c r="AK41" s="48">
        <f t="shared" si="11"/>
        <v>72.5</v>
      </c>
      <c r="AL41" s="15">
        <v>80</v>
      </c>
      <c r="AM41" s="14"/>
      <c r="AN41" s="14"/>
      <c r="AO41" s="14"/>
      <c r="AP41" s="14"/>
      <c r="AQ41" s="14"/>
      <c r="AR41" s="14">
        <v>84</v>
      </c>
      <c r="AS41" s="45"/>
      <c r="AT41" s="48">
        <f t="shared" si="12"/>
        <v>82</v>
      </c>
      <c r="AU41" s="15">
        <v>100</v>
      </c>
      <c r="AV41" s="14"/>
      <c r="AW41" s="14"/>
      <c r="AX41" s="14"/>
      <c r="AY41" s="14"/>
      <c r="AZ41" s="14"/>
      <c r="BA41" s="14">
        <v>84</v>
      </c>
      <c r="BB41" s="45"/>
      <c r="BC41" s="48">
        <f t="shared" si="13"/>
        <v>92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16539</v>
      </c>
      <c r="C42" s="26" t="s">
        <v>176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teks, dan unsur kebahasaan terkait hubungan sebab akibat.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 menyusun teks interaksi transaksional lisan dan tulis terkait hubungan sebab akibat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88</v>
      </c>
      <c r="AA42" s="45">
        <f t="shared" si="34"/>
        <v>84</v>
      </c>
      <c r="AB42" s="48">
        <f t="shared" si="10"/>
        <v>84</v>
      </c>
      <c r="AC42" s="15">
        <v>90</v>
      </c>
      <c r="AD42" s="14"/>
      <c r="AE42" s="14"/>
      <c r="AF42" s="14"/>
      <c r="AG42" s="14"/>
      <c r="AH42" s="14"/>
      <c r="AI42" s="14">
        <v>75</v>
      </c>
      <c r="AJ42" s="45"/>
      <c r="AK42" s="48">
        <f t="shared" si="11"/>
        <v>82.5</v>
      </c>
      <c r="AL42" s="15">
        <v>85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86.5</v>
      </c>
      <c r="AU42" s="15">
        <v>100</v>
      </c>
      <c r="AV42" s="14"/>
      <c r="AW42" s="14"/>
      <c r="AX42" s="14"/>
      <c r="AY42" s="14"/>
      <c r="AZ42" s="14"/>
      <c r="BA42" s="14">
        <v>88</v>
      </c>
      <c r="BB42" s="45"/>
      <c r="BC42" s="48">
        <f t="shared" si="13"/>
        <v>94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16540</v>
      </c>
      <c r="C43" s="26" t="s">
        <v>177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93</v>
      </c>
      <c r="H43" s="35" t="str">
        <f t="shared" si="3"/>
        <v>A</v>
      </c>
      <c r="I43" s="61">
        <v>2</v>
      </c>
      <c r="J43" s="35" t="str">
        <f t="shared" si="4"/>
        <v>Memiliki kemampuan menerapkan fungsi sosial, struktur teks, dan unsur kebahasaan terkait hubungan sebab akibat dan keterangan (circumstance)</v>
      </c>
      <c r="K43" s="35">
        <f t="shared" si="5"/>
        <v>88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keterampilan  menyusun teks interaksi transaksional lisan dan tulis terkait hubungan sebab akibat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v>96</v>
      </c>
      <c r="AA43" s="45">
        <f t="shared" si="34"/>
        <v>90.5</v>
      </c>
      <c r="AB43" s="48">
        <f t="shared" si="10"/>
        <v>90.5</v>
      </c>
      <c r="AC43" s="15">
        <v>100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85</v>
      </c>
      <c r="AL43" s="15">
        <v>100</v>
      </c>
      <c r="AM43" s="14"/>
      <c r="AN43" s="14"/>
      <c r="AO43" s="14"/>
      <c r="AP43" s="14"/>
      <c r="AQ43" s="14"/>
      <c r="AR43" s="14">
        <v>96</v>
      </c>
      <c r="AS43" s="45"/>
      <c r="AT43" s="48">
        <f t="shared" si="12"/>
        <v>98</v>
      </c>
      <c r="AU43" s="15">
        <v>100</v>
      </c>
      <c r="AV43" s="14"/>
      <c r="AW43" s="14"/>
      <c r="AX43" s="14"/>
      <c r="AY43" s="14"/>
      <c r="AZ43" s="14"/>
      <c r="BA43" s="14">
        <v>96</v>
      </c>
      <c r="BB43" s="45"/>
      <c r="BC43" s="48">
        <f t="shared" si="13"/>
        <v>98</v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16541</v>
      </c>
      <c r="C44" s="26" t="s">
        <v>178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Memiliki kemampuan menerapkan fungsi sosial, struktur teks, dan unsur kebahasaan terkait hubungan sebab akibat.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keterampilan  menyusun teks interaksi transaksional lisan dan tulis terkait hubungan sebab akibat</v>
      </c>
      <c r="Q44" s="39"/>
      <c r="R44" s="39"/>
      <c r="S44" s="25"/>
      <c r="T44" s="15">
        <v>95</v>
      </c>
      <c r="U44" s="14"/>
      <c r="V44" s="14"/>
      <c r="W44" s="14"/>
      <c r="X44" s="14"/>
      <c r="Y44" s="14"/>
      <c r="Z44" s="14">
        <v>80</v>
      </c>
      <c r="AA44" s="45">
        <f t="shared" si="34"/>
        <v>87.5</v>
      </c>
      <c r="AB44" s="48">
        <f t="shared" si="10"/>
        <v>87.5</v>
      </c>
      <c r="AC44" s="15">
        <v>90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80</v>
      </c>
      <c r="AL44" s="15">
        <v>95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87.5</v>
      </c>
      <c r="AU44" s="15">
        <v>80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16542</v>
      </c>
      <c r="C45" s="26" t="s">
        <v>179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kemampuan menerapkan fungsi sosial, struktur teks, dan unsur kebahasaan terkait hubungan sebab akibat.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Memiliki keterampilan  menyusun teks interaksi transaksional lisan dan tulis terkait hubungan sebab akibat</v>
      </c>
      <c r="Q45" s="39"/>
      <c r="R45" s="39"/>
      <c r="S45" s="25"/>
      <c r="T45" s="15">
        <v>95</v>
      </c>
      <c r="U45" s="14"/>
      <c r="V45" s="14"/>
      <c r="W45" s="14"/>
      <c r="X45" s="14"/>
      <c r="Y45" s="14"/>
      <c r="Z45" s="14">
        <v>74</v>
      </c>
      <c r="AA45" s="45">
        <f t="shared" si="34"/>
        <v>84.5</v>
      </c>
      <c r="AB45" s="48">
        <f t="shared" si="10"/>
        <v>84.5</v>
      </c>
      <c r="AC45" s="15">
        <v>100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85</v>
      </c>
      <c r="AL45" s="15">
        <v>80</v>
      </c>
      <c r="AM45" s="14"/>
      <c r="AN45" s="14"/>
      <c r="AO45" s="14"/>
      <c r="AP45" s="14"/>
      <c r="AQ45" s="14"/>
      <c r="AR45" s="14">
        <v>74</v>
      </c>
      <c r="AS45" s="45"/>
      <c r="AT45" s="48">
        <f t="shared" si="12"/>
        <v>77</v>
      </c>
      <c r="AU45" s="15">
        <v>100</v>
      </c>
      <c r="AV45" s="14"/>
      <c r="AW45" s="14"/>
      <c r="AX45" s="14"/>
      <c r="AY45" s="14"/>
      <c r="AZ45" s="14"/>
      <c r="BA45" s="14">
        <v>74</v>
      </c>
      <c r="BB45" s="45"/>
      <c r="BC45" s="48">
        <f t="shared" si="13"/>
        <v>87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14-`</cp:lastModifiedBy>
  <dcterms:created xsi:type="dcterms:W3CDTF">2015-09-01T09:01:01Z</dcterms:created>
  <dcterms:modified xsi:type="dcterms:W3CDTF">2018-12-11T06:59:36Z</dcterms:modified>
  <cp:category/>
</cp:coreProperties>
</file>