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5600" windowHeight="7365" activeTab="2"/>
  </bookViews>
  <sheets>
    <sheet name="XII.IPS-1" sheetId="1" r:id="rId1"/>
    <sheet name="XII.MIPA-1" sheetId="2" r:id="rId2"/>
    <sheet name="XII.MIPA-2" sheetId="3" r:id="rId3"/>
  </sheets>
  <calcPr calcId="124519"/>
</workbook>
</file>

<file path=xl/calcChain.xml><?xml version="1.0" encoding="utf-8"?>
<calcChain xmlns="http://schemas.openxmlformats.org/spreadsheetml/2006/main">
  <c r="K55" i="3"/>
  <c r="K54"/>
  <c r="K53"/>
  <c r="K52"/>
  <c r="DW50"/>
  <c r="DU50"/>
  <c r="DS50"/>
  <c r="DQ50"/>
  <c r="DN50"/>
  <c r="DL50"/>
  <c r="DJ50"/>
  <c r="DH50"/>
  <c r="DE50"/>
  <c r="DC50"/>
  <c r="DA50"/>
  <c r="CY50"/>
  <c r="CV50"/>
  <c r="CT50"/>
  <c r="CR50"/>
  <c r="CP50"/>
  <c r="CN50"/>
  <c r="CE50"/>
  <c r="BV50"/>
  <c r="BM50"/>
  <c r="BC50"/>
  <c r="AT50"/>
  <c r="AK50"/>
  <c r="AB50"/>
  <c r="AA50"/>
  <c r="P50"/>
  <c r="M50"/>
  <c r="N50" s="1"/>
  <c r="K50"/>
  <c r="L50" s="1"/>
  <c r="J50"/>
  <c r="G50"/>
  <c r="H50" s="1"/>
  <c r="F50"/>
  <c r="E50"/>
  <c r="DW49"/>
  <c r="DU49"/>
  <c r="DS49"/>
  <c r="DQ49"/>
  <c r="DN49"/>
  <c r="DL49"/>
  <c r="DJ49"/>
  <c r="DH49"/>
  <c r="DE49"/>
  <c r="DC49"/>
  <c r="DA49"/>
  <c r="CY49"/>
  <c r="CV49"/>
  <c r="CT49"/>
  <c r="CR49"/>
  <c r="CP49"/>
  <c r="CN49"/>
  <c r="CE49"/>
  <c r="BV49"/>
  <c r="BM49"/>
  <c r="BC49"/>
  <c r="AT49"/>
  <c r="AK49"/>
  <c r="AB49"/>
  <c r="E49" s="1"/>
  <c r="F49" s="1"/>
  <c r="AA49"/>
  <c r="P49"/>
  <c r="M49"/>
  <c r="N49" s="1"/>
  <c r="K49"/>
  <c r="L49" s="1"/>
  <c r="J49"/>
  <c r="G49"/>
  <c r="H49" s="1"/>
  <c r="DW48"/>
  <c r="DU48"/>
  <c r="DS48"/>
  <c r="DQ48"/>
  <c r="DN48"/>
  <c r="DL48"/>
  <c r="DJ48"/>
  <c r="DH48"/>
  <c r="DE48"/>
  <c r="DC48"/>
  <c r="DA48"/>
  <c r="CY48"/>
  <c r="CV48"/>
  <c r="CT48"/>
  <c r="CR48"/>
  <c r="BM48" s="1"/>
  <c r="CP48"/>
  <c r="CN48"/>
  <c r="CE48"/>
  <c r="BV48"/>
  <c r="BC48"/>
  <c r="AT48"/>
  <c r="AK48"/>
  <c r="AB48"/>
  <c r="AA48"/>
  <c r="P48"/>
  <c r="J48"/>
  <c r="DW47"/>
  <c r="DU47"/>
  <c r="DS47"/>
  <c r="DQ47"/>
  <c r="DN47"/>
  <c r="DL47"/>
  <c r="DJ47"/>
  <c r="DH47"/>
  <c r="DE47"/>
  <c r="DC47"/>
  <c r="DA47"/>
  <c r="CY47"/>
  <c r="CV47"/>
  <c r="CT47"/>
  <c r="CR47"/>
  <c r="CP47"/>
  <c r="CN47"/>
  <c r="CE47"/>
  <c r="BV47"/>
  <c r="BM47"/>
  <c r="BC47"/>
  <c r="AT47"/>
  <c r="AK47"/>
  <c r="AB47"/>
  <c r="AA47"/>
  <c r="P47"/>
  <c r="M47"/>
  <c r="N47" s="1"/>
  <c r="J47"/>
  <c r="DW46"/>
  <c r="DU46"/>
  <c r="DS46"/>
  <c r="DQ46"/>
  <c r="DN46"/>
  <c r="DL46"/>
  <c r="DJ46"/>
  <c r="DH46"/>
  <c r="DE46"/>
  <c r="DC46"/>
  <c r="DA46"/>
  <c r="CY46"/>
  <c r="BV46" s="1"/>
  <c r="CV46"/>
  <c r="CT46"/>
  <c r="CR46"/>
  <c r="CP46"/>
  <c r="CN46"/>
  <c r="CE46"/>
  <c r="BC46"/>
  <c r="AT46"/>
  <c r="AK46"/>
  <c r="AB46"/>
  <c r="AA46"/>
  <c r="P46"/>
  <c r="J46"/>
  <c r="DW45"/>
  <c r="DU45"/>
  <c r="DS45"/>
  <c r="DQ45"/>
  <c r="DN45"/>
  <c r="DL45"/>
  <c r="DJ45"/>
  <c r="DH45"/>
  <c r="DE45"/>
  <c r="DC45"/>
  <c r="DA45"/>
  <c r="CY45"/>
  <c r="BV45" s="1"/>
  <c r="CV45"/>
  <c r="CT45"/>
  <c r="CR45"/>
  <c r="CP45"/>
  <c r="CN45"/>
  <c r="CE45"/>
  <c r="BC45"/>
  <c r="AT45"/>
  <c r="AK45"/>
  <c r="AB45"/>
  <c r="AA45"/>
  <c r="P45"/>
  <c r="J45"/>
  <c r="DW44"/>
  <c r="DU44"/>
  <c r="DS44"/>
  <c r="DQ44"/>
  <c r="DN44"/>
  <c r="DL44"/>
  <c r="DJ44"/>
  <c r="DH44"/>
  <c r="DE44"/>
  <c r="DC44"/>
  <c r="DA44"/>
  <c r="CY44"/>
  <c r="BV44" s="1"/>
  <c r="M44" s="1"/>
  <c r="N44" s="1"/>
  <c r="CV44"/>
  <c r="CT44"/>
  <c r="CR44"/>
  <c r="CP44"/>
  <c r="CN44"/>
  <c r="CE44"/>
  <c r="BM44"/>
  <c r="BC44"/>
  <c r="AT44"/>
  <c r="AK44"/>
  <c r="AB44"/>
  <c r="G44" s="1"/>
  <c r="H44" s="1"/>
  <c r="AA44"/>
  <c r="P44"/>
  <c r="J44"/>
  <c r="DW43"/>
  <c r="DU43"/>
  <c r="DS43"/>
  <c r="DQ43"/>
  <c r="DN43"/>
  <c r="DL43"/>
  <c r="DJ43"/>
  <c r="DH43"/>
  <c r="DE43"/>
  <c r="DC43"/>
  <c r="DA43"/>
  <c r="CY43"/>
  <c r="BV43" s="1"/>
  <c r="CV43"/>
  <c r="BM43" s="1"/>
  <c r="CT43"/>
  <c r="CR43"/>
  <c r="CP43"/>
  <c r="CN43"/>
  <c r="CE43"/>
  <c r="BC43"/>
  <c r="AT43"/>
  <c r="AK43"/>
  <c r="AB43"/>
  <c r="AA43"/>
  <c r="P43"/>
  <c r="J43"/>
  <c r="DW42"/>
  <c r="DU42"/>
  <c r="DS42"/>
  <c r="DQ42"/>
  <c r="DN42"/>
  <c r="DL42"/>
  <c r="DJ42"/>
  <c r="DH42"/>
  <c r="DE42"/>
  <c r="DC42"/>
  <c r="DA42"/>
  <c r="CY42"/>
  <c r="BV42" s="1"/>
  <c r="CV42"/>
  <c r="CT42"/>
  <c r="BM42" s="1"/>
  <c r="CR42"/>
  <c r="CP42"/>
  <c r="CN42"/>
  <c r="CE42"/>
  <c r="BC42"/>
  <c r="AT42"/>
  <c r="AK42"/>
  <c r="AB42"/>
  <c r="E42" s="1"/>
  <c r="F42" s="1"/>
  <c r="AA42"/>
  <c r="P42"/>
  <c r="J42"/>
  <c r="DW41"/>
  <c r="DU41"/>
  <c r="DS41"/>
  <c r="DQ41"/>
  <c r="DN41"/>
  <c r="DL41"/>
  <c r="DJ41"/>
  <c r="DH41"/>
  <c r="DE41"/>
  <c r="DC41"/>
  <c r="DA41"/>
  <c r="CY41"/>
  <c r="BV41" s="1"/>
  <c r="K41" s="1"/>
  <c r="L41" s="1"/>
  <c r="CV41"/>
  <c r="CT41"/>
  <c r="CR41"/>
  <c r="BM41" s="1"/>
  <c r="CP41"/>
  <c r="CN41"/>
  <c r="CE41"/>
  <c r="BC41"/>
  <c r="AT41"/>
  <c r="AK41"/>
  <c r="AB41"/>
  <c r="AA41"/>
  <c r="P41"/>
  <c r="J41"/>
  <c r="DW40"/>
  <c r="DU40"/>
  <c r="DS40"/>
  <c r="DQ40"/>
  <c r="DN40"/>
  <c r="DL40"/>
  <c r="DJ40"/>
  <c r="DH40"/>
  <c r="DE40"/>
  <c r="DC40"/>
  <c r="DA40"/>
  <c r="CY40"/>
  <c r="CV40"/>
  <c r="CT40"/>
  <c r="CR40"/>
  <c r="BM40" s="1"/>
  <c r="CP40"/>
  <c r="CN40"/>
  <c r="CE40"/>
  <c r="BV40"/>
  <c r="BC40"/>
  <c r="AT40"/>
  <c r="AK40"/>
  <c r="AB40"/>
  <c r="E40" s="1"/>
  <c r="F40" s="1"/>
  <c r="AA40"/>
  <c r="P40"/>
  <c r="J40"/>
  <c r="DW39"/>
  <c r="DU39"/>
  <c r="DS39"/>
  <c r="DQ39"/>
  <c r="DN39"/>
  <c r="DL39"/>
  <c r="DJ39"/>
  <c r="DH39"/>
  <c r="DE39"/>
  <c r="DC39"/>
  <c r="DA39"/>
  <c r="CY39"/>
  <c r="CV39"/>
  <c r="CT39"/>
  <c r="CR39"/>
  <c r="CP39"/>
  <c r="CN39"/>
  <c r="CE39"/>
  <c r="BV39"/>
  <c r="BM39"/>
  <c r="BC39"/>
  <c r="AT39"/>
  <c r="AK39"/>
  <c r="AB39"/>
  <c r="AA39"/>
  <c r="P39"/>
  <c r="M39"/>
  <c r="N39" s="1"/>
  <c r="J39"/>
  <c r="DW38"/>
  <c r="DU38"/>
  <c r="DS38"/>
  <c r="DQ38"/>
  <c r="DN38"/>
  <c r="DL38"/>
  <c r="DJ38"/>
  <c r="DH38"/>
  <c r="DE38"/>
  <c r="DC38"/>
  <c r="DA38"/>
  <c r="CY38"/>
  <c r="CV38"/>
  <c r="CT38"/>
  <c r="CR38"/>
  <c r="CP38"/>
  <c r="CN38"/>
  <c r="CE38"/>
  <c r="BV38"/>
  <c r="BC38"/>
  <c r="AT38"/>
  <c r="AK38"/>
  <c r="AB38"/>
  <c r="AA38"/>
  <c r="P38"/>
  <c r="J38"/>
  <c r="DW37"/>
  <c r="DU37"/>
  <c r="DS37"/>
  <c r="DQ37"/>
  <c r="DN37"/>
  <c r="DL37"/>
  <c r="DJ37"/>
  <c r="DH37"/>
  <c r="DE37"/>
  <c r="DC37"/>
  <c r="DA37"/>
  <c r="CY37"/>
  <c r="BV37" s="1"/>
  <c r="CV37"/>
  <c r="CT37"/>
  <c r="CR37"/>
  <c r="CP37"/>
  <c r="CN37"/>
  <c r="CE37"/>
  <c r="BC37"/>
  <c r="AT37"/>
  <c r="AK37"/>
  <c r="AB37"/>
  <c r="AA37"/>
  <c r="P37"/>
  <c r="J37"/>
  <c r="DW36"/>
  <c r="DU36"/>
  <c r="DS36"/>
  <c r="DQ36"/>
  <c r="DN36"/>
  <c r="DL36"/>
  <c r="DJ36"/>
  <c r="DH36"/>
  <c r="DE36"/>
  <c r="DC36"/>
  <c r="DA36"/>
  <c r="CY36"/>
  <c r="BV36" s="1"/>
  <c r="M36" s="1"/>
  <c r="N36" s="1"/>
  <c r="CV36"/>
  <c r="CT36"/>
  <c r="CR36"/>
  <c r="CP36"/>
  <c r="CN36"/>
  <c r="CE36"/>
  <c r="BM36"/>
  <c r="BC36"/>
  <c r="AT36"/>
  <c r="AK36"/>
  <c r="AB36"/>
  <c r="AA36"/>
  <c r="P36"/>
  <c r="J36"/>
  <c r="DW35"/>
  <c r="DU35"/>
  <c r="DS35"/>
  <c r="DQ35"/>
  <c r="DN35"/>
  <c r="DL35"/>
  <c r="DJ35"/>
  <c r="DH35"/>
  <c r="DE35"/>
  <c r="DC35"/>
  <c r="DA35"/>
  <c r="CY35"/>
  <c r="BV35" s="1"/>
  <c r="CV35"/>
  <c r="BM35" s="1"/>
  <c r="CT35"/>
  <c r="CR35"/>
  <c r="CP35"/>
  <c r="CN35"/>
  <c r="CE35"/>
  <c r="BC35"/>
  <c r="AT35"/>
  <c r="AK35"/>
  <c r="AB35"/>
  <c r="AA35"/>
  <c r="P35"/>
  <c r="J35"/>
  <c r="DW34"/>
  <c r="DU34"/>
  <c r="DS34"/>
  <c r="DQ34"/>
  <c r="DN34"/>
  <c r="DL34"/>
  <c r="DJ34"/>
  <c r="DH34"/>
  <c r="DE34"/>
  <c r="DC34"/>
  <c r="DA34"/>
  <c r="CY34"/>
  <c r="BV34" s="1"/>
  <c r="CV34"/>
  <c r="CT34"/>
  <c r="BM34" s="1"/>
  <c r="CR34"/>
  <c r="CP34"/>
  <c r="CN34"/>
  <c r="CE34"/>
  <c r="BC34"/>
  <c r="AT34"/>
  <c r="AK34"/>
  <c r="AB34"/>
  <c r="E34" s="1"/>
  <c r="F34" s="1"/>
  <c r="AA34"/>
  <c r="P34"/>
  <c r="J34"/>
  <c r="G34"/>
  <c r="H34" s="1"/>
  <c r="DW33"/>
  <c r="DU33"/>
  <c r="DS33"/>
  <c r="DQ33"/>
  <c r="DN33"/>
  <c r="DL33"/>
  <c r="DJ33"/>
  <c r="DH33"/>
  <c r="DE33"/>
  <c r="DC33"/>
  <c r="DA33"/>
  <c r="CY33"/>
  <c r="CV33"/>
  <c r="CT33"/>
  <c r="CR33"/>
  <c r="BM33" s="1"/>
  <c r="CP33"/>
  <c r="CN33"/>
  <c r="CE33"/>
  <c r="BV33"/>
  <c r="K33" s="1"/>
  <c r="L33" s="1"/>
  <c r="BC33"/>
  <c r="AT33"/>
  <c r="AK33"/>
  <c r="AB33"/>
  <c r="AA33"/>
  <c r="P33"/>
  <c r="J33"/>
  <c r="DW32"/>
  <c r="DU32"/>
  <c r="DS32"/>
  <c r="DQ32"/>
  <c r="DN32"/>
  <c r="DL32"/>
  <c r="DJ32"/>
  <c r="DH32"/>
  <c r="DE32"/>
  <c r="DC32"/>
  <c r="DA32"/>
  <c r="CY32"/>
  <c r="BV32" s="1"/>
  <c r="CV32"/>
  <c r="CT32"/>
  <c r="CR32"/>
  <c r="BM32" s="1"/>
  <c r="CP32"/>
  <c r="CN32"/>
  <c r="CE32"/>
  <c r="BC32"/>
  <c r="AT32"/>
  <c r="AK32"/>
  <c r="AB32"/>
  <c r="AA32"/>
  <c r="P32"/>
  <c r="J32"/>
  <c r="DW31"/>
  <c r="DU31"/>
  <c r="DS31"/>
  <c r="DQ31"/>
  <c r="DN31"/>
  <c r="DL31"/>
  <c r="DJ31"/>
  <c r="DH31"/>
  <c r="DE31"/>
  <c r="DC31"/>
  <c r="DA31"/>
  <c r="CY31"/>
  <c r="BV31" s="1"/>
  <c r="M31" s="1"/>
  <c r="N31" s="1"/>
  <c r="CV31"/>
  <c r="CT31"/>
  <c r="CR31"/>
  <c r="CP31"/>
  <c r="CN31"/>
  <c r="CE31"/>
  <c r="BM31"/>
  <c r="BC31"/>
  <c r="AT31"/>
  <c r="AK31"/>
  <c r="AB31"/>
  <c r="E31" s="1"/>
  <c r="F31" s="1"/>
  <c r="AA31"/>
  <c r="P31"/>
  <c r="J31"/>
  <c r="DW30"/>
  <c r="DU30"/>
  <c r="DS30"/>
  <c r="DQ30"/>
  <c r="DN30"/>
  <c r="DL30"/>
  <c r="DJ30"/>
  <c r="DH30"/>
  <c r="DE30"/>
  <c r="DC30"/>
  <c r="DA30"/>
  <c r="CY30"/>
  <c r="CV30"/>
  <c r="CT30"/>
  <c r="CR30"/>
  <c r="CP30"/>
  <c r="CN30"/>
  <c r="CE30"/>
  <c r="BV30"/>
  <c r="BC30"/>
  <c r="AT30"/>
  <c r="AK30"/>
  <c r="AB30"/>
  <c r="AA30"/>
  <c r="P30"/>
  <c r="J30"/>
  <c r="DW29"/>
  <c r="DU29"/>
  <c r="DS29"/>
  <c r="DQ29"/>
  <c r="DN29"/>
  <c r="DL29"/>
  <c r="DJ29"/>
  <c r="DH29"/>
  <c r="DE29"/>
  <c r="DC29"/>
  <c r="DA29"/>
  <c r="CY29"/>
  <c r="BV29" s="1"/>
  <c r="CV29"/>
  <c r="CT29"/>
  <c r="CR29"/>
  <c r="CP29"/>
  <c r="CN29"/>
  <c r="CE29"/>
  <c r="BC29"/>
  <c r="AT29"/>
  <c r="AK29"/>
  <c r="AB29"/>
  <c r="AA29"/>
  <c r="P29"/>
  <c r="J29"/>
  <c r="DW28"/>
  <c r="DU28"/>
  <c r="DS28"/>
  <c r="DQ28"/>
  <c r="DN28"/>
  <c r="DL28"/>
  <c r="DJ28"/>
  <c r="DH28"/>
  <c r="DE28"/>
  <c r="DC28"/>
  <c r="DA28"/>
  <c r="CY28"/>
  <c r="BV28" s="1"/>
  <c r="M28" s="1"/>
  <c r="N28" s="1"/>
  <c r="CV28"/>
  <c r="CT28"/>
  <c r="CR28"/>
  <c r="CP28"/>
  <c r="CN28"/>
  <c r="CE28"/>
  <c r="BM28"/>
  <c r="BC28"/>
  <c r="AT28"/>
  <c r="AK28"/>
  <c r="AB28"/>
  <c r="AA28"/>
  <c r="P28"/>
  <c r="J28"/>
  <c r="DW27"/>
  <c r="DU27"/>
  <c r="DS27"/>
  <c r="DQ27"/>
  <c r="DN27"/>
  <c r="DL27"/>
  <c r="DJ27"/>
  <c r="DH27"/>
  <c r="DE27"/>
  <c r="DC27"/>
  <c r="DA27"/>
  <c r="CY27"/>
  <c r="CV27"/>
  <c r="BM27" s="1"/>
  <c r="CT27"/>
  <c r="CR27"/>
  <c r="CP27"/>
  <c r="CN27"/>
  <c r="CE27"/>
  <c r="BV27"/>
  <c r="BC27"/>
  <c r="AT27"/>
  <c r="AK27"/>
  <c r="AB27"/>
  <c r="AA27"/>
  <c r="P27"/>
  <c r="J27"/>
  <c r="DW26"/>
  <c r="DU26"/>
  <c r="DS26"/>
  <c r="DQ26"/>
  <c r="DN26"/>
  <c r="DL26"/>
  <c r="DJ26"/>
  <c r="DH26"/>
  <c r="DE26"/>
  <c r="DC26"/>
  <c r="DA26"/>
  <c r="CY26"/>
  <c r="CV26"/>
  <c r="CT26"/>
  <c r="BM26" s="1"/>
  <c r="CR26"/>
  <c r="CP26"/>
  <c r="CN26"/>
  <c r="CE26"/>
  <c r="BV26"/>
  <c r="BC26"/>
  <c r="AT26"/>
  <c r="AK26"/>
  <c r="AB26"/>
  <c r="E26" s="1"/>
  <c r="AA26"/>
  <c r="P26"/>
  <c r="J26"/>
  <c r="F26"/>
  <c r="DW25"/>
  <c r="DU25"/>
  <c r="DS25"/>
  <c r="DQ25"/>
  <c r="DN25"/>
  <c r="DL25"/>
  <c r="DJ25"/>
  <c r="DH25"/>
  <c r="DE25"/>
  <c r="DC25"/>
  <c r="DA25"/>
  <c r="CY25"/>
  <c r="BV25" s="1"/>
  <c r="K25" s="1"/>
  <c r="L25" s="1"/>
  <c r="CV25"/>
  <c r="CT25"/>
  <c r="CR25"/>
  <c r="BM25" s="1"/>
  <c r="CP25"/>
  <c r="CN25"/>
  <c r="CE25"/>
  <c r="BC25"/>
  <c r="AT25"/>
  <c r="AK25"/>
  <c r="AB25"/>
  <c r="AA25"/>
  <c r="P25"/>
  <c r="J25"/>
  <c r="F25"/>
  <c r="E25"/>
  <c r="DW24"/>
  <c r="DU24"/>
  <c r="DS24"/>
  <c r="DQ24"/>
  <c r="DN24"/>
  <c r="DL24"/>
  <c r="DJ24"/>
  <c r="DH24"/>
  <c r="DE24"/>
  <c r="DC24"/>
  <c r="DA24"/>
  <c r="CY24"/>
  <c r="CV24"/>
  <c r="CT24"/>
  <c r="CR24"/>
  <c r="BM24" s="1"/>
  <c r="CP24"/>
  <c r="CN24"/>
  <c r="CE24"/>
  <c r="BV24"/>
  <c r="BC24"/>
  <c r="AT24"/>
  <c r="AK24"/>
  <c r="AB24"/>
  <c r="E24" s="1"/>
  <c r="F24" s="1"/>
  <c r="AA24"/>
  <c r="P24"/>
  <c r="J24"/>
  <c r="DW23"/>
  <c r="DU23"/>
  <c r="DS23"/>
  <c r="DQ23"/>
  <c r="DN23"/>
  <c r="DL23"/>
  <c r="DJ23"/>
  <c r="DH23"/>
  <c r="DE23"/>
  <c r="DC23"/>
  <c r="DA23"/>
  <c r="CY23"/>
  <c r="CV23"/>
  <c r="CT23"/>
  <c r="CR23"/>
  <c r="CP23"/>
  <c r="BM23" s="1"/>
  <c r="CN23"/>
  <c r="CE23"/>
  <c r="BV23"/>
  <c r="BC23"/>
  <c r="AT23"/>
  <c r="AK23"/>
  <c r="AB23"/>
  <c r="AA23"/>
  <c r="P23"/>
  <c r="J23"/>
  <c r="DW22"/>
  <c r="DU22"/>
  <c r="DS22"/>
  <c r="DQ22"/>
  <c r="DN22"/>
  <c r="DL22"/>
  <c r="DJ22"/>
  <c r="DH22"/>
  <c r="DE22"/>
  <c r="DC22"/>
  <c r="DA22"/>
  <c r="CY22"/>
  <c r="BV22" s="1"/>
  <c r="CV22"/>
  <c r="CT22"/>
  <c r="CR22"/>
  <c r="CP22"/>
  <c r="CN22"/>
  <c r="CE22"/>
  <c r="BC22"/>
  <c r="AT22"/>
  <c r="AK22"/>
  <c r="AB22"/>
  <c r="AA22"/>
  <c r="P22"/>
  <c r="J22"/>
  <c r="DW21"/>
  <c r="DU21"/>
  <c r="DS21"/>
  <c r="DQ21"/>
  <c r="DN21"/>
  <c r="DL21"/>
  <c r="DJ21"/>
  <c r="DH21"/>
  <c r="DE21"/>
  <c r="DC21"/>
  <c r="DA21"/>
  <c r="CY21"/>
  <c r="CV21"/>
  <c r="CT21"/>
  <c r="CR21"/>
  <c r="CP21"/>
  <c r="CN21"/>
  <c r="CE21"/>
  <c r="BV21"/>
  <c r="BC21"/>
  <c r="AT21"/>
  <c r="AK21"/>
  <c r="AB21"/>
  <c r="AA21"/>
  <c r="P21"/>
  <c r="J21"/>
  <c r="DW20"/>
  <c r="DU20"/>
  <c r="DS20"/>
  <c r="DQ20"/>
  <c r="DN20"/>
  <c r="DL20"/>
  <c r="DJ20"/>
  <c r="DH20"/>
  <c r="DE20"/>
  <c r="DC20"/>
  <c r="DA20"/>
  <c r="CY20"/>
  <c r="CV20"/>
  <c r="CT20"/>
  <c r="CR20"/>
  <c r="CP20"/>
  <c r="CN20"/>
  <c r="CE20"/>
  <c r="BV20"/>
  <c r="BM20"/>
  <c r="BC20"/>
  <c r="AT20"/>
  <c r="AK20"/>
  <c r="AB20"/>
  <c r="AA20"/>
  <c r="P20"/>
  <c r="M20"/>
  <c r="N20" s="1"/>
  <c r="J20"/>
  <c r="DW19"/>
  <c r="DU19"/>
  <c r="DS19"/>
  <c r="DQ19"/>
  <c r="DN19"/>
  <c r="DL19"/>
  <c r="DJ19"/>
  <c r="DH19"/>
  <c r="DE19"/>
  <c r="DC19"/>
  <c r="DA19"/>
  <c r="CY19"/>
  <c r="CV19"/>
  <c r="BM19" s="1"/>
  <c r="CT19"/>
  <c r="CR19"/>
  <c r="CP19"/>
  <c r="CN19"/>
  <c r="CE19"/>
  <c r="BV19"/>
  <c r="BC19"/>
  <c r="AT19"/>
  <c r="AK19"/>
  <c r="AB19"/>
  <c r="AA19"/>
  <c r="P19"/>
  <c r="J19"/>
  <c r="DW18"/>
  <c r="DU18"/>
  <c r="DS18"/>
  <c r="DQ18"/>
  <c r="DN18"/>
  <c r="DL18"/>
  <c r="DJ18"/>
  <c r="DH18"/>
  <c r="DE18"/>
  <c r="DC18"/>
  <c r="DA18"/>
  <c r="CY18"/>
  <c r="CV18"/>
  <c r="CT18"/>
  <c r="BM18" s="1"/>
  <c r="CR18"/>
  <c r="CP18"/>
  <c r="CN18"/>
  <c r="CE18"/>
  <c r="BV18"/>
  <c r="BC18"/>
  <c r="AT18"/>
  <c r="AK18"/>
  <c r="AB18"/>
  <c r="E18" s="1"/>
  <c r="F18" s="1"/>
  <c r="AA18"/>
  <c r="P18"/>
  <c r="J18"/>
  <c r="DW17"/>
  <c r="DU17"/>
  <c r="DS17"/>
  <c r="DQ17"/>
  <c r="DN17"/>
  <c r="DL17"/>
  <c r="DJ17"/>
  <c r="DH17"/>
  <c r="DE17"/>
  <c r="DC17"/>
  <c r="DA17"/>
  <c r="CY17"/>
  <c r="CV17"/>
  <c r="CT17"/>
  <c r="CR17"/>
  <c r="BM17" s="1"/>
  <c r="CP17"/>
  <c r="CN17"/>
  <c r="CE17"/>
  <c r="BV17"/>
  <c r="K17" s="1"/>
  <c r="L17" s="1"/>
  <c r="BC17"/>
  <c r="AT17"/>
  <c r="AK17"/>
  <c r="AB17"/>
  <c r="AA17"/>
  <c r="P17"/>
  <c r="J17"/>
  <c r="DW16"/>
  <c r="DU16"/>
  <c r="DS16"/>
  <c r="DQ16"/>
  <c r="DN16"/>
  <c r="DL16"/>
  <c r="DJ16"/>
  <c r="DH16"/>
  <c r="DE16"/>
  <c r="DC16"/>
  <c r="DA16"/>
  <c r="CY16"/>
  <c r="BV16" s="1"/>
  <c r="CV16"/>
  <c r="CT16"/>
  <c r="CR16"/>
  <c r="BM16" s="1"/>
  <c r="CP16"/>
  <c r="CN16"/>
  <c r="CE16"/>
  <c r="BC16"/>
  <c r="AT16"/>
  <c r="AK16"/>
  <c r="E16" s="1"/>
  <c r="F16" s="1"/>
  <c r="AB16"/>
  <c r="AA16"/>
  <c r="P16"/>
  <c r="J16"/>
  <c r="DW15"/>
  <c r="DU15"/>
  <c r="DS15"/>
  <c r="DQ15"/>
  <c r="DN15"/>
  <c r="DL15"/>
  <c r="DJ15"/>
  <c r="DH15"/>
  <c r="DE15"/>
  <c r="DC15"/>
  <c r="DA15"/>
  <c r="CY15"/>
  <c r="BV15" s="1"/>
  <c r="M15" s="1"/>
  <c r="N15" s="1"/>
  <c r="CV15"/>
  <c r="CT15"/>
  <c r="CR15"/>
  <c r="CP15"/>
  <c r="CN15"/>
  <c r="CE15"/>
  <c r="BM15"/>
  <c r="BC15"/>
  <c r="AT15"/>
  <c r="AK15"/>
  <c r="G15" s="1"/>
  <c r="H15" s="1"/>
  <c r="AB15"/>
  <c r="E15" s="1"/>
  <c r="F15" s="1"/>
  <c r="AA15"/>
  <c r="P15"/>
  <c r="J15"/>
  <c r="DW14"/>
  <c r="DU14"/>
  <c r="DS14"/>
  <c r="DQ14"/>
  <c r="DN14"/>
  <c r="DL14"/>
  <c r="DJ14"/>
  <c r="DH14"/>
  <c r="DE14"/>
  <c r="DC14"/>
  <c r="DA14"/>
  <c r="CY14"/>
  <c r="BV14" s="1"/>
  <c r="CV14"/>
  <c r="CT14"/>
  <c r="CR14"/>
  <c r="CP14"/>
  <c r="CN14"/>
  <c r="CE14"/>
  <c r="BC14"/>
  <c r="AT14"/>
  <c r="AK14"/>
  <c r="AB14"/>
  <c r="AA14"/>
  <c r="P14"/>
  <c r="J14"/>
  <c r="DW13"/>
  <c r="DU13"/>
  <c r="DS13"/>
  <c r="DQ13"/>
  <c r="DN13"/>
  <c r="DL13"/>
  <c r="DJ13"/>
  <c r="DH13"/>
  <c r="DE13"/>
  <c r="DC13"/>
  <c r="DA13"/>
  <c r="CY13"/>
  <c r="BV13" s="1"/>
  <c r="CV13"/>
  <c r="CT13"/>
  <c r="CR13"/>
  <c r="CP13"/>
  <c r="CN13"/>
  <c r="CE13"/>
  <c r="BC13"/>
  <c r="AT13"/>
  <c r="AK13"/>
  <c r="AB13"/>
  <c r="AA13"/>
  <c r="P13"/>
  <c r="J13"/>
  <c r="DW12"/>
  <c r="DU12"/>
  <c r="DS12"/>
  <c r="DQ12"/>
  <c r="DN12"/>
  <c r="DL12"/>
  <c r="DJ12"/>
  <c r="DH12"/>
  <c r="DE12"/>
  <c r="DC12"/>
  <c r="DA12"/>
  <c r="CY12"/>
  <c r="CV12"/>
  <c r="CT12"/>
  <c r="CR12"/>
  <c r="CP12"/>
  <c r="CN12"/>
  <c r="CE12"/>
  <c r="BV12"/>
  <c r="BM12"/>
  <c r="BC12"/>
  <c r="AT12"/>
  <c r="AK12"/>
  <c r="AB12"/>
  <c r="AA12"/>
  <c r="P12"/>
  <c r="M12"/>
  <c r="N12" s="1"/>
  <c r="J12"/>
  <c r="DW11"/>
  <c r="DU11"/>
  <c r="DS11"/>
  <c r="DQ11"/>
  <c r="DN11"/>
  <c r="DL11"/>
  <c r="DJ11"/>
  <c r="DH11"/>
  <c r="DE11"/>
  <c r="DC11"/>
  <c r="DA11"/>
  <c r="CY11"/>
  <c r="BV11" s="1"/>
  <c r="CV11"/>
  <c r="BM11" s="1"/>
  <c r="CT11"/>
  <c r="CR11"/>
  <c r="CP11"/>
  <c r="CN11"/>
  <c r="CE11"/>
  <c r="BC11"/>
  <c r="AT11"/>
  <c r="AK11"/>
  <c r="AB11"/>
  <c r="P11"/>
  <c r="J11"/>
  <c r="K55" i="2"/>
  <c r="K54"/>
  <c r="K53"/>
  <c r="K52"/>
  <c r="DW50"/>
  <c r="DU50"/>
  <c r="DS50"/>
  <c r="DQ50"/>
  <c r="DN50"/>
  <c r="DL50"/>
  <c r="DJ50"/>
  <c r="DH50"/>
  <c r="DE50"/>
  <c r="DC50"/>
  <c r="DA50"/>
  <c r="CY50"/>
  <c r="CV50"/>
  <c r="CT50"/>
  <c r="CR50"/>
  <c r="CP50"/>
  <c r="CN50"/>
  <c r="CE50"/>
  <c r="BV50"/>
  <c r="BM50"/>
  <c r="BC50"/>
  <c r="AT50"/>
  <c r="AK50"/>
  <c r="AB50"/>
  <c r="AA50"/>
  <c r="P50"/>
  <c r="N50"/>
  <c r="M50"/>
  <c r="K50"/>
  <c r="L50" s="1"/>
  <c r="J50"/>
  <c r="G50"/>
  <c r="H50" s="1"/>
  <c r="F50"/>
  <c r="E50"/>
  <c r="DW49"/>
  <c r="DU49"/>
  <c r="DS49"/>
  <c r="DQ49"/>
  <c r="DN49"/>
  <c r="DL49"/>
  <c r="DJ49"/>
  <c r="DH49"/>
  <c r="DE49"/>
  <c r="DC49"/>
  <c r="DA49"/>
  <c r="CY49"/>
  <c r="CV49"/>
  <c r="CT49"/>
  <c r="CR49"/>
  <c r="CP49"/>
  <c r="CN49"/>
  <c r="CE49"/>
  <c r="BV49"/>
  <c r="BM49"/>
  <c r="BC49"/>
  <c r="AT49"/>
  <c r="AK49"/>
  <c r="AB49"/>
  <c r="AA49"/>
  <c r="P49"/>
  <c r="N49"/>
  <c r="M49"/>
  <c r="K49"/>
  <c r="L49" s="1"/>
  <c r="J49"/>
  <c r="H49"/>
  <c r="G49"/>
  <c r="E49"/>
  <c r="F49" s="1"/>
  <c r="DW48"/>
  <c r="DU48"/>
  <c r="DS48"/>
  <c r="DQ48"/>
  <c r="DN48"/>
  <c r="DL48"/>
  <c r="DJ48"/>
  <c r="DH48"/>
  <c r="DE48"/>
  <c r="DC48"/>
  <c r="DA48"/>
  <c r="CY48"/>
  <c r="CV48"/>
  <c r="CT48"/>
  <c r="CR48"/>
  <c r="CP48"/>
  <c r="CN48"/>
  <c r="CE48"/>
  <c r="BV48"/>
  <c r="BM48"/>
  <c r="BC48"/>
  <c r="AT48"/>
  <c r="AK48"/>
  <c r="AB48"/>
  <c r="AA48"/>
  <c r="P48"/>
  <c r="M48"/>
  <c r="N48" s="1"/>
  <c r="L48"/>
  <c r="K48"/>
  <c r="J48"/>
  <c r="G48"/>
  <c r="H48" s="1"/>
  <c r="E48"/>
  <c r="F48" s="1"/>
  <c r="DW47"/>
  <c r="DU47"/>
  <c r="DS47"/>
  <c r="DQ47"/>
  <c r="DN47"/>
  <c r="DL47"/>
  <c r="DJ47"/>
  <c r="DH47"/>
  <c r="DE47"/>
  <c r="DC47"/>
  <c r="DA47"/>
  <c r="CY47"/>
  <c r="CV47"/>
  <c r="CT47"/>
  <c r="CR47"/>
  <c r="CP47"/>
  <c r="CN47"/>
  <c r="CE47"/>
  <c r="BV47"/>
  <c r="BM47"/>
  <c r="BC47"/>
  <c r="AT47"/>
  <c r="AK47"/>
  <c r="AB47"/>
  <c r="AA47"/>
  <c r="P47"/>
  <c r="M47"/>
  <c r="N47" s="1"/>
  <c r="L47"/>
  <c r="K47"/>
  <c r="J47"/>
  <c r="G47"/>
  <c r="H47" s="1"/>
  <c r="F47"/>
  <c r="E47"/>
  <c r="DW46"/>
  <c r="DU46"/>
  <c r="DS46"/>
  <c r="DQ46"/>
  <c r="DN46"/>
  <c r="DL46"/>
  <c r="DJ46"/>
  <c r="DH46"/>
  <c r="DE46"/>
  <c r="DC46"/>
  <c r="DA46"/>
  <c r="CY46"/>
  <c r="CV46"/>
  <c r="CT46"/>
  <c r="CR46"/>
  <c r="CP46"/>
  <c r="CN46"/>
  <c r="CE46"/>
  <c r="BV46"/>
  <c r="BM46"/>
  <c r="BC46"/>
  <c r="AT46"/>
  <c r="AK46"/>
  <c r="AB46"/>
  <c r="AA46"/>
  <c r="P46"/>
  <c r="N46"/>
  <c r="M46"/>
  <c r="K46"/>
  <c r="L46" s="1"/>
  <c r="J46"/>
  <c r="G46"/>
  <c r="H46" s="1"/>
  <c r="F46"/>
  <c r="E46"/>
  <c r="DW45"/>
  <c r="DU45"/>
  <c r="DS45"/>
  <c r="DQ45"/>
  <c r="DN45"/>
  <c r="DL45"/>
  <c r="DJ45"/>
  <c r="DH45"/>
  <c r="DE45"/>
  <c r="DC45"/>
  <c r="DA45"/>
  <c r="CY45"/>
  <c r="CV45"/>
  <c r="CT45"/>
  <c r="CR45"/>
  <c r="BM45" s="1"/>
  <c r="CP45"/>
  <c r="CN45"/>
  <c r="CE45"/>
  <c r="BV45"/>
  <c r="BC45"/>
  <c r="AT45"/>
  <c r="AK45"/>
  <c r="AB45"/>
  <c r="AA45"/>
  <c r="P45"/>
  <c r="J45"/>
  <c r="DW44"/>
  <c r="DU44"/>
  <c r="DS44"/>
  <c r="DQ44"/>
  <c r="DN44"/>
  <c r="DL44"/>
  <c r="DJ44"/>
  <c r="DH44"/>
  <c r="DE44"/>
  <c r="DC44"/>
  <c r="DA44"/>
  <c r="CY44"/>
  <c r="CV44"/>
  <c r="CT44"/>
  <c r="CR44"/>
  <c r="CP44"/>
  <c r="CN44"/>
  <c r="CE44"/>
  <c r="BV44"/>
  <c r="BM44"/>
  <c r="K44" s="1"/>
  <c r="BC44"/>
  <c r="G44" s="1"/>
  <c r="H44" s="1"/>
  <c r="AT44"/>
  <c r="AK44"/>
  <c r="AB44"/>
  <c r="E44" s="1"/>
  <c r="F44" s="1"/>
  <c r="AA44"/>
  <c r="P44"/>
  <c r="M44"/>
  <c r="N44" s="1"/>
  <c r="L44"/>
  <c r="J44"/>
  <c r="DW43"/>
  <c r="DU43"/>
  <c r="DS43"/>
  <c r="DQ43"/>
  <c r="DN43"/>
  <c r="DL43"/>
  <c r="DJ43"/>
  <c r="DH43"/>
  <c r="DE43"/>
  <c r="DC43"/>
  <c r="DA43"/>
  <c r="CY43"/>
  <c r="CV43"/>
  <c r="CT43"/>
  <c r="CR43"/>
  <c r="CP43"/>
  <c r="CN43"/>
  <c r="CE43"/>
  <c r="BV43"/>
  <c r="BC43"/>
  <c r="AT43"/>
  <c r="AK43"/>
  <c r="AB43"/>
  <c r="E43" s="1"/>
  <c r="F43" s="1"/>
  <c r="AA43"/>
  <c r="P43"/>
  <c r="J43"/>
  <c r="DW42"/>
  <c r="DU42"/>
  <c r="DS42"/>
  <c r="DQ42"/>
  <c r="DN42"/>
  <c r="DL42"/>
  <c r="DJ42"/>
  <c r="DH42"/>
  <c r="DE42"/>
  <c r="DC42"/>
  <c r="DA42"/>
  <c r="CY42"/>
  <c r="CV42"/>
  <c r="CT42"/>
  <c r="CR42"/>
  <c r="CP42"/>
  <c r="CN42"/>
  <c r="CE42"/>
  <c r="BV42"/>
  <c r="BC42"/>
  <c r="AT42"/>
  <c r="AK42"/>
  <c r="AB42"/>
  <c r="AA42"/>
  <c r="P42"/>
  <c r="J42"/>
  <c r="DW41"/>
  <c r="DU41"/>
  <c r="DS41"/>
  <c r="DQ41"/>
  <c r="DN41"/>
  <c r="DL41"/>
  <c r="DJ41"/>
  <c r="DH41"/>
  <c r="DE41"/>
  <c r="DC41"/>
  <c r="DA41"/>
  <c r="CY41"/>
  <c r="CV41"/>
  <c r="CT41"/>
  <c r="CR41"/>
  <c r="CP41"/>
  <c r="CN41"/>
  <c r="CE41"/>
  <c r="BV41"/>
  <c r="BM41"/>
  <c r="K41" s="1"/>
  <c r="L41" s="1"/>
  <c r="BC41"/>
  <c r="AT41"/>
  <c r="AK41"/>
  <c r="AB41"/>
  <c r="AA41"/>
  <c r="P41"/>
  <c r="M41"/>
  <c r="N41" s="1"/>
  <c r="J41"/>
  <c r="DW40"/>
  <c r="DU40"/>
  <c r="DS40"/>
  <c r="DQ40"/>
  <c r="DN40"/>
  <c r="DL40"/>
  <c r="DJ40"/>
  <c r="DH40"/>
  <c r="DE40"/>
  <c r="DC40"/>
  <c r="DA40"/>
  <c r="CY40"/>
  <c r="CV40"/>
  <c r="BM40" s="1"/>
  <c r="CT40"/>
  <c r="CR40"/>
  <c r="CP40"/>
  <c r="CN40"/>
  <c r="CE40"/>
  <c r="BV40"/>
  <c r="BC40"/>
  <c r="AT40"/>
  <c r="AK40"/>
  <c r="AB40"/>
  <c r="E40" s="1"/>
  <c r="F40" s="1"/>
  <c r="AA40"/>
  <c r="P40"/>
  <c r="J40"/>
  <c r="DW39"/>
  <c r="DU39"/>
  <c r="DS39"/>
  <c r="DQ39"/>
  <c r="DN39"/>
  <c r="DL39"/>
  <c r="DJ39"/>
  <c r="DH39"/>
  <c r="DE39"/>
  <c r="DC39"/>
  <c r="DA39"/>
  <c r="CY39"/>
  <c r="CV39"/>
  <c r="CT39"/>
  <c r="BM39" s="1"/>
  <c r="M39" s="1"/>
  <c r="N39" s="1"/>
  <c r="CR39"/>
  <c r="CP39"/>
  <c r="CN39"/>
  <c r="CE39"/>
  <c r="BV39"/>
  <c r="BC39"/>
  <c r="AT39"/>
  <c r="AK39"/>
  <c r="AB39"/>
  <c r="AA39"/>
  <c r="P39"/>
  <c r="J39"/>
  <c r="DW38"/>
  <c r="DU38"/>
  <c r="DS38"/>
  <c r="DQ38"/>
  <c r="DN38"/>
  <c r="DL38"/>
  <c r="DJ38"/>
  <c r="DH38"/>
  <c r="DE38"/>
  <c r="DC38"/>
  <c r="DA38"/>
  <c r="CY38"/>
  <c r="CV38"/>
  <c r="CT38"/>
  <c r="CR38"/>
  <c r="BM38" s="1"/>
  <c r="CP38"/>
  <c r="CN38"/>
  <c r="CE38"/>
  <c r="BV38"/>
  <c r="BC38"/>
  <c r="AT38"/>
  <c r="AK38"/>
  <c r="AB38"/>
  <c r="AA38"/>
  <c r="P38"/>
  <c r="K38"/>
  <c r="L38" s="1"/>
  <c r="J38"/>
  <c r="DW37"/>
  <c r="DU37"/>
  <c r="DS37"/>
  <c r="DQ37"/>
  <c r="DN37"/>
  <c r="DL37"/>
  <c r="DJ37"/>
  <c r="DH37"/>
  <c r="DE37"/>
  <c r="DC37"/>
  <c r="DA37"/>
  <c r="CY37"/>
  <c r="CV37"/>
  <c r="CT37"/>
  <c r="CR37"/>
  <c r="BM37" s="1"/>
  <c r="CP37"/>
  <c r="CN37"/>
  <c r="CE37"/>
  <c r="BV37"/>
  <c r="BC37"/>
  <c r="AT37"/>
  <c r="AK37"/>
  <c r="AB37"/>
  <c r="AA37"/>
  <c r="P37"/>
  <c r="J37"/>
  <c r="DW36"/>
  <c r="DU36"/>
  <c r="DS36"/>
  <c r="DQ36"/>
  <c r="DN36"/>
  <c r="DL36"/>
  <c r="DJ36"/>
  <c r="DH36"/>
  <c r="DE36"/>
  <c r="DC36"/>
  <c r="DA36"/>
  <c r="CY36"/>
  <c r="CV36"/>
  <c r="CT36"/>
  <c r="CR36"/>
  <c r="CP36"/>
  <c r="CN36"/>
  <c r="CE36"/>
  <c r="BV36"/>
  <c r="BM36"/>
  <c r="K36" s="1"/>
  <c r="BC36"/>
  <c r="AT36"/>
  <c r="AK36"/>
  <c r="AB36"/>
  <c r="AA36"/>
  <c r="P36"/>
  <c r="M36"/>
  <c r="N36" s="1"/>
  <c r="L36"/>
  <c r="J36"/>
  <c r="DW35"/>
  <c r="DU35"/>
  <c r="DS35"/>
  <c r="DQ35"/>
  <c r="DN35"/>
  <c r="DL35"/>
  <c r="DJ35"/>
  <c r="DH35"/>
  <c r="DE35"/>
  <c r="DC35"/>
  <c r="DA35"/>
  <c r="CY35"/>
  <c r="CV35"/>
  <c r="CT35"/>
  <c r="CR35"/>
  <c r="CP35"/>
  <c r="CN35"/>
  <c r="CE35"/>
  <c r="BV35"/>
  <c r="BC35"/>
  <c r="AT35"/>
  <c r="AK35"/>
  <c r="AB35"/>
  <c r="AA35"/>
  <c r="P35"/>
  <c r="J35"/>
  <c r="DW34"/>
  <c r="DU34"/>
  <c r="DS34"/>
  <c r="DQ34"/>
  <c r="DN34"/>
  <c r="DL34"/>
  <c r="DJ34"/>
  <c r="DH34"/>
  <c r="DE34"/>
  <c r="DC34"/>
  <c r="DA34"/>
  <c r="CY34"/>
  <c r="CV34"/>
  <c r="CT34"/>
  <c r="CR34"/>
  <c r="CP34"/>
  <c r="CN34"/>
  <c r="CE34"/>
  <c r="BV34"/>
  <c r="BC34"/>
  <c r="AT34"/>
  <c r="AK34"/>
  <c r="AB34"/>
  <c r="AA34"/>
  <c r="P34"/>
  <c r="J34"/>
  <c r="E34"/>
  <c r="F34" s="1"/>
  <c r="DW33"/>
  <c r="DU33"/>
  <c r="DS33"/>
  <c r="DQ33"/>
  <c r="DN33"/>
  <c r="DL33"/>
  <c r="DJ33"/>
  <c r="DH33"/>
  <c r="DE33"/>
  <c r="DC33"/>
  <c r="DA33"/>
  <c r="CY33"/>
  <c r="CV33"/>
  <c r="CT33"/>
  <c r="CR33"/>
  <c r="CP33"/>
  <c r="CN33"/>
  <c r="CE33"/>
  <c r="BV33"/>
  <c r="BM33"/>
  <c r="K33" s="1"/>
  <c r="L33" s="1"/>
  <c r="BC33"/>
  <c r="AT33"/>
  <c r="AK33"/>
  <c r="AB33"/>
  <c r="AA33"/>
  <c r="P33"/>
  <c r="M33"/>
  <c r="N33" s="1"/>
  <c r="J33"/>
  <c r="DW32"/>
  <c r="DU32"/>
  <c r="DS32"/>
  <c r="DQ32"/>
  <c r="DN32"/>
  <c r="DL32"/>
  <c r="DJ32"/>
  <c r="DH32"/>
  <c r="DE32"/>
  <c r="DC32"/>
  <c r="DA32"/>
  <c r="CY32"/>
  <c r="CV32"/>
  <c r="BM32" s="1"/>
  <c r="CT32"/>
  <c r="CR32"/>
  <c r="CP32"/>
  <c r="CN32"/>
  <c r="CE32"/>
  <c r="BV32"/>
  <c r="BC32"/>
  <c r="AT32"/>
  <c r="AK32"/>
  <c r="AB32"/>
  <c r="AA32"/>
  <c r="P32"/>
  <c r="J32"/>
  <c r="DW31"/>
  <c r="DU31"/>
  <c r="DS31"/>
  <c r="DQ31"/>
  <c r="DN31"/>
  <c r="DL31"/>
  <c r="DJ31"/>
  <c r="DH31"/>
  <c r="DE31"/>
  <c r="DC31"/>
  <c r="DA31"/>
  <c r="CY31"/>
  <c r="CV31"/>
  <c r="CT31"/>
  <c r="BM31" s="1"/>
  <c r="M31" s="1"/>
  <c r="N31" s="1"/>
  <c r="CR31"/>
  <c r="CP31"/>
  <c r="CN31"/>
  <c r="CE31"/>
  <c r="BV31"/>
  <c r="BC31"/>
  <c r="AT31"/>
  <c r="AK31"/>
  <c r="AB31"/>
  <c r="AA31"/>
  <c r="P31"/>
  <c r="J31"/>
  <c r="DW30"/>
  <c r="DU30"/>
  <c r="DS30"/>
  <c r="DQ30"/>
  <c r="DN30"/>
  <c r="DL30"/>
  <c r="DJ30"/>
  <c r="DH30"/>
  <c r="DE30"/>
  <c r="DC30"/>
  <c r="DA30"/>
  <c r="CY30"/>
  <c r="CV30"/>
  <c r="CT30"/>
  <c r="CR30"/>
  <c r="BM30" s="1"/>
  <c r="CP30"/>
  <c r="CN30"/>
  <c r="CE30"/>
  <c r="BV30"/>
  <c r="BC30"/>
  <c r="AT30"/>
  <c r="AK30"/>
  <c r="E30" s="1"/>
  <c r="F30" s="1"/>
  <c r="AB30"/>
  <c r="AA30"/>
  <c r="P30"/>
  <c r="K30"/>
  <c r="L30" s="1"/>
  <c r="J30"/>
  <c r="DW29"/>
  <c r="DU29"/>
  <c r="DS29"/>
  <c r="DQ29"/>
  <c r="DN29"/>
  <c r="DL29"/>
  <c r="DJ29"/>
  <c r="DH29"/>
  <c r="DE29"/>
  <c r="DC29"/>
  <c r="DA29"/>
  <c r="CY29"/>
  <c r="CV29"/>
  <c r="CT29"/>
  <c r="CR29"/>
  <c r="BM29" s="1"/>
  <c r="CP29"/>
  <c r="CN29"/>
  <c r="CE29"/>
  <c r="BV29"/>
  <c r="BC29"/>
  <c r="AT29"/>
  <c r="AK29"/>
  <c r="AB29"/>
  <c r="AA29"/>
  <c r="P29"/>
  <c r="J29"/>
  <c r="DW28"/>
  <c r="DU28"/>
  <c r="DS28"/>
  <c r="DQ28"/>
  <c r="DN28"/>
  <c r="DL28"/>
  <c r="DJ28"/>
  <c r="DH28"/>
  <c r="DE28"/>
  <c r="DC28"/>
  <c r="DA28"/>
  <c r="CY28"/>
  <c r="CV28"/>
  <c r="CT28"/>
  <c r="CR28"/>
  <c r="CP28"/>
  <c r="CN28"/>
  <c r="CE28"/>
  <c r="BV28"/>
  <c r="BM28"/>
  <c r="K28" s="1"/>
  <c r="BC28"/>
  <c r="AT28"/>
  <c r="AK28"/>
  <c r="AB28"/>
  <c r="AA28"/>
  <c r="P28"/>
  <c r="M28"/>
  <c r="N28" s="1"/>
  <c r="L28"/>
  <c r="J28"/>
  <c r="DW27"/>
  <c r="DU27"/>
  <c r="DS27"/>
  <c r="DQ27"/>
  <c r="DN27"/>
  <c r="DL27"/>
  <c r="DJ27"/>
  <c r="DH27"/>
  <c r="DE27"/>
  <c r="DC27"/>
  <c r="DA27"/>
  <c r="CY27"/>
  <c r="CV27"/>
  <c r="CT27"/>
  <c r="CR27"/>
  <c r="CP27"/>
  <c r="CN27"/>
  <c r="CE27"/>
  <c r="BV27"/>
  <c r="BC27"/>
  <c r="AT27"/>
  <c r="AK27"/>
  <c r="AB27"/>
  <c r="AA27"/>
  <c r="P27"/>
  <c r="J27"/>
  <c r="DW26"/>
  <c r="DU26"/>
  <c r="DS26"/>
  <c r="DQ26"/>
  <c r="DN26"/>
  <c r="DL26"/>
  <c r="DJ26"/>
  <c r="DH26"/>
  <c r="DE26"/>
  <c r="DC26"/>
  <c r="DA26"/>
  <c r="CY26"/>
  <c r="CV26"/>
  <c r="CT26"/>
  <c r="CR26"/>
  <c r="CP26"/>
  <c r="CN26"/>
  <c r="CE26"/>
  <c r="BV26"/>
  <c r="BC26"/>
  <c r="AT26"/>
  <c r="AK26"/>
  <c r="AB26"/>
  <c r="AA26"/>
  <c r="P26"/>
  <c r="J26"/>
  <c r="DW25"/>
  <c r="DU25"/>
  <c r="DS25"/>
  <c r="DQ25"/>
  <c r="DN25"/>
  <c r="DL25"/>
  <c r="DJ25"/>
  <c r="DH25"/>
  <c r="DE25"/>
  <c r="DC25"/>
  <c r="DA25"/>
  <c r="CY25"/>
  <c r="CV25"/>
  <c r="CT25"/>
  <c r="CR25"/>
  <c r="CP25"/>
  <c r="CN25"/>
  <c r="CE25"/>
  <c r="BV25"/>
  <c r="BM25"/>
  <c r="K25" s="1"/>
  <c r="L25" s="1"/>
  <c r="BC25"/>
  <c r="AT25"/>
  <c r="AK25"/>
  <c r="AB25"/>
  <c r="AA25"/>
  <c r="P25"/>
  <c r="M25"/>
  <c r="N25" s="1"/>
  <c r="J25"/>
  <c r="DW24"/>
  <c r="DU24"/>
  <c r="DS24"/>
  <c r="DQ24"/>
  <c r="DN24"/>
  <c r="DL24"/>
  <c r="DJ24"/>
  <c r="DH24"/>
  <c r="DE24"/>
  <c r="DC24"/>
  <c r="DA24"/>
  <c r="CY24"/>
  <c r="CV24"/>
  <c r="BM24" s="1"/>
  <c r="CT24"/>
  <c r="CR24"/>
  <c r="CP24"/>
  <c r="CN24"/>
  <c r="CE24"/>
  <c r="BV24"/>
  <c r="BC24"/>
  <c r="AT24"/>
  <c r="AK24"/>
  <c r="AB24"/>
  <c r="AA24"/>
  <c r="P24"/>
  <c r="J24"/>
  <c r="DW23"/>
  <c r="DU23"/>
  <c r="DS23"/>
  <c r="DQ23"/>
  <c r="DN23"/>
  <c r="DL23"/>
  <c r="DJ23"/>
  <c r="DH23"/>
  <c r="DE23"/>
  <c r="DC23"/>
  <c r="DA23"/>
  <c r="CY23"/>
  <c r="CV23"/>
  <c r="CT23"/>
  <c r="BM23" s="1"/>
  <c r="M23" s="1"/>
  <c r="N23" s="1"/>
  <c r="CR23"/>
  <c r="CP23"/>
  <c r="CN23"/>
  <c r="CE23"/>
  <c r="BV23"/>
  <c r="BC23"/>
  <c r="AT23"/>
  <c r="AK23"/>
  <c r="AB23"/>
  <c r="AA23"/>
  <c r="P23"/>
  <c r="J23"/>
  <c r="DW22"/>
  <c r="DU22"/>
  <c r="DS22"/>
  <c r="DQ22"/>
  <c r="DN22"/>
  <c r="DL22"/>
  <c r="DJ22"/>
  <c r="DH22"/>
  <c r="DE22"/>
  <c r="DC22"/>
  <c r="DA22"/>
  <c r="CY22"/>
  <c r="CV22"/>
  <c r="CT22"/>
  <c r="CR22"/>
  <c r="BM22" s="1"/>
  <c r="CP22"/>
  <c r="CN22"/>
  <c r="CE22"/>
  <c r="BV22"/>
  <c r="BC22"/>
  <c r="AT22"/>
  <c r="AK22"/>
  <c r="AB22"/>
  <c r="E22" s="1"/>
  <c r="F22" s="1"/>
  <c r="AA22"/>
  <c r="P22"/>
  <c r="K22"/>
  <c r="L22" s="1"/>
  <c r="J22"/>
  <c r="DW21"/>
  <c r="DU21"/>
  <c r="DS21"/>
  <c r="DQ21"/>
  <c r="DN21"/>
  <c r="DL21"/>
  <c r="DJ21"/>
  <c r="DH21"/>
  <c r="DE21"/>
  <c r="DC21"/>
  <c r="DA21"/>
  <c r="CY21"/>
  <c r="CV21"/>
  <c r="CT21"/>
  <c r="CR21"/>
  <c r="BM21" s="1"/>
  <c r="CP21"/>
  <c r="CN21"/>
  <c r="CE21"/>
  <c r="BV21"/>
  <c r="BC21"/>
  <c r="AT21"/>
  <c r="AK21"/>
  <c r="E21" s="1"/>
  <c r="F21" s="1"/>
  <c r="AB21"/>
  <c r="AA21"/>
  <c r="P21"/>
  <c r="J21"/>
  <c r="DW20"/>
  <c r="DU20"/>
  <c r="DS20"/>
  <c r="DQ20"/>
  <c r="DN20"/>
  <c r="DL20"/>
  <c r="DJ20"/>
  <c r="DH20"/>
  <c r="DE20"/>
  <c r="DC20"/>
  <c r="DA20"/>
  <c r="CY20"/>
  <c r="CV20"/>
  <c r="CT20"/>
  <c r="CR20"/>
  <c r="CP20"/>
  <c r="CN20"/>
  <c r="CE20"/>
  <c r="BV20"/>
  <c r="BM20"/>
  <c r="K20" s="1"/>
  <c r="BC20"/>
  <c r="AT20"/>
  <c r="AK20"/>
  <c r="AB20"/>
  <c r="AA20"/>
  <c r="P20"/>
  <c r="M20"/>
  <c r="N20" s="1"/>
  <c r="L20"/>
  <c r="J20"/>
  <c r="DW19"/>
  <c r="DU19"/>
  <c r="DS19"/>
  <c r="DQ19"/>
  <c r="DN19"/>
  <c r="DL19"/>
  <c r="DJ19"/>
  <c r="DH19"/>
  <c r="DE19"/>
  <c r="DC19"/>
  <c r="DA19"/>
  <c r="CY19"/>
  <c r="CV19"/>
  <c r="CT19"/>
  <c r="CR19"/>
  <c r="CP19"/>
  <c r="CN19"/>
  <c r="CE19"/>
  <c r="BV19"/>
  <c r="BC19"/>
  <c r="AT19"/>
  <c r="AK19"/>
  <c r="AB19"/>
  <c r="E19" s="1"/>
  <c r="F19" s="1"/>
  <c r="AA19"/>
  <c r="P19"/>
  <c r="J19"/>
  <c r="DW18"/>
  <c r="DU18"/>
  <c r="DS18"/>
  <c r="DQ18"/>
  <c r="DN18"/>
  <c r="DL18"/>
  <c r="DJ18"/>
  <c r="DH18"/>
  <c r="DE18"/>
  <c r="DC18"/>
  <c r="DA18"/>
  <c r="CY18"/>
  <c r="CV18"/>
  <c r="CT18"/>
  <c r="CR18"/>
  <c r="CP18"/>
  <c r="CN18"/>
  <c r="CE18"/>
  <c r="BV18"/>
  <c r="BC18"/>
  <c r="AT18"/>
  <c r="AK18"/>
  <c r="AB18"/>
  <c r="AA18"/>
  <c r="P18"/>
  <c r="J18"/>
  <c r="DW17"/>
  <c r="DU17"/>
  <c r="DS17"/>
  <c r="DQ17"/>
  <c r="DN17"/>
  <c r="DL17"/>
  <c r="DJ17"/>
  <c r="DH17"/>
  <c r="DE17"/>
  <c r="DC17"/>
  <c r="DA17"/>
  <c r="CY17"/>
  <c r="CV17"/>
  <c r="CT17"/>
  <c r="CR17"/>
  <c r="CP17"/>
  <c r="CN17"/>
  <c r="CE17"/>
  <c r="BV17"/>
  <c r="BM17"/>
  <c r="K17" s="1"/>
  <c r="L17" s="1"/>
  <c r="BC17"/>
  <c r="AT17"/>
  <c r="AK17"/>
  <c r="AB17"/>
  <c r="AA17"/>
  <c r="P17"/>
  <c r="M17"/>
  <c r="N17" s="1"/>
  <c r="J17"/>
  <c r="DW16"/>
  <c r="DU16"/>
  <c r="DS16"/>
  <c r="DQ16"/>
  <c r="DN16"/>
  <c r="DL16"/>
  <c r="DJ16"/>
  <c r="DH16"/>
  <c r="DE16"/>
  <c r="DC16"/>
  <c r="DA16"/>
  <c r="CY16"/>
  <c r="CV16"/>
  <c r="BM16" s="1"/>
  <c r="CT16"/>
  <c r="CR16"/>
  <c r="CP16"/>
  <c r="CN16"/>
  <c r="CE16"/>
  <c r="BV16"/>
  <c r="BC16"/>
  <c r="AT16"/>
  <c r="AK16"/>
  <c r="AB16"/>
  <c r="AA16"/>
  <c r="P16"/>
  <c r="J16"/>
  <c r="DW15"/>
  <c r="DU15"/>
  <c r="DS15"/>
  <c r="DQ15"/>
  <c r="DN15"/>
  <c r="DL15"/>
  <c r="DJ15"/>
  <c r="DH15"/>
  <c r="DE15"/>
  <c r="DC15"/>
  <c r="DA15"/>
  <c r="CY15"/>
  <c r="CV15"/>
  <c r="CT15"/>
  <c r="BM15" s="1"/>
  <c r="M15" s="1"/>
  <c r="N15" s="1"/>
  <c r="CR15"/>
  <c r="CP15"/>
  <c r="CN15"/>
  <c r="CE15"/>
  <c r="BV15"/>
  <c r="BC15"/>
  <c r="AT15"/>
  <c r="AK15"/>
  <c r="AB15"/>
  <c r="AA15"/>
  <c r="P15"/>
  <c r="J15"/>
  <c r="DW14"/>
  <c r="DU14"/>
  <c r="DS14"/>
  <c r="DQ14"/>
  <c r="DN14"/>
  <c r="DL14"/>
  <c r="DJ14"/>
  <c r="DH14"/>
  <c r="DE14"/>
  <c r="DC14"/>
  <c r="DA14"/>
  <c r="CY14"/>
  <c r="CV14"/>
  <c r="CT14"/>
  <c r="CR14"/>
  <c r="BM14" s="1"/>
  <c r="CP14"/>
  <c r="CN14"/>
  <c r="CE14"/>
  <c r="BV14"/>
  <c r="BC14"/>
  <c r="AT14"/>
  <c r="AK14"/>
  <c r="AB14"/>
  <c r="AA14"/>
  <c r="P14"/>
  <c r="K14"/>
  <c r="L14" s="1"/>
  <c r="J14"/>
  <c r="DW13"/>
  <c r="DU13"/>
  <c r="DS13"/>
  <c r="DQ13"/>
  <c r="DN13"/>
  <c r="DL13"/>
  <c r="DJ13"/>
  <c r="DH13"/>
  <c r="DE13"/>
  <c r="DC13"/>
  <c r="DA13"/>
  <c r="CY13"/>
  <c r="CV13"/>
  <c r="CT13"/>
  <c r="CR13"/>
  <c r="BM13" s="1"/>
  <c r="CP13"/>
  <c r="CN13"/>
  <c r="CE13"/>
  <c r="BV13"/>
  <c r="BC13"/>
  <c r="AT13"/>
  <c r="AK13"/>
  <c r="AB13"/>
  <c r="AA13"/>
  <c r="P13"/>
  <c r="J13"/>
  <c r="DW12"/>
  <c r="DU12"/>
  <c r="DS12"/>
  <c r="DQ12"/>
  <c r="DN12"/>
  <c r="DL12"/>
  <c r="DJ12"/>
  <c r="DH12"/>
  <c r="DE12"/>
  <c r="DC12"/>
  <c r="DA12"/>
  <c r="CY12"/>
  <c r="CV12"/>
  <c r="CT12"/>
  <c r="CR12"/>
  <c r="CP12"/>
  <c r="CN12"/>
  <c r="CE12"/>
  <c r="BV12"/>
  <c r="BM12"/>
  <c r="K12" s="1"/>
  <c r="BC12"/>
  <c r="AT12"/>
  <c r="AK12"/>
  <c r="AB12"/>
  <c r="AA12"/>
  <c r="P12"/>
  <c r="M12"/>
  <c r="N12" s="1"/>
  <c r="L12"/>
  <c r="J12"/>
  <c r="DW11"/>
  <c r="DU11"/>
  <c r="DS11"/>
  <c r="DQ11"/>
  <c r="DN11"/>
  <c r="DL11"/>
  <c r="DJ11"/>
  <c r="DH11"/>
  <c r="DE11"/>
  <c r="DC11"/>
  <c r="DA11"/>
  <c r="CY11"/>
  <c r="CV11"/>
  <c r="CT11"/>
  <c r="CR11"/>
  <c r="CP11"/>
  <c r="CN11"/>
  <c r="CE11"/>
  <c r="BV11"/>
  <c r="BC11"/>
  <c r="AT11"/>
  <c r="AK11"/>
  <c r="E11" s="1"/>
  <c r="F11" s="1"/>
  <c r="AB11"/>
  <c r="P11"/>
  <c r="J11"/>
  <c r="K55" i="1"/>
  <c r="K54"/>
  <c r="K53"/>
  <c r="K52"/>
  <c r="DW50"/>
  <c r="DU50"/>
  <c r="DS50"/>
  <c r="DQ50"/>
  <c r="DN50"/>
  <c r="DL50"/>
  <c r="DJ50"/>
  <c r="DH50"/>
  <c r="DE50"/>
  <c r="DC50"/>
  <c r="DA50"/>
  <c r="CY50"/>
  <c r="CV50"/>
  <c r="CT50"/>
  <c r="CR50"/>
  <c r="CP50"/>
  <c r="CN50"/>
  <c r="CE50"/>
  <c r="BV50"/>
  <c r="BM50"/>
  <c r="BC50"/>
  <c r="AT50"/>
  <c r="AK50"/>
  <c r="AB50"/>
  <c r="AA50"/>
  <c r="P50"/>
  <c r="N50"/>
  <c r="M50"/>
  <c r="K50"/>
  <c r="L50" s="1"/>
  <c r="J50"/>
  <c r="H50"/>
  <c r="G50"/>
  <c r="E50"/>
  <c r="F50" s="1"/>
  <c r="DW49"/>
  <c r="DU49"/>
  <c r="DS49"/>
  <c r="DQ49"/>
  <c r="DN49"/>
  <c r="DL49"/>
  <c r="DJ49"/>
  <c r="DH49"/>
  <c r="DE49"/>
  <c r="DC49"/>
  <c r="DA49"/>
  <c r="CY49"/>
  <c r="CV49"/>
  <c r="CT49"/>
  <c r="CR49"/>
  <c r="CP49"/>
  <c r="CN49"/>
  <c r="CE49"/>
  <c r="BV49"/>
  <c r="BM49"/>
  <c r="BC49"/>
  <c r="AT49"/>
  <c r="AK49"/>
  <c r="AB49"/>
  <c r="AA49"/>
  <c r="P49"/>
  <c r="M49"/>
  <c r="N49" s="1"/>
  <c r="L49"/>
  <c r="K49"/>
  <c r="J49"/>
  <c r="H49"/>
  <c r="G49"/>
  <c r="E49"/>
  <c r="F49" s="1"/>
  <c r="DW48"/>
  <c r="DU48"/>
  <c r="DS48"/>
  <c r="DQ48"/>
  <c r="DN48"/>
  <c r="DL48"/>
  <c r="DJ48"/>
  <c r="DH48"/>
  <c r="DE48"/>
  <c r="DC48"/>
  <c r="DA48"/>
  <c r="CY48"/>
  <c r="CV48"/>
  <c r="CT48"/>
  <c r="CR48"/>
  <c r="CP48"/>
  <c r="CN48"/>
  <c r="CE48"/>
  <c r="BV48"/>
  <c r="BM48"/>
  <c r="BC48"/>
  <c r="AT48"/>
  <c r="AK48"/>
  <c r="AB48"/>
  <c r="AA48"/>
  <c r="P48"/>
  <c r="M48"/>
  <c r="N48" s="1"/>
  <c r="K48"/>
  <c r="L48" s="1"/>
  <c r="J48"/>
  <c r="G48"/>
  <c r="H48" s="1"/>
  <c r="F48"/>
  <c r="E48"/>
  <c r="DW47"/>
  <c r="DU47"/>
  <c r="DS47"/>
  <c r="DQ47"/>
  <c r="DN47"/>
  <c r="DL47"/>
  <c r="DJ47"/>
  <c r="DH47"/>
  <c r="DE47"/>
  <c r="DC47"/>
  <c r="DA47"/>
  <c r="CY47"/>
  <c r="BV47" s="1"/>
  <c r="CV47"/>
  <c r="CT47"/>
  <c r="CR47"/>
  <c r="CP47"/>
  <c r="CN47"/>
  <c r="CE47"/>
  <c r="BM47"/>
  <c r="BC47"/>
  <c r="AT47"/>
  <c r="AK47"/>
  <c r="AB47"/>
  <c r="AA47"/>
  <c r="P47"/>
  <c r="M47"/>
  <c r="N47" s="1"/>
  <c r="K47"/>
  <c r="L47" s="1"/>
  <c r="J47"/>
  <c r="G47"/>
  <c r="H47" s="1"/>
  <c r="F47"/>
  <c r="E47"/>
  <c r="DW46"/>
  <c r="DU46"/>
  <c r="DS46"/>
  <c r="DQ46"/>
  <c r="DN46"/>
  <c r="DL46"/>
  <c r="DJ46"/>
  <c r="DH46"/>
  <c r="DE46"/>
  <c r="DC46"/>
  <c r="DA46"/>
  <c r="CY46"/>
  <c r="CV46"/>
  <c r="CT46"/>
  <c r="CR46"/>
  <c r="BM46" s="1"/>
  <c r="CP46"/>
  <c r="CN46"/>
  <c r="CE46"/>
  <c r="BV46"/>
  <c r="BC46"/>
  <c r="AT46"/>
  <c r="AK46"/>
  <c r="AB46"/>
  <c r="AA46"/>
  <c r="P46"/>
  <c r="J46"/>
  <c r="DW45"/>
  <c r="DU45"/>
  <c r="DS45"/>
  <c r="DQ45"/>
  <c r="DN45"/>
  <c r="DL45"/>
  <c r="DJ45"/>
  <c r="DH45"/>
  <c r="DE45"/>
  <c r="DC45"/>
  <c r="DA45"/>
  <c r="CY45"/>
  <c r="BV45" s="1"/>
  <c r="CV45"/>
  <c r="CT45"/>
  <c r="CR45"/>
  <c r="CP45"/>
  <c r="CN45"/>
  <c r="CE45"/>
  <c r="BM45"/>
  <c r="BC45"/>
  <c r="AT45"/>
  <c r="AK45"/>
  <c r="AB45"/>
  <c r="AA45"/>
  <c r="P45"/>
  <c r="J45"/>
  <c r="DW44"/>
  <c r="DU44"/>
  <c r="DS44"/>
  <c r="DQ44"/>
  <c r="DN44"/>
  <c r="DL44"/>
  <c r="DJ44"/>
  <c r="DH44"/>
  <c r="DE44"/>
  <c r="DC44"/>
  <c r="DA44"/>
  <c r="CY44"/>
  <c r="CV44"/>
  <c r="CT44"/>
  <c r="CR44"/>
  <c r="CP44"/>
  <c r="CN44"/>
  <c r="CE44"/>
  <c r="BV44"/>
  <c r="BC44"/>
  <c r="AT44"/>
  <c r="AK44"/>
  <c r="AB44"/>
  <c r="E44" s="1"/>
  <c r="F44" s="1"/>
  <c r="AA44"/>
  <c r="P44"/>
  <c r="J44"/>
  <c r="DW43"/>
  <c r="DU43"/>
  <c r="DS43"/>
  <c r="DQ43"/>
  <c r="DN43"/>
  <c r="DL43"/>
  <c r="DJ43"/>
  <c r="DH43"/>
  <c r="DE43"/>
  <c r="DC43"/>
  <c r="DA43"/>
  <c r="CY43"/>
  <c r="CV43"/>
  <c r="CT43"/>
  <c r="CR43"/>
  <c r="CP43"/>
  <c r="CN43"/>
  <c r="CE43"/>
  <c r="BV43"/>
  <c r="BC43"/>
  <c r="AT43"/>
  <c r="AK43"/>
  <c r="AB43"/>
  <c r="AA43"/>
  <c r="P43"/>
  <c r="J43"/>
  <c r="DW42"/>
  <c r="DU42"/>
  <c r="DS42"/>
  <c r="DQ42"/>
  <c r="DN42"/>
  <c r="DL42"/>
  <c r="DJ42"/>
  <c r="DH42"/>
  <c r="DE42"/>
  <c r="DC42"/>
  <c r="DA42"/>
  <c r="CY42"/>
  <c r="CV42"/>
  <c r="CT42"/>
  <c r="CR42"/>
  <c r="CP42"/>
  <c r="BM42" s="1"/>
  <c r="CN42"/>
  <c r="CE42"/>
  <c r="BV42"/>
  <c r="BC42"/>
  <c r="AT42"/>
  <c r="AK42"/>
  <c r="AB42"/>
  <c r="AA42"/>
  <c r="P42"/>
  <c r="J42"/>
  <c r="DW41"/>
  <c r="DU41"/>
  <c r="DS41"/>
  <c r="DQ41"/>
  <c r="DN41"/>
  <c r="DL41"/>
  <c r="DJ41"/>
  <c r="DH41"/>
  <c r="DE41"/>
  <c r="DC41"/>
  <c r="DA41"/>
  <c r="CY41"/>
  <c r="CV41"/>
  <c r="BM41" s="1"/>
  <c r="CT41"/>
  <c r="CR41"/>
  <c r="CP41"/>
  <c r="CN41"/>
  <c r="CE41"/>
  <c r="BV41"/>
  <c r="BC41"/>
  <c r="AT41"/>
  <c r="AK41"/>
  <c r="AB41"/>
  <c r="AA41"/>
  <c r="P41"/>
  <c r="J41"/>
  <c r="DW40"/>
  <c r="DU40"/>
  <c r="DS40"/>
  <c r="DQ40"/>
  <c r="DN40"/>
  <c r="DL40"/>
  <c r="DJ40"/>
  <c r="DH40"/>
  <c r="DE40"/>
  <c r="DC40"/>
  <c r="DA40"/>
  <c r="CY40"/>
  <c r="BV40" s="1"/>
  <c r="CV40"/>
  <c r="CT40"/>
  <c r="CR40"/>
  <c r="CP40"/>
  <c r="CN40"/>
  <c r="CE40"/>
  <c r="BC40"/>
  <c r="AT40"/>
  <c r="AK40"/>
  <c r="AB40"/>
  <c r="AA40"/>
  <c r="P40"/>
  <c r="J40"/>
  <c r="DW39"/>
  <c r="DU39"/>
  <c r="DS39"/>
  <c r="DQ39"/>
  <c r="DN39"/>
  <c r="DL39"/>
  <c r="DJ39"/>
  <c r="DH39"/>
  <c r="DE39"/>
  <c r="DC39"/>
  <c r="DA39"/>
  <c r="CY39"/>
  <c r="CV39"/>
  <c r="CT39"/>
  <c r="CR39"/>
  <c r="BM39" s="1"/>
  <c r="CP39"/>
  <c r="CN39"/>
  <c r="CE39"/>
  <c r="BV39"/>
  <c r="K39" s="1"/>
  <c r="L39" s="1"/>
  <c r="BC39"/>
  <c r="AT39"/>
  <c r="AK39"/>
  <c r="AB39"/>
  <c r="AA39"/>
  <c r="P39"/>
  <c r="J39"/>
  <c r="DW38"/>
  <c r="DU38"/>
  <c r="DS38"/>
  <c r="DQ38"/>
  <c r="DN38"/>
  <c r="DL38"/>
  <c r="DJ38"/>
  <c r="DH38"/>
  <c r="DE38"/>
  <c r="DC38"/>
  <c r="DA38"/>
  <c r="CY38"/>
  <c r="BV38" s="1"/>
  <c r="M38" s="1"/>
  <c r="N38" s="1"/>
  <c r="CV38"/>
  <c r="CT38"/>
  <c r="CR38"/>
  <c r="CP38"/>
  <c r="CN38"/>
  <c r="CE38"/>
  <c r="BM38"/>
  <c r="BC38"/>
  <c r="AT38"/>
  <c r="AK38"/>
  <c r="AB38"/>
  <c r="AA38"/>
  <c r="P38"/>
  <c r="J38"/>
  <c r="DW37"/>
  <c r="DU37"/>
  <c r="DS37"/>
  <c r="DQ37"/>
  <c r="DN37"/>
  <c r="DL37"/>
  <c r="DJ37"/>
  <c r="DH37"/>
  <c r="DE37"/>
  <c r="DC37"/>
  <c r="DA37"/>
  <c r="CY37"/>
  <c r="BV37" s="1"/>
  <c r="CV37"/>
  <c r="BM37" s="1"/>
  <c r="CT37"/>
  <c r="CR37"/>
  <c r="CP37"/>
  <c r="CN37"/>
  <c r="CE37"/>
  <c r="BC37"/>
  <c r="AT37"/>
  <c r="AK37"/>
  <c r="AB37"/>
  <c r="AA37"/>
  <c r="P37"/>
  <c r="J37"/>
  <c r="DW36"/>
  <c r="DU36"/>
  <c r="DS36"/>
  <c r="DQ36"/>
  <c r="DN36"/>
  <c r="DL36"/>
  <c r="DJ36"/>
  <c r="DH36"/>
  <c r="DE36"/>
  <c r="DC36"/>
  <c r="DA36"/>
  <c r="CY36"/>
  <c r="BV36" s="1"/>
  <c r="K36" s="1"/>
  <c r="L36" s="1"/>
  <c r="CV36"/>
  <c r="CT36"/>
  <c r="CR36"/>
  <c r="BM36" s="1"/>
  <c r="CP36"/>
  <c r="CN36"/>
  <c r="CE36"/>
  <c r="BC36"/>
  <c r="AT36"/>
  <c r="AK36"/>
  <c r="AB36"/>
  <c r="AA36"/>
  <c r="P36"/>
  <c r="J36"/>
  <c r="E36"/>
  <c r="F36" s="1"/>
  <c r="DW35"/>
  <c r="DU35"/>
  <c r="DS35"/>
  <c r="DQ35"/>
  <c r="DN35"/>
  <c r="DL35"/>
  <c r="DJ35"/>
  <c r="DH35"/>
  <c r="DE35"/>
  <c r="DC35"/>
  <c r="DA35"/>
  <c r="CY35"/>
  <c r="BV35" s="1"/>
  <c r="K35" s="1"/>
  <c r="L35" s="1"/>
  <c r="CV35"/>
  <c r="CT35"/>
  <c r="CR35"/>
  <c r="BM35" s="1"/>
  <c r="CP35"/>
  <c r="CN35"/>
  <c r="CE35"/>
  <c r="BC35"/>
  <c r="AT35"/>
  <c r="AK35"/>
  <c r="AB35"/>
  <c r="AA35"/>
  <c r="P35"/>
  <c r="J35"/>
  <c r="DW34"/>
  <c r="DU34"/>
  <c r="DS34"/>
  <c r="DQ34"/>
  <c r="DN34"/>
  <c r="DL34"/>
  <c r="DJ34"/>
  <c r="DH34"/>
  <c r="DE34"/>
  <c r="DC34"/>
  <c r="DA34"/>
  <c r="CY34"/>
  <c r="CV34"/>
  <c r="CT34"/>
  <c r="CR34"/>
  <c r="BM34" s="1"/>
  <c r="CP34"/>
  <c r="CN34"/>
  <c r="CE34"/>
  <c r="BV34"/>
  <c r="BC34"/>
  <c r="AT34"/>
  <c r="AK34"/>
  <c r="AB34"/>
  <c r="AA34"/>
  <c r="P34"/>
  <c r="J34"/>
  <c r="DW33"/>
  <c r="DU33"/>
  <c r="DS33"/>
  <c r="DQ33"/>
  <c r="DN33"/>
  <c r="DL33"/>
  <c r="DJ33"/>
  <c r="DH33"/>
  <c r="DE33"/>
  <c r="DC33"/>
  <c r="DA33"/>
  <c r="CY33"/>
  <c r="BV33" s="1"/>
  <c r="CV33"/>
  <c r="CT33"/>
  <c r="CR33"/>
  <c r="CP33"/>
  <c r="BM33" s="1"/>
  <c r="CN33"/>
  <c r="CE33"/>
  <c r="BC33"/>
  <c r="AT33"/>
  <c r="AK33"/>
  <c r="AB33"/>
  <c r="AA33"/>
  <c r="P33"/>
  <c r="J33"/>
  <c r="DW32"/>
  <c r="DU32"/>
  <c r="DS32"/>
  <c r="DQ32"/>
  <c r="DN32"/>
  <c r="DL32"/>
  <c r="DJ32"/>
  <c r="DH32"/>
  <c r="DE32"/>
  <c r="DC32"/>
  <c r="DA32"/>
  <c r="CY32"/>
  <c r="BV32" s="1"/>
  <c r="CV32"/>
  <c r="CT32"/>
  <c r="CR32"/>
  <c r="CP32"/>
  <c r="CN32"/>
  <c r="CE32"/>
  <c r="BC32"/>
  <c r="AT32"/>
  <c r="AK32"/>
  <c r="E32" s="1"/>
  <c r="F32" s="1"/>
  <c r="AB32"/>
  <c r="AA32"/>
  <c r="P32"/>
  <c r="J32"/>
  <c r="DW31"/>
  <c r="DU31"/>
  <c r="DS31"/>
  <c r="DQ31"/>
  <c r="DN31"/>
  <c r="DL31"/>
  <c r="DJ31"/>
  <c r="DH31"/>
  <c r="DE31"/>
  <c r="DC31"/>
  <c r="DA31"/>
  <c r="CY31"/>
  <c r="BV31" s="1"/>
  <c r="CV31"/>
  <c r="CT31"/>
  <c r="CR31"/>
  <c r="CP31"/>
  <c r="CN31"/>
  <c r="CE31"/>
  <c r="BC31"/>
  <c r="AT31"/>
  <c r="AK31"/>
  <c r="AB31"/>
  <c r="AA31"/>
  <c r="P31"/>
  <c r="J31"/>
  <c r="DW30"/>
  <c r="DU30"/>
  <c r="DS30"/>
  <c r="DQ30"/>
  <c r="DN30"/>
  <c r="DL30"/>
  <c r="DJ30"/>
  <c r="DH30"/>
  <c r="DE30"/>
  <c r="DC30"/>
  <c r="DA30"/>
  <c r="CY30"/>
  <c r="BV30" s="1"/>
  <c r="CV30"/>
  <c r="CT30"/>
  <c r="CR30"/>
  <c r="BM30" s="1"/>
  <c r="CP30"/>
  <c r="CN30"/>
  <c r="CE30"/>
  <c r="BC30"/>
  <c r="AT30"/>
  <c r="AK30"/>
  <c r="AB30"/>
  <c r="AA30"/>
  <c r="P30"/>
  <c r="J30"/>
  <c r="DW29"/>
  <c r="DU29"/>
  <c r="DS29"/>
  <c r="DQ29"/>
  <c r="DN29"/>
  <c r="DL29"/>
  <c r="DJ29"/>
  <c r="DH29"/>
  <c r="DE29"/>
  <c r="DC29"/>
  <c r="DA29"/>
  <c r="CY29"/>
  <c r="BV29" s="1"/>
  <c r="CV29"/>
  <c r="CT29"/>
  <c r="CR29"/>
  <c r="CP29"/>
  <c r="CN29"/>
  <c r="CE29"/>
  <c r="BM29"/>
  <c r="BC29"/>
  <c r="AT29"/>
  <c r="AK29"/>
  <c r="AB29"/>
  <c r="AA29"/>
  <c r="P29"/>
  <c r="J29"/>
  <c r="DW28"/>
  <c r="DU28"/>
  <c r="DS28"/>
  <c r="DQ28"/>
  <c r="DN28"/>
  <c r="DL28"/>
  <c r="DJ28"/>
  <c r="DH28"/>
  <c r="DE28"/>
  <c r="DC28"/>
  <c r="DA28"/>
  <c r="CY28"/>
  <c r="BV28" s="1"/>
  <c r="CV28"/>
  <c r="CT28"/>
  <c r="CR28"/>
  <c r="CP28"/>
  <c r="CN28"/>
  <c r="CE28"/>
  <c r="BC28"/>
  <c r="AT28"/>
  <c r="AK28"/>
  <c r="E28" s="1"/>
  <c r="F28" s="1"/>
  <c r="AB28"/>
  <c r="AA28"/>
  <c r="P28"/>
  <c r="J28"/>
  <c r="DW27"/>
  <c r="DU27"/>
  <c r="DS27"/>
  <c r="DQ27"/>
  <c r="DN27"/>
  <c r="DL27"/>
  <c r="DJ27"/>
  <c r="DH27"/>
  <c r="DE27"/>
  <c r="DC27"/>
  <c r="DA27"/>
  <c r="CY27"/>
  <c r="CV27"/>
  <c r="CT27"/>
  <c r="CR27"/>
  <c r="CP27"/>
  <c r="CN27"/>
  <c r="CE27"/>
  <c r="BV27"/>
  <c r="BC27"/>
  <c r="AT27"/>
  <c r="AK27"/>
  <c r="AB27"/>
  <c r="AA27"/>
  <c r="P27"/>
  <c r="J27"/>
  <c r="DW26"/>
  <c r="DU26"/>
  <c r="DS26"/>
  <c r="DQ26"/>
  <c r="DN26"/>
  <c r="DL26"/>
  <c r="DJ26"/>
  <c r="DH26"/>
  <c r="DE26"/>
  <c r="DC26"/>
  <c r="DA26"/>
  <c r="CY26"/>
  <c r="BV26" s="1"/>
  <c r="M26" s="1"/>
  <c r="N26" s="1"/>
  <c r="CV26"/>
  <c r="CT26"/>
  <c r="CR26"/>
  <c r="CP26"/>
  <c r="CN26"/>
  <c r="CE26"/>
  <c r="BM26"/>
  <c r="BC26"/>
  <c r="AT26"/>
  <c r="AK26"/>
  <c r="AB26"/>
  <c r="AA26"/>
  <c r="P26"/>
  <c r="J26"/>
  <c r="DW25"/>
  <c r="DU25"/>
  <c r="DS25"/>
  <c r="DQ25"/>
  <c r="DN25"/>
  <c r="DL25"/>
  <c r="DJ25"/>
  <c r="DH25"/>
  <c r="DE25"/>
  <c r="DC25"/>
  <c r="DA25"/>
  <c r="CY25"/>
  <c r="BV25" s="1"/>
  <c r="CV25"/>
  <c r="BM25" s="1"/>
  <c r="CT25"/>
  <c r="CR25"/>
  <c r="CP25"/>
  <c r="CN25"/>
  <c r="CE25"/>
  <c r="BC25"/>
  <c r="AT25"/>
  <c r="AK25"/>
  <c r="AB25"/>
  <c r="AA25"/>
  <c r="P25"/>
  <c r="J25"/>
  <c r="DW24"/>
  <c r="DU24"/>
  <c r="DS24"/>
  <c r="DQ24"/>
  <c r="DN24"/>
  <c r="DL24"/>
  <c r="DJ24"/>
  <c r="DH24"/>
  <c r="DE24"/>
  <c r="DC24"/>
  <c r="DA24"/>
  <c r="CY24"/>
  <c r="BV24" s="1"/>
  <c r="CV24"/>
  <c r="CT24"/>
  <c r="CR24"/>
  <c r="CP24"/>
  <c r="CN24"/>
  <c r="CE24"/>
  <c r="BC24"/>
  <c r="AT24"/>
  <c r="AK24"/>
  <c r="AB24"/>
  <c r="AA24"/>
  <c r="P24"/>
  <c r="J24"/>
  <c r="DW23"/>
  <c r="DU23"/>
  <c r="DS23"/>
  <c r="DQ23"/>
  <c r="DN23"/>
  <c r="DL23"/>
  <c r="DJ23"/>
  <c r="DH23"/>
  <c r="DE23"/>
  <c r="DC23"/>
  <c r="DA23"/>
  <c r="CY23"/>
  <c r="BV23" s="1"/>
  <c r="K23" s="1"/>
  <c r="L23" s="1"/>
  <c r="CV23"/>
  <c r="CT23"/>
  <c r="CR23"/>
  <c r="BM23" s="1"/>
  <c r="CP23"/>
  <c r="CN23"/>
  <c r="CE23"/>
  <c r="BC23"/>
  <c r="AT23"/>
  <c r="AK23"/>
  <c r="AB23"/>
  <c r="AA23"/>
  <c r="P23"/>
  <c r="J23"/>
  <c r="DW22"/>
  <c r="DU22"/>
  <c r="DS22"/>
  <c r="DQ22"/>
  <c r="DN22"/>
  <c r="DL22"/>
  <c r="DJ22"/>
  <c r="DH22"/>
  <c r="DE22"/>
  <c r="DC22"/>
  <c r="DA22"/>
  <c r="CY22"/>
  <c r="BV22" s="1"/>
  <c r="M22" s="1"/>
  <c r="N22" s="1"/>
  <c r="CV22"/>
  <c r="CT22"/>
  <c r="CR22"/>
  <c r="CP22"/>
  <c r="CN22"/>
  <c r="CE22"/>
  <c r="BM22"/>
  <c r="BC22"/>
  <c r="AT22"/>
  <c r="AK22"/>
  <c r="AB22"/>
  <c r="AA22"/>
  <c r="P22"/>
  <c r="J22"/>
  <c r="DW21"/>
  <c r="DU21"/>
  <c r="DS21"/>
  <c r="DQ21"/>
  <c r="DN21"/>
  <c r="DL21"/>
  <c r="DJ21"/>
  <c r="DH21"/>
  <c r="DE21"/>
  <c r="DC21"/>
  <c r="DA21"/>
  <c r="CY21"/>
  <c r="CV21"/>
  <c r="BM21" s="1"/>
  <c r="CT21"/>
  <c r="CR21"/>
  <c r="CP21"/>
  <c r="CN21"/>
  <c r="CE21"/>
  <c r="BV21"/>
  <c r="BC21"/>
  <c r="AT21"/>
  <c r="AK21"/>
  <c r="AB21"/>
  <c r="AA21"/>
  <c r="P21"/>
  <c r="J21"/>
  <c r="DW20"/>
  <c r="DU20"/>
  <c r="DS20"/>
  <c r="DQ20"/>
  <c r="DN20"/>
  <c r="DL20"/>
  <c r="DJ20"/>
  <c r="DH20"/>
  <c r="DE20"/>
  <c r="DC20"/>
  <c r="DA20"/>
  <c r="CY20"/>
  <c r="BV20" s="1"/>
  <c r="K20" s="1"/>
  <c r="L20" s="1"/>
  <c r="CV20"/>
  <c r="CT20"/>
  <c r="CR20"/>
  <c r="BM20" s="1"/>
  <c r="CP20"/>
  <c r="CN20"/>
  <c r="CE20"/>
  <c r="BC20"/>
  <c r="AT20"/>
  <c r="AK20"/>
  <c r="AB20"/>
  <c r="AA20"/>
  <c r="P20"/>
  <c r="J20"/>
  <c r="DW19"/>
  <c r="DU19"/>
  <c r="DS19"/>
  <c r="DQ19"/>
  <c r="DN19"/>
  <c r="DL19"/>
  <c r="DJ19"/>
  <c r="DH19"/>
  <c r="DE19"/>
  <c r="DC19"/>
  <c r="DA19"/>
  <c r="CY19"/>
  <c r="BV19" s="1"/>
  <c r="K19" s="1"/>
  <c r="L19" s="1"/>
  <c r="CV19"/>
  <c r="CT19"/>
  <c r="CR19"/>
  <c r="BM19" s="1"/>
  <c r="CP19"/>
  <c r="CN19"/>
  <c r="CE19"/>
  <c r="BC19"/>
  <c r="AT19"/>
  <c r="AK19"/>
  <c r="E19" s="1"/>
  <c r="F19" s="1"/>
  <c r="AB19"/>
  <c r="AA19"/>
  <c r="P19"/>
  <c r="J19"/>
  <c r="DW18"/>
  <c r="DU18"/>
  <c r="DS18"/>
  <c r="DQ18"/>
  <c r="DN18"/>
  <c r="DL18"/>
  <c r="DJ18"/>
  <c r="DH18"/>
  <c r="DE18"/>
  <c r="DC18"/>
  <c r="DA18"/>
  <c r="CY18"/>
  <c r="CV18"/>
  <c r="CT18"/>
  <c r="CR18"/>
  <c r="BM18" s="1"/>
  <c r="CP18"/>
  <c r="CN18"/>
  <c r="CE18"/>
  <c r="BV18"/>
  <c r="BC18"/>
  <c r="AT18"/>
  <c r="AK18"/>
  <c r="AB18"/>
  <c r="AA18"/>
  <c r="P18"/>
  <c r="J18"/>
  <c r="DW17"/>
  <c r="DU17"/>
  <c r="DS17"/>
  <c r="DQ17"/>
  <c r="DN17"/>
  <c r="DL17"/>
  <c r="DJ17"/>
  <c r="DH17"/>
  <c r="DE17"/>
  <c r="DC17"/>
  <c r="DA17"/>
  <c r="CY17"/>
  <c r="BV17" s="1"/>
  <c r="CV17"/>
  <c r="CT17"/>
  <c r="CR17"/>
  <c r="CP17"/>
  <c r="BM17" s="1"/>
  <c r="CN17"/>
  <c r="CE17"/>
  <c r="BC17"/>
  <c r="AT17"/>
  <c r="AK17"/>
  <c r="AB17"/>
  <c r="AA17"/>
  <c r="P17"/>
  <c r="J17"/>
  <c r="DW16"/>
  <c r="DU16"/>
  <c r="DS16"/>
  <c r="DQ16"/>
  <c r="DN16"/>
  <c r="DL16"/>
  <c r="DJ16"/>
  <c r="DH16"/>
  <c r="DE16"/>
  <c r="DC16"/>
  <c r="DA16"/>
  <c r="CY16"/>
  <c r="CV16"/>
  <c r="CT16"/>
  <c r="CR16"/>
  <c r="CP16"/>
  <c r="CN16"/>
  <c r="CE16"/>
  <c r="BV16"/>
  <c r="BC16"/>
  <c r="AT16"/>
  <c r="AK16"/>
  <c r="AB16"/>
  <c r="AA16"/>
  <c r="P16"/>
  <c r="J16"/>
  <c r="E16"/>
  <c r="F16" s="1"/>
  <c r="DW15"/>
  <c r="DU15"/>
  <c r="DS15"/>
  <c r="DQ15"/>
  <c r="DN15"/>
  <c r="DL15"/>
  <c r="DJ15"/>
  <c r="DH15"/>
  <c r="DE15"/>
  <c r="DC15"/>
  <c r="DA15"/>
  <c r="CY15"/>
  <c r="BV15" s="1"/>
  <c r="CV15"/>
  <c r="CT15"/>
  <c r="CR15"/>
  <c r="CP15"/>
  <c r="CN15"/>
  <c r="CE15"/>
  <c r="BC15"/>
  <c r="AT15"/>
  <c r="AK15"/>
  <c r="AB15"/>
  <c r="AA15"/>
  <c r="P15"/>
  <c r="J15"/>
  <c r="DW14"/>
  <c r="DU14"/>
  <c r="DS14"/>
  <c r="DQ14"/>
  <c r="DN14"/>
  <c r="DL14"/>
  <c r="DJ14"/>
  <c r="DH14"/>
  <c r="DE14"/>
  <c r="DC14"/>
  <c r="DA14"/>
  <c r="CY14"/>
  <c r="BV14" s="1"/>
  <c r="CV14"/>
  <c r="CT14"/>
  <c r="CR14"/>
  <c r="BM14" s="1"/>
  <c r="CP14"/>
  <c r="CN14"/>
  <c r="CE14"/>
  <c r="BC14"/>
  <c r="AT14"/>
  <c r="AK14"/>
  <c r="AB14"/>
  <c r="AA14"/>
  <c r="P14"/>
  <c r="J14"/>
  <c r="DW13"/>
  <c r="DU13"/>
  <c r="DS13"/>
  <c r="DQ13"/>
  <c r="DN13"/>
  <c r="DL13"/>
  <c r="DJ13"/>
  <c r="DH13"/>
  <c r="DE13"/>
  <c r="DC13"/>
  <c r="DA13"/>
  <c r="CY13"/>
  <c r="BV13" s="1"/>
  <c r="CV13"/>
  <c r="CT13"/>
  <c r="CR13"/>
  <c r="CP13"/>
  <c r="CN13"/>
  <c r="CE13"/>
  <c r="BM13"/>
  <c r="BC13"/>
  <c r="AT13"/>
  <c r="AK13"/>
  <c r="AB13"/>
  <c r="AA13"/>
  <c r="P13"/>
  <c r="J13"/>
  <c r="DW12"/>
  <c r="DU12"/>
  <c r="DS12"/>
  <c r="DQ12"/>
  <c r="DN12"/>
  <c r="DL12"/>
  <c r="DJ12"/>
  <c r="DH12"/>
  <c r="DE12"/>
  <c r="DC12"/>
  <c r="DA12"/>
  <c r="CY12"/>
  <c r="CV12"/>
  <c r="CT12"/>
  <c r="CR12"/>
  <c r="BM12" s="1"/>
  <c r="CP12"/>
  <c r="CN12"/>
  <c r="CE12"/>
  <c r="BV12"/>
  <c r="BC12"/>
  <c r="AT12"/>
  <c r="AK12"/>
  <c r="AB12"/>
  <c r="AA12"/>
  <c r="P12"/>
  <c r="J12"/>
  <c r="DW11"/>
  <c r="DU11"/>
  <c r="DS11"/>
  <c r="DQ11"/>
  <c r="DN11"/>
  <c r="DL11"/>
  <c r="DJ11"/>
  <c r="DH11"/>
  <c r="DE11"/>
  <c r="DC11"/>
  <c r="DA11"/>
  <c r="CY11"/>
  <c r="CV11"/>
  <c r="CT11"/>
  <c r="CR11"/>
  <c r="BM11" s="1"/>
  <c r="CP11"/>
  <c r="CN11"/>
  <c r="CE11"/>
  <c r="BV11"/>
  <c r="BC11"/>
  <c r="AT11"/>
  <c r="AK11"/>
  <c r="AB11"/>
  <c r="P11"/>
  <c r="J11"/>
  <c r="K45" l="1"/>
  <c r="L45" s="1"/>
  <c r="M39"/>
  <c r="N39" s="1"/>
  <c r="K38"/>
  <c r="L38" s="1"/>
  <c r="M36"/>
  <c r="N36" s="1"/>
  <c r="K29"/>
  <c r="L29" s="1"/>
  <c r="K26"/>
  <c r="L26" s="1"/>
  <c r="M23"/>
  <c r="N23" s="1"/>
  <c r="K22"/>
  <c r="L22" s="1"/>
  <c r="M20"/>
  <c r="N20" s="1"/>
  <c r="M13"/>
  <c r="N13" s="1"/>
  <c r="M12"/>
  <c r="N12" s="1"/>
  <c r="E11"/>
  <c r="F11" s="1"/>
  <c r="G40"/>
  <c r="H40" s="1"/>
  <c r="E17"/>
  <c r="F17" s="1"/>
  <c r="E13"/>
  <c r="F13" s="1"/>
  <c r="E12"/>
  <c r="F12" s="1"/>
  <c r="G44"/>
  <c r="H44" s="1"/>
  <c r="E33"/>
  <c r="F33" s="1"/>
  <c r="E29"/>
  <c r="F29" s="1"/>
  <c r="G24"/>
  <c r="H24" s="1"/>
  <c r="G22"/>
  <c r="H22" s="1"/>
  <c r="G23"/>
  <c r="H23" s="1"/>
  <c r="G38"/>
  <c r="H38" s="1"/>
  <c r="G39"/>
  <c r="H39" s="1"/>
  <c r="G26"/>
  <c r="H26" s="1"/>
  <c r="G28"/>
  <c r="H28" s="1"/>
  <c r="G37"/>
  <c r="H37" s="1"/>
  <c r="E20"/>
  <c r="F20" s="1"/>
  <c r="E21"/>
  <c r="F21" s="1"/>
  <c r="E24"/>
  <c r="F24" s="1"/>
  <c r="E25"/>
  <c r="F25" s="1"/>
  <c r="E35"/>
  <c r="F35" s="1"/>
  <c r="G36"/>
  <c r="H36" s="1"/>
  <c r="E37"/>
  <c r="F37" s="1"/>
  <c r="E40"/>
  <c r="F40" s="1"/>
  <c r="E41"/>
  <c r="F41" s="1"/>
  <c r="G42"/>
  <c r="H42" s="1"/>
  <c r="E45"/>
  <c r="F45" s="1"/>
  <c r="E43"/>
  <c r="F43" s="1"/>
  <c r="E39"/>
  <c r="F39" s="1"/>
  <c r="G33"/>
  <c r="H33" s="1"/>
  <c r="E31"/>
  <c r="F31" s="1"/>
  <c r="E30"/>
  <c r="F30" s="1"/>
  <c r="E23"/>
  <c r="F23" s="1"/>
  <c r="G21"/>
  <c r="H21" s="1"/>
  <c r="E14"/>
  <c r="F14" s="1"/>
  <c r="G12"/>
  <c r="H12" s="1"/>
  <c r="G11"/>
  <c r="H11" s="1"/>
  <c r="E46"/>
  <c r="F46" s="1"/>
  <c r="E34"/>
  <c r="F34" s="1"/>
  <c r="E18"/>
  <c r="F18" s="1"/>
  <c r="G17"/>
  <c r="H17" s="1"/>
  <c r="G16"/>
  <c r="H16" s="1"/>
  <c r="G32"/>
  <c r="H32" s="1"/>
  <c r="E27"/>
  <c r="F27" s="1"/>
  <c r="G20"/>
  <c r="H20" s="1"/>
  <c r="E15"/>
  <c r="F15" s="1"/>
  <c r="G26" i="3"/>
  <c r="H26" s="1"/>
  <c r="E33"/>
  <c r="F33" s="1"/>
  <c r="K47"/>
  <c r="L47" s="1"/>
  <c r="K44"/>
  <c r="L44" s="1"/>
  <c r="M42"/>
  <c r="N42" s="1"/>
  <c r="K39"/>
  <c r="L39" s="1"/>
  <c r="K36"/>
  <c r="L36" s="1"/>
  <c r="M34"/>
  <c r="N34" s="1"/>
  <c r="K31"/>
  <c r="L31" s="1"/>
  <c r="K28"/>
  <c r="L28" s="1"/>
  <c r="M26"/>
  <c r="N26" s="1"/>
  <c r="K20"/>
  <c r="L20" s="1"/>
  <c r="M18"/>
  <c r="N18" s="1"/>
  <c r="K15"/>
  <c r="L15" s="1"/>
  <c r="K12"/>
  <c r="L12" s="1"/>
  <c r="E41"/>
  <c r="F41" s="1"/>
  <c r="E48"/>
  <c r="F48" s="1"/>
  <c r="G18"/>
  <c r="H18" s="1"/>
  <c r="G11"/>
  <c r="H11" s="1"/>
  <c r="G42"/>
  <c r="H42" s="1"/>
  <c r="G36"/>
  <c r="H36" s="1"/>
  <c r="G37"/>
  <c r="H37" s="1"/>
  <c r="G13"/>
  <c r="H13" s="1"/>
  <c r="G23"/>
  <c r="H23" s="1"/>
  <c r="G31"/>
  <c r="H31" s="1"/>
  <c r="E14"/>
  <c r="F14" s="1"/>
  <c r="E27"/>
  <c r="F27" s="1"/>
  <c r="E30"/>
  <c r="F30" s="1"/>
  <c r="E32"/>
  <c r="F32" s="1"/>
  <c r="G12"/>
  <c r="H12" s="1"/>
  <c r="G14"/>
  <c r="H14" s="1"/>
  <c r="E17"/>
  <c r="F17" s="1"/>
  <c r="G20"/>
  <c r="H20" s="1"/>
  <c r="E23"/>
  <c r="F23" s="1"/>
  <c r="G28"/>
  <c r="H28" s="1"/>
  <c r="E35"/>
  <c r="F35" s="1"/>
  <c r="E38"/>
  <c r="F38" s="1"/>
  <c r="E39"/>
  <c r="F39" s="1"/>
  <c r="E43"/>
  <c r="F43" s="1"/>
  <c r="E46"/>
  <c r="F46" s="1"/>
  <c r="E47"/>
  <c r="F47" s="1"/>
  <c r="E11"/>
  <c r="F11" s="1"/>
  <c r="E19"/>
  <c r="F19" s="1"/>
  <c r="E22"/>
  <c r="F22" s="1"/>
  <c r="G38"/>
  <c r="H38" s="1"/>
  <c r="G47"/>
  <c r="H47" s="1"/>
  <c r="G46"/>
  <c r="H46" s="1"/>
  <c r="G45"/>
  <c r="H45" s="1"/>
  <c r="G39"/>
  <c r="H39" s="1"/>
  <c r="G30"/>
  <c r="H30" s="1"/>
  <c r="G29"/>
  <c r="H29" s="1"/>
  <c r="G22"/>
  <c r="H22" s="1"/>
  <c r="G21"/>
  <c r="H21" s="1"/>
  <c r="G20" i="2"/>
  <c r="H20" s="1"/>
  <c r="E32"/>
  <c r="F32" s="1"/>
  <c r="G33"/>
  <c r="H33" s="1"/>
  <c r="E23"/>
  <c r="F23" s="1"/>
  <c r="E16"/>
  <c r="F16" s="1"/>
  <c r="E38"/>
  <c r="F38" s="1"/>
  <c r="G31"/>
  <c r="H31" s="1"/>
  <c r="G28"/>
  <c r="H28" s="1"/>
  <c r="E14"/>
  <c r="F14" s="1"/>
  <c r="G23"/>
  <c r="H23" s="1"/>
  <c r="G36"/>
  <c r="H36" s="1"/>
  <c r="G39"/>
  <c r="H39" s="1"/>
  <c r="G42"/>
  <c r="H42" s="1"/>
  <c r="G25"/>
  <c r="H25" s="1"/>
  <c r="G12"/>
  <c r="H12" s="1"/>
  <c r="G15"/>
  <c r="H15" s="1"/>
  <c r="G17"/>
  <c r="H17" s="1"/>
  <c r="G18"/>
  <c r="H18" s="1"/>
  <c r="G19"/>
  <c r="H19" s="1"/>
  <c r="E12"/>
  <c r="F12" s="1"/>
  <c r="E15"/>
  <c r="F15" s="1"/>
  <c r="E28"/>
  <c r="F28" s="1"/>
  <c r="E36"/>
  <c r="F36" s="1"/>
  <c r="G41"/>
  <c r="H41" s="1"/>
  <c r="E20"/>
  <c r="F20" s="1"/>
  <c r="E24"/>
  <c r="F24" s="1"/>
  <c r="E27"/>
  <c r="F27" s="1"/>
  <c r="E35"/>
  <c r="F35" s="1"/>
  <c r="E39"/>
  <c r="F39" s="1"/>
  <c r="E31"/>
  <c r="F31" s="1"/>
  <c r="E45"/>
  <c r="F45" s="1"/>
  <c r="G43"/>
  <c r="H43" s="1"/>
  <c r="E37"/>
  <c r="F37" s="1"/>
  <c r="G35"/>
  <c r="H35" s="1"/>
  <c r="G34"/>
  <c r="H34" s="1"/>
  <c r="E29"/>
  <c r="F29" s="1"/>
  <c r="G27"/>
  <c r="H27" s="1"/>
  <c r="G26"/>
  <c r="H26" s="1"/>
  <c r="E13"/>
  <c r="F13" s="1"/>
  <c r="K11" i="1"/>
  <c r="L11" s="1"/>
  <c r="M11"/>
  <c r="N11" s="1"/>
  <c r="K21"/>
  <c r="L21" s="1"/>
  <c r="M21"/>
  <c r="N21" s="1"/>
  <c r="K34"/>
  <c r="L34" s="1"/>
  <c r="M34"/>
  <c r="N34" s="1"/>
  <c r="K37"/>
  <c r="L37" s="1"/>
  <c r="M37"/>
  <c r="N37" s="1"/>
  <c r="K41"/>
  <c r="L41" s="1"/>
  <c r="M41"/>
  <c r="N41" s="1"/>
  <c r="K16" i="2"/>
  <c r="L16" s="1"/>
  <c r="M16"/>
  <c r="N16" s="1"/>
  <c r="K45"/>
  <c r="L45" s="1"/>
  <c r="M45"/>
  <c r="N45" s="1"/>
  <c r="K19" i="3"/>
  <c r="L19" s="1"/>
  <c r="M19"/>
  <c r="N19" s="1"/>
  <c r="K23"/>
  <c r="L23" s="1"/>
  <c r="M23"/>
  <c r="N23" s="1"/>
  <c r="K24"/>
  <c r="L24" s="1"/>
  <c r="M24"/>
  <c r="N24" s="1"/>
  <c r="K32"/>
  <c r="L32" s="1"/>
  <c r="M32"/>
  <c r="N32" s="1"/>
  <c r="K40"/>
  <c r="L40" s="1"/>
  <c r="M40"/>
  <c r="N40" s="1"/>
  <c r="K48"/>
  <c r="L48" s="1"/>
  <c r="M48"/>
  <c r="N48" s="1"/>
  <c r="K14" i="1"/>
  <c r="L14" s="1"/>
  <c r="M14"/>
  <c r="N14" s="1"/>
  <c r="K17"/>
  <c r="L17" s="1"/>
  <c r="M17"/>
  <c r="N17" s="1"/>
  <c r="K42"/>
  <c r="L42" s="1"/>
  <c r="M42"/>
  <c r="N42" s="1"/>
  <c r="K13" i="2"/>
  <c r="L13" s="1"/>
  <c r="M13"/>
  <c r="N13" s="1"/>
  <c r="K24"/>
  <c r="L24" s="1"/>
  <c r="M24"/>
  <c r="N24" s="1"/>
  <c r="K16" i="3"/>
  <c r="L16" s="1"/>
  <c r="M16"/>
  <c r="N16" s="1"/>
  <c r="K18" i="1"/>
  <c r="L18" s="1"/>
  <c r="M18"/>
  <c r="N18" s="1"/>
  <c r="K25"/>
  <c r="L25" s="1"/>
  <c r="M25"/>
  <c r="N25" s="1"/>
  <c r="K21" i="2"/>
  <c r="L21" s="1"/>
  <c r="M21"/>
  <c r="N21" s="1"/>
  <c r="K32"/>
  <c r="L32" s="1"/>
  <c r="M32"/>
  <c r="N32" s="1"/>
  <c r="K40"/>
  <c r="L40" s="1"/>
  <c r="M40"/>
  <c r="N40" s="1"/>
  <c r="K30" i="1"/>
  <c r="L30" s="1"/>
  <c r="M30"/>
  <c r="N30" s="1"/>
  <c r="K33"/>
  <c r="L33" s="1"/>
  <c r="M33"/>
  <c r="N33" s="1"/>
  <c r="K46"/>
  <c r="L46" s="1"/>
  <c r="M46"/>
  <c r="N46" s="1"/>
  <c r="K29" i="2"/>
  <c r="L29" s="1"/>
  <c r="M29"/>
  <c r="N29" s="1"/>
  <c r="K37"/>
  <c r="L37" s="1"/>
  <c r="M37"/>
  <c r="N37" s="1"/>
  <c r="M11" i="3"/>
  <c r="N11" s="1"/>
  <c r="K11"/>
  <c r="L11" s="1"/>
  <c r="K27"/>
  <c r="L27" s="1"/>
  <c r="M27"/>
  <c r="N27" s="1"/>
  <c r="K35"/>
  <c r="L35" s="1"/>
  <c r="M35"/>
  <c r="N35" s="1"/>
  <c r="K43"/>
  <c r="L43" s="1"/>
  <c r="M43"/>
  <c r="N43" s="1"/>
  <c r="G13" i="1"/>
  <c r="H13" s="1"/>
  <c r="E13" i="3"/>
  <c r="F13" s="1"/>
  <c r="E21"/>
  <c r="F21" s="1"/>
  <c r="BM24" i="1"/>
  <c r="BM27"/>
  <c r="BM40"/>
  <c r="BM44"/>
  <c r="G11" i="2"/>
  <c r="H11" s="1"/>
  <c r="K15"/>
  <c r="L15" s="1"/>
  <c r="K23"/>
  <c r="L23" s="1"/>
  <c r="K18" i="3"/>
  <c r="L18" s="1"/>
  <c r="BM21"/>
  <c r="K26"/>
  <c r="L26" s="1"/>
  <c r="BM29"/>
  <c r="K34"/>
  <c r="L34" s="1"/>
  <c r="BM37"/>
  <c r="K42"/>
  <c r="L42" s="1"/>
  <c r="BM45"/>
  <c r="G15" i="1"/>
  <c r="H15" s="1"/>
  <c r="BM15"/>
  <c r="G18"/>
  <c r="H18" s="1"/>
  <c r="E22"/>
  <c r="F22" s="1"/>
  <c r="G25"/>
  <c r="H25" s="1"/>
  <c r="BM28"/>
  <c r="G31"/>
  <c r="H31" s="1"/>
  <c r="BM31"/>
  <c r="G34"/>
  <c r="H34" s="1"/>
  <c r="E38"/>
  <c r="F38" s="1"/>
  <c r="G41"/>
  <c r="H41" s="1"/>
  <c r="BM11" i="2"/>
  <c r="G13"/>
  <c r="H13" s="1"/>
  <c r="G14"/>
  <c r="H14" s="1"/>
  <c r="G16"/>
  <c r="H16" s="1"/>
  <c r="BM19"/>
  <c r="G21"/>
  <c r="H21" s="1"/>
  <c r="G22"/>
  <c r="H22" s="1"/>
  <c r="G24"/>
  <c r="H24" s="1"/>
  <c r="BM27"/>
  <c r="G29"/>
  <c r="H29" s="1"/>
  <c r="G30"/>
  <c r="H30" s="1"/>
  <c r="G32"/>
  <c r="H32" s="1"/>
  <c r="BM35"/>
  <c r="G37"/>
  <c r="H37" s="1"/>
  <c r="G38"/>
  <c r="H38" s="1"/>
  <c r="G40"/>
  <c r="H40" s="1"/>
  <c r="BM43"/>
  <c r="G45"/>
  <c r="H45" s="1"/>
  <c r="BM14" i="3"/>
  <c r="G16"/>
  <c r="H16" s="1"/>
  <c r="G17"/>
  <c r="H17" s="1"/>
  <c r="G19"/>
  <c r="H19" s="1"/>
  <c r="BM22"/>
  <c r="G24"/>
  <c r="H24" s="1"/>
  <c r="G25"/>
  <c r="H25" s="1"/>
  <c r="G27"/>
  <c r="H27" s="1"/>
  <c r="BM30"/>
  <c r="G32"/>
  <c r="H32" s="1"/>
  <c r="G33"/>
  <c r="H33" s="1"/>
  <c r="G35"/>
  <c r="H35" s="1"/>
  <c r="BM38"/>
  <c r="G40"/>
  <c r="H40" s="1"/>
  <c r="G41"/>
  <c r="H41" s="1"/>
  <c r="G43"/>
  <c r="H43" s="1"/>
  <c r="BM46"/>
  <c r="G48"/>
  <c r="H48" s="1"/>
  <c r="E18" i="2"/>
  <c r="F18" s="1"/>
  <c r="E26"/>
  <c r="F26" s="1"/>
  <c r="E42"/>
  <c r="F42" s="1"/>
  <c r="E29" i="3"/>
  <c r="F29" s="1"/>
  <c r="E37"/>
  <c r="F37" s="1"/>
  <c r="E45"/>
  <c r="F45" s="1"/>
  <c r="K12" i="1"/>
  <c r="L12" s="1"/>
  <c r="K13"/>
  <c r="L13" s="1"/>
  <c r="G14"/>
  <c r="H14" s="1"/>
  <c r="G27"/>
  <c r="H27" s="1"/>
  <c r="G30"/>
  <c r="H30" s="1"/>
  <c r="G43"/>
  <c r="H43" s="1"/>
  <c r="BM43"/>
  <c r="G46"/>
  <c r="H46" s="1"/>
  <c r="BM18" i="2"/>
  <c r="BM26"/>
  <c r="K31"/>
  <c r="L31" s="1"/>
  <c r="BM34"/>
  <c r="K39"/>
  <c r="L39" s="1"/>
  <c r="BM42"/>
  <c r="BM13" i="3"/>
  <c r="BM16" i="1"/>
  <c r="G19"/>
  <c r="H19" s="1"/>
  <c r="M19"/>
  <c r="N19" s="1"/>
  <c r="E26"/>
  <c r="F26" s="1"/>
  <c r="G29"/>
  <c r="H29" s="1"/>
  <c r="M29"/>
  <c r="N29" s="1"/>
  <c r="BM32"/>
  <c r="G35"/>
  <c r="H35" s="1"/>
  <c r="M35"/>
  <c r="N35" s="1"/>
  <c r="E42"/>
  <c r="F42" s="1"/>
  <c r="G45"/>
  <c r="H45" s="1"/>
  <c r="M45"/>
  <c r="N45" s="1"/>
  <c r="M14" i="2"/>
  <c r="N14" s="1"/>
  <c r="E17"/>
  <c r="F17" s="1"/>
  <c r="M22"/>
  <c r="N22" s="1"/>
  <c r="E25"/>
  <c r="F25" s="1"/>
  <c r="M30"/>
  <c r="N30" s="1"/>
  <c r="E33"/>
  <c r="F33" s="1"/>
  <c r="M38"/>
  <c r="N38" s="1"/>
  <c r="E41"/>
  <c r="F41" s="1"/>
  <c r="E12" i="3"/>
  <c r="F12" s="1"/>
  <c r="M17"/>
  <c r="N17" s="1"/>
  <c r="E20"/>
  <c r="F20" s="1"/>
  <c r="M25"/>
  <c r="N25" s="1"/>
  <c r="E28"/>
  <c r="F28" s="1"/>
  <c r="M33"/>
  <c r="N33" s="1"/>
  <c r="E36"/>
  <c r="F36" s="1"/>
  <c r="M41"/>
  <c r="N41" s="1"/>
  <c r="E44"/>
  <c r="F44" s="1"/>
  <c r="M16" i="1" l="1"/>
  <c r="N16" s="1"/>
  <c r="K16"/>
  <c r="L16" s="1"/>
  <c r="M34" i="2"/>
  <c r="N34" s="1"/>
  <c r="K34"/>
  <c r="L34" s="1"/>
  <c r="M38" i="3"/>
  <c r="N38" s="1"/>
  <c r="K38"/>
  <c r="L38" s="1"/>
  <c r="M28" i="1"/>
  <c r="N28" s="1"/>
  <c r="K28"/>
  <c r="L28" s="1"/>
  <c r="M37" i="3"/>
  <c r="N37" s="1"/>
  <c r="K37"/>
  <c r="L37" s="1"/>
  <c r="M21"/>
  <c r="N21" s="1"/>
  <c r="K21"/>
  <c r="L21" s="1"/>
  <c r="M24" i="1"/>
  <c r="N24" s="1"/>
  <c r="K24"/>
  <c r="L24" s="1"/>
  <c r="M32"/>
  <c r="N32" s="1"/>
  <c r="K32"/>
  <c r="L32" s="1"/>
  <c r="M42" i="2"/>
  <c r="N42" s="1"/>
  <c r="K42"/>
  <c r="L42" s="1"/>
  <c r="M26"/>
  <c r="N26" s="1"/>
  <c r="K26"/>
  <c r="L26" s="1"/>
  <c r="M27" i="1"/>
  <c r="N27" s="1"/>
  <c r="K27"/>
  <c r="L27" s="1"/>
  <c r="M44"/>
  <c r="N44" s="1"/>
  <c r="K44"/>
  <c r="L44" s="1"/>
  <c r="M18" i="2"/>
  <c r="N18" s="1"/>
  <c r="K18"/>
  <c r="L18" s="1"/>
  <c r="M46" i="3"/>
  <c r="N46" s="1"/>
  <c r="K46"/>
  <c r="L46" s="1"/>
  <c r="M30"/>
  <c r="N30" s="1"/>
  <c r="K30"/>
  <c r="L30" s="1"/>
  <c r="M22"/>
  <c r="N22" s="1"/>
  <c r="K22"/>
  <c r="L22" s="1"/>
  <c r="M14"/>
  <c r="N14" s="1"/>
  <c r="K14"/>
  <c r="L14" s="1"/>
  <c r="M15" i="1"/>
  <c r="N15" s="1"/>
  <c r="K15"/>
  <c r="L15" s="1"/>
  <c r="M13" i="3"/>
  <c r="N13" s="1"/>
  <c r="K13"/>
  <c r="L13" s="1"/>
  <c r="M43" i="1"/>
  <c r="N43" s="1"/>
  <c r="K43"/>
  <c r="L43" s="1"/>
  <c r="M43" i="2"/>
  <c r="N43" s="1"/>
  <c r="K43"/>
  <c r="L43" s="1"/>
  <c r="M35"/>
  <c r="N35" s="1"/>
  <c r="K35"/>
  <c r="L35" s="1"/>
  <c r="M27"/>
  <c r="N27" s="1"/>
  <c r="K27"/>
  <c r="L27" s="1"/>
  <c r="M19"/>
  <c r="N19" s="1"/>
  <c r="K19"/>
  <c r="L19" s="1"/>
  <c r="M11"/>
  <c r="N11" s="1"/>
  <c r="K11"/>
  <c r="L11" s="1"/>
  <c r="M31" i="1"/>
  <c r="N31" s="1"/>
  <c r="K31"/>
  <c r="L31" s="1"/>
  <c r="M45" i="3"/>
  <c r="N45" s="1"/>
  <c r="K45"/>
  <c r="L45" s="1"/>
  <c r="M29"/>
  <c r="N29" s="1"/>
  <c r="K29"/>
  <c r="L29" s="1"/>
  <c r="M40" i="1"/>
  <c r="N40" s="1"/>
  <c r="K40"/>
  <c r="L40" s="1"/>
</calcChain>
</file>

<file path=xl/sharedStrings.xml><?xml version="1.0" encoding="utf-8"?>
<sst xmlns="http://schemas.openxmlformats.org/spreadsheetml/2006/main" count="535" uniqueCount="196">
  <si>
    <t>DAFTAR NILAI SISWA SMAN 14 SEMARANG SEMESTER GASAL TAHUN PELAJARAN 2018/2019</t>
  </si>
  <si>
    <t>Guru :</t>
  </si>
  <si>
    <t>Rina Lukitasari S.Pd</t>
  </si>
  <si>
    <t>Kelas XII.IPS-1</t>
  </si>
  <si>
    <t>Mapel :</t>
  </si>
  <si>
    <t>Bahasa dan Sastra Inggris [ Kelompok C (Peminatan) ]</t>
  </si>
  <si>
    <t>didownload 29/11/2018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</si>
  <si>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</si>
  <si>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</si>
  <si>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</si>
  <si>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</si>
  <si>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</si>
  <si>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</si>
  <si>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</si>
  <si>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</si>
  <si>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</si>
  <si>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</si>
  <si>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</si>
  <si>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</si>
  <si>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</si>
  <si>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</si>
  <si>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</si>
  <si>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</si>
  <si>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</si>
  <si>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</si>
  <si>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</si>
  <si>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</si>
  <si>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</si>
  <si>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</si>
  <si>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</si>
  <si>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</si>
  <si>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</si>
  <si>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</si>
  <si>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</si>
  <si>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</si>
  <si>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</si>
  <si>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</si>
  <si>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</si>
  <si>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</si>
  <si>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</si>
  <si>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</si>
  <si>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</si>
  <si>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</si>
  <si>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</si>
  <si>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</si>
  <si>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</si>
  <si>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</si>
  <si>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</si>
  <si>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</si>
  <si>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</si>
  <si>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Adelina Putri Pita Sari</t>
  </si>
  <si>
    <t>Predikat &amp; Deskripsi Pengetahuan</t>
  </si>
  <si>
    <t>ACUAN MENGISI DESKRIPSI</t>
  </si>
  <si>
    <t>Agesti Riyadani Setiya Putri</t>
  </si>
  <si>
    <t>Minimal</t>
  </si>
  <si>
    <t>Maximal</t>
  </si>
  <si>
    <t>Predikat</t>
  </si>
  <si>
    <t xml:space="preserve">KODE </t>
  </si>
  <si>
    <t>PENGETAHUAN (SILAHKAN DI GANTI)</t>
  </si>
  <si>
    <t>KETRERAMPILAN (SILAHKAN DI GANTI)</t>
  </si>
  <si>
    <t>ID TEORI</t>
  </si>
  <si>
    <t>ID PRAKTEK</t>
  </si>
  <si>
    <t>Aidha Nur Hanifah</t>
  </si>
  <si>
    <t>Annisa&amp;#039;ul Izza Parameswari</t>
  </si>
  <si>
    <t>Anugrahayu Karista Putri</t>
  </si>
  <si>
    <t>Ayu Sih Nugrahaningtyas</t>
  </si>
  <si>
    <t>Dhea Anggit Normas Kumalasari</t>
  </si>
  <si>
    <t>Dhiaz Febri Damayanti</t>
  </si>
  <si>
    <t>Dwi Rahmawati</t>
  </si>
  <si>
    <t>Faishal Atha Naufal</t>
  </si>
  <si>
    <t>Gabrila Dinda Mahardika Hedi Putri</t>
  </si>
  <si>
    <t>Gilang Ananta Pramudya</t>
  </si>
  <si>
    <t>Gilang Pramana Putra</t>
  </si>
  <si>
    <t>Helma Nurfala</t>
  </si>
  <si>
    <t>Hervinda Nawangsari</t>
  </si>
  <si>
    <t>Predikat &amp; Deskripsi Keterampilan</t>
  </si>
  <si>
    <t>Inka Nur Anggraini</t>
  </si>
  <si>
    <t>Laras Maya Widowati</t>
  </si>
  <si>
    <t>Luthfan Aziz</t>
  </si>
  <si>
    <t>M. Ghiffari Ichsan Fakhriansyah</t>
  </si>
  <si>
    <t>Maya Damayanti</t>
  </si>
  <si>
    <t>Maysi Nurul Suryani Rofingah</t>
  </si>
  <si>
    <t>Muchammad Hari Fitrianto</t>
  </si>
  <si>
    <t>Muhammad Faisal Amri</t>
  </si>
  <si>
    <t>Muhammad Rizqi Maulana</t>
  </si>
  <si>
    <t>Nelly Sukma Nabila</t>
  </si>
  <si>
    <t>Nur Dhuha Indah Paramesty</t>
  </si>
  <si>
    <t>Nuril Muhammad Iqbal</t>
  </si>
  <si>
    <t>Queena Valmai Philbertha</t>
  </si>
  <si>
    <t>Renaldy Irvan Beckham</t>
  </si>
  <si>
    <t>Riswanda Triyani</t>
  </si>
  <si>
    <t>Riyadlush Sholihin Al Ghifari</t>
  </si>
  <si>
    <t>Riz Auf</t>
  </si>
  <si>
    <t>Sekar Jilarum</t>
  </si>
  <si>
    <t>Sonna Khanza&amp;#039; Lena</t>
  </si>
  <si>
    <t>Surya Ardi Maulana</t>
  </si>
  <si>
    <t>Wahyu Pramudya</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</si>
  <si>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</si>
  <si>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</si>
  <si>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</si>
  <si>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</si>
  <si>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</si>
  <si>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</si>
  <si>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</si>
  <si>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</si>
  <si>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</si>
  <si>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</si>
  <si>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</si>
  <si>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</si>
  <si>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 xml:space="preserve">Nip. </t>
  </si>
  <si>
    <t>Kelas XII.MIPA-1</t>
  </si>
  <si>
    <t>Adeliya Rahma Safitri</t>
  </si>
  <si>
    <t>Aditya Fajrin Laksono</t>
  </si>
  <si>
    <t>Aldila Desi Fitriana</t>
  </si>
  <si>
    <t>Alfina Dian Fadhilla</t>
  </si>
  <si>
    <t>Alivia Wahyu Febriastuti</t>
  </si>
  <si>
    <t>Aliya Putra Marta</t>
  </si>
  <si>
    <t>Ardiyansyah Ardhana Sofyan</t>
  </si>
  <si>
    <t>Chairisa Prahasti Istifarani</t>
  </si>
  <si>
    <t>Christina Hidayati</t>
  </si>
  <si>
    <t>Della Cahaya Ningrum</t>
  </si>
  <si>
    <t>Devano Alfathan Galang Damai</t>
  </si>
  <si>
    <t>Elza Lutfi Ardia Pramesti</t>
  </si>
  <si>
    <t>Fajar Diantoro</t>
  </si>
  <si>
    <t>Figo Elang Phalevi</t>
  </si>
  <si>
    <t>Imanasa Soniar</t>
  </si>
  <si>
    <t>Irdahayu Dea Febriyanti</t>
  </si>
  <si>
    <t>Kartika Sekar Langit</t>
  </si>
  <si>
    <t>Laila Indah Ramadhanti</t>
  </si>
  <si>
    <t>Martin Chevic Ardiansyah</t>
  </si>
  <si>
    <t>Mohammad Rafly Viprianto</t>
  </si>
  <si>
    <t>Muhammad Rizky Aldi Sukamto</t>
  </si>
  <si>
    <t>Mutia Dani Hapsari</t>
  </si>
  <si>
    <t>Namira Auliyaa Faizuun</t>
  </si>
  <si>
    <t>Nisrina Qurratu Aini</t>
  </si>
  <si>
    <t>Nurul Azizah</t>
  </si>
  <si>
    <t>Raysa Sangsthita</t>
  </si>
  <si>
    <t>Rima Delvani</t>
  </si>
  <si>
    <t>Rizqi Aliim Mustaqim</t>
  </si>
  <si>
    <t>Safira Noor Hayati</t>
  </si>
  <si>
    <t>Sekar Nabila Adi Asmara</t>
  </si>
  <si>
    <t>Silviana Zulfa Royani</t>
  </si>
  <si>
    <t>Sultana Nur Fauzia</t>
  </si>
  <si>
    <t>Tunggul Yudha Putra</t>
  </si>
  <si>
    <t>Vierllyn Siska Dian Erlita</t>
  </si>
  <si>
    <t>Vina Kristiana</t>
  </si>
  <si>
    <t>Kelas XII.MIPA-2</t>
  </si>
  <si>
    <t>Aci Chaerul Kafi</t>
  </si>
  <si>
    <t>Adam Maulana Sultan</t>
  </si>
  <si>
    <t>Ais Tasya Nandita</t>
  </si>
  <si>
    <t>Aisyah Nur Noviana</t>
  </si>
  <si>
    <t>Alfi Amalia</t>
  </si>
  <si>
    <t>Alfianingrum Dwi Wahyu Utomo</t>
  </si>
  <si>
    <t>Altamirano Reza Pahlevi Handoko</t>
  </si>
  <si>
    <t>Ananto Dwi Saputro</t>
  </si>
  <si>
    <t>Anaphalis Adinda Sekar Asmarani</t>
  </si>
  <si>
    <t>Apriandi Rasyid Almajid</t>
  </si>
  <si>
    <t>Cahya Ayu Lestari</t>
  </si>
  <si>
    <t>Dinda Herdiana</t>
  </si>
  <si>
    <t>Eliana Adella Pusparatna</t>
  </si>
  <si>
    <t>Fadhiila Khoirunnisaa</t>
  </si>
  <si>
    <t>Fadilla Marshada</t>
  </si>
  <si>
    <t>Fajri Yahya</t>
  </si>
  <si>
    <t>Fauziah Novitasari</t>
  </si>
  <si>
    <t>Galih Tri Nugroho</t>
  </si>
  <si>
    <t>Henri Jaya</t>
  </si>
  <si>
    <t>Hesti Amalia Wijaya Santi</t>
  </si>
  <si>
    <t>Ivanna Ayudhea Oktarike</t>
  </si>
  <si>
    <t>K.M. Thariq Akbar</t>
  </si>
  <si>
    <t>Karima Candra Nurulita</t>
  </si>
  <si>
    <t>Maulia Dewi Kurnia Putri</t>
  </si>
  <si>
    <t>Melia Saputri Maharani</t>
  </si>
  <si>
    <t>Miftahul Rahmawati</t>
  </si>
  <si>
    <t>Mirna Ifani Choirunisa</t>
  </si>
  <si>
    <t>Muhammad Hanif Luthfi</t>
  </si>
  <si>
    <t>Nadya Putri Permatasari</t>
  </si>
  <si>
    <t>Nur Amalia Zahra</t>
  </si>
  <si>
    <t>Nur Hidayatul Haq</t>
  </si>
  <si>
    <t>Salsabilla Anantya Adinda Nugroho</t>
  </si>
  <si>
    <t>Sifa Indria Karim</t>
  </si>
  <si>
    <t>Tata Rizky Dwi Cahya</t>
  </si>
  <si>
    <t>Tata Tatiana Kartika</t>
  </si>
  <si>
    <t>Tita Melia Anisa Putri</t>
  </si>
  <si>
    <t>Totti Aditya Susanto</t>
  </si>
  <si>
    <t>Ummi Shofia Qurrata&amp;#039;ayun</t>
  </si>
  <si>
    <t xml:space="preserve">Siswa memiliki kemampuan menerapkan fungsi sosial, struktur teks, dan unsur kebahasaan teks interaksi transaksional lisan dan tulis yang melibatkan tindakan memberi dan meminta informasi terkait hubungan sebab akibat, sesuai dengan konteks penggunaannya. </t>
  </si>
  <si>
    <t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t>
  </si>
  <si>
    <t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t>
  </si>
  <si>
    <t xml:space="preserve">Siswa memiliki kemampuan menerapkan fungsi sosial, struktur teks, dan unsur kebahasaan teks interaksi transaksional lisan dan tulis yang melibatkan tindakan memberi dan meminta informasi terkait keterangan </t>
  </si>
  <si>
    <t xml:space="preserve">Siswa memiliki kemampuan menerapkan fungsi sosial, struktur teks, dan unsur kebahasaan teks interaksi transaksional lisan dan tulis yang melibatkan tindakan memberi dan meminta informasi terkait hubungan pertentangan dan kebalikan, sesuai dengan konteks penggunaannya. </t>
  </si>
  <si>
    <t>Siswa memiliki keterampilan menyusun teks interaksi transaksional lisan dan tulis yang melibatkan tindakan memberi dan meminta informasi terkait hubungan sebab akibat, dengan memperhatikan fungsi sosial, struktur teks, dan unsur kebahasaan yang benar dan sesuai konteks</t>
  </si>
  <si>
    <t>Siswa memiliki keterampilan Menyusun teks interaksi transaksional lisan dan tulis yang melibatkan tindakan memberi dan meminta informasi terkait benda dengan pewatas berupa sifat, jenis, dan fakta keadaan/kejadian, dengan memperhatikan fungsi sosial, struktur teks, dan unsur kebahasaan yang benar dan sesuai konteks</t>
  </si>
  <si>
    <t>Siswa memiliki keterampilan menyusun teks interaksi transaksional lisan dan tulis yang melibatkan tindakan memberi dan meminta informasi terkait keterangan (circumstance), dengan memperhatikan fungsi sosial, struktur teks, dan unsur kebahasaan yang benar dan sesuai konteks penggunaannya</t>
  </si>
  <si>
    <t>Siswa memiliki keterampilan menyusun teks interaksi transaksional lisan dan tulis yang melibatkan tindakan memberi dan meminta informasi terkait pengandaian terjadinya/dilakukannya sesuatu yang tidak nyata pada saat ini dan pada waktu lampau, dengan memperhatikan fungsi sosial, struktur teks, dan unsur kebahasaan yang benar dan sesuai konteks</t>
  </si>
  <si>
    <t>Siswa memiliki keterampilan menyusun teks interaksi transaksional lisan dan tulis yang melibatkan tindakan memberi dan meminta informasi terkait hubungan pertentangan dan kebalikan, dengan memperhatikan fungsi sosial, struktur teks, dan unsur kebahasaan yang benar dan sesuai konteks</t>
  </si>
  <si>
    <t>Siswa memiliki keterampilan menyusun teks interaksi transaksional lisan dan tulis yang melibatkan tindakan memberi dan meminta informasi terkait benda dengan pewatas berupa sifat, jenis, dan fakta keadaan/kejadian, dengan memperhatikan fungsi sosial, struktur teks, dan unsur kebahasaan yang benar dan sesuai konteks</t>
  </si>
</sst>
</file>

<file path=xl/styles.xml><?xml version="1.0" encoding="utf-8"?>
<styleSheet xmlns="http://schemas.openxmlformats.org/spreadsheetml/2006/main">
  <fonts count="13">
    <font>
      <sz val="11"/>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11"/>
      <color rgb="FF000000"/>
      <name val="Arial Narrow"/>
    </font>
    <font>
      <b/>
      <sz val="9"/>
      <color rgb="FF000000"/>
      <name val="Calibri"/>
    </font>
  </fonts>
  <fills count="19">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FFFFFF"/>
        <bgColor rgb="FFFFFFFF"/>
      </patternFill>
    </fill>
    <fill>
      <patternFill patternType="solid">
        <fgColor rgb="FFFBD4B4"/>
        <bgColor rgb="FFFFFFFF"/>
      </patternFill>
    </fill>
    <fill>
      <patternFill patternType="solid">
        <fgColor rgb="FFD8D8D8"/>
        <bgColor rgb="FFFFFFFF"/>
      </patternFill>
    </fill>
    <fill>
      <patternFill patternType="solid">
        <fgColor rgb="FFFFFF00"/>
        <bgColor rgb="FFD99594"/>
      </patternFill>
    </fill>
    <fill>
      <patternFill patternType="solid">
        <fgColor rgb="FF92D050"/>
        <bgColor rgb="FFFFFFFF"/>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122">
    <xf numFmtId="0" fontId="0" fillId="2" borderId="0" xfId="0" applyFill="1"/>
    <xf numFmtId="0" fontId="0" fillId="3" borderId="1" xfId="0" applyFill="1" applyBorder="1" applyAlignment="1">
      <alignment horizontal="center" vertical="center"/>
    </xf>
    <xf numFmtId="0" fontId="0" fillId="2" borderId="0" xfId="0" applyFill="1" applyAlignment="1">
      <alignment horizontal="center"/>
    </xf>
    <xf numFmtId="0" fontId="0" fillId="4" borderId="1" xfId="0"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0" fontId="0" fillId="2" borderId="2" xfId="0" applyFill="1" applyBorder="1" applyAlignment="1" applyProtection="1">
      <alignment horizontal="right"/>
      <protection locked="0"/>
    </xf>
    <xf numFmtId="0" fontId="0" fillId="2" borderId="3" xfId="0" applyFill="1" applyBorder="1" applyAlignment="1" applyProtection="1">
      <alignment horizontal="right"/>
      <protection locked="0"/>
    </xf>
    <xf numFmtId="0" fontId="0" fillId="2" borderId="4"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6" xfId="0" applyFill="1" applyBorder="1" applyAlignment="1" applyProtection="1">
      <alignment horizontal="right"/>
      <protection locked="0"/>
    </xf>
    <xf numFmtId="0" fontId="0" fillId="2" borderId="7" xfId="0" applyFill="1" applyBorder="1" applyAlignment="1" applyProtection="1">
      <alignment horizontal="right"/>
      <protection locked="0"/>
    </xf>
    <xf numFmtId="0" fontId="0" fillId="2" borderId="8" xfId="0" applyFill="1" applyBorder="1" applyAlignment="1" applyProtection="1">
      <alignment horizontal="right"/>
      <protection locked="0"/>
    </xf>
    <xf numFmtId="0" fontId="2" fillId="8" borderId="0" xfId="0" applyFont="1" applyFill="1" applyAlignment="1" applyProtection="1">
      <alignment horizontal="center" vertical="center"/>
    </xf>
    <xf numFmtId="0" fontId="1" fillId="2" borderId="0" xfId="0" applyFont="1" applyFill="1" applyAlignment="1" applyProtection="1">
      <alignment horizontal="left"/>
    </xf>
    <xf numFmtId="0" fontId="1" fillId="7"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4" fillId="2" borderId="0" xfId="0" applyFont="1" applyFill="1" applyProtection="1"/>
    <xf numFmtId="0" fontId="5" fillId="2" borderId="0" xfId="0" applyFont="1" applyFill="1" applyAlignment="1" applyProtection="1">
      <alignment horizontal="left"/>
    </xf>
    <xf numFmtId="0" fontId="5" fillId="7" borderId="0" xfId="0" applyFont="1" applyFill="1" applyAlignment="1" applyProtection="1">
      <alignment horizontal="left"/>
    </xf>
    <xf numFmtId="0" fontId="0" fillId="7" borderId="0" xfId="0" applyFill="1" applyProtection="1"/>
    <xf numFmtId="0" fontId="7" fillId="2" borderId="0" xfId="0" applyFont="1" applyFill="1" applyAlignment="1" applyProtection="1">
      <alignment shrinkToFit="1"/>
    </xf>
    <xf numFmtId="0" fontId="8" fillId="2" borderId="0" xfId="0" applyFont="1" applyFill="1" applyAlignment="1" applyProtection="1">
      <alignment vertical="top"/>
    </xf>
    <xf numFmtId="0" fontId="9" fillId="2" borderId="0" xfId="0" applyFont="1" applyFill="1" applyAlignment="1" applyProtection="1">
      <alignment vertical="top"/>
    </xf>
    <xf numFmtId="0" fontId="10" fillId="10" borderId="1" xfId="0" applyFont="1" applyFill="1" applyBorder="1" applyAlignment="1" applyProtection="1">
      <alignment horizontal="center" vertical="center"/>
    </xf>
    <xf numFmtId="0" fontId="0" fillId="6" borderId="1" xfId="0" applyFill="1" applyBorder="1" applyProtection="1"/>
    <xf numFmtId="0" fontId="10" fillId="11" borderId="1" xfId="0" applyFont="1" applyFill="1" applyBorder="1" applyAlignment="1" applyProtection="1">
      <alignment horizontal="center" vertical="center" wrapText="1"/>
    </xf>
    <xf numFmtId="0" fontId="0" fillId="2" borderId="0" xfId="0" applyFill="1" applyAlignment="1" applyProtection="1">
      <alignment horizontal="left"/>
    </xf>
    <xf numFmtId="0" fontId="10" fillId="12" borderId="1" xfId="0" applyFont="1" applyFill="1" applyBorder="1" applyAlignment="1" applyProtection="1">
      <alignment horizontal="center" vertical="center"/>
    </xf>
    <xf numFmtId="0" fontId="0" fillId="14" borderId="1" xfId="0" applyFill="1" applyBorder="1" applyProtection="1"/>
    <xf numFmtId="0" fontId="0" fillId="2" borderId="3" xfId="0" applyFill="1" applyBorder="1" applyProtection="1"/>
    <xf numFmtId="0" fontId="0" fillId="2" borderId="6" xfId="0" applyFill="1" applyBorder="1" applyProtection="1"/>
    <xf numFmtId="0" fontId="10" fillId="10" borderId="6" xfId="0" applyFont="1" applyFill="1" applyBorder="1" applyAlignment="1" applyProtection="1">
      <alignment horizontal="center" vertical="center"/>
    </xf>
    <xf numFmtId="0" fontId="0" fillId="2" borderId="2" xfId="0" applyFill="1" applyBorder="1" applyProtection="1"/>
    <xf numFmtId="0" fontId="10" fillId="10" borderId="1" xfId="0" applyFont="1" applyFill="1" applyBorder="1" applyAlignment="1" applyProtection="1">
      <alignment horizontal="center" vertical="center" textRotation="255" wrapText="1"/>
    </xf>
    <xf numFmtId="1" fontId="11" fillId="16" borderId="19" xfId="0" applyNumberFormat="1" applyFont="1" applyFill="1" applyBorder="1" applyAlignment="1" applyProtection="1">
      <alignment horizontal="center"/>
    </xf>
    <xf numFmtId="1" fontId="11" fillId="16" borderId="20" xfId="0" applyNumberFormat="1" applyFont="1" applyFill="1" applyBorder="1" applyAlignment="1" applyProtection="1">
      <alignment horizontal="center"/>
    </xf>
    <xf numFmtId="0" fontId="10" fillId="17" borderId="1" xfId="0" applyFont="1" applyFill="1" applyBorder="1" applyAlignment="1" applyProtection="1">
      <alignment horizontal="center" vertical="center" textRotation="255" wrapText="1"/>
    </xf>
    <xf numFmtId="1" fontId="11" fillId="16" borderId="22" xfId="0" applyNumberFormat="1" applyFont="1" applyFill="1" applyBorder="1" applyAlignment="1" applyProtection="1">
      <alignment horizontal="center"/>
      <protection hidden="1"/>
    </xf>
    <xf numFmtId="0" fontId="0" fillId="18" borderId="1" xfId="0" applyFill="1" applyBorder="1" applyProtection="1"/>
    <xf numFmtId="0" fontId="0" fillId="2" borderId="22" xfId="0" applyFill="1" applyBorder="1" applyProtection="1"/>
    <xf numFmtId="0" fontId="0" fillId="2" borderId="23" xfId="0" applyFill="1" applyBorder="1" applyProtection="1"/>
    <xf numFmtId="0" fontId="12" fillId="7" borderId="23" xfId="0" applyFont="1" applyFill="1" applyBorder="1" applyAlignment="1" applyProtection="1">
      <alignment horizontal="center" vertical="center"/>
    </xf>
    <xf numFmtId="0" fontId="1" fillId="2" borderId="6" xfId="0" applyFont="1" applyFill="1" applyBorder="1" applyProtection="1"/>
    <xf numFmtId="0" fontId="1" fillId="4" borderId="6" xfId="0" applyFont="1" applyFill="1" applyBorder="1" applyAlignment="1" applyProtection="1">
      <alignment horizontal="center" vertical="center"/>
    </xf>
    <xf numFmtId="0" fontId="1" fillId="2" borderId="1" xfId="0" applyFont="1" applyFill="1" applyBorder="1" applyProtection="1"/>
    <xf numFmtId="0" fontId="1" fillId="4" borderId="1" xfId="0" applyFont="1" applyFill="1" applyBorder="1" applyAlignment="1" applyProtection="1">
      <alignment horizontal="center" vertical="center"/>
    </xf>
    <xf numFmtId="0" fontId="0" fillId="16" borderId="23" xfId="0" applyFill="1" applyBorder="1" applyProtection="1"/>
    <xf numFmtId="0" fontId="0" fillId="16" borderId="25" xfId="0" applyFill="1" applyBorder="1" applyProtection="1"/>
    <xf numFmtId="0" fontId="1" fillId="2" borderId="23" xfId="0" applyFont="1" applyFill="1" applyBorder="1" applyProtection="1"/>
    <xf numFmtId="0" fontId="0" fillId="4" borderId="0" xfId="0" applyFill="1" applyProtection="1"/>
    <xf numFmtId="0" fontId="0" fillId="2" borderId="1"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7" fillId="2" borderId="1" xfId="0" applyFont="1" applyFill="1" applyBorder="1" applyAlignment="1" applyProtection="1">
      <alignment shrinkToFit="1"/>
      <protection locked="0"/>
    </xf>
    <xf numFmtId="0" fontId="0" fillId="2" borderId="1"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pplyProtection="1">
      <alignment horizontal="center"/>
      <protection locked="0"/>
    </xf>
    <xf numFmtId="0" fontId="1" fillId="7" borderId="1" xfId="0" applyFont="1"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12" fillId="7" borderId="23" xfId="0" applyFont="1" applyFill="1" applyBorder="1" applyAlignment="1" applyProtection="1">
      <alignment horizontal="center" vertical="center"/>
    </xf>
    <xf numFmtId="0" fontId="1" fillId="4" borderId="1" xfId="0" applyFont="1" applyFill="1" applyBorder="1" applyAlignment="1" applyProtection="1">
      <alignment horizontal="center"/>
    </xf>
    <xf numFmtId="0" fontId="0" fillId="2" borderId="0" xfId="0" applyFill="1" applyAlignment="1" applyProtection="1">
      <alignment horizontal="center"/>
    </xf>
    <xf numFmtId="0" fontId="3" fillId="9" borderId="1" xfId="0" applyFont="1" applyFill="1" applyBorder="1" applyAlignment="1" applyProtection="1">
      <alignment horizontal="center" vertical="center"/>
    </xf>
    <xf numFmtId="0" fontId="3" fillId="8" borderId="1" xfId="0" applyFont="1" applyFill="1" applyBorder="1" applyAlignment="1" applyProtection="1">
      <alignment horizontal="center" vertical="center"/>
    </xf>
    <xf numFmtId="0" fontId="6" fillId="2" borderId="0" xfId="0" applyFont="1" applyFill="1" applyAlignment="1" applyProtection="1">
      <alignment horizontal="center" vertical="center"/>
    </xf>
    <xf numFmtId="0" fontId="3" fillId="7" borderId="1" xfId="0" applyFont="1" applyFill="1" applyBorder="1" applyAlignment="1" applyProtection="1">
      <alignment horizontal="center"/>
    </xf>
    <xf numFmtId="0" fontId="10" fillId="4" borderId="9" xfId="0" applyFont="1" applyFill="1" applyBorder="1" applyAlignment="1" applyProtection="1">
      <alignment horizontal="center"/>
    </xf>
    <xf numFmtId="0" fontId="10" fillId="4" borderId="11" xfId="0" applyFont="1" applyFill="1" applyBorder="1" applyAlignment="1" applyProtection="1">
      <alignment horizontal="center"/>
    </xf>
    <xf numFmtId="0" fontId="10" fillId="13" borderId="15" xfId="0" applyFont="1" applyFill="1" applyBorder="1" applyAlignment="1" applyProtection="1">
      <alignment horizontal="center" vertical="center"/>
    </xf>
    <xf numFmtId="0" fontId="10" fillId="13" borderId="2" xfId="0" applyFont="1" applyFill="1" applyBorder="1" applyAlignment="1" applyProtection="1">
      <alignment horizontal="center" vertical="center"/>
    </xf>
    <xf numFmtId="0" fontId="3" fillId="12" borderId="9" xfId="0" applyFont="1" applyFill="1" applyBorder="1" applyAlignment="1" applyProtection="1">
      <alignment horizontal="center" vertical="center"/>
    </xf>
    <xf numFmtId="0" fontId="3" fillId="12" borderId="10" xfId="0" applyFont="1" applyFill="1" applyBorder="1" applyAlignment="1" applyProtection="1">
      <alignment horizontal="center" vertical="center"/>
    </xf>
    <xf numFmtId="0" fontId="3" fillId="12" borderId="11" xfId="0" applyFont="1" applyFill="1" applyBorder="1" applyAlignment="1" applyProtection="1">
      <alignment horizontal="center" vertical="center"/>
    </xf>
    <xf numFmtId="0" fontId="3" fillId="10" borderId="9" xfId="0" applyFont="1" applyFill="1" applyBorder="1" applyAlignment="1" applyProtection="1">
      <alignment horizontal="center" vertical="center"/>
    </xf>
    <xf numFmtId="0" fontId="3" fillId="10" borderId="10"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10" fillId="3" borderId="9" xfId="0" applyFont="1" applyFill="1" applyBorder="1" applyAlignment="1" applyProtection="1">
      <alignment horizontal="center"/>
    </xf>
    <xf numFmtId="0" fontId="10" fillId="3" borderId="10" xfId="0" applyFont="1" applyFill="1" applyBorder="1" applyAlignment="1" applyProtection="1">
      <alignment horizontal="center"/>
    </xf>
    <xf numFmtId="0" fontId="10" fillId="3" borderId="11" xfId="0" applyFont="1" applyFill="1" applyBorder="1" applyAlignment="1" applyProtection="1">
      <alignment horizontal="center"/>
    </xf>
    <xf numFmtId="0" fontId="10" fillId="4" borderId="12" xfId="0" applyFont="1" applyFill="1" applyBorder="1" applyAlignment="1" applyProtection="1">
      <alignment horizontal="center"/>
    </xf>
    <xf numFmtId="0" fontId="10" fillId="4" borderId="13" xfId="0" applyFont="1" applyFill="1" applyBorder="1" applyAlignment="1" applyProtection="1">
      <alignment horizontal="center"/>
    </xf>
    <xf numFmtId="0" fontId="10" fillId="4" borderId="14" xfId="0" applyFont="1" applyFill="1" applyBorder="1" applyAlignment="1" applyProtection="1">
      <alignment horizontal="center"/>
    </xf>
    <xf numFmtId="0" fontId="1" fillId="7" borderId="6" xfId="0" applyFont="1" applyFill="1" applyBorder="1" applyAlignment="1" applyProtection="1">
      <alignment horizontal="center"/>
    </xf>
    <xf numFmtId="0" fontId="1" fillId="7" borderId="1" xfId="0" applyFont="1" applyFill="1" applyBorder="1" applyAlignment="1" applyProtection="1">
      <alignment horizontal="center"/>
    </xf>
    <xf numFmtId="0" fontId="1" fillId="7" borderId="23" xfId="0" applyFont="1" applyFill="1" applyBorder="1" applyAlignment="1" applyProtection="1">
      <alignment horizontal="center"/>
    </xf>
    <xf numFmtId="0" fontId="1" fillId="7" borderId="12" xfId="0" applyFont="1" applyFill="1" applyBorder="1" applyAlignment="1" applyProtection="1">
      <alignment horizontal="center"/>
    </xf>
    <xf numFmtId="0" fontId="1" fillId="7" borderId="13" xfId="0" applyFont="1" applyFill="1" applyBorder="1" applyAlignment="1" applyProtection="1">
      <alignment horizontal="center"/>
    </xf>
    <xf numFmtId="0" fontId="1" fillId="7" borderId="24" xfId="0" applyFont="1" applyFill="1" applyBorder="1" applyAlignment="1" applyProtection="1">
      <alignment horizontal="center"/>
    </xf>
    <xf numFmtId="0" fontId="1" fillId="4" borderId="6" xfId="0" applyFont="1" applyFill="1" applyBorder="1" applyAlignment="1" applyProtection="1">
      <alignment horizontal="center"/>
    </xf>
    <xf numFmtId="0" fontId="3" fillId="13" borderId="1" xfId="0" applyFont="1" applyFill="1" applyBorder="1" applyAlignment="1" applyProtection="1">
      <alignment horizontal="center" vertical="center"/>
    </xf>
    <xf numFmtId="0" fontId="10" fillId="3" borderId="1" xfId="0" applyFont="1" applyFill="1" applyBorder="1" applyAlignment="1" applyProtection="1">
      <alignment horizontal="center"/>
    </xf>
    <xf numFmtId="0" fontId="10" fillId="4" borderId="16" xfId="0" applyFont="1" applyFill="1" applyBorder="1" applyAlignment="1" applyProtection="1">
      <alignment horizontal="center"/>
    </xf>
    <xf numFmtId="0" fontId="10" fillId="4" borderId="18" xfId="0" applyFont="1" applyFill="1" applyBorder="1" applyAlignment="1" applyProtection="1">
      <alignment horizontal="center"/>
    </xf>
    <xf numFmtId="0" fontId="10" fillId="4" borderId="21" xfId="0" applyFont="1" applyFill="1" applyBorder="1" applyAlignment="1" applyProtection="1">
      <alignment horizontal="center"/>
    </xf>
    <xf numFmtId="0" fontId="1" fillId="4" borderId="16" xfId="0" applyFont="1" applyFill="1" applyBorder="1" applyAlignment="1" applyProtection="1">
      <alignment horizontal="center"/>
    </xf>
    <xf numFmtId="0" fontId="1" fillId="4" borderId="18" xfId="0" applyFont="1" applyFill="1" applyBorder="1" applyAlignment="1" applyProtection="1">
      <alignment horizontal="center"/>
    </xf>
    <xf numFmtId="0" fontId="1" fillId="4" borderId="21" xfId="0" applyFont="1" applyFill="1" applyBorder="1" applyAlignment="1" applyProtection="1">
      <alignment horizontal="center"/>
    </xf>
    <xf numFmtId="0" fontId="10" fillId="3" borderId="16" xfId="0" applyFont="1" applyFill="1" applyBorder="1" applyAlignment="1" applyProtection="1">
      <alignment horizontal="center" vertical="center"/>
    </xf>
    <xf numFmtId="0" fontId="10" fillId="3" borderId="18"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0" fillId="3" borderId="1" xfId="0" applyFont="1" applyFill="1" applyBorder="1" applyAlignment="1" applyProtection="1">
      <alignment horizontal="center" vertical="center"/>
    </xf>
    <xf numFmtId="0" fontId="10" fillId="3" borderId="23" xfId="0" applyFont="1" applyFill="1" applyBorder="1" applyAlignment="1" applyProtection="1">
      <alignment horizontal="center" vertical="center"/>
    </xf>
    <xf numFmtId="0" fontId="10" fillId="10" borderId="16" xfId="0" applyFont="1" applyFill="1" applyBorder="1" applyAlignment="1" applyProtection="1">
      <alignment horizontal="center" vertical="center"/>
    </xf>
    <xf numFmtId="0" fontId="10" fillId="10" borderId="18" xfId="0" applyFont="1" applyFill="1" applyBorder="1" applyAlignment="1" applyProtection="1">
      <alignment horizontal="center" vertical="center"/>
    </xf>
    <xf numFmtId="0" fontId="10" fillId="10" borderId="21" xfId="0" applyFont="1" applyFill="1" applyBorder="1" applyAlignment="1" applyProtection="1">
      <alignment horizontal="center" vertical="center"/>
    </xf>
    <xf numFmtId="0" fontId="1" fillId="15" borderId="17" xfId="0" applyFont="1" applyFill="1" applyBorder="1" applyAlignment="1" applyProtection="1">
      <alignment horizontal="center"/>
    </xf>
    <xf numFmtId="0" fontId="1" fillId="15" borderId="15" xfId="0" applyFont="1" applyFill="1" applyBorder="1" applyAlignment="1" applyProtection="1">
      <alignment horizontal="center"/>
    </xf>
    <xf numFmtId="0" fontId="1" fillId="7" borderId="15" xfId="0" applyFont="1" applyFill="1" applyBorder="1" applyAlignment="1" applyProtection="1">
      <alignment horizontal="center"/>
    </xf>
    <xf numFmtId="0" fontId="1" fillId="7" borderId="26" xfId="0" applyFont="1" applyFill="1" applyBorder="1" applyAlignment="1" applyProtection="1">
      <alignment horizontal="center"/>
    </xf>
  </cellXfs>
  <cellStyles count="1">
    <cellStyle name="Normal" xfId="0" builtinId="0"/>
  </cellStyles>
  <dxfs count="9747">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workbookViewId="0">
      <pane xSplit="3" ySplit="10" topLeftCell="D13" activePane="bottomRight" state="frozen"/>
      <selection pane="topRight"/>
      <selection pane="bottomLeft"/>
      <selection pane="bottomRight" activeCell="BO48" sqref="BO48"/>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158</v>
      </c>
      <c r="B1" s="27"/>
      <c r="C1" s="76" t="s">
        <v>0</v>
      </c>
      <c r="D1" s="76"/>
      <c r="E1" s="76"/>
      <c r="F1" s="76"/>
      <c r="G1" s="76"/>
      <c r="H1" s="76"/>
      <c r="I1" s="76"/>
      <c r="J1" s="76"/>
      <c r="K1" s="76"/>
      <c r="L1" s="76"/>
      <c r="M1" s="76"/>
      <c r="N1" s="76"/>
      <c r="O1" s="76"/>
      <c r="P1" s="76"/>
      <c r="Q1" s="76"/>
      <c r="R1" s="76"/>
      <c r="S1" s="76"/>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3</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158</v>
      </c>
      <c r="C3" s="31" t="s">
        <v>5</v>
      </c>
      <c r="D3" s="25"/>
      <c r="E3" s="33" t="s">
        <v>6</v>
      </c>
      <c r="F3" s="25"/>
      <c r="G3" s="25"/>
      <c r="H3" s="25"/>
      <c r="I3" s="25"/>
      <c r="J3" s="25"/>
      <c r="K3" s="25"/>
      <c r="L3" s="25"/>
      <c r="M3" s="25"/>
      <c r="N3" s="25"/>
      <c r="O3" s="25"/>
      <c r="P3" s="25"/>
      <c r="Q3" s="25"/>
      <c r="R3" s="25"/>
      <c r="S3" s="25"/>
      <c r="T3" s="109" t="s">
        <v>7</v>
      </c>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1"/>
      <c r="BD3" s="25"/>
      <c r="BE3" s="103" t="s">
        <v>8</v>
      </c>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112"/>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4"/>
      <c r="BD4" s="25"/>
      <c r="BE4" s="94" t="s">
        <v>10</v>
      </c>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6"/>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15</v>
      </c>
      <c r="C7" s="25"/>
      <c r="D7" s="25"/>
      <c r="E7" s="77" t="s">
        <v>12</v>
      </c>
      <c r="F7" s="77"/>
      <c r="G7" s="77"/>
      <c r="H7" s="77"/>
      <c r="I7" s="77"/>
      <c r="J7" s="77"/>
      <c r="K7" s="77"/>
      <c r="L7" s="77"/>
      <c r="M7" s="77"/>
      <c r="N7" s="77"/>
      <c r="O7" s="77"/>
      <c r="P7" s="77"/>
      <c r="Q7" s="77"/>
      <c r="R7" s="77"/>
      <c r="S7" s="25"/>
      <c r="T7" s="94" t="s">
        <v>10</v>
      </c>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6"/>
      <c r="BD7" s="25"/>
      <c r="BE7" s="118" t="s">
        <v>13</v>
      </c>
      <c r="BF7" s="119"/>
      <c r="BG7" s="119"/>
      <c r="BH7" s="119"/>
      <c r="BI7" s="119"/>
      <c r="BJ7" s="119"/>
      <c r="BK7" s="119"/>
      <c r="BL7" s="119"/>
      <c r="BM7" s="119"/>
      <c r="BN7" s="119"/>
      <c r="BO7" s="119"/>
      <c r="BP7" s="119"/>
      <c r="BQ7" s="119"/>
      <c r="BR7" s="119"/>
      <c r="BS7" s="119"/>
      <c r="BT7" s="119"/>
      <c r="BU7" s="119"/>
      <c r="BV7" s="119"/>
      <c r="BW7" s="120"/>
      <c r="BX7" s="120"/>
      <c r="BY7" s="120"/>
      <c r="BZ7" s="120"/>
      <c r="CA7" s="120"/>
      <c r="CB7" s="120"/>
      <c r="CC7" s="120"/>
      <c r="CD7" s="120"/>
      <c r="CE7" s="120"/>
      <c r="CF7" s="120"/>
      <c r="CG7" s="120"/>
      <c r="CH7" s="120"/>
      <c r="CI7" s="120"/>
      <c r="CJ7" s="120"/>
      <c r="CK7" s="120"/>
      <c r="CL7" s="120"/>
      <c r="CM7" s="120"/>
      <c r="CN7" s="121"/>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74" t="s">
        <v>14</v>
      </c>
      <c r="B8" s="75" t="s">
        <v>15</v>
      </c>
      <c r="C8" s="74" t="s">
        <v>16</v>
      </c>
      <c r="D8" s="25"/>
      <c r="E8" s="85" t="s">
        <v>17</v>
      </c>
      <c r="F8" s="86"/>
      <c r="G8" s="86"/>
      <c r="H8" s="86"/>
      <c r="I8" s="86"/>
      <c r="J8" s="87"/>
      <c r="K8" s="82" t="s">
        <v>18</v>
      </c>
      <c r="L8" s="83"/>
      <c r="M8" s="83"/>
      <c r="N8" s="83"/>
      <c r="O8" s="83"/>
      <c r="P8" s="84"/>
      <c r="Q8" s="101" t="s">
        <v>19</v>
      </c>
      <c r="R8" s="101"/>
      <c r="S8" s="25"/>
      <c r="T8" s="118" t="s">
        <v>13</v>
      </c>
      <c r="U8" s="119"/>
      <c r="V8" s="119"/>
      <c r="W8" s="119"/>
      <c r="X8" s="119"/>
      <c r="Y8" s="119"/>
      <c r="Z8" s="119"/>
      <c r="AA8" s="119"/>
      <c r="AB8" s="119"/>
      <c r="AC8" s="119"/>
      <c r="AD8" s="119"/>
      <c r="AE8" s="119"/>
      <c r="AF8" s="119"/>
      <c r="AG8" s="119"/>
      <c r="AH8" s="119"/>
      <c r="AI8" s="119"/>
      <c r="AJ8" s="119"/>
      <c r="AK8" s="119"/>
      <c r="AL8" s="97"/>
      <c r="AM8" s="98"/>
      <c r="AN8" s="98"/>
      <c r="AO8" s="98"/>
      <c r="AP8" s="98"/>
      <c r="AQ8" s="98"/>
      <c r="AR8" s="98"/>
      <c r="AS8" s="98"/>
      <c r="AT8" s="98"/>
      <c r="AU8" s="98"/>
      <c r="AV8" s="98"/>
      <c r="AW8" s="98"/>
      <c r="AX8" s="98"/>
      <c r="AY8" s="98"/>
      <c r="AZ8" s="98"/>
      <c r="BA8" s="98"/>
      <c r="BB8" s="98"/>
      <c r="BC8" s="99"/>
      <c r="BD8" s="25"/>
      <c r="BE8" s="106" t="s">
        <v>20</v>
      </c>
      <c r="BF8" s="107"/>
      <c r="BG8" s="107"/>
      <c r="BH8" s="107"/>
      <c r="BI8" s="107"/>
      <c r="BJ8" s="107"/>
      <c r="BK8" s="107"/>
      <c r="BL8" s="107"/>
      <c r="BM8" s="108"/>
      <c r="BN8" s="106" t="s">
        <v>21</v>
      </c>
      <c r="BO8" s="107"/>
      <c r="BP8" s="107"/>
      <c r="BQ8" s="107"/>
      <c r="BR8" s="107"/>
      <c r="BS8" s="107"/>
      <c r="BT8" s="107"/>
      <c r="BU8" s="107"/>
      <c r="BV8" s="108"/>
      <c r="BW8" s="106" t="s">
        <v>22</v>
      </c>
      <c r="BX8" s="107"/>
      <c r="BY8" s="107"/>
      <c r="BZ8" s="107"/>
      <c r="CA8" s="107"/>
      <c r="CB8" s="107"/>
      <c r="CC8" s="107"/>
      <c r="CD8" s="107"/>
      <c r="CE8" s="108"/>
      <c r="CF8" s="106" t="s">
        <v>23</v>
      </c>
      <c r="CG8" s="107"/>
      <c r="CH8" s="107"/>
      <c r="CI8" s="107"/>
      <c r="CJ8" s="107"/>
      <c r="CK8" s="107"/>
      <c r="CL8" s="107"/>
      <c r="CM8" s="107"/>
      <c r="CN8" s="108"/>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74"/>
      <c r="B9" s="75"/>
      <c r="C9" s="74"/>
      <c r="D9" s="25"/>
      <c r="E9" s="102" t="s">
        <v>13</v>
      </c>
      <c r="F9" s="102"/>
      <c r="G9" s="88" t="s">
        <v>24</v>
      </c>
      <c r="H9" s="89"/>
      <c r="I9" s="89"/>
      <c r="J9" s="90"/>
      <c r="K9" s="78" t="s">
        <v>13</v>
      </c>
      <c r="L9" s="79"/>
      <c r="M9" s="91" t="s">
        <v>24</v>
      </c>
      <c r="N9" s="92"/>
      <c r="O9" s="92"/>
      <c r="P9" s="93"/>
      <c r="Q9" s="80" t="s">
        <v>13</v>
      </c>
      <c r="R9" s="80" t="s">
        <v>24</v>
      </c>
      <c r="S9" s="25"/>
      <c r="T9" s="115" t="s">
        <v>25</v>
      </c>
      <c r="U9" s="116"/>
      <c r="V9" s="116"/>
      <c r="W9" s="116"/>
      <c r="X9" s="116"/>
      <c r="Y9" s="116"/>
      <c r="Z9" s="116"/>
      <c r="AA9" s="116"/>
      <c r="AB9" s="117"/>
      <c r="AC9" s="115" t="s">
        <v>26</v>
      </c>
      <c r="AD9" s="116"/>
      <c r="AE9" s="116"/>
      <c r="AF9" s="116"/>
      <c r="AG9" s="116"/>
      <c r="AH9" s="116"/>
      <c r="AI9" s="116"/>
      <c r="AJ9" s="116"/>
      <c r="AK9" s="117"/>
      <c r="AL9" s="115" t="s">
        <v>27</v>
      </c>
      <c r="AM9" s="116"/>
      <c r="AN9" s="116"/>
      <c r="AO9" s="116"/>
      <c r="AP9" s="116"/>
      <c r="AQ9" s="116"/>
      <c r="AR9" s="116"/>
      <c r="AS9" s="116"/>
      <c r="AT9" s="117"/>
      <c r="AU9" s="115" t="s">
        <v>28</v>
      </c>
      <c r="AV9" s="116"/>
      <c r="AW9" s="116"/>
      <c r="AX9" s="116"/>
      <c r="AY9" s="116"/>
      <c r="AZ9" s="116"/>
      <c r="BA9" s="116"/>
      <c r="BB9" s="116"/>
      <c r="BC9" s="117"/>
      <c r="BD9" s="25"/>
      <c r="BE9" s="100" t="s">
        <v>11</v>
      </c>
      <c r="BF9" s="72"/>
      <c r="BG9" s="72" t="s">
        <v>29</v>
      </c>
      <c r="BH9" s="72"/>
      <c r="BI9" s="72" t="s">
        <v>30</v>
      </c>
      <c r="BJ9" s="72"/>
      <c r="BK9" s="72" t="s">
        <v>31</v>
      </c>
      <c r="BL9" s="72"/>
      <c r="BM9" s="71" t="s">
        <v>32</v>
      </c>
      <c r="BN9" s="100" t="s">
        <v>11</v>
      </c>
      <c r="BO9" s="72"/>
      <c r="BP9" s="72" t="s">
        <v>29</v>
      </c>
      <c r="BQ9" s="72"/>
      <c r="BR9" s="72" t="s">
        <v>30</v>
      </c>
      <c r="BS9" s="72"/>
      <c r="BT9" s="72" t="s">
        <v>31</v>
      </c>
      <c r="BU9" s="72"/>
      <c r="BV9" s="71" t="s">
        <v>33</v>
      </c>
      <c r="BW9" s="100" t="s">
        <v>11</v>
      </c>
      <c r="BX9" s="72"/>
      <c r="BY9" s="72" t="s">
        <v>29</v>
      </c>
      <c r="BZ9" s="72"/>
      <c r="CA9" s="72" t="s">
        <v>30</v>
      </c>
      <c r="CB9" s="72"/>
      <c r="CC9" s="72" t="s">
        <v>31</v>
      </c>
      <c r="CD9" s="72"/>
      <c r="CE9" s="71" t="s">
        <v>34</v>
      </c>
      <c r="CF9" s="100" t="s">
        <v>11</v>
      </c>
      <c r="CG9" s="72"/>
      <c r="CH9" s="72" t="s">
        <v>29</v>
      </c>
      <c r="CI9" s="72"/>
      <c r="CJ9" s="72" t="s">
        <v>30</v>
      </c>
      <c r="CK9" s="72"/>
      <c r="CL9" s="72" t="s">
        <v>31</v>
      </c>
      <c r="CM9" s="72"/>
      <c r="CN9" s="71"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74"/>
      <c r="B10" s="75"/>
      <c r="C10" s="74"/>
      <c r="D10" s="25"/>
      <c r="E10" s="34" t="s">
        <v>36</v>
      </c>
      <c r="F10" s="34" t="s">
        <v>37</v>
      </c>
      <c r="G10" s="34" t="s">
        <v>36</v>
      </c>
      <c r="H10" s="34" t="s">
        <v>37</v>
      </c>
      <c r="I10" s="36" t="s">
        <v>38</v>
      </c>
      <c r="J10" s="34" t="s">
        <v>39</v>
      </c>
      <c r="K10" s="38" t="s">
        <v>36</v>
      </c>
      <c r="L10" s="38" t="s">
        <v>37</v>
      </c>
      <c r="M10" s="38" t="s">
        <v>36</v>
      </c>
      <c r="N10" s="38" t="s">
        <v>37</v>
      </c>
      <c r="O10" s="36" t="s">
        <v>38</v>
      </c>
      <c r="P10" s="38" t="s">
        <v>39</v>
      </c>
      <c r="Q10" s="81"/>
      <c r="R10" s="81"/>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1"/>
      <c r="BN10" s="54">
        <v>1</v>
      </c>
      <c r="BO10" s="56">
        <v>2</v>
      </c>
      <c r="BP10" s="56">
        <v>1</v>
      </c>
      <c r="BQ10" s="56">
        <v>2</v>
      </c>
      <c r="BR10" s="56">
        <v>1</v>
      </c>
      <c r="BS10" s="56">
        <v>2</v>
      </c>
      <c r="BT10" s="56">
        <v>1</v>
      </c>
      <c r="BU10" s="56">
        <v>2</v>
      </c>
      <c r="BV10" s="71"/>
      <c r="BW10" s="54">
        <v>1</v>
      </c>
      <c r="BX10" s="56">
        <v>2</v>
      </c>
      <c r="BY10" s="56">
        <v>1</v>
      </c>
      <c r="BZ10" s="56">
        <v>2</v>
      </c>
      <c r="CA10" s="56">
        <v>1</v>
      </c>
      <c r="CB10" s="56">
        <v>2</v>
      </c>
      <c r="CC10" s="56">
        <v>1</v>
      </c>
      <c r="CD10" s="56">
        <v>2</v>
      </c>
      <c r="CE10" s="71"/>
      <c r="CF10" s="54">
        <v>1</v>
      </c>
      <c r="CG10" s="56">
        <v>2</v>
      </c>
      <c r="CH10" s="56">
        <v>1</v>
      </c>
      <c r="CI10" s="56">
        <v>2</v>
      </c>
      <c r="CJ10" s="56">
        <v>1</v>
      </c>
      <c r="CK10" s="56">
        <v>2</v>
      </c>
      <c r="CL10" s="56">
        <v>1</v>
      </c>
      <c r="CM10" s="56">
        <v>2</v>
      </c>
      <c r="CN10" s="71"/>
      <c r="CO10" s="25"/>
      <c r="CP10" s="73" t="s">
        <v>46</v>
      </c>
      <c r="CQ10" s="73"/>
      <c r="CR10" s="73"/>
      <c r="CS10" s="73"/>
      <c r="CT10" s="73"/>
      <c r="CU10" s="73"/>
      <c r="CV10" s="73"/>
      <c r="CW10" s="73"/>
      <c r="CX10" s="73"/>
      <c r="CY10" s="73" t="s">
        <v>47</v>
      </c>
      <c r="CZ10" s="73"/>
      <c r="DA10" s="73"/>
      <c r="DB10" s="73"/>
      <c r="DC10" s="73"/>
      <c r="DD10" s="73"/>
      <c r="DE10" s="73"/>
      <c r="DF10" s="73"/>
      <c r="DG10" s="73"/>
      <c r="DH10" s="73" t="s">
        <v>48</v>
      </c>
      <c r="DI10" s="73"/>
      <c r="DJ10" s="73"/>
      <c r="DK10" s="73"/>
      <c r="DL10" s="73"/>
      <c r="DM10" s="73"/>
      <c r="DN10" s="73"/>
      <c r="DO10" s="73"/>
      <c r="DP10" s="73"/>
      <c r="DQ10" s="73" t="s">
        <v>49</v>
      </c>
      <c r="DR10" s="73"/>
      <c r="DS10" s="73"/>
      <c r="DT10" s="73"/>
      <c r="DU10" s="73"/>
      <c r="DV10" s="73"/>
      <c r="DW10" s="73"/>
      <c r="DX10" s="73"/>
      <c r="DY10" s="73"/>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16858</v>
      </c>
      <c r="C11" s="26" t="s">
        <v>50</v>
      </c>
      <c r="D11" s="25"/>
      <c r="E11" s="35">
        <f t="shared" ref="E11:E50" si="0">IF((COUNTA(T11:Z11)&gt;0),(ROUND((AVERAGE(AB11,AK11)),0)),"")</f>
        <v>86</v>
      </c>
      <c r="F11" s="35" t="str">
        <f t="shared" ref="F11:F50" si="1">IF(AND(ISNUMBER(E11),E11&gt;=1),IF(E11&lt;=$FD$13,$FE$13,IF(E11&lt;=$FD$14,$FE$14,IF(E11&lt;=$FD$15,$FE$15,IF(E11&lt;=$FD$16,$FE$16,)))), "")</f>
        <v>B</v>
      </c>
      <c r="G11" s="35">
        <f t="shared" ref="G11:G50" si="2">IF((COUNTA(T11:Z11)&gt;0),(ROUND((AVERAGE(AB11,AK11,AT11,BC11)),0)),"")</f>
        <v>86</v>
      </c>
      <c r="H11" s="35" t="str">
        <f t="shared" ref="H11:H50" si="3">IF(AND(ISNUMBER(G11),G11&gt;=1),IF(G11&lt;=$FD$13,$FE$13,IF(G11&lt;=$FD$14,$FE$14,IF(G11&lt;=$FD$15,$FE$15,IF(G11&lt;=$FD$16,$FE$16,)))), "")</f>
        <v>B</v>
      </c>
      <c r="I11" s="61">
        <v>2</v>
      </c>
      <c r="J11" s="35" t="str">
        <f t="shared" ref="J11:J50" si="4">IF(I11=$FG$13,$FH$13,IF(I11=$FG$15,$FH$15,IF(I11=$FG$17,$FH$17,IF(I11=$FG$19,$FH$19,IF(I11=$FG$21,$FH$21,IF(I11=$FG$23,$FH$23,IF(I11=$FG$25,$FH$25,IF(I11=$FG$27,$FH$27,IF(I11=$FG$29,$FH$29,IF(I11=$FG$31,$FH$31,""))))))))))</f>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1" s="35">
        <f t="shared" ref="K11:K50" si="5">IF((COUNTA(BE11:BL11)&gt;0),(ROUND((AVERAGE(BM11,BV11)),0)),"")</f>
        <v>84</v>
      </c>
      <c r="L11" s="35" t="str">
        <f t="shared" ref="L11:L50" si="6">IF(AND(ISNUMBER(K11),K11&gt;=1), IF(K11&lt;=$FD$27,$FE$27,IF(K11&lt;=$FD$28,$FE$28,IF(K11&lt;=$FD$29,$FE$29,IF(K11&lt;=$FD$30,$FE$30,)))), "")</f>
        <v>B</v>
      </c>
      <c r="M11" s="35">
        <f t="shared" ref="M11:M50" si="7">IF((COUNTA(BE11:BL11)&gt;0),(ROUND((AVERAGE(BM11,BV11,CE11,CN11)),0)),"")</f>
        <v>84</v>
      </c>
      <c r="N11" s="35" t="str">
        <f t="shared" ref="N11:N50" si="8">IF(AND(ISNUMBER(M11),M11&gt;=1), IF(M11&lt;=$FD$27,$FE$27,IF(M11&lt;=$FD$28,$FE$28,IF(M11&lt;=$FD$29,$FE$29,IF(M11&lt;=$FD$30,$FE$30,)))), "")</f>
        <v>B</v>
      </c>
      <c r="O11" s="61">
        <v>1</v>
      </c>
      <c r="P11" s="35" t="str">
        <f t="shared" ref="P11:P50" si="9">IF(O11=$FG$13,$FI$13,IF(O11=$FG$15,$FI$15,IF(O11=$FG$17,$FI$17,IF(O11=$FG$19,$FI$19,IF(O11=$FG$21,$FI$21,IF(O11=$FG$23,$FI$23,IF(O11=$FG$25,$FI$25,IF(O11=$FG$27,$FI$27,IF(O11=$FG$29,$FI$29,IF(O11=$FG$31,$FI$31,""))))))))))</f>
        <v>Siswa memiliki keterampilan menyusun teks interaksi transaksional lisan dan tulis yang melibatkan tindakan memberi dan meminta informasi terkait hubungan sebab akibat, dengan memperhatikan fungsi sosial, struktur teks, dan unsur kebahasaan yang benar dan sesuai konteks</v>
      </c>
      <c r="Q11" s="39"/>
      <c r="R11" s="39"/>
      <c r="S11" s="25"/>
      <c r="T11" s="15">
        <v>86</v>
      </c>
      <c r="U11" s="14"/>
      <c r="V11" s="14"/>
      <c r="W11" s="14"/>
      <c r="X11" s="14"/>
      <c r="Y11" s="14"/>
      <c r="Z11" s="14">
        <v>88</v>
      </c>
      <c r="AA11" s="45"/>
      <c r="AB11" s="48">
        <f t="shared" ref="AB11:AB50" si="10">IF(COUNTA(T11:Z11)&gt;0,AVERAGE((IF(T11&gt;=$C$4,T11,U11)),(IF(V11&gt;=$C$4,V11,W11)),(IF(X11&gt;=$C$4,X11,Y11)),Z11),"")</f>
        <v>87</v>
      </c>
      <c r="AC11" s="15">
        <v>83</v>
      </c>
      <c r="AD11" s="14"/>
      <c r="AE11" s="14"/>
      <c r="AF11" s="14"/>
      <c r="AG11" s="14"/>
      <c r="AH11" s="14"/>
      <c r="AI11" s="14">
        <v>88</v>
      </c>
      <c r="AJ11" s="45"/>
      <c r="AK11" s="48">
        <f t="shared" ref="AK11:AK50" si="11">IF(COUNTA(AC11:AI11)&gt;0,AVERAGE((IF(AC11&gt;=$C$4,AC11,AD11)),(IF(AE11&gt;=$C$4,AE11,AF11)),(IF(AG11&gt;=$C$4,AG11,AH11)),AI11),"")</f>
        <v>85.5</v>
      </c>
      <c r="AL11" s="15">
        <v>51</v>
      </c>
      <c r="AM11" s="14">
        <v>80</v>
      </c>
      <c r="AN11" s="14"/>
      <c r="AO11" s="14"/>
      <c r="AP11" s="14"/>
      <c r="AQ11" s="14"/>
      <c r="AR11" s="14">
        <v>88</v>
      </c>
      <c r="AS11" s="45"/>
      <c r="AT11" s="48">
        <f t="shared" ref="AT11:AT50" si="12">IF(COUNTA(AL11:AR11)&gt;0,AVERAGE((IF(AL11&gt;=$C$4,AL11,AM11)),(IF(AN11&gt;=$C$4,AN11,AO11)),(IF(AP11&gt;=$C$4,AP11,AQ11)),AR11),"")</f>
        <v>84</v>
      </c>
      <c r="AU11" s="15">
        <v>86</v>
      </c>
      <c r="AV11" s="14"/>
      <c r="AW11" s="14"/>
      <c r="AX11" s="14"/>
      <c r="AY11" s="14"/>
      <c r="AZ11" s="14"/>
      <c r="BA11" s="14">
        <v>88</v>
      </c>
      <c r="BB11" s="45"/>
      <c r="BC11" s="48">
        <f t="shared" ref="BC11:BC50" si="13">IF(COUNTA(AU11:BA11)&gt;0,AVERAGE((IF(AU11&gt;=$C$4,AU11,AV11)),(IF(AW11&gt;=$C$4,AW11,AX11)),(IF(AY11&gt;=$C$4,AY11,AZ11)),BA11),"")</f>
        <v>87</v>
      </c>
      <c r="BD11" s="25"/>
      <c r="BE11" s="19">
        <v>84</v>
      </c>
      <c r="BF11" s="18"/>
      <c r="BG11" s="18"/>
      <c r="BH11" s="18"/>
      <c r="BI11" s="18"/>
      <c r="BJ11" s="18"/>
      <c r="BK11" s="18"/>
      <c r="BL11" s="18"/>
      <c r="BM11" s="57">
        <f t="shared" ref="BM11:BM50" si="14">IF(COUNTA(BE11:BL11)&gt;0,AVERAGE(CP11,CR11,CT11,CV11),"")</f>
        <v>84</v>
      </c>
      <c r="BN11" s="19"/>
      <c r="BO11" s="18"/>
      <c r="BP11" s="18"/>
      <c r="BQ11" s="18"/>
      <c r="BR11" s="18"/>
      <c r="BS11" s="18"/>
      <c r="BT11" s="18"/>
      <c r="BU11" s="18"/>
      <c r="BV11" s="57" t="str">
        <f t="shared" ref="BV11:BV50" si="15">IF(COUNTA(BN11:BU11)&gt;0,AVERAGE(CY11,DA11,DC11,DE11),"")</f>
        <v/>
      </c>
      <c r="BW11" s="19"/>
      <c r="BX11" s="18"/>
      <c r="BY11" s="18"/>
      <c r="BZ11" s="18"/>
      <c r="CA11" s="18"/>
      <c r="CB11" s="18"/>
      <c r="CC11" s="18"/>
      <c r="CD11" s="18"/>
      <c r="CE11" s="57" t="str">
        <f t="shared" ref="CE11:CE50" si="16">IF(COUNTA(BW11:CD11)&gt;0,AVERAGE(DH11,DJ11,DL11,DN11),"")</f>
        <v/>
      </c>
      <c r="CF11" s="19"/>
      <c r="CG11" s="18"/>
      <c r="CH11" s="18"/>
      <c r="CI11" s="18"/>
      <c r="CJ11" s="18"/>
      <c r="CK11" s="18"/>
      <c r="CL11" s="18"/>
      <c r="CM11" s="18"/>
      <c r="CN11" s="57" t="str">
        <f t="shared" ref="CN11:CN50" si="17">IF(COUNTA(CF11:CM11)&gt;0,AVERAGE(DQ11,DS11,DU11,DW11),"")</f>
        <v/>
      </c>
      <c r="CO11" s="25"/>
      <c r="CP11" s="30">
        <f t="shared" ref="CP11:CP50" si="18">IF(SUM(BE11:BF11)&gt;0,MAX(BE11,BF11),"")</f>
        <v>84</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t="str">
        <f t="shared" ref="CY11:CY50" si="22">IF(SUM(BN11:BO11)&gt;0,MAX(BN11,BO11),"")</f>
        <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t="str">
        <f t="shared" ref="DH11:DH50" si="26">IF(SUM(BW11:BX11)&gt;0,MAX(BW11,BX11),"")</f>
        <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t="str">
        <f t="shared" ref="DQ11:DQ50" si="30">IF(SUM(CF11:CG11)&gt;0,MAX(CF11,CG11),"")</f>
        <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69" t="s">
        <v>51</v>
      </c>
      <c r="FD11" s="69"/>
      <c r="FE11" s="69"/>
      <c r="FG11" s="68" t="s">
        <v>52</v>
      </c>
      <c r="FH11" s="68"/>
      <c r="FI11" s="68"/>
    </row>
    <row r="12" spans="1:167" ht="16.5" customHeight="1">
      <c r="A12" s="26">
        <v>2</v>
      </c>
      <c r="B12" s="26">
        <v>16859</v>
      </c>
      <c r="C12" s="26" t="s">
        <v>53</v>
      </c>
      <c r="D12" s="25"/>
      <c r="E12" s="35">
        <f t="shared" si="0"/>
        <v>83</v>
      </c>
      <c r="F12" s="35" t="str">
        <f t="shared" si="1"/>
        <v>B</v>
      </c>
      <c r="G12" s="35">
        <f t="shared" si="2"/>
        <v>80</v>
      </c>
      <c r="H12" s="35" t="str">
        <f t="shared" si="3"/>
        <v>B</v>
      </c>
      <c r="I12" s="61">
        <v>2</v>
      </c>
      <c r="J1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2" s="35">
        <f t="shared" si="5"/>
        <v>84</v>
      </c>
      <c r="L12" s="35" t="str">
        <f t="shared" si="6"/>
        <v>B</v>
      </c>
      <c r="M12" s="35">
        <f t="shared" si="7"/>
        <v>84</v>
      </c>
      <c r="N12" s="35" t="str">
        <f t="shared" si="8"/>
        <v>B</v>
      </c>
      <c r="O12" s="61">
        <v>1</v>
      </c>
      <c r="P1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2" s="39"/>
      <c r="R12" s="39"/>
      <c r="S12" s="25"/>
      <c r="T12" s="15">
        <v>39</v>
      </c>
      <c r="U12" s="14">
        <v>80</v>
      </c>
      <c r="V12" s="14"/>
      <c r="W12" s="14"/>
      <c r="X12" s="14"/>
      <c r="Y12" s="14"/>
      <c r="Z12" s="14">
        <v>81</v>
      </c>
      <c r="AA12" s="45">
        <f t="shared" ref="AA12:AA50" si="34">IF(COUNTA(T12:Z12)&gt;0,AVERAGE((IF(T12&gt;=$C$4,T12,U12)),(IF(V12&gt;=$C$4,V12,W12)),(IF(X12&gt;=$C$4,X12,Y12)),Z12),"")</f>
        <v>80.5</v>
      </c>
      <c r="AB12" s="48">
        <f t="shared" si="10"/>
        <v>80.5</v>
      </c>
      <c r="AC12" s="15">
        <v>88</v>
      </c>
      <c r="AD12" s="14"/>
      <c r="AE12" s="14"/>
      <c r="AF12" s="14"/>
      <c r="AG12" s="14"/>
      <c r="AH12" s="14"/>
      <c r="AI12" s="14">
        <v>81</v>
      </c>
      <c r="AJ12" s="45"/>
      <c r="AK12" s="48">
        <f t="shared" si="11"/>
        <v>84.5</v>
      </c>
      <c r="AL12" s="15">
        <v>35</v>
      </c>
      <c r="AM12" s="14">
        <v>70</v>
      </c>
      <c r="AN12" s="14"/>
      <c r="AO12" s="14"/>
      <c r="AP12" s="14"/>
      <c r="AQ12" s="14"/>
      <c r="AR12" s="14">
        <v>81</v>
      </c>
      <c r="AS12" s="45"/>
      <c r="AT12" s="48">
        <f t="shared" si="12"/>
        <v>75.5</v>
      </c>
      <c r="AU12" s="15">
        <v>39</v>
      </c>
      <c r="AV12" s="14">
        <v>80</v>
      </c>
      <c r="AW12" s="14"/>
      <c r="AX12" s="14"/>
      <c r="AY12" s="14"/>
      <c r="AZ12" s="14"/>
      <c r="BA12" s="14">
        <v>81</v>
      </c>
      <c r="BB12" s="45"/>
      <c r="BC12" s="48">
        <f t="shared" si="13"/>
        <v>80.5</v>
      </c>
      <c r="BD12" s="25"/>
      <c r="BE12" s="19">
        <v>84</v>
      </c>
      <c r="BF12" s="18"/>
      <c r="BG12" s="18"/>
      <c r="BH12" s="18"/>
      <c r="BI12" s="18"/>
      <c r="BJ12" s="18"/>
      <c r="BK12" s="18"/>
      <c r="BL12" s="18"/>
      <c r="BM12" s="57">
        <f t="shared" si="14"/>
        <v>84</v>
      </c>
      <c r="BN12" s="19"/>
      <c r="BO12" s="18"/>
      <c r="BP12" s="18"/>
      <c r="BQ12" s="18"/>
      <c r="BR12" s="18"/>
      <c r="BS12" s="18"/>
      <c r="BT12" s="18"/>
      <c r="BU12" s="18"/>
      <c r="BV12" s="57" t="str">
        <f t="shared" si="15"/>
        <v/>
      </c>
      <c r="BW12" s="19"/>
      <c r="BX12" s="18"/>
      <c r="BY12" s="18"/>
      <c r="BZ12" s="18"/>
      <c r="CA12" s="18"/>
      <c r="CB12" s="18"/>
      <c r="CC12" s="18"/>
      <c r="CD12" s="18"/>
      <c r="CE12" s="57" t="str">
        <f t="shared" si="16"/>
        <v/>
      </c>
      <c r="CF12" s="19"/>
      <c r="CG12" s="18"/>
      <c r="CH12" s="18"/>
      <c r="CI12" s="18"/>
      <c r="CJ12" s="18"/>
      <c r="CK12" s="18"/>
      <c r="CL12" s="18"/>
      <c r="CM12" s="18"/>
      <c r="CN12" s="57" t="str">
        <f t="shared" si="17"/>
        <v/>
      </c>
      <c r="CO12" s="25"/>
      <c r="CP12" s="30">
        <f t="shared" si="18"/>
        <v>84</v>
      </c>
      <c r="CQ12" s="25"/>
      <c r="CR12" s="30" t="str">
        <f t="shared" si="19"/>
        <v/>
      </c>
      <c r="CS12" s="25"/>
      <c r="CT12" s="30" t="str">
        <f t="shared" si="20"/>
        <v/>
      </c>
      <c r="CU12" s="25"/>
      <c r="CV12" s="30" t="str">
        <f t="shared" si="21"/>
        <v/>
      </c>
      <c r="CW12" s="25"/>
      <c r="CX12" s="60"/>
      <c r="CY12" s="30" t="str">
        <f t="shared" si="22"/>
        <v/>
      </c>
      <c r="CZ12" s="25"/>
      <c r="DA12" s="30" t="str">
        <f t="shared" si="23"/>
        <v/>
      </c>
      <c r="DB12" s="25"/>
      <c r="DC12" s="30" t="str">
        <f t="shared" si="24"/>
        <v/>
      </c>
      <c r="DD12" s="25"/>
      <c r="DE12" s="30" t="str">
        <f t="shared" si="25"/>
        <v/>
      </c>
      <c r="DF12" s="25"/>
      <c r="DG12" s="60"/>
      <c r="DH12" s="30" t="str">
        <f t="shared" si="26"/>
        <v/>
      </c>
      <c r="DI12" s="25"/>
      <c r="DJ12" s="30" t="str">
        <f t="shared" si="27"/>
        <v/>
      </c>
      <c r="DK12" s="25"/>
      <c r="DL12" s="30" t="str">
        <f t="shared" si="28"/>
        <v/>
      </c>
      <c r="DM12" s="25"/>
      <c r="DN12" s="30" t="str">
        <f t="shared" si="29"/>
        <v/>
      </c>
      <c r="DO12" s="25"/>
      <c r="DP12" s="60"/>
      <c r="DQ12" s="30" t="str">
        <f t="shared" si="30"/>
        <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16860</v>
      </c>
      <c r="C13" s="26" t="s">
        <v>62</v>
      </c>
      <c r="D13" s="25"/>
      <c r="E13" s="35">
        <f t="shared" si="0"/>
        <v>82</v>
      </c>
      <c r="F13" s="35" t="str">
        <f t="shared" si="1"/>
        <v>B</v>
      </c>
      <c r="G13" s="35">
        <f t="shared" si="2"/>
        <v>82</v>
      </c>
      <c r="H13" s="35" t="str">
        <f t="shared" si="3"/>
        <v>B</v>
      </c>
      <c r="I13" s="61">
        <v>2</v>
      </c>
      <c r="J1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3" s="35">
        <f t="shared" si="5"/>
        <v>84</v>
      </c>
      <c r="L13" s="35" t="str">
        <f t="shared" si="6"/>
        <v>B</v>
      </c>
      <c r="M13" s="35">
        <f t="shared" si="7"/>
        <v>84</v>
      </c>
      <c r="N13" s="35" t="str">
        <f t="shared" si="8"/>
        <v>B</v>
      </c>
      <c r="O13" s="61">
        <v>1</v>
      </c>
      <c r="P1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3" s="39"/>
      <c r="R13" s="39"/>
      <c r="S13" s="25"/>
      <c r="T13" s="15">
        <v>66</v>
      </c>
      <c r="U13" s="14">
        <v>80</v>
      </c>
      <c r="V13" s="14"/>
      <c r="W13" s="14"/>
      <c r="X13" s="14"/>
      <c r="Y13" s="14"/>
      <c r="Z13" s="14">
        <v>83</v>
      </c>
      <c r="AA13" s="45">
        <f t="shared" si="34"/>
        <v>81.5</v>
      </c>
      <c r="AB13" s="48">
        <f t="shared" si="10"/>
        <v>81.5</v>
      </c>
      <c r="AC13" s="15">
        <v>81</v>
      </c>
      <c r="AD13" s="14"/>
      <c r="AE13" s="14"/>
      <c r="AF13" s="14"/>
      <c r="AG13" s="14"/>
      <c r="AH13" s="14"/>
      <c r="AI13" s="14">
        <v>83</v>
      </c>
      <c r="AJ13" s="45"/>
      <c r="AK13" s="48">
        <f t="shared" si="11"/>
        <v>82</v>
      </c>
      <c r="AL13" s="15">
        <v>52</v>
      </c>
      <c r="AM13" s="14">
        <v>80</v>
      </c>
      <c r="AN13" s="14"/>
      <c r="AO13" s="14"/>
      <c r="AP13" s="14"/>
      <c r="AQ13" s="14"/>
      <c r="AR13" s="14">
        <v>83</v>
      </c>
      <c r="AS13" s="45"/>
      <c r="AT13" s="48">
        <f t="shared" si="12"/>
        <v>81.5</v>
      </c>
      <c r="AU13" s="15">
        <v>66</v>
      </c>
      <c r="AV13" s="14">
        <v>80</v>
      </c>
      <c r="AW13" s="14"/>
      <c r="AX13" s="14"/>
      <c r="AY13" s="14"/>
      <c r="AZ13" s="14"/>
      <c r="BA13" s="14">
        <v>83</v>
      </c>
      <c r="BB13" s="45"/>
      <c r="BC13" s="48">
        <f t="shared" si="13"/>
        <v>81.5</v>
      </c>
      <c r="BD13" s="25"/>
      <c r="BE13" s="19">
        <v>84</v>
      </c>
      <c r="BF13" s="18"/>
      <c r="BG13" s="18"/>
      <c r="BH13" s="18"/>
      <c r="BI13" s="18"/>
      <c r="BJ13" s="18"/>
      <c r="BK13" s="18"/>
      <c r="BL13" s="18"/>
      <c r="BM13" s="57">
        <f t="shared" si="14"/>
        <v>84</v>
      </c>
      <c r="BN13" s="19"/>
      <c r="BO13" s="18"/>
      <c r="BP13" s="18"/>
      <c r="BQ13" s="18"/>
      <c r="BR13" s="18"/>
      <c r="BS13" s="18"/>
      <c r="BT13" s="18"/>
      <c r="BU13" s="18"/>
      <c r="BV13" s="57" t="str">
        <f t="shared" si="15"/>
        <v/>
      </c>
      <c r="BW13" s="19"/>
      <c r="BX13" s="18"/>
      <c r="BY13" s="18"/>
      <c r="BZ13" s="18"/>
      <c r="CA13" s="18"/>
      <c r="CB13" s="18"/>
      <c r="CC13" s="18"/>
      <c r="CD13" s="18"/>
      <c r="CE13" s="57" t="str">
        <f t="shared" si="16"/>
        <v/>
      </c>
      <c r="CF13" s="19"/>
      <c r="CG13" s="18"/>
      <c r="CH13" s="18"/>
      <c r="CI13" s="18"/>
      <c r="CJ13" s="18"/>
      <c r="CK13" s="18"/>
      <c r="CL13" s="18"/>
      <c r="CM13" s="18"/>
      <c r="CN13" s="57" t="str">
        <f t="shared" si="17"/>
        <v/>
      </c>
      <c r="CO13" s="25"/>
      <c r="CP13" s="30">
        <f t="shared" si="18"/>
        <v>84</v>
      </c>
      <c r="CQ13" s="25"/>
      <c r="CR13" s="30" t="str">
        <f t="shared" si="19"/>
        <v/>
      </c>
      <c r="CS13" s="25"/>
      <c r="CT13" s="30" t="str">
        <f t="shared" si="20"/>
        <v/>
      </c>
      <c r="CU13" s="25"/>
      <c r="CV13" s="30" t="str">
        <f t="shared" si="21"/>
        <v/>
      </c>
      <c r="CW13" s="25"/>
      <c r="CX13" s="60"/>
      <c r="CY13" s="30" t="str">
        <f t="shared" si="22"/>
        <v/>
      </c>
      <c r="CZ13" s="25"/>
      <c r="DA13" s="30" t="str">
        <f t="shared" si="23"/>
        <v/>
      </c>
      <c r="DB13" s="25"/>
      <c r="DC13" s="30" t="str">
        <f t="shared" si="24"/>
        <v/>
      </c>
      <c r="DD13" s="25"/>
      <c r="DE13" s="30" t="str">
        <f t="shared" si="25"/>
        <v/>
      </c>
      <c r="DF13" s="25"/>
      <c r="DG13" s="60"/>
      <c r="DH13" s="30" t="str">
        <f t="shared" si="26"/>
        <v/>
      </c>
      <c r="DI13" s="25"/>
      <c r="DJ13" s="30" t="str">
        <f t="shared" si="27"/>
        <v/>
      </c>
      <c r="DK13" s="25"/>
      <c r="DL13" s="30" t="str">
        <f t="shared" si="28"/>
        <v/>
      </c>
      <c r="DM13" s="25"/>
      <c r="DN13" s="30" t="str">
        <f t="shared" si="29"/>
        <v/>
      </c>
      <c r="DO13" s="25"/>
      <c r="DP13" s="60"/>
      <c r="DQ13" s="30" t="str">
        <f t="shared" si="30"/>
        <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66">
        <v>1</v>
      </c>
      <c r="FH13" s="67" t="s">
        <v>185</v>
      </c>
      <c r="FI13" s="67" t="s">
        <v>190</v>
      </c>
      <c r="FJ13" s="65">
        <v>5161</v>
      </c>
      <c r="FK13" s="65">
        <v>5171</v>
      </c>
    </row>
    <row r="14" spans="1:167" ht="16.5" customHeight="1">
      <c r="A14" s="26">
        <v>4</v>
      </c>
      <c r="B14" s="26">
        <v>16861</v>
      </c>
      <c r="C14" s="26" t="s">
        <v>63</v>
      </c>
      <c r="D14" s="25"/>
      <c r="E14" s="35">
        <f t="shared" si="0"/>
        <v>84</v>
      </c>
      <c r="F14" s="35" t="str">
        <f t="shared" si="1"/>
        <v>B</v>
      </c>
      <c r="G14" s="35">
        <f t="shared" si="2"/>
        <v>84</v>
      </c>
      <c r="H14" s="35" t="str">
        <f t="shared" si="3"/>
        <v>B</v>
      </c>
      <c r="I14" s="61">
        <v>1</v>
      </c>
      <c r="J14"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14" s="35">
        <f t="shared" si="5"/>
        <v>84</v>
      </c>
      <c r="L14" s="35" t="str">
        <f t="shared" si="6"/>
        <v>B</v>
      </c>
      <c r="M14" s="35">
        <f t="shared" si="7"/>
        <v>84</v>
      </c>
      <c r="N14" s="35" t="str">
        <f t="shared" si="8"/>
        <v>B</v>
      </c>
      <c r="O14" s="61">
        <v>1</v>
      </c>
      <c r="P1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4" s="39"/>
      <c r="R14" s="39"/>
      <c r="S14" s="25"/>
      <c r="T14" s="15">
        <v>88</v>
      </c>
      <c r="U14" s="14"/>
      <c r="V14" s="14"/>
      <c r="W14" s="14"/>
      <c r="X14" s="14"/>
      <c r="Y14" s="14"/>
      <c r="Z14" s="14">
        <v>84</v>
      </c>
      <c r="AA14" s="45">
        <f t="shared" si="34"/>
        <v>86</v>
      </c>
      <c r="AB14" s="48">
        <f t="shared" si="10"/>
        <v>86</v>
      </c>
      <c r="AC14" s="15">
        <v>60</v>
      </c>
      <c r="AD14" s="14">
        <v>80</v>
      </c>
      <c r="AE14" s="14"/>
      <c r="AF14" s="14"/>
      <c r="AG14" s="14"/>
      <c r="AH14" s="14"/>
      <c r="AI14" s="14">
        <v>84</v>
      </c>
      <c r="AJ14" s="45"/>
      <c r="AK14" s="48">
        <f t="shared" si="11"/>
        <v>82</v>
      </c>
      <c r="AL14" s="15">
        <v>68</v>
      </c>
      <c r="AM14" s="14">
        <v>80</v>
      </c>
      <c r="AN14" s="14"/>
      <c r="AO14" s="14"/>
      <c r="AP14" s="14"/>
      <c r="AQ14" s="14"/>
      <c r="AR14" s="14">
        <v>84</v>
      </c>
      <c r="AS14" s="45"/>
      <c r="AT14" s="48">
        <f t="shared" si="12"/>
        <v>82</v>
      </c>
      <c r="AU14" s="15">
        <v>88</v>
      </c>
      <c r="AV14" s="14"/>
      <c r="AW14" s="14"/>
      <c r="AX14" s="14"/>
      <c r="AY14" s="14"/>
      <c r="AZ14" s="14"/>
      <c r="BA14" s="14">
        <v>84</v>
      </c>
      <c r="BB14" s="45"/>
      <c r="BC14" s="48">
        <f t="shared" si="13"/>
        <v>86</v>
      </c>
      <c r="BD14" s="25"/>
      <c r="BE14" s="19">
        <v>84</v>
      </c>
      <c r="BF14" s="18"/>
      <c r="BG14" s="18"/>
      <c r="BH14" s="18"/>
      <c r="BI14" s="18"/>
      <c r="BJ14" s="18"/>
      <c r="BK14" s="18"/>
      <c r="BL14" s="18"/>
      <c r="BM14" s="57">
        <f t="shared" si="14"/>
        <v>84</v>
      </c>
      <c r="BN14" s="19"/>
      <c r="BO14" s="18"/>
      <c r="BP14" s="18"/>
      <c r="BQ14" s="18"/>
      <c r="BR14" s="18"/>
      <c r="BS14" s="18"/>
      <c r="BT14" s="18"/>
      <c r="BU14" s="18"/>
      <c r="BV14" s="57" t="str">
        <f t="shared" si="15"/>
        <v/>
      </c>
      <c r="BW14" s="19"/>
      <c r="BX14" s="18"/>
      <c r="BY14" s="18"/>
      <c r="BZ14" s="18"/>
      <c r="CA14" s="18"/>
      <c r="CB14" s="18"/>
      <c r="CC14" s="18"/>
      <c r="CD14" s="18"/>
      <c r="CE14" s="57" t="str">
        <f t="shared" si="16"/>
        <v/>
      </c>
      <c r="CF14" s="19"/>
      <c r="CG14" s="18"/>
      <c r="CH14" s="18"/>
      <c r="CI14" s="18"/>
      <c r="CJ14" s="18"/>
      <c r="CK14" s="18"/>
      <c r="CL14" s="18"/>
      <c r="CM14" s="18"/>
      <c r="CN14" s="57" t="str">
        <f t="shared" si="17"/>
        <v/>
      </c>
      <c r="CO14" s="25"/>
      <c r="CP14" s="30">
        <f t="shared" si="18"/>
        <v>84</v>
      </c>
      <c r="CQ14" s="25"/>
      <c r="CR14" s="30" t="str">
        <f t="shared" si="19"/>
        <v/>
      </c>
      <c r="CS14" s="25"/>
      <c r="CT14" s="30" t="str">
        <f t="shared" si="20"/>
        <v/>
      </c>
      <c r="CU14" s="25"/>
      <c r="CV14" s="30" t="str">
        <f t="shared" si="21"/>
        <v/>
      </c>
      <c r="CW14" s="25"/>
      <c r="CX14" s="60"/>
      <c r="CY14" s="30" t="str">
        <f t="shared" si="22"/>
        <v/>
      </c>
      <c r="CZ14" s="25"/>
      <c r="DA14" s="30" t="str">
        <f t="shared" si="23"/>
        <v/>
      </c>
      <c r="DB14" s="25"/>
      <c r="DC14" s="30" t="str">
        <f t="shared" si="24"/>
        <v/>
      </c>
      <c r="DD14" s="25"/>
      <c r="DE14" s="30" t="str">
        <f t="shared" si="25"/>
        <v/>
      </c>
      <c r="DF14" s="25"/>
      <c r="DG14" s="60"/>
      <c r="DH14" s="30" t="str">
        <f t="shared" si="26"/>
        <v/>
      </c>
      <c r="DI14" s="25"/>
      <c r="DJ14" s="30" t="str">
        <f t="shared" si="27"/>
        <v/>
      </c>
      <c r="DK14" s="25"/>
      <c r="DL14" s="30" t="str">
        <f t="shared" si="28"/>
        <v/>
      </c>
      <c r="DM14" s="25"/>
      <c r="DN14" s="30" t="str">
        <f t="shared" si="29"/>
        <v/>
      </c>
      <c r="DO14" s="25"/>
      <c r="DP14" s="60"/>
      <c r="DQ14" s="30" t="str">
        <f t="shared" si="30"/>
        <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66"/>
      <c r="FH14" s="67"/>
      <c r="FI14" s="67"/>
      <c r="FJ14" s="65"/>
      <c r="FK14" s="65"/>
    </row>
    <row r="15" spans="1:167" ht="16.5" customHeight="1">
      <c r="A15" s="26">
        <v>5</v>
      </c>
      <c r="B15" s="26">
        <v>16862</v>
      </c>
      <c r="C15" s="26" t="s">
        <v>64</v>
      </c>
      <c r="D15" s="25"/>
      <c r="E15" s="35">
        <f t="shared" si="0"/>
        <v>79</v>
      </c>
      <c r="F15" s="35" t="str">
        <f t="shared" si="1"/>
        <v>C</v>
      </c>
      <c r="G15" s="35">
        <f t="shared" si="2"/>
        <v>80</v>
      </c>
      <c r="H15" s="35" t="str">
        <f t="shared" si="3"/>
        <v>B</v>
      </c>
      <c r="I15" s="61">
        <v>2</v>
      </c>
      <c r="J1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5" s="35">
        <f t="shared" si="5"/>
        <v>84</v>
      </c>
      <c r="L15" s="35" t="str">
        <f t="shared" si="6"/>
        <v>B</v>
      </c>
      <c r="M15" s="35">
        <f t="shared" si="7"/>
        <v>84</v>
      </c>
      <c r="N15" s="35" t="str">
        <f t="shared" si="8"/>
        <v>B</v>
      </c>
      <c r="O15" s="61">
        <v>1</v>
      </c>
      <c r="P1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5" s="39"/>
      <c r="R15" s="39"/>
      <c r="S15" s="25"/>
      <c r="T15" s="15">
        <v>45</v>
      </c>
      <c r="U15" s="14">
        <v>80</v>
      </c>
      <c r="V15" s="14"/>
      <c r="W15" s="14"/>
      <c r="X15" s="14"/>
      <c r="Y15" s="14"/>
      <c r="Z15" s="14">
        <v>83</v>
      </c>
      <c r="AA15" s="45">
        <f t="shared" si="34"/>
        <v>81.5</v>
      </c>
      <c r="AB15" s="48">
        <f t="shared" si="10"/>
        <v>81.5</v>
      </c>
      <c r="AC15" s="15">
        <v>34</v>
      </c>
      <c r="AD15" s="14">
        <v>70</v>
      </c>
      <c r="AE15" s="14"/>
      <c r="AF15" s="14"/>
      <c r="AG15" s="14"/>
      <c r="AH15" s="14"/>
      <c r="AI15" s="14">
        <v>83</v>
      </c>
      <c r="AJ15" s="45"/>
      <c r="AK15" s="48">
        <f t="shared" si="11"/>
        <v>76.5</v>
      </c>
      <c r="AL15" s="15">
        <v>66</v>
      </c>
      <c r="AM15" s="14">
        <v>80</v>
      </c>
      <c r="AN15" s="14"/>
      <c r="AO15" s="14"/>
      <c r="AP15" s="14"/>
      <c r="AQ15" s="14"/>
      <c r="AR15" s="14">
        <v>83</v>
      </c>
      <c r="AS15" s="45"/>
      <c r="AT15" s="48">
        <f t="shared" si="12"/>
        <v>81.5</v>
      </c>
      <c r="AU15" s="15">
        <v>45</v>
      </c>
      <c r="AV15" s="14">
        <v>80</v>
      </c>
      <c r="AW15" s="14"/>
      <c r="AX15" s="14"/>
      <c r="AY15" s="14"/>
      <c r="AZ15" s="14"/>
      <c r="BA15" s="14">
        <v>83</v>
      </c>
      <c r="BB15" s="45"/>
      <c r="BC15" s="48">
        <f t="shared" si="13"/>
        <v>81.5</v>
      </c>
      <c r="BD15" s="25"/>
      <c r="BE15" s="19">
        <v>84</v>
      </c>
      <c r="BF15" s="18"/>
      <c r="BG15" s="18"/>
      <c r="BH15" s="18"/>
      <c r="BI15" s="18"/>
      <c r="BJ15" s="18"/>
      <c r="BK15" s="18"/>
      <c r="BL15" s="18"/>
      <c r="BM15" s="57">
        <f t="shared" si="14"/>
        <v>84</v>
      </c>
      <c r="BN15" s="19"/>
      <c r="BO15" s="18"/>
      <c r="BP15" s="18"/>
      <c r="BQ15" s="18"/>
      <c r="BR15" s="18"/>
      <c r="BS15" s="18"/>
      <c r="BT15" s="18"/>
      <c r="BU15" s="18"/>
      <c r="BV15" s="57" t="str">
        <f t="shared" si="15"/>
        <v/>
      </c>
      <c r="BW15" s="19"/>
      <c r="BX15" s="18"/>
      <c r="BY15" s="18"/>
      <c r="BZ15" s="18"/>
      <c r="CA15" s="18"/>
      <c r="CB15" s="18"/>
      <c r="CC15" s="18"/>
      <c r="CD15" s="18"/>
      <c r="CE15" s="57" t="str">
        <f t="shared" si="16"/>
        <v/>
      </c>
      <c r="CF15" s="19"/>
      <c r="CG15" s="18"/>
      <c r="CH15" s="18"/>
      <c r="CI15" s="18"/>
      <c r="CJ15" s="18"/>
      <c r="CK15" s="18"/>
      <c r="CL15" s="18"/>
      <c r="CM15" s="18"/>
      <c r="CN15" s="57" t="str">
        <f t="shared" si="17"/>
        <v/>
      </c>
      <c r="CO15" s="25"/>
      <c r="CP15" s="30">
        <f t="shared" si="18"/>
        <v>84</v>
      </c>
      <c r="CQ15" s="25"/>
      <c r="CR15" s="30" t="str">
        <f t="shared" si="19"/>
        <v/>
      </c>
      <c r="CS15" s="25"/>
      <c r="CT15" s="30" t="str">
        <f t="shared" si="20"/>
        <v/>
      </c>
      <c r="CU15" s="25"/>
      <c r="CV15" s="30" t="str">
        <f t="shared" si="21"/>
        <v/>
      </c>
      <c r="CW15" s="25"/>
      <c r="CX15" s="60"/>
      <c r="CY15" s="30" t="str">
        <f t="shared" si="22"/>
        <v/>
      </c>
      <c r="CZ15" s="25"/>
      <c r="DA15" s="30" t="str">
        <f t="shared" si="23"/>
        <v/>
      </c>
      <c r="DB15" s="25"/>
      <c r="DC15" s="30" t="str">
        <f t="shared" si="24"/>
        <v/>
      </c>
      <c r="DD15" s="25"/>
      <c r="DE15" s="30" t="str">
        <f t="shared" si="25"/>
        <v/>
      </c>
      <c r="DF15" s="25"/>
      <c r="DG15" s="60"/>
      <c r="DH15" s="30" t="str">
        <f t="shared" si="26"/>
        <v/>
      </c>
      <c r="DI15" s="25"/>
      <c r="DJ15" s="30" t="str">
        <f t="shared" si="27"/>
        <v/>
      </c>
      <c r="DK15" s="25"/>
      <c r="DL15" s="30" t="str">
        <f t="shared" si="28"/>
        <v/>
      </c>
      <c r="DM15" s="25"/>
      <c r="DN15" s="30" t="str">
        <f t="shared" si="29"/>
        <v/>
      </c>
      <c r="DO15" s="25"/>
      <c r="DP15" s="60"/>
      <c r="DQ15" s="30" t="str">
        <f t="shared" si="30"/>
        <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66">
        <v>2</v>
      </c>
      <c r="FH15" s="67" t="s">
        <v>186</v>
      </c>
      <c r="FI15" s="67" t="s">
        <v>195</v>
      </c>
      <c r="FJ15" s="65">
        <v>5162</v>
      </c>
      <c r="FK15" s="65">
        <v>5172</v>
      </c>
    </row>
    <row r="16" spans="1:167" ht="16.5" customHeight="1">
      <c r="A16" s="26">
        <v>6</v>
      </c>
      <c r="B16" s="26">
        <v>16863</v>
      </c>
      <c r="C16" s="26" t="s">
        <v>65</v>
      </c>
      <c r="D16" s="25"/>
      <c r="E16" s="35">
        <f t="shared" si="0"/>
        <v>79</v>
      </c>
      <c r="F16" s="35" t="str">
        <f t="shared" si="1"/>
        <v>C</v>
      </c>
      <c r="G16" s="35">
        <f t="shared" si="2"/>
        <v>78</v>
      </c>
      <c r="H16" s="35" t="str">
        <f t="shared" si="3"/>
        <v>C</v>
      </c>
      <c r="I16" s="61">
        <v>2</v>
      </c>
      <c r="J1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6" s="35">
        <f t="shared" si="5"/>
        <v>84</v>
      </c>
      <c r="L16" s="35" t="str">
        <f t="shared" si="6"/>
        <v>B</v>
      </c>
      <c r="M16" s="35">
        <f t="shared" si="7"/>
        <v>84</v>
      </c>
      <c r="N16" s="35" t="str">
        <f t="shared" si="8"/>
        <v>B</v>
      </c>
      <c r="O16" s="61">
        <v>1</v>
      </c>
      <c r="P1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6" s="39"/>
      <c r="R16" s="39"/>
      <c r="S16" s="25"/>
      <c r="T16" s="15">
        <v>27</v>
      </c>
      <c r="U16" s="14">
        <v>70</v>
      </c>
      <c r="V16" s="14"/>
      <c r="W16" s="14"/>
      <c r="X16" s="14"/>
      <c r="Y16" s="14"/>
      <c r="Z16" s="14">
        <v>81</v>
      </c>
      <c r="AA16" s="45">
        <f t="shared" si="34"/>
        <v>75.5</v>
      </c>
      <c r="AB16" s="48">
        <f t="shared" si="10"/>
        <v>75.5</v>
      </c>
      <c r="AC16" s="15">
        <v>83</v>
      </c>
      <c r="AD16" s="14"/>
      <c r="AE16" s="14"/>
      <c r="AF16" s="14"/>
      <c r="AG16" s="14"/>
      <c r="AH16" s="14"/>
      <c r="AI16" s="14">
        <v>81</v>
      </c>
      <c r="AJ16" s="45"/>
      <c r="AK16" s="48">
        <f t="shared" si="11"/>
        <v>82</v>
      </c>
      <c r="AL16" s="15">
        <v>52</v>
      </c>
      <c r="AM16" s="14">
        <v>80</v>
      </c>
      <c r="AN16" s="14"/>
      <c r="AO16" s="14"/>
      <c r="AP16" s="14"/>
      <c r="AQ16" s="14"/>
      <c r="AR16" s="14">
        <v>81</v>
      </c>
      <c r="AS16" s="45"/>
      <c r="AT16" s="48">
        <f t="shared" si="12"/>
        <v>80.5</v>
      </c>
      <c r="AU16" s="15">
        <v>27</v>
      </c>
      <c r="AV16" s="14">
        <v>70</v>
      </c>
      <c r="AW16" s="14"/>
      <c r="AX16" s="14"/>
      <c r="AY16" s="14"/>
      <c r="AZ16" s="14"/>
      <c r="BA16" s="14">
        <v>81</v>
      </c>
      <c r="BB16" s="45"/>
      <c r="BC16" s="48">
        <f t="shared" si="13"/>
        <v>75.5</v>
      </c>
      <c r="BD16" s="25"/>
      <c r="BE16" s="19">
        <v>84</v>
      </c>
      <c r="BF16" s="18"/>
      <c r="BG16" s="18"/>
      <c r="BH16" s="18"/>
      <c r="BI16" s="18"/>
      <c r="BJ16" s="18"/>
      <c r="BK16" s="18"/>
      <c r="BL16" s="18"/>
      <c r="BM16" s="57">
        <f t="shared" si="14"/>
        <v>84</v>
      </c>
      <c r="BN16" s="19"/>
      <c r="BO16" s="18"/>
      <c r="BP16" s="18"/>
      <c r="BQ16" s="18"/>
      <c r="BR16" s="18"/>
      <c r="BS16" s="18"/>
      <c r="BT16" s="18"/>
      <c r="BU16" s="18"/>
      <c r="BV16" s="57" t="str">
        <f t="shared" si="15"/>
        <v/>
      </c>
      <c r="BW16" s="19"/>
      <c r="BX16" s="18"/>
      <c r="BY16" s="18"/>
      <c r="BZ16" s="18"/>
      <c r="CA16" s="18"/>
      <c r="CB16" s="18"/>
      <c r="CC16" s="18"/>
      <c r="CD16" s="18"/>
      <c r="CE16" s="57" t="str">
        <f t="shared" si="16"/>
        <v/>
      </c>
      <c r="CF16" s="19"/>
      <c r="CG16" s="18"/>
      <c r="CH16" s="18"/>
      <c r="CI16" s="18"/>
      <c r="CJ16" s="18"/>
      <c r="CK16" s="18"/>
      <c r="CL16" s="18"/>
      <c r="CM16" s="18"/>
      <c r="CN16" s="57" t="str">
        <f t="shared" si="17"/>
        <v/>
      </c>
      <c r="CO16" s="25"/>
      <c r="CP16" s="30">
        <f t="shared" si="18"/>
        <v>84</v>
      </c>
      <c r="CQ16" s="25"/>
      <c r="CR16" s="30" t="str">
        <f t="shared" si="19"/>
        <v/>
      </c>
      <c r="CS16" s="25"/>
      <c r="CT16" s="30" t="str">
        <f t="shared" si="20"/>
        <v/>
      </c>
      <c r="CU16" s="25"/>
      <c r="CV16" s="30" t="str">
        <f t="shared" si="21"/>
        <v/>
      </c>
      <c r="CW16" s="25"/>
      <c r="CX16" s="60"/>
      <c r="CY16" s="30" t="str">
        <f t="shared" si="22"/>
        <v/>
      </c>
      <c r="CZ16" s="25"/>
      <c r="DA16" s="30" t="str">
        <f t="shared" si="23"/>
        <v/>
      </c>
      <c r="DB16" s="25"/>
      <c r="DC16" s="30" t="str">
        <f t="shared" si="24"/>
        <v/>
      </c>
      <c r="DD16" s="25"/>
      <c r="DE16" s="30" t="str">
        <f t="shared" si="25"/>
        <v/>
      </c>
      <c r="DF16" s="25"/>
      <c r="DG16" s="60"/>
      <c r="DH16" s="30" t="str">
        <f t="shared" si="26"/>
        <v/>
      </c>
      <c r="DI16" s="25"/>
      <c r="DJ16" s="30" t="str">
        <f t="shared" si="27"/>
        <v/>
      </c>
      <c r="DK16" s="25"/>
      <c r="DL16" s="30" t="str">
        <f t="shared" si="28"/>
        <v/>
      </c>
      <c r="DM16" s="25"/>
      <c r="DN16" s="30" t="str">
        <f t="shared" si="29"/>
        <v/>
      </c>
      <c r="DO16" s="25"/>
      <c r="DP16" s="60"/>
      <c r="DQ16" s="30" t="str">
        <f t="shared" si="30"/>
        <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66"/>
      <c r="FH16" s="67"/>
      <c r="FI16" s="67"/>
      <c r="FJ16" s="65"/>
      <c r="FK16" s="65"/>
    </row>
    <row r="17" spans="1:167" ht="16.5" customHeight="1">
      <c r="A17" s="26">
        <v>7</v>
      </c>
      <c r="B17" s="26">
        <v>16864</v>
      </c>
      <c r="C17" s="26" t="s">
        <v>66</v>
      </c>
      <c r="D17" s="25"/>
      <c r="E17" s="35">
        <f t="shared" si="0"/>
        <v>90</v>
      </c>
      <c r="F17" s="35" t="str">
        <f t="shared" si="1"/>
        <v>A</v>
      </c>
      <c r="G17" s="35">
        <f t="shared" si="2"/>
        <v>88</v>
      </c>
      <c r="H17" s="35" t="str">
        <f t="shared" si="3"/>
        <v>B</v>
      </c>
      <c r="I17" s="61">
        <v>1</v>
      </c>
      <c r="J17"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17" s="35">
        <f t="shared" si="5"/>
        <v>84</v>
      </c>
      <c r="L17" s="35" t="str">
        <f t="shared" si="6"/>
        <v>B</v>
      </c>
      <c r="M17" s="35">
        <f t="shared" si="7"/>
        <v>84</v>
      </c>
      <c r="N17" s="35" t="str">
        <f t="shared" si="8"/>
        <v>B</v>
      </c>
      <c r="O17" s="61">
        <v>1</v>
      </c>
      <c r="P1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7" s="39"/>
      <c r="R17" s="39"/>
      <c r="S17" s="25"/>
      <c r="T17" s="15">
        <v>100</v>
      </c>
      <c r="U17" s="14"/>
      <c r="V17" s="14"/>
      <c r="W17" s="14"/>
      <c r="X17" s="14"/>
      <c r="Y17" s="14"/>
      <c r="Z17" s="14">
        <v>83</v>
      </c>
      <c r="AA17" s="45">
        <f t="shared" si="34"/>
        <v>91.5</v>
      </c>
      <c r="AB17" s="48">
        <f t="shared" si="10"/>
        <v>91.5</v>
      </c>
      <c r="AC17" s="15">
        <v>92</v>
      </c>
      <c r="AD17" s="14"/>
      <c r="AE17" s="14"/>
      <c r="AF17" s="14"/>
      <c r="AG17" s="14"/>
      <c r="AH17" s="14"/>
      <c r="AI17" s="14">
        <v>83</v>
      </c>
      <c r="AJ17" s="45"/>
      <c r="AK17" s="48">
        <f t="shared" si="11"/>
        <v>87.5</v>
      </c>
      <c r="AL17" s="15">
        <v>52</v>
      </c>
      <c r="AM17" s="14">
        <v>80</v>
      </c>
      <c r="AN17" s="14"/>
      <c r="AO17" s="14"/>
      <c r="AP17" s="14"/>
      <c r="AQ17" s="14"/>
      <c r="AR17" s="14">
        <v>83</v>
      </c>
      <c r="AS17" s="45"/>
      <c r="AT17" s="48">
        <f t="shared" si="12"/>
        <v>81.5</v>
      </c>
      <c r="AU17" s="15">
        <v>100</v>
      </c>
      <c r="AV17" s="14"/>
      <c r="AW17" s="14"/>
      <c r="AX17" s="14"/>
      <c r="AY17" s="14"/>
      <c r="AZ17" s="14"/>
      <c r="BA17" s="14">
        <v>83</v>
      </c>
      <c r="BB17" s="45"/>
      <c r="BC17" s="48">
        <f t="shared" si="13"/>
        <v>91.5</v>
      </c>
      <c r="BD17" s="25"/>
      <c r="BE17" s="19">
        <v>84</v>
      </c>
      <c r="BF17" s="18"/>
      <c r="BG17" s="18"/>
      <c r="BH17" s="18"/>
      <c r="BI17" s="18"/>
      <c r="BJ17" s="18"/>
      <c r="BK17" s="18"/>
      <c r="BL17" s="18"/>
      <c r="BM17" s="57">
        <f t="shared" si="14"/>
        <v>84</v>
      </c>
      <c r="BN17" s="19"/>
      <c r="BO17" s="18"/>
      <c r="BP17" s="18"/>
      <c r="BQ17" s="18"/>
      <c r="BR17" s="18"/>
      <c r="BS17" s="18"/>
      <c r="BT17" s="18"/>
      <c r="BU17" s="18"/>
      <c r="BV17" s="57" t="str">
        <f t="shared" si="15"/>
        <v/>
      </c>
      <c r="BW17" s="19"/>
      <c r="BX17" s="18"/>
      <c r="BY17" s="18"/>
      <c r="BZ17" s="18"/>
      <c r="CA17" s="18"/>
      <c r="CB17" s="18"/>
      <c r="CC17" s="18"/>
      <c r="CD17" s="18"/>
      <c r="CE17" s="57" t="str">
        <f t="shared" si="16"/>
        <v/>
      </c>
      <c r="CF17" s="19"/>
      <c r="CG17" s="18"/>
      <c r="CH17" s="18"/>
      <c r="CI17" s="18"/>
      <c r="CJ17" s="18"/>
      <c r="CK17" s="18"/>
      <c r="CL17" s="18"/>
      <c r="CM17" s="18"/>
      <c r="CN17" s="57" t="str">
        <f t="shared" si="17"/>
        <v/>
      </c>
      <c r="CO17" s="25"/>
      <c r="CP17" s="30">
        <f t="shared" si="18"/>
        <v>84</v>
      </c>
      <c r="CQ17" s="25"/>
      <c r="CR17" s="30" t="str">
        <f t="shared" si="19"/>
        <v/>
      </c>
      <c r="CS17" s="25"/>
      <c r="CT17" s="30" t="str">
        <f t="shared" si="20"/>
        <v/>
      </c>
      <c r="CU17" s="25"/>
      <c r="CV17" s="30" t="str">
        <f t="shared" si="21"/>
        <v/>
      </c>
      <c r="CW17" s="25"/>
      <c r="CX17" s="60"/>
      <c r="CY17" s="30" t="str">
        <f t="shared" si="22"/>
        <v/>
      </c>
      <c r="CZ17" s="25"/>
      <c r="DA17" s="30" t="str">
        <f t="shared" si="23"/>
        <v/>
      </c>
      <c r="DB17" s="25"/>
      <c r="DC17" s="30" t="str">
        <f t="shared" si="24"/>
        <v/>
      </c>
      <c r="DD17" s="25"/>
      <c r="DE17" s="30" t="str">
        <f t="shared" si="25"/>
        <v/>
      </c>
      <c r="DF17" s="25"/>
      <c r="DG17" s="60"/>
      <c r="DH17" s="30" t="str">
        <f t="shared" si="26"/>
        <v/>
      </c>
      <c r="DI17" s="25"/>
      <c r="DJ17" s="30" t="str">
        <f t="shared" si="27"/>
        <v/>
      </c>
      <c r="DK17" s="25"/>
      <c r="DL17" s="30" t="str">
        <f t="shared" si="28"/>
        <v/>
      </c>
      <c r="DM17" s="25"/>
      <c r="DN17" s="30" t="str">
        <f t="shared" si="29"/>
        <v/>
      </c>
      <c r="DO17" s="25"/>
      <c r="DP17" s="60"/>
      <c r="DQ17" s="30" t="str">
        <f t="shared" si="30"/>
        <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66">
        <v>3</v>
      </c>
      <c r="FH17" s="67" t="s">
        <v>187</v>
      </c>
      <c r="FI17" s="67" t="s">
        <v>192</v>
      </c>
      <c r="FJ17" s="65">
        <v>5163</v>
      </c>
      <c r="FK17" s="65">
        <v>5173</v>
      </c>
    </row>
    <row r="18" spans="1:167" ht="16.5" customHeight="1">
      <c r="A18" s="26">
        <v>8</v>
      </c>
      <c r="B18" s="26">
        <v>16865</v>
      </c>
      <c r="C18" s="26" t="s">
        <v>67</v>
      </c>
      <c r="D18" s="25"/>
      <c r="E18" s="35">
        <f t="shared" si="0"/>
        <v>85</v>
      </c>
      <c r="F18" s="35" t="str">
        <f t="shared" si="1"/>
        <v>B</v>
      </c>
      <c r="G18" s="35">
        <f t="shared" si="2"/>
        <v>85</v>
      </c>
      <c r="H18" s="35" t="str">
        <f t="shared" si="3"/>
        <v>B</v>
      </c>
      <c r="I18" s="61">
        <v>2</v>
      </c>
      <c r="J1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8" s="35">
        <f t="shared" si="5"/>
        <v>84</v>
      </c>
      <c r="L18" s="35" t="str">
        <f t="shared" si="6"/>
        <v>B</v>
      </c>
      <c r="M18" s="35">
        <f t="shared" si="7"/>
        <v>84</v>
      </c>
      <c r="N18" s="35" t="str">
        <f t="shared" si="8"/>
        <v>B</v>
      </c>
      <c r="O18" s="61">
        <v>1</v>
      </c>
      <c r="P1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8" s="39"/>
      <c r="R18" s="39"/>
      <c r="S18" s="25"/>
      <c r="T18" s="15">
        <v>84</v>
      </c>
      <c r="U18" s="14"/>
      <c r="V18" s="14"/>
      <c r="W18" s="14"/>
      <c r="X18" s="14"/>
      <c r="Y18" s="14"/>
      <c r="Z18" s="14">
        <v>82</v>
      </c>
      <c r="AA18" s="45">
        <f t="shared" si="34"/>
        <v>83</v>
      </c>
      <c r="AB18" s="48">
        <f t="shared" si="10"/>
        <v>83</v>
      </c>
      <c r="AC18" s="15">
        <v>90</v>
      </c>
      <c r="AD18" s="14"/>
      <c r="AE18" s="14"/>
      <c r="AF18" s="14"/>
      <c r="AG18" s="14"/>
      <c r="AH18" s="14"/>
      <c r="AI18" s="14">
        <v>82</v>
      </c>
      <c r="AJ18" s="45"/>
      <c r="AK18" s="48">
        <f t="shared" si="11"/>
        <v>86</v>
      </c>
      <c r="AL18" s="15">
        <v>65</v>
      </c>
      <c r="AM18" s="14">
        <v>90</v>
      </c>
      <c r="AN18" s="14"/>
      <c r="AO18" s="14"/>
      <c r="AP18" s="14"/>
      <c r="AQ18" s="14"/>
      <c r="AR18" s="14">
        <v>82</v>
      </c>
      <c r="AS18" s="45"/>
      <c r="AT18" s="48">
        <f t="shared" si="12"/>
        <v>86</v>
      </c>
      <c r="AU18" s="15">
        <v>84</v>
      </c>
      <c r="AV18" s="14"/>
      <c r="AW18" s="14"/>
      <c r="AX18" s="14"/>
      <c r="AY18" s="14"/>
      <c r="AZ18" s="14"/>
      <c r="BA18" s="14">
        <v>82</v>
      </c>
      <c r="BB18" s="45"/>
      <c r="BC18" s="48">
        <f t="shared" si="13"/>
        <v>83</v>
      </c>
      <c r="BD18" s="25"/>
      <c r="BE18" s="19">
        <v>84</v>
      </c>
      <c r="BF18" s="18"/>
      <c r="BG18" s="18"/>
      <c r="BH18" s="18"/>
      <c r="BI18" s="18"/>
      <c r="BJ18" s="18"/>
      <c r="BK18" s="18"/>
      <c r="BL18" s="18"/>
      <c r="BM18" s="57">
        <f t="shared" si="14"/>
        <v>84</v>
      </c>
      <c r="BN18" s="19"/>
      <c r="BO18" s="18"/>
      <c r="BP18" s="18"/>
      <c r="BQ18" s="18"/>
      <c r="BR18" s="18"/>
      <c r="BS18" s="18"/>
      <c r="BT18" s="18"/>
      <c r="BU18" s="18"/>
      <c r="BV18" s="57" t="str">
        <f t="shared" si="15"/>
        <v/>
      </c>
      <c r="BW18" s="19"/>
      <c r="BX18" s="18"/>
      <c r="BY18" s="18"/>
      <c r="BZ18" s="18"/>
      <c r="CA18" s="18"/>
      <c r="CB18" s="18"/>
      <c r="CC18" s="18"/>
      <c r="CD18" s="18"/>
      <c r="CE18" s="57" t="str">
        <f t="shared" si="16"/>
        <v/>
      </c>
      <c r="CF18" s="19"/>
      <c r="CG18" s="18"/>
      <c r="CH18" s="18"/>
      <c r="CI18" s="18"/>
      <c r="CJ18" s="18"/>
      <c r="CK18" s="18"/>
      <c r="CL18" s="18"/>
      <c r="CM18" s="18"/>
      <c r="CN18" s="57" t="str">
        <f t="shared" si="17"/>
        <v/>
      </c>
      <c r="CO18" s="25"/>
      <c r="CP18" s="30">
        <f t="shared" si="18"/>
        <v>84</v>
      </c>
      <c r="CQ18" s="25"/>
      <c r="CR18" s="30" t="str">
        <f t="shared" si="19"/>
        <v/>
      </c>
      <c r="CS18" s="25"/>
      <c r="CT18" s="30" t="str">
        <f t="shared" si="20"/>
        <v/>
      </c>
      <c r="CU18" s="25"/>
      <c r="CV18" s="30" t="str">
        <f t="shared" si="21"/>
        <v/>
      </c>
      <c r="CW18" s="25"/>
      <c r="CX18" s="60"/>
      <c r="CY18" s="30" t="str">
        <f t="shared" si="22"/>
        <v/>
      </c>
      <c r="CZ18" s="25"/>
      <c r="DA18" s="30" t="str">
        <f t="shared" si="23"/>
        <v/>
      </c>
      <c r="DB18" s="25"/>
      <c r="DC18" s="30" t="str">
        <f t="shared" si="24"/>
        <v/>
      </c>
      <c r="DD18" s="25"/>
      <c r="DE18" s="30" t="str">
        <f t="shared" si="25"/>
        <v/>
      </c>
      <c r="DF18" s="25"/>
      <c r="DG18" s="60"/>
      <c r="DH18" s="30" t="str">
        <f t="shared" si="26"/>
        <v/>
      </c>
      <c r="DI18" s="25"/>
      <c r="DJ18" s="30" t="str">
        <f t="shared" si="27"/>
        <v/>
      </c>
      <c r="DK18" s="25"/>
      <c r="DL18" s="30" t="str">
        <f t="shared" si="28"/>
        <v/>
      </c>
      <c r="DM18" s="25"/>
      <c r="DN18" s="30" t="str">
        <f t="shared" si="29"/>
        <v/>
      </c>
      <c r="DO18" s="25"/>
      <c r="DP18" s="60"/>
      <c r="DQ18" s="30" t="str">
        <f t="shared" si="30"/>
        <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66"/>
      <c r="FH18" s="67"/>
      <c r="FI18" s="67"/>
      <c r="FJ18" s="65"/>
      <c r="FK18" s="65"/>
    </row>
    <row r="19" spans="1:167" ht="16.5" customHeight="1">
      <c r="A19" s="26">
        <v>9</v>
      </c>
      <c r="B19" s="26">
        <v>16866</v>
      </c>
      <c r="C19" s="26" t="s">
        <v>68</v>
      </c>
      <c r="D19" s="25"/>
      <c r="E19" s="35">
        <f t="shared" si="0"/>
        <v>80</v>
      </c>
      <c r="F19" s="35" t="str">
        <f t="shared" si="1"/>
        <v>B</v>
      </c>
      <c r="G19" s="35">
        <f t="shared" si="2"/>
        <v>80</v>
      </c>
      <c r="H19" s="35" t="str">
        <f t="shared" si="3"/>
        <v>B</v>
      </c>
      <c r="I19" s="61">
        <v>2</v>
      </c>
      <c r="J19"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9" s="35">
        <f t="shared" si="5"/>
        <v>84</v>
      </c>
      <c r="L19" s="35" t="str">
        <f t="shared" si="6"/>
        <v>B</v>
      </c>
      <c r="M19" s="35">
        <f t="shared" si="7"/>
        <v>84</v>
      </c>
      <c r="N19" s="35" t="str">
        <f t="shared" si="8"/>
        <v>B</v>
      </c>
      <c r="O19" s="61">
        <v>1</v>
      </c>
      <c r="P1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9" s="39"/>
      <c r="R19" s="39"/>
      <c r="S19" s="25"/>
      <c r="T19" s="15">
        <v>44</v>
      </c>
      <c r="U19" s="14">
        <v>80</v>
      </c>
      <c r="V19" s="14"/>
      <c r="W19" s="14"/>
      <c r="X19" s="14"/>
      <c r="Y19" s="14"/>
      <c r="Z19" s="14">
        <v>80</v>
      </c>
      <c r="AA19" s="45">
        <f t="shared" si="34"/>
        <v>80</v>
      </c>
      <c r="AB19" s="48">
        <f t="shared" si="10"/>
        <v>80</v>
      </c>
      <c r="AC19" s="15">
        <v>46</v>
      </c>
      <c r="AD19" s="14">
        <v>80</v>
      </c>
      <c r="AE19" s="14"/>
      <c r="AF19" s="14"/>
      <c r="AG19" s="14"/>
      <c r="AH19" s="14"/>
      <c r="AI19" s="14">
        <v>80</v>
      </c>
      <c r="AJ19" s="45"/>
      <c r="AK19" s="48">
        <f t="shared" si="11"/>
        <v>80</v>
      </c>
      <c r="AL19" s="15">
        <v>59</v>
      </c>
      <c r="AM19" s="14">
        <v>80</v>
      </c>
      <c r="AN19" s="14"/>
      <c r="AO19" s="14"/>
      <c r="AP19" s="14"/>
      <c r="AQ19" s="14"/>
      <c r="AR19" s="14">
        <v>80</v>
      </c>
      <c r="AS19" s="45"/>
      <c r="AT19" s="48">
        <f t="shared" si="12"/>
        <v>80</v>
      </c>
      <c r="AU19" s="15">
        <v>44</v>
      </c>
      <c r="AV19" s="14">
        <v>80</v>
      </c>
      <c r="AW19" s="14"/>
      <c r="AX19" s="14"/>
      <c r="AY19" s="14"/>
      <c r="AZ19" s="14"/>
      <c r="BA19" s="14">
        <v>80</v>
      </c>
      <c r="BB19" s="45"/>
      <c r="BC19" s="48">
        <f t="shared" si="13"/>
        <v>80</v>
      </c>
      <c r="BD19" s="25"/>
      <c r="BE19" s="19">
        <v>84</v>
      </c>
      <c r="BF19" s="18"/>
      <c r="BG19" s="18"/>
      <c r="BH19" s="18"/>
      <c r="BI19" s="18"/>
      <c r="BJ19" s="18"/>
      <c r="BK19" s="18"/>
      <c r="BL19" s="18"/>
      <c r="BM19" s="57">
        <f t="shared" si="14"/>
        <v>84</v>
      </c>
      <c r="BN19" s="19"/>
      <c r="BO19" s="18"/>
      <c r="BP19" s="18"/>
      <c r="BQ19" s="18"/>
      <c r="BR19" s="18"/>
      <c r="BS19" s="18"/>
      <c r="BT19" s="18"/>
      <c r="BU19" s="18"/>
      <c r="BV19" s="57" t="str">
        <f t="shared" si="15"/>
        <v/>
      </c>
      <c r="BW19" s="19"/>
      <c r="BX19" s="18"/>
      <c r="BY19" s="18"/>
      <c r="BZ19" s="18"/>
      <c r="CA19" s="18"/>
      <c r="CB19" s="18"/>
      <c r="CC19" s="18"/>
      <c r="CD19" s="18"/>
      <c r="CE19" s="57" t="str">
        <f t="shared" si="16"/>
        <v/>
      </c>
      <c r="CF19" s="19"/>
      <c r="CG19" s="18"/>
      <c r="CH19" s="18"/>
      <c r="CI19" s="18"/>
      <c r="CJ19" s="18"/>
      <c r="CK19" s="18"/>
      <c r="CL19" s="18"/>
      <c r="CM19" s="18"/>
      <c r="CN19" s="57" t="str">
        <f t="shared" si="17"/>
        <v/>
      </c>
      <c r="CO19" s="25"/>
      <c r="CP19" s="30">
        <f t="shared" si="18"/>
        <v>84</v>
      </c>
      <c r="CQ19" s="25"/>
      <c r="CR19" s="30" t="str">
        <f t="shared" si="19"/>
        <v/>
      </c>
      <c r="CS19" s="25"/>
      <c r="CT19" s="30" t="str">
        <f t="shared" si="20"/>
        <v/>
      </c>
      <c r="CU19" s="25"/>
      <c r="CV19" s="30" t="str">
        <f t="shared" si="21"/>
        <v/>
      </c>
      <c r="CW19" s="25"/>
      <c r="CX19" s="60"/>
      <c r="CY19" s="30" t="str">
        <f t="shared" si="22"/>
        <v/>
      </c>
      <c r="CZ19" s="25"/>
      <c r="DA19" s="30" t="str">
        <f t="shared" si="23"/>
        <v/>
      </c>
      <c r="DB19" s="25"/>
      <c r="DC19" s="30" t="str">
        <f t="shared" si="24"/>
        <v/>
      </c>
      <c r="DD19" s="25"/>
      <c r="DE19" s="30" t="str">
        <f t="shared" si="25"/>
        <v/>
      </c>
      <c r="DF19" s="25"/>
      <c r="DG19" s="60"/>
      <c r="DH19" s="30" t="str">
        <f t="shared" si="26"/>
        <v/>
      </c>
      <c r="DI19" s="25"/>
      <c r="DJ19" s="30" t="str">
        <f t="shared" si="27"/>
        <v/>
      </c>
      <c r="DK19" s="25"/>
      <c r="DL19" s="30" t="str">
        <f t="shared" si="28"/>
        <v/>
      </c>
      <c r="DM19" s="25"/>
      <c r="DN19" s="30" t="str">
        <f t="shared" si="29"/>
        <v/>
      </c>
      <c r="DO19" s="25"/>
      <c r="DP19" s="60"/>
      <c r="DQ19" s="30" t="str">
        <f t="shared" si="30"/>
        <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66">
        <v>4</v>
      </c>
      <c r="FH19" s="67" t="s">
        <v>188</v>
      </c>
      <c r="FI19" s="67" t="s">
        <v>193</v>
      </c>
      <c r="FJ19" s="65">
        <v>5164</v>
      </c>
      <c r="FK19" s="65">
        <v>5174</v>
      </c>
    </row>
    <row r="20" spans="1:167" ht="16.5" customHeight="1">
      <c r="A20" s="26">
        <v>10</v>
      </c>
      <c r="B20" s="26">
        <v>16867</v>
      </c>
      <c r="C20" s="26" t="s">
        <v>69</v>
      </c>
      <c r="D20" s="25"/>
      <c r="E20" s="35">
        <f t="shared" si="0"/>
        <v>80</v>
      </c>
      <c r="F20" s="35" t="str">
        <f t="shared" si="1"/>
        <v>B</v>
      </c>
      <c r="G20" s="35">
        <f t="shared" si="2"/>
        <v>80</v>
      </c>
      <c r="H20" s="35" t="str">
        <f t="shared" si="3"/>
        <v>B</v>
      </c>
      <c r="I20" s="61">
        <v>2</v>
      </c>
      <c r="J20"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0" s="35">
        <f t="shared" si="5"/>
        <v>84</v>
      </c>
      <c r="L20" s="35" t="str">
        <f t="shared" si="6"/>
        <v>B</v>
      </c>
      <c r="M20" s="35">
        <f t="shared" si="7"/>
        <v>84</v>
      </c>
      <c r="N20" s="35" t="str">
        <f t="shared" si="8"/>
        <v>B</v>
      </c>
      <c r="O20" s="61">
        <v>1</v>
      </c>
      <c r="P2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0" s="39"/>
      <c r="R20" s="39"/>
      <c r="S20" s="25"/>
      <c r="T20" s="15">
        <v>45</v>
      </c>
      <c r="U20" s="14">
        <v>80</v>
      </c>
      <c r="V20" s="14"/>
      <c r="W20" s="14"/>
      <c r="X20" s="14"/>
      <c r="Y20" s="14"/>
      <c r="Z20" s="14">
        <v>80</v>
      </c>
      <c r="AA20" s="45">
        <f t="shared" si="34"/>
        <v>80</v>
      </c>
      <c r="AB20" s="48">
        <f t="shared" si="10"/>
        <v>80</v>
      </c>
      <c r="AC20" s="15">
        <v>54</v>
      </c>
      <c r="AD20" s="14">
        <v>80</v>
      </c>
      <c r="AE20" s="14"/>
      <c r="AF20" s="14"/>
      <c r="AG20" s="14"/>
      <c r="AH20" s="14"/>
      <c r="AI20" s="14">
        <v>80</v>
      </c>
      <c r="AJ20" s="45"/>
      <c r="AK20" s="48">
        <f t="shared" si="11"/>
        <v>80</v>
      </c>
      <c r="AL20" s="15">
        <v>47</v>
      </c>
      <c r="AM20" s="14">
        <v>80</v>
      </c>
      <c r="AN20" s="14"/>
      <c r="AO20" s="14"/>
      <c r="AP20" s="14"/>
      <c r="AQ20" s="14"/>
      <c r="AR20" s="14">
        <v>80</v>
      </c>
      <c r="AS20" s="45"/>
      <c r="AT20" s="48">
        <f t="shared" si="12"/>
        <v>80</v>
      </c>
      <c r="AU20" s="15">
        <v>45</v>
      </c>
      <c r="AV20" s="14">
        <v>80</v>
      </c>
      <c r="AW20" s="14"/>
      <c r="AX20" s="14"/>
      <c r="AY20" s="14"/>
      <c r="AZ20" s="14"/>
      <c r="BA20" s="14">
        <v>80</v>
      </c>
      <c r="BB20" s="45"/>
      <c r="BC20" s="48">
        <f t="shared" si="13"/>
        <v>80</v>
      </c>
      <c r="BD20" s="25"/>
      <c r="BE20" s="19">
        <v>84</v>
      </c>
      <c r="BF20" s="18"/>
      <c r="BG20" s="18"/>
      <c r="BH20" s="18"/>
      <c r="BI20" s="18"/>
      <c r="BJ20" s="18"/>
      <c r="BK20" s="18"/>
      <c r="BL20" s="18"/>
      <c r="BM20" s="57">
        <f t="shared" si="14"/>
        <v>84</v>
      </c>
      <c r="BN20" s="19"/>
      <c r="BO20" s="18"/>
      <c r="BP20" s="18"/>
      <c r="BQ20" s="18"/>
      <c r="BR20" s="18"/>
      <c r="BS20" s="18"/>
      <c r="BT20" s="18"/>
      <c r="BU20" s="18"/>
      <c r="BV20" s="57" t="str">
        <f t="shared" si="15"/>
        <v/>
      </c>
      <c r="BW20" s="19"/>
      <c r="BX20" s="18"/>
      <c r="BY20" s="18"/>
      <c r="BZ20" s="18"/>
      <c r="CA20" s="18"/>
      <c r="CB20" s="18"/>
      <c r="CC20" s="18"/>
      <c r="CD20" s="18"/>
      <c r="CE20" s="57" t="str">
        <f t="shared" si="16"/>
        <v/>
      </c>
      <c r="CF20" s="19"/>
      <c r="CG20" s="18"/>
      <c r="CH20" s="18"/>
      <c r="CI20" s="18"/>
      <c r="CJ20" s="18"/>
      <c r="CK20" s="18"/>
      <c r="CL20" s="18"/>
      <c r="CM20" s="18"/>
      <c r="CN20" s="57" t="str">
        <f t="shared" si="17"/>
        <v/>
      </c>
      <c r="CO20" s="25"/>
      <c r="CP20" s="30">
        <f t="shared" si="18"/>
        <v>84</v>
      </c>
      <c r="CQ20" s="25"/>
      <c r="CR20" s="30" t="str">
        <f t="shared" si="19"/>
        <v/>
      </c>
      <c r="CS20" s="25"/>
      <c r="CT20" s="30" t="str">
        <f t="shared" si="20"/>
        <v/>
      </c>
      <c r="CU20" s="25"/>
      <c r="CV20" s="30" t="str">
        <f t="shared" si="21"/>
        <v/>
      </c>
      <c r="CW20" s="25"/>
      <c r="CX20" s="60"/>
      <c r="CY20" s="30" t="str">
        <f t="shared" si="22"/>
        <v/>
      </c>
      <c r="CZ20" s="25"/>
      <c r="DA20" s="30" t="str">
        <f t="shared" si="23"/>
        <v/>
      </c>
      <c r="DB20" s="25"/>
      <c r="DC20" s="30" t="str">
        <f t="shared" si="24"/>
        <v/>
      </c>
      <c r="DD20" s="25"/>
      <c r="DE20" s="30" t="str">
        <f t="shared" si="25"/>
        <v/>
      </c>
      <c r="DF20" s="25"/>
      <c r="DG20" s="60"/>
      <c r="DH20" s="30" t="str">
        <f t="shared" si="26"/>
        <v/>
      </c>
      <c r="DI20" s="25"/>
      <c r="DJ20" s="30" t="str">
        <f t="shared" si="27"/>
        <v/>
      </c>
      <c r="DK20" s="25"/>
      <c r="DL20" s="30" t="str">
        <f t="shared" si="28"/>
        <v/>
      </c>
      <c r="DM20" s="25"/>
      <c r="DN20" s="30" t="str">
        <f t="shared" si="29"/>
        <v/>
      </c>
      <c r="DO20" s="25"/>
      <c r="DP20" s="60"/>
      <c r="DQ20" s="30" t="str">
        <f t="shared" si="30"/>
        <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66"/>
      <c r="FH20" s="67"/>
      <c r="FI20" s="67"/>
      <c r="FJ20" s="65"/>
      <c r="FK20" s="65"/>
    </row>
    <row r="21" spans="1:167" ht="16.5" customHeight="1">
      <c r="A21" s="26">
        <v>11</v>
      </c>
      <c r="B21" s="26">
        <v>16868</v>
      </c>
      <c r="C21" s="26" t="s">
        <v>70</v>
      </c>
      <c r="D21" s="25"/>
      <c r="E21" s="35">
        <f t="shared" si="0"/>
        <v>80</v>
      </c>
      <c r="F21" s="35" t="str">
        <f t="shared" si="1"/>
        <v>B</v>
      </c>
      <c r="G21" s="35">
        <f t="shared" si="2"/>
        <v>80</v>
      </c>
      <c r="H21" s="35" t="str">
        <f t="shared" si="3"/>
        <v>B</v>
      </c>
      <c r="I21" s="61">
        <v>2</v>
      </c>
      <c r="J21"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1" s="35">
        <f t="shared" si="5"/>
        <v>83</v>
      </c>
      <c r="L21" s="35" t="str">
        <f t="shared" si="6"/>
        <v>B</v>
      </c>
      <c r="M21" s="35">
        <f t="shared" si="7"/>
        <v>83</v>
      </c>
      <c r="N21" s="35" t="str">
        <f t="shared" si="8"/>
        <v>B</v>
      </c>
      <c r="O21" s="61">
        <v>1</v>
      </c>
      <c r="P2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1" s="39"/>
      <c r="R21" s="39"/>
      <c r="S21" s="25"/>
      <c r="T21" s="15">
        <v>47</v>
      </c>
      <c r="U21" s="14">
        <v>80</v>
      </c>
      <c r="V21" s="14"/>
      <c r="W21" s="14"/>
      <c r="X21" s="14"/>
      <c r="Y21" s="14"/>
      <c r="Z21" s="14">
        <v>79</v>
      </c>
      <c r="AA21" s="45">
        <f t="shared" si="34"/>
        <v>79.5</v>
      </c>
      <c r="AB21" s="48">
        <f t="shared" si="10"/>
        <v>79.5</v>
      </c>
      <c r="AC21" s="15">
        <v>80</v>
      </c>
      <c r="AD21" s="14"/>
      <c r="AE21" s="14"/>
      <c r="AF21" s="14"/>
      <c r="AG21" s="14"/>
      <c r="AH21" s="14"/>
      <c r="AI21" s="14">
        <v>79</v>
      </c>
      <c r="AJ21" s="45"/>
      <c r="AK21" s="48">
        <f t="shared" si="11"/>
        <v>79.5</v>
      </c>
      <c r="AL21" s="15">
        <v>49</v>
      </c>
      <c r="AM21" s="14">
        <v>80</v>
      </c>
      <c r="AN21" s="14"/>
      <c r="AO21" s="14"/>
      <c r="AP21" s="14"/>
      <c r="AQ21" s="14"/>
      <c r="AR21" s="14">
        <v>79</v>
      </c>
      <c r="AS21" s="45"/>
      <c r="AT21" s="48">
        <f t="shared" si="12"/>
        <v>79.5</v>
      </c>
      <c r="AU21" s="15">
        <v>47</v>
      </c>
      <c r="AV21" s="14">
        <v>80</v>
      </c>
      <c r="AW21" s="14"/>
      <c r="AX21" s="14"/>
      <c r="AY21" s="14"/>
      <c r="AZ21" s="14"/>
      <c r="BA21" s="14">
        <v>79</v>
      </c>
      <c r="BB21" s="45"/>
      <c r="BC21" s="48">
        <f t="shared" si="13"/>
        <v>79.5</v>
      </c>
      <c r="BD21" s="25"/>
      <c r="BE21" s="19">
        <v>83</v>
      </c>
      <c r="BF21" s="18"/>
      <c r="BG21" s="18"/>
      <c r="BH21" s="18"/>
      <c r="BI21" s="18"/>
      <c r="BJ21" s="18"/>
      <c r="BK21" s="18"/>
      <c r="BL21" s="18"/>
      <c r="BM21" s="57">
        <f t="shared" si="14"/>
        <v>83</v>
      </c>
      <c r="BN21" s="19"/>
      <c r="BO21" s="18"/>
      <c r="BP21" s="18"/>
      <c r="BQ21" s="18"/>
      <c r="BR21" s="18"/>
      <c r="BS21" s="18"/>
      <c r="BT21" s="18"/>
      <c r="BU21" s="18"/>
      <c r="BV21" s="57" t="str">
        <f t="shared" si="15"/>
        <v/>
      </c>
      <c r="BW21" s="19"/>
      <c r="BX21" s="18"/>
      <c r="BY21" s="18"/>
      <c r="BZ21" s="18"/>
      <c r="CA21" s="18"/>
      <c r="CB21" s="18"/>
      <c r="CC21" s="18"/>
      <c r="CD21" s="18"/>
      <c r="CE21" s="57" t="str">
        <f t="shared" si="16"/>
        <v/>
      </c>
      <c r="CF21" s="19"/>
      <c r="CG21" s="18"/>
      <c r="CH21" s="18"/>
      <c r="CI21" s="18"/>
      <c r="CJ21" s="18"/>
      <c r="CK21" s="18"/>
      <c r="CL21" s="18"/>
      <c r="CM21" s="18"/>
      <c r="CN21" s="57" t="str">
        <f t="shared" si="17"/>
        <v/>
      </c>
      <c r="CO21" s="25"/>
      <c r="CP21" s="30">
        <f t="shared" si="18"/>
        <v>83</v>
      </c>
      <c r="CQ21" s="25"/>
      <c r="CR21" s="30" t="str">
        <f t="shared" si="19"/>
        <v/>
      </c>
      <c r="CS21" s="25"/>
      <c r="CT21" s="30" t="str">
        <f t="shared" si="20"/>
        <v/>
      </c>
      <c r="CU21" s="25"/>
      <c r="CV21" s="30" t="str">
        <f t="shared" si="21"/>
        <v/>
      </c>
      <c r="CW21" s="25"/>
      <c r="CX21" s="60"/>
      <c r="CY21" s="30" t="str">
        <f t="shared" si="22"/>
        <v/>
      </c>
      <c r="CZ21" s="25"/>
      <c r="DA21" s="30" t="str">
        <f t="shared" si="23"/>
        <v/>
      </c>
      <c r="DB21" s="25"/>
      <c r="DC21" s="30" t="str">
        <f t="shared" si="24"/>
        <v/>
      </c>
      <c r="DD21" s="25"/>
      <c r="DE21" s="30" t="str">
        <f t="shared" si="25"/>
        <v/>
      </c>
      <c r="DF21" s="25"/>
      <c r="DG21" s="60"/>
      <c r="DH21" s="30" t="str">
        <f t="shared" si="26"/>
        <v/>
      </c>
      <c r="DI21" s="25"/>
      <c r="DJ21" s="30" t="str">
        <f t="shared" si="27"/>
        <v/>
      </c>
      <c r="DK21" s="25"/>
      <c r="DL21" s="30" t="str">
        <f t="shared" si="28"/>
        <v/>
      </c>
      <c r="DM21" s="25"/>
      <c r="DN21" s="30" t="str">
        <f t="shared" si="29"/>
        <v/>
      </c>
      <c r="DO21" s="25"/>
      <c r="DP21" s="60"/>
      <c r="DQ21" s="30" t="str">
        <f t="shared" si="30"/>
        <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66">
        <v>5</v>
      </c>
      <c r="FH21" s="67" t="s">
        <v>189</v>
      </c>
      <c r="FI21" s="67" t="s">
        <v>194</v>
      </c>
      <c r="FJ21" s="65">
        <v>5165</v>
      </c>
      <c r="FK21" s="65">
        <v>5175</v>
      </c>
    </row>
    <row r="22" spans="1:167" ht="16.5" customHeight="1">
      <c r="A22" s="26">
        <v>12</v>
      </c>
      <c r="B22" s="26">
        <v>16869</v>
      </c>
      <c r="C22" s="26" t="s">
        <v>71</v>
      </c>
      <c r="D22" s="25"/>
      <c r="E22" s="35">
        <f t="shared" si="0"/>
        <v>80</v>
      </c>
      <c r="F22" s="35" t="str">
        <f t="shared" si="1"/>
        <v>B</v>
      </c>
      <c r="G22" s="35">
        <f t="shared" si="2"/>
        <v>80</v>
      </c>
      <c r="H22" s="35" t="str">
        <f t="shared" si="3"/>
        <v>B</v>
      </c>
      <c r="I22" s="61">
        <v>2</v>
      </c>
      <c r="J2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2" s="35">
        <f t="shared" si="5"/>
        <v>83</v>
      </c>
      <c r="L22" s="35" t="str">
        <f t="shared" si="6"/>
        <v>B</v>
      </c>
      <c r="M22" s="35">
        <f t="shared" si="7"/>
        <v>83</v>
      </c>
      <c r="N22" s="35" t="str">
        <f t="shared" si="8"/>
        <v>B</v>
      </c>
      <c r="O22" s="61">
        <v>1</v>
      </c>
      <c r="P2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2" s="39"/>
      <c r="R22" s="39"/>
      <c r="S22" s="25"/>
      <c r="T22" s="15">
        <v>53</v>
      </c>
      <c r="U22" s="14">
        <v>80</v>
      </c>
      <c r="V22" s="14"/>
      <c r="W22" s="14"/>
      <c r="X22" s="14"/>
      <c r="Y22" s="14"/>
      <c r="Z22" s="14">
        <v>80</v>
      </c>
      <c r="AA22" s="45">
        <f t="shared" si="34"/>
        <v>80</v>
      </c>
      <c r="AB22" s="48">
        <f t="shared" si="10"/>
        <v>80</v>
      </c>
      <c r="AC22" s="15">
        <v>58</v>
      </c>
      <c r="AD22" s="14">
        <v>80</v>
      </c>
      <c r="AE22" s="14"/>
      <c r="AF22" s="14"/>
      <c r="AG22" s="14"/>
      <c r="AH22" s="14"/>
      <c r="AI22" s="14">
        <v>80</v>
      </c>
      <c r="AJ22" s="45"/>
      <c r="AK22" s="48">
        <f t="shared" si="11"/>
        <v>80</v>
      </c>
      <c r="AL22" s="15">
        <v>40</v>
      </c>
      <c r="AM22" s="14">
        <v>80</v>
      </c>
      <c r="AN22" s="14"/>
      <c r="AO22" s="14"/>
      <c r="AP22" s="14"/>
      <c r="AQ22" s="14"/>
      <c r="AR22" s="14">
        <v>80</v>
      </c>
      <c r="AS22" s="45"/>
      <c r="AT22" s="48">
        <f t="shared" si="12"/>
        <v>80</v>
      </c>
      <c r="AU22" s="15">
        <v>53</v>
      </c>
      <c r="AV22" s="14">
        <v>80</v>
      </c>
      <c r="AW22" s="14"/>
      <c r="AX22" s="14"/>
      <c r="AY22" s="14"/>
      <c r="AZ22" s="14"/>
      <c r="BA22" s="14">
        <v>80</v>
      </c>
      <c r="BB22" s="45"/>
      <c r="BC22" s="48">
        <f t="shared" si="13"/>
        <v>80</v>
      </c>
      <c r="BD22" s="25"/>
      <c r="BE22" s="19">
        <v>83</v>
      </c>
      <c r="BF22" s="18"/>
      <c r="BG22" s="18"/>
      <c r="BH22" s="18"/>
      <c r="BI22" s="18"/>
      <c r="BJ22" s="18"/>
      <c r="BK22" s="18"/>
      <c r="BL22" s="18"/>
      <c r="BM22" s="57">
        <f t="shared" si="14"/>
        <v>83</v>
      </c>
      <c r="BN22" s="19"/>
      <c r="BO22" s="18"/>
      <c r="BP22" s="18"/>
      <c r="BQ22" s="18"/>
      <c r="BR22" s="18"/>
      <c r="BS22" s="18"/>
      <c r="BT22" s="18"/>
      <c r="BU22" s="18"/>
      <c r="BV22" s="57" t="str">
        <f t="shared" si="15"/>
        <v/>
      </c>
      <c r="BW22" s="19"/>
      <c r="BX22" s="18"/>
      <c r="BY22" s="18"/>
      <c r="BZ22" s="18"/>
      <c r="CA22" s="18"/>
      <c r="CB22" s="18"/>
      <c r="CC22" s="18"/>
      <c r="CD22" s="18"/>
      <c r="CE22" s="57" t="str">
        <f t="shared" si="16"/>
        <v/>
      </c>
      <c r="CF22" s="19"/>
      <c r="CG22" s="18"/>
      <c r="CH22" s="18"/>
      <c r="CI22" s="18"/>
      <c r="CJ22" s="18"/>
      <c r="CK22" s="18"/>
      <c r="CL22" s="18"/>
      <c r="CM22" s="18"/>
      <c r="CN22" s="57" t="str">
        <f t="shared" si="17"/>
        <v/>
      </c>
      <c r="CO22" s="25"/>
      <c r="CP22" s="30">
        <f t="shared" si="18"/>
        <v>83</v>
      </c>
      <c r="CQ22" s="25"/>
      <c r="CR22" s="30" t="str">
        <f t="shared" si="19"/>
        <v/>
      </c>
      <c r="CS22" s="25"/>
      <c r="CT22" s="30" t="str">
        <f t="shared" si="20"/>
        <v/>
      </c>
      <c r="CU22" s="25"/>
      <c r="CV22" s="30" t="str">
        <f t="shared" si="21"/>
        <v/>
      </c>
      <c r="CW22" s="25"/>
      <c r="CX22" s="60"/>
      <c r="CY22" s="30" t="str">
        <f t="shared" si="22"/>
        <v/>
      </c>
      <c r="CZ22" s="25"/>
      <c r="DA22" s="30" t="str">
        <f t="shared" si="23"/>
        <v/>
      </c>
      <c r="DB22" s="25"/>
      <c r="DC22" s="30" t="str">
        <f t="shared" si="24"/>
        <v/>
      </c>
      <c r="DD22" s="25"/>
      <c r="DE22" s="30" t="str">
        <f t="shared" si="25"/>
        <v/>
      </c>
      <c r="DF22" s="25"/>
      <c r="DG22" s="60"/>
      <c r="DH22" s="30" t="str">
        <f t="shared" si="26"/>
        <v/>
      </c>
      <c r="DI22" s="25"/>
      <c r="DJ22" s="30" t="str">
        <f t="shared" si="27"/>
        <v/>
      </c>
      <c r="DK22" s="25"/>
      <c r="DL22" s="30" t="str">
        <f t="shared" si="28"/>
        <v/>
      </c>
      <c r="DM22" s="25"/>
      <c r="DN22" s="30" t="str">
        <f t="shared" si="29"/>
        <v/>
      </c>
      <c r="DO22" s="25"/>
      <c r="DP22" s="60"/>
      <c r="DQ22" s="30" t="str">
        <f t="shared" si="30"/>
        <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66"/>
      <c r="FH22" s="67"/>
      <c r="FI22" s="67"/>
      <c r="FJ22" s="65"/>
      <c r="FK22" s="65"/>
    </row>
    <row r="23" spans="1:167" ht="16.5" customHeight="1">
      <c r="A23" s="26">
        <v>13</v>
      </c>
      <c r="B23" s="26">
        <v>16870</v>
      </c>
      <c r="C23" s="26" t="s">
        <v>72</v>
      </c>
      <c r="D23" s="25"/>
      <c r="E23" s="35">
        <f t="shared" si="0"/>
        <v>78</v>
      </c>
      <c r="F23" s="35" t="str">
        <f t="shared" si="1"/>
        <v>C</v>
      </c>
      <c r="G23" s="35">
        <f t="shared" si="2"/>
        <v>78</v>
      </c>
      <c r="H23" s="35" t="str">
        <f t="shared" si="3"/>
        <v>C</v>
      </c>
      <c r="I23" s="61">
        <v>2</v>
      </c>
      <c r="J2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3" s="35">
        <f t="shared" si="5"/>
        <v>83</v>
      </c>
      <c r="L23" s="35" t="str">
        <f t="shared" si="6"/>
        <v>B</v>
      </c>
      <c r="M23" s="35">
        <f t="shared" si="7"/>
        <v>83</v>
      </c>
      <c r="N23" s="35" t="str">
        <f t="shared" si="8"/>
        <v>B</v>
      </c>
      <c r="O23" s="61">
        <v>1</v>
      </c>
      <c r="P2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3" s="39"/>
      <c r="R23" s="39"/>
      <c r="S23" s="25"/>
      <c r="T23" s="15">
        <v>15</v>
      </c>
      <c r="U23" s="14">
        <v>70</v>
      </c>
      <c r="V23" s="14"/>
      <c r="W23" s="14"/>
      <c r="X23" s="14"/>
      <c r="Y23" s="14"/>
      <c r="Z23" s="14">
        <v>80</v>
      </c>
      <c r="AA23" s="45">
        <f t="shared" si="34"/>
        <v>75</v>
      </c>
      <c r="AB23" s="48">
        <f t="shared" si="10"/>
        <v>75</v>
      </c>
      <c r="AC23" s="15">
        <v>67</v>
      </c>
      <c r="AD23" s="14">
        <v>80</v>
      </c>
      <c r="AE23" s="14"/>
      <c r="AF23" s="14"/>
      <c r="AG23" s="14"/>
      <c r="AH23" s="14"/>
      <c r="AI23" s="14">
        <v>80</v>
      </c>
      <c r="AJ23" s="45"/>
      <c r="AK23" s="48">
        <f t="shared" si="11"/>
        <v>80</v>
      </c>
      <c r="AL23" s="15">
        <v>48</v>
      </c>
      <c r="AM23" s="14">
        <v>80</v>
      </c>
      <c r="AN23" s="14"/>
      <c r="AO23" s="14"/>
      <c r="AP23" s="14"/>
      <c r="AQ23" s="14"/>
      <c r="AR23" s="14">
        <v>80</v>
      </c>
      <c r="AS23" s="45"/>
      <c r="AT23" s="48">
        <f t="shared" si="12"/>
        <v>80</v>
      </c>
      <c r="AU23" s="15">
        <v>15</v>
      </c>
      <c r="AV23" s="14">
        <v>70</v>
      </c>
      <c r="AW23" s="14"/>
      <c r="AX23" s="14"/>
      <c r="AY23" s="14"/>
      <c r="AZ23" s="14"/>
      <c r="BA23" s="14">
        <v>80</v>
      </c>
      <c r="BB23" s="45"/>
      <c r="BC23" s="48">
        <f t="shared" si="13"/>
        <v>75</v>
      </c>
      <c r="BD23" s="25"/>
      <c r="BE23" s="19">
        <v>83</v>
      </c>
      <c r="BF23" s="18"/>
      <c r="BG23" s="18"/>
      <c r="BH23" s="18"/>
      <c r="BI23" s="18"/>
      <c r="BJ23" s="18"/>
      <c r="BK23" s="18"/>
      <c r="BL23" s="18"/>
      <c r="BM23" s="57">
        <f t="shared" si="14"/>
        <v>83</v>
      </c>
      <c r="BN23" s="19"/>
      <c r="BO23" s="18"/>
      <c r="BP23" s="18"/>
      <c r="BQ23" s="18"/>
      <c r="BR23" s="18"/>
      <c r="BS23" s="18"/>
      <c r="BT23" s="18"/>
      <c r="BU23" s="18"/>
      <c r="BV23" s="57" t="str">
        <f t="shared" si="15"/>
        <v/>
      </c>
      <c r="BW23" s="19"/>
      <c r="BX23" s="18"/>
      <c r="BY23" s="18"/>
      <c r="BZ23" s="18"/>
      <c r="CA23" s="18"/>
      <c r="CB23" s="18"/>
      <c r="CC23" s="18"/>
      <c r="CD23" s="18"/>
      <c r="CE23" s="57" t="str">
        <f t="shared" si="16"/>
        <v/>
      </c>
      <c r="CF23" s="19"/>
      <c r="CG23" s="18"/>
      <c r="CH23" s="18"/>
      <c r="CI23" s="18"/>
      <c r="CJ23" s="18"/>
      <c r="CK23" s="18"/>
      <c r="CL23" s="18"/>
      <c r="CM23" s="18"/>
      <c r="CN23" s="57" t="str">
        <f t="shared" si="17"/>
        <v/>
      </c>
      <c r="CO23" s="25"/>
      <c r="CP23" s="30">
        <f t="shared" si="18"/>
        <v>83</v>
      </c>
      <c r="CQ23" s="25"/>
      <c r="CR23" s="30" t="str">
        <f t="shared" si="19"/>
        <v/>
      </c>
      <c r="CS23" s="25"/>
      <c r="CT23" s="30" t="str">
        <f t="shared" si="20"/>
        <v/>
      </c>
      <c r="CU23" s="25"/>
      <c r="CV23" s="30" t="str">
        <f t="shared" si="21"/>
        <v/>
      </c>
      <c r="CW23" s="25"/>
      <c r="CX23" s="60"/>
      <c r="CY23" s="30" t="str">
        <f t="shared" si="22"/>
        <v/>
      </c>
      <c r="CZ23" s="25"/>
      <c r="DA23" s="30" t="str">
        <f t="shared" si="23"/>
        <v/>
      </c>
      <c r="DB23" s="25"/>
      <c r="DC23" s="30" t="str">
        <f t="shared" si="24"/>
        <v/>
      </c>
      <c r="DD23" s="25"/>
      <c r="DE23" s="30" t="str">
        <f t="shared" si="25"/>
        <v/>
      </c>
      <c r="DF23" s="25"/>
      <c r="DG23" s="60"/>
      <c r="DH23" s="30" t="str">
        <f t="shared" si="26"/>
        <v/>
      </c>
      <c r="DI23" s="25"/>
      <c r="DJ23" s="30" t="str">
        <f t="shared" si="27"/>
        <v/>
      </c>
      <c r="DK23" s="25"/>
      <c r="DL23" s="30" t="str">
        <f t="shared" si="28"/>
        <v/>
      </c>
      <c r="DM23" s="25"/>
      <c r="DN23" s="30" t="str">
        <f t="shared" si="29"/>
        <v/>
      </c>
      <c r="DO23" s="25"/>
      <c r="DP23" s="60"/>
      <c r="DQ23" s="30" t="str">
        <f t="shared" si="30"/>
        <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66">
        <v>6</v>
      </c>
      <c r="FH23" s="67"/>
      <c r="FI23" s="67"/>
      <c r="FJ23" s="65">
        <v>5166</v>
      </c>
      <c r="FK23" s="65">
        <v>5176</v>
      </c>
    </row>
    <row r="24" spans="1:167" ht="16.5" customHeight="1">
      <c r="A24" s="26">
        <v>14</v>
      </c>
      <c r="B24" s="26">
        <v>16871</v>
      </c>
      <c r="C24" s="26" t="s">
        <v>73</v>
      </c>
      <c r="D24" s="25"/>
      <c r="E24" s="35">
        <f t="shared" si="0"/>
        <v>78</v>
      </c>
      <c r="F24" s="35" t="str">
        <f t="shared" si="1"/>
        <v>C</v>
      </c>
      <c r="G24" s="35">
        <f t="shared" si="2"/>
        <v>79</v>
      </c>
      <c r="H24" s="35" t="str">
        <f t="shared" si="3"/>
        <v>C</v>
      </c>
      <c r="I24" s="61">
        <v>2</v>
      </c>
      <c r="J2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4" s="35">
        <f t="shared" si="5"/>
        <v>83</v>
      </c>
      <c r="L24" s="35" t="str">
        <f t="shared" si="6"/>
        <v>B</v>
      </c>
      <c r="M24" s="35">
        <f t="shared" si="7"/>
        <v>83</v>
      </c>
      <c r="N24" s="35" t="str">
        <f t="shared" si="8"/>
        <v>B</v>
      </c>
      <c r="O24" s="61">
        <v>1</v>
      </c>
      <c r="P2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4" s="39"/>
      <c r="R24" s="39"/>
      <c r="S24" s="25"/>
      <c r="T24" s="15">
        <v>45</v>
      </c>
      <c r="U24" s="14">
        <v>80</v>
      </c>
      <c r="V24" s="14"/>
      <c r="W24" s="14"/>
      <c r="X24" s="14"/>
      <c r="Y24" s="14"/>
      <c r="Z24" s="14">
        <v>80</v>
      </c>
      <c r="AA24" s="45">
        <f t="shared" si="34"/>
        <v>80</v>
      </c>
      <c r="AB24" s="48">
        <f t="shared" si="10"/>
        <v>80</v>
      </c>
      <c r="AC24" s="15">
        <v>38</v>
      </c>
      <c r="AD24" s="14">
        <v>70</v>
      </c>
      <c r="AE24" s="14"/>
      <c r="AF24" s="14"/>
      <c r="AG24" s="14"/>
      <c r="AH24" s="14"/>
      <c r="AI24" s="14">
        <v>80</v>
      </c>
      <c r="AJ24" s="45"/>
      <c r="AK24" s="48">
        <f t="shared" si="11"/>
        <v>75</v>
      </c>
      <c r="AL24" s="15">
        <v>63</v>
      </c>
      <c r="AM24" s="14">
        <v>80</v>
      </c>
      <c r="AN24" s="14"/>
      <c r="AO24" s="14"/>
      <c r="AP24" s="14"/>
      <c r="AQ24" s="14"/>
      <c r="AR24" s="14">
        <v>80</v>
      </c>
      <c r="AS24" s="45"/>
      <c r="AT24" s="48">
        <f t="shared" si="12"/>
        <v>80</v>
      </c>
      <c r="AU24" s="15">
        <v>45</v>
      </c>
      <c r="AV24" s="14">
        <v>80</v>
      </c>
      <c r="AW24" s="14"/>
      <c r="AX24" s="14"/>
      <c r="AY24" s="14"/>
      <c r="AZ24" s="14"/>
      <c r="BA24" s="14">
        <v>80</v>
      </c>
      <c r="BB24" s="45"/>
      <c r="BC24" s="48">
        <f t="shared" si="13"/>
        <v>80</v>
      </c>
      <c r="BD24" s="25"/>
      <c r="BE24" s="19">
        <v>83</v>
      </c>
      <c r="BF24" s="18"/>
      <c r="BG24" s="18"/>
      <c r="BH24" s="18"/>
      <c r="BI24" s="18"/>
      <c r="BJ24" s="18"/>
      <c r="BK24" s="18"/>
      <c r="BL24" s="18"/>
      <c r="BM24" s="57">
        <f t="shared" si="14"/>
        <v>83</v>
      </c>
      <c r="BN24" s="19"/>
      <c r="BO24" s="18"/>
      <c r="BP24" s="18"/>
      <c r="BQ24" s="18"/>
      <c r="BR24" s="18"/>
      <c r="BS24" s="18"/>
      <c r="BT24" s="18"/>
      <c r="BU24" s="18"/>
      <c r="BV24" s="57" t="str">
        <f t="shared" si="15"/>
        <v/>
      </c>
      <c r="BW24" s="19"/>
      <c r="BX24" s="18"/>
      <c r="BY24" s="18"/>
      <c r="BZ24" s="18"/>
      <c r="CA24" s="18"/>
      <c r="CB24" s="18"/>
      <c r="CC24" s="18"/>
      <c r="CD24" s="18"/>
      <c r="CE24" s="57" t="str">
        <f t="shared" si="16"/>
        <v/>
      </c>
      <c r="CF24" s="19"/>
      <c r="CG24" s="18"/>
      <c r="CH24" s="18"/>
      <c r="CI24" s="18"/>
      <c r="CJ24" s="18"/>
      <c r="CK24" s="18"/>
      <c r="CL24" s="18"/>
      <c r="CM24" s="18"/>
      <c r="CN24" s="57" t="str">
        <f t="shared" si="17"/>
        <v/>
      </c>
      <c r="CO24" s="25"/>
      <c r="CP24" s="30">
        <f t="shared" si="18"/>
        <v>83</v>
      </c>
      <c r="CQ24" s="25"/>
      <c r="CR24" s="30" t="str">
        <f t="shared" si="19"/>
        <v/>
      </c>
      <c r="CS24" s="25"/>
      <c r="CT24" s="30" t="str">
        <f t="shared" si="20"/>
        <v/>
      </c>
      <c r="CU24" s="25"/>
      <c r="CV24" s="30" t="str">
        <f t="shared" si="21"/>
        <v/>
      </c>
      <c r="CW24" s="25"/>
      <c r="CX24" s="60"/>
      <c r="CY24" s="30" t="str">
        <f t="shared" si="22"/>
        <v/>
      </c>
      <c r="CZ24" s="25"/>
      <c r="DA24" s="30" t="str">
        <f t="shared" si="23"/>
        <v/>
      </c>
      <c r="DB24" s="25"/>
      <c r="DC24" s="30" t="str">
        <f t="shared" si="24"/>
        <v/>
      </c>
      <c r="DD24" s="25"/>
      <c r="DE24" s="30" t="str">
        <f t="shared" si="25"/>
        <v/>
      </c>
      <c r="DF24" s="25"/>
      <c r="DG24" s="60"/>
      <c r="DH24" s="30" t="str">
        <f t="shared" si="26"/>
        <v/>
      </c>
      <c r="DI24" s="25"/>
      <c r="DJ24" s="30" t="str">
        <f t="shared" si="27"/>
        <v/>
      </c>
      <c r="DK24" s="25"/>
      <c r="DL24" s="30" t="str">
        <f t="shared" si="28"/>
        <v/>
      </c>
      <c r="DM24" s="25"/>
      <c r="DN24" s="30" t="str">
        <f t="shared" si="29"/>
        <v/>
      </c>
      <c r="DO24" s="25"/>
      <c r="DP24" s="60"/>
      <c r="DQ24" s="30" t="str">
        <f t="shared" si="30"/>
        <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66"/>
      <c r="FH24" s="67"/>
      <c r="FI24" s="67"/>
      <c r="FJ24" s="65"/>
      <c r="FK24" s="65"/>
    </row>
    <row r="25" spans="1:167" ht="16.5" customHeight="1">
      <c r="A25" s="26">
        <v>15</v>
      </c>
      <c r="B25" s="26">
        <v>16872</v>
      </c>
      <c r="C25" s="26" t="s">
        <v>74</v>
      </c>
      <c r="D25" s="25"/>
      <c r="E25" s="35">
        <f t="shared" si="0"/>
        <v>78</v>
      </c>
      <c r="F25" s="35" t="str">
        <f t="shared" si="1"/>
        <v>C</v>
      </c>
      <c r="G25" s="35">
        <f t="shared" si="2"/>
        <v>78</v>
      </c>
      <c r="H25" s="35" t="str">
        <f t="shared" si="3"/>
        <v>C</v>
      </c>
      <c r="I25" s="61">
        <v>2</v>
      </c>
      <c r="J2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5" s="35">
        <f t="shared" si="5"/>
        <v>85</v>
      </c>
      <c r="L25" s="35" t="str">
        <f t="shared" si="6"/>
        <v>B</v>
      </c>
      <c r="M25" s="35">
        <f t="shared" si="7"/>
        <v>85</v>
      </c>
      <c r="N25" s="35" t="str">
        <f t="shared" si="8"/>
        <v>B</v>
      </c>
      <c r="O25" s="61">
        <v>1</v>
      </c>
      <c r="P2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5" s="39"/>
      <c r="R25" s="39"/>
      <c r="S25" s="25"/>
      <c r="T25" s="15">
        <v>39</v>
      </c>
      <c r="U25" s="14">
        <v>80</v>
      </c>
      <c r="V25" s="14"/>
      <c r="W25" s="14"/>
      <c r="X25" s="14"/>
      <c r="Y25" s="14"/>
      <c r="Z25" s="14">
        <v>81</v>
      </c>
      <c r="AA25" s="45">
        <f t="shared" si="34"/>
        <v>80.5</v>
      </c>
      <c r="AB25" s="48">
        <f t="shared" si="10"/>
        <v>80.5</v>
      </c>
      <c r="AC25" s="15">
        <v>33</v>
      </c>
      <c r="AD25" s="14">
        <v>70</v>
      </c>
      <c r="AE25" s="14"/>
      <c r="AF25" s="14"/>
      <c r="AG25" s="14"/>
      <c r="AH25" s="14"/>
      <c r="AI25" s="14">
        <v>81</v>
      </c>
      <c r="AJ25" s="45"/>
      <c r="AK25" s="48">
        <f t="shared" si="11"/>
        <v>75.5</v>
      </c>
      <c r="AL25" s="15">
        <v>22</v>
      </c>
      <c r="AM25" s="14">
        <v>70</v>
      </c>
      <c r="AN25" s="14"/>
      <c r="AO25" s="14"/>
      <c r="AP25" s="14"/>
      <c r="AQ25" s="14"/>
      <c r="AR25" s="14">
        <v>81</v>
      </c>
      <c r="AS25" s="45"/>
      <c r="AT25" s="48">
        <f t="shared" si="12"/>
        <v>75.5</v>
      </c>
      <c r="AU25" s="15">
        <v>39</v>
      </c>
      <c r="AV25" s="14">
        <v>80</v>
      </c>
      <c r="AW25" s="14"/>
      <c r="AX25" s="14"/>
      <c r="AY25" s="14"/>
      <c r="AZ25" s="14"/>
      <c r="BA25" s="14">
        <v>81</v>
      </c>
      <c r="BB25" s="45"/>
      <c r="BC25" s="48">
        <f t="shared" si="13"/>
        <v>80.5</v>
      </c>
      <c r="BD25" s="25"/>
      <c r="BE25" s="19">
        <v>85</v>
      </c>
      <c r="BF25" s="18"/>
      <c r="BG25" s="18"/>
      <c r="BH25" s="18"/>
      <c r="BI25" s="18"/>
      <c r="BJ25" s="18"/>
      <c r="BK25" s="18"/>
      <c r="BL25" s="18"/>
      <c r="BM25" s="57">
        <f t="shared" si="14"/>
        <v>85</v>
      </c>
      <c r="BN25" s="19"/>
      <c r="BO25" s="18"/>
      <c r="BP25" s="18"/>
      <c r="BQ25" s="18"/>
      <c r="BR25" s="18"/>
      <c r="BS25" s="18"/>
      <c r="BT25" s="18"/>
      <c r="BU25" s="18"/>
      <c r="BV25" s="57" t="str">
        <f t="shared" si="15"/>
        <v/>
      </c>
      <c r="BW25" s="19"/>
      <c r="BX25" s="18"/>
      <c r="BY25" s="18"/>
      <c r="BZ25" s="18"/>
      <c r="CA25" s="18"/>
      <c r="CB25" s="18"/>
      <c r="CC25" s="18"/>
      <c r="CD25" s="18"/>
      <c r="CE25" s="57" t="str">
        <f t="shared" si="16"/>
        <v/>
      </c>
      <c r="CF25" s="19"/>
      <c r="CG25" s="18"/>
      <c r="CH25" s="18"/>
      <c r="CI25" s="18"/>
      <c r="CJ25" s="18"/>
      <c r="CK25" s="18"/>
      <c r="CL25" s="18"/>
      <c r="CM25" s="18"/>
      <c r="CN25" s="57" t="str">
        <f t="shared" si="17"/>
        <v/>
      </c>
      <c r="CO25" s="25"/>
      <c r="CP25" s="30">
        <f t="shared" si="18"/>
        <v>85</v>
      </c>
      <c r="CQ25" s="25"/>
      <c r="CR25" s="30" t="str">
        <f t="shared" si="19"/>
        <v/>
      </c>
      <c r="CS25" s="25"/>
      <c r="CT25" s="30" t="str">
        <f t="shared" si="20"/>
        <v/>
      </c>
      <c r="CU25" s="25"/>
      <c r="CV25" s="30" t="str">
        <f t="shared" si="21"/>
        <v/>
      </c>
      <c r="CW25" s="25"/>
      <c r="CX25" s="60"/>
      <c r="CY25" s="30" t="str">
        <f t="shared" si="22"/>
        <v/>
      </c>
      <c r="CZ25" s="25"/>
      <c r="DA25" s="30" t="str">
        <f t="shared" si="23"/>
        <v/>
      </c>
      <c r="DB25" s="25"/>
      <c r="DC25" s="30" t="str">
        <f t="shared" si="24"/>
        <v/>
      </c>
      <c r="DD25" s="25"/>
      <c r="DE25" s="30" t="str">
        <f t="shared" si="25"/>
        <v/>
      </c>
      <c r="DF25" s="25"/>
      <c r="DG25" s="60"/>
      <c r="DH25" s="30" t="str">
        <f t="shared" si="26"/>
        <v/>
      </c>
      <c r="DI25" s="25"/>
      <c r="DJ25" s="30" t="str">
        <f t="shared" si="27"/>
        <v/>
      </c>
      <c r="DK25" s="25"/>
      <c r="DL25" s="30" t="str">
        <f t="shared" si="28"/>
        <v/>
      </c>
      <c r="DM25" s="25"/>
      <c r="DN25" s="30" t="str">
        <f t="shared" si="29"/>
        <v/>
      </c>
      <c r="DO25" s="25"/>
      <c r="DP25" s="60"/>
      <c r="DQ25" s="30" t="str">
        <f t="shared" si="30"/>
        <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70" t="s">
        <v>75</v>
      </c>
      <c r="FD25" s="70"/>
      <c r="FE25" s="70"/>
      <c r="FG25" s="66">
        <v>7</v>
      </c>
      <c r="FH25" s="67"/>
      <c r="FI25" s="67"/>
      <c r="FJ25" s="65">
        <v>5167</v>
      </c>
      <c r="FK25" s="65">
        <v>5177</v>
      </c>
    </row>
    <row r="26" spans="1:167" ht="16.5" customHeight="1">
      <c r="A26" s="26">
        <v>16</v>
      </c>
      <c r="B26" s="26">
        <v>16873</v>
      </c>
      <c r="C26" s="26" t="s">
        <v>76</v>
      </c>
      <c r="D26" s="25"/>
      <c r="E26" s="35">
        <f t="shared" si="0"/>
        <v>81</v>
      </c>
      <c r="F26" s="35" t="str">
        <f t="shared" si="1"/>
        <v>B</v>
      </c>
      <c r="G26" s="35">
        <f t="shared" si="2"/>
        <v>81</v>
      </c>
      <c r="H26" s="35" t="str">
        <f t="shared" si="3"/>
        <v>B</v>
      </c>
      <c r="I26" s="61">
        <v>2</v>
      </c>
      <c r="J2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6" s="35">
        <f t="shared" si="5"/>
        <v>83</v>
      </c>
      <c r="L26" s="35" t="str">
        <f t="shared" si="6"/>
        <v>B</v>
      </c>
      <c r="M26" s="35">
        <f t="shared" si="7"/>
        <v>83</v>
      </c>
      <c r="N26" s="35" t="str">
        <f t="shared" si="8"/>
        <v>B</v>
      </c>
      <c r="O26" s="61">
        <v>1</v>
      </c>
      <c r="P2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6" s="39"/>
      <c r="R26" s="39"/>
      <c r="S26" s="25"/>
      <c r="T26" s="15">
        <v>52</v>
      </c>
      <c r="U26" s="14">
        <v>80</v>
      </c>
      <c r="V26" s="14"/>
      <c r="W26" s="14"/>
      <c r="X26" s="14"/>
      <c r="Y26" s="14"/>
      <c r="Z26" s="14">
        <v>82</v>
      </c>
      <c r="AA26" s="45">
        <f t="shared" si="34"/>
        <v>81</v>
      </c>
      <c r="AB26" s="48">
        <f t="shared" si="10"/>
        <v>81</v>
      </c>
      <c r="AC26" s="15">
        <v>63</v>
      </c>
      <c r="AD26" s="14">
        <v>80</v>
      </c>
      <c r="AE26" s="14"/>
      <c r="AF26" s="14"/>
      <c r="AG26" s="14"/>
      <c r="AH26" s="14"/>
      <c r="AI26" s="14">
        <v>82</v>
      </c>
      <c r="AJ26" s="45"/>
      <c r="AK26" s="48">
        <f t="shared" si="11"/>
        <v>81</v>
      </c>
      <c r="AL26" s="15">
        <v>46</v>
      </c>
      <c r="AM26" s="14">
        <v>80</v>
      </c>
      <c r="AN26" s="14"/>
      <c r="AO26" s="14"/>
      <c r="AP26" s="14"/>
      <c r="AQ26" s="14"/>
      <c r="AR26" s="14">
        <v>82</v>
      </c>
      <c r="AS26" s="45"/>
      <c r="AT26" s="48">
        <f t="shared" si="12"/>
        <v>81</v>
      </c>
      <c r="AU26" s="15">
        <v>52</v>
      </c>
      <c r="AV26" s="14">
        <v>80</v>
      </c>
      <c r="AW26" s="14"/>
      <c r="AX26" s="14"/>
      <c r="AY26" s="14"/>
      <c r="AZ26" s="14"/>
      <c r="BA26" s="14">
        <v>82</v>
      </c>
      <c r="BB26" s="45"/>
      <c r="BC26" s="48">
        <f t="shared" si="13"/>
        <v>81</v>
      </c>
      <c r="BD26" s="25"/>
      <c r="BE26" s="19">
        <v>83</v>
      </c>
      <c r="BF26" s="18"/>
      <c r="BG26" s="18"/>
      <c r="BH26" s="18"/>
      <c r="BI26" s="18"/>
      <c r="BJ26" s="18"/>
      <c r="BK26" s="18"/>
      <c r="BL26" s="18"/>
      <c r="BM26" s="57">
        <f t="shared" si="14"/>
        <v>83</v>
      </c>
      <c r="BN26" s="19"/>
      <c r="BO26" s="18"/>
      <c r="BP26" s="18"/>
      <c r="BQ26" s="18"/>
      <c r="BR26" s="18"/>
      <c r="BS26" s="18"/>
      <c r="BT26" s="18"/>
      <c r="BU26" s="18"/>
      <c r="BV26" s="57" t="str">
        <f t="shared" si="15"/>
        <v/>
      </c>
      <c r="BW26" s="19"/>
      <c r="BX26" s="18"/>
      <c r="BY26" s="18"/>
      <c r="BZ26" s="18"/>
      <c r="CA26" s="18"/>
      <c r="CB26" s="18"/>
      <c r="CC26" s="18"/>
      <c r="CD26" s="18"/>
      <c r="CE26" s="57" t="str">
        <f t="shared" si="16"/>
        <v/>
      </c>
      <c r="CF26" s="19"/>
      <c r="CG26" s="18"/>
      <c r="CH26" s="18"/>
      <c r="CI26" s="18"/>
      <c r="CJ26" s="18"/>
      <c r="CK26" s="18"/>
      <c r="CL26" s="18"/>
      <c r="CM26" s="18"/>
      <c r="CN26" s="57" t="str">
        <f t="shared" si="17"/>
        <v/>
      </c>
      <c r="CO26" s="25"/>
      <c r="CP26" s="30">
        <f t="shared" si="18"/>
        <v>83</v>
      </c>
      <c r="CQ26" s="25"/>
      <c r="CR26" s="30" t="str">
        <f t="shared" si="19"/>
        <v/>
      </c>
      <c r="CS26" s="25"/>
      <c r="CT26" s="30" t="str">
        <f t="shared" si="20"/>
        <v/>
      </c>
      <c r="CU26" s="25"/>
      <c r="CV26" s="30" t="str">
        <f t="shared" si="21"/>
        <v/>
      </c>
      <c r="CW26" s="25"/>
      <c r="CX26" s="60"/>
      <c r="CY26" s="30" t="str">
        <f t="shared" si="22"/>
        <v/>
      </c>
      <c r="CZ26" s="25"/>
      <c r="DA26" s="30" t="str">
        <f t="shared" si="23"/>
        <v/>
      </c>
      <c r="DB26" s="25"/>
      <c r="DC26" s="30" t="str">
        <f t="shared" si="24"/>
        <v/>
      </c>
      <c r="DD26" s="25"/>
      <c r="DE26" s="30" t="str">
        <f t="shared" si="25"/>
        <v/>
      </c>
      <c r="DF26" s="25"/>
      <c r="DG26" s="60"/>
      <c r="DH26" s="30" t="str">
        <f t="shared" si="26"/>
        <v/>
      </c>
      <c r="DI26" s="25"/>
      <c r="DJ26" s="30" t="str">
        <f t="shared" si="27"/>
        <v/>
      </c>
      <c r="DK26" s="25"/>
      <c r="DL26" s="30" t="str">
        <f t="shared" si="28"/>
        <v/>
      </c>
      <c r="DM26" s="25"/>
      <c r="DN26" s="30" t="str">
        <f t="shared" si="29"/>
        <v/>
      </c>
      <c r="DO26" s="25"/>
      <c r="DP26" s="60"/>
      <c r="DQ26" s="30" t="str">
        <f t="shared" si="30"/>
        <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66"/>
      <c r="FH26" s="67"/>
      <c r="FI26" s="67"/>
      <c r="FJ26" s="65"/>
      <c r="FK26" s="65"/>
    </row>
    <row r="27" spans="1:167" ht="16.5" customHeight="1">
      <c r="A27" s="26">
        <v>17</v>
      </c>
      <c r="B27" s="26">
        <v>16874</v>
      </c>
      <c r="C27" s="26" t="s">
        <v>77</v>
      </c>
      <c r="D27" s="25"/>
      <c r="E27" s="35">
        <f t="shared" si="0"/>
        <v>88</v>
      </c>
      <c r="F27" s="35" t="str">
        <f t="shared" si="1"/>
        <v>B</v>
      </c>
      <c r="G27" s="35">
        <f t="shared" si="2"/>
        <v>90</v>
      </c>
      <c r="H27" s="35" t="str">
        <f t="shared" si="3"/>
        <v>A</v>
      </c>
      <c r="I27" s="61">
        <v>2</v>
      </c>
      <c r="J27"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7" s="35">
        <f t="shared" si="5"/>
        <v>84</v>
      </c>
      <c r="L27" s="35" t="str">
        <f t="shared" si="6"/>
        <v>B</v>
      </c>
      <c r="M27" s="35">
        <f t="shared" si="7"/>
        <v>84</v>
      </c>
      <c r="N27" s="35" t="str">
        <f t="shared" si="8"/>
        <v>B</v>
      </c>
      <c r="O27" s="61">
        <v>1</v>
      </c>
      <c r="P2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7" s="39"/>
      <c r="R27" s="39"/>
      <c r="S27" s="25"/>
      <c r="T27" s="15">
        <v>100</v>
      </c>
      <c r="U27" s="14"/>
      <c r="V27" s="14"/>
      <c r="W27" s="14"/>
      <c r="X27" s="14"/>
      <c r="Y27" s="14"/>
      <c r="Z27" s="14">
        <v>86</v>
      </c>
      <c r="AA27" s="45">
        <f t="shared" si="34"/>
        <v>93</v>
      </c>
      <c r="AB27" s="48">
        <f t="shared" si="10"/>
        <v>93</v>
      </c>
      <c r="AC27" s="15">
        <v>40</v>
      </c>
      <c r="AD27" s="14">
        <v>80</v>
      </c>
      <c r="AE27" s="14"/>
      <c r="AF27" s="14"/>
      <c r="AG27" s="14"/>
      <c r="AH27" s="14"/>
      <c r="AI27" s="14">
        <v>86</v>
      </c>
      <c r="AJ27" s="45"/>
      <c r="AK27" s="48">
        <f t="shared" si="11"/>
        <v>83</v>
      </c>
      <c r="AL27" s="15">
        <v>96</v>
      </c>
      <c r="AM27" s="14"/>
      <c r="AN27" s="14"/>
      <c r="AO27" s="14"/>
      <c r="AP27" s="14"/>
      <c r="AQ27" s="14"/>
      <c r="AR27" s="14">
        <v>86</v>
      </c>
      <c r="AS27" s="45"/>
      <c r="AT27" s="48">
        <f t="shared" si="12"/>
        <v>91</v>
      </c>
      <c r="AU27" s="15">
        <v>100</v>
      </c>
      <c r="AV27" s="14"/>
      <c r="AW27" s="14"/>
      <c r="AX27" s="14"/>
      <c r="AY27" s="14"/>
      <c r="AZ27" s="14"/>
      <c r="BA27" s="14">
        <v>86</v>
      </c>
      <c r="BB27" s="45"/>
      <c r="BC27" s="48">
        <f t="shared" si="13"/>
        <v>93</v>
      </c>
      <c r="BD27" s="25"/>
      <c r="BE27" s="19">
        <v>84</v>
      </c>
      <c r="BF27" s="18"/>
      <c r="BG27" s="18"/>
      <c r="BH27" s="18"/>
      <c r="BI27" s="18"/>
      <c r="BJ27" s="18"/>
      <c r="BK27" s="18"/>
      <c r="BL27" s="18"/>
      <c r="BM27" s="57">
        <f t="shared" si="14"/>
        <v>84</v>
      </c>
      <c r="BN27" s="19"/>
      <c r="BO27" s="18"/>
      <c r="BP27" s="18"/>
      <c r="BQ27" s="18"/>
      <c r="BR27" s="18"/>
      <c r="BS27" s="18"/>
      <c r="BT27" s="18"/>
      <c r="BU27" s="18"/>
      <c r="BV27" s="57" t="str">
        <f t="shared" si="15"/>
        <v/>
      </c>
      <c r="BW27" s="19"/>
      <c r="BX27" s="18"/>
      <c r="BY27" s="18"/>
      <c r="BZ27" s="18"/>
      <c r="CA27" s="18"/>
      <c r="CB27" s="18"/>
      <c r="CC27" s="18"/>
      <c r="CD27" s="18"/>
      <c r="CE27" s="57" t="str">
        <f t="shared" si="16"/>
        <v/>
      </c>
      <c r="CF27" s="19"/>
      <c r="CG27" s="18"/>
      <c r="CH27" s="18"/>
      <c r="CI27" s="18"/>
      <c r="CJ27" s="18"/>
      <c r="CK27" s="18"/>
      <c r="CL27" s="18"/>
      <c r="CM27" s="18"/>
      <c r="CN27" s="57" t="str">
        <f t="shared" si="17"/>
        <v/>
      </c>
      <c r="CO27" s="25"/>
      <c r="CP27" s="30">
        <f t="shared" si="18"/>
        <v>84</v>
      </c>
      <c r="CQ27" s="25"/>
      <c r="CR27" s="30" t="str">
        <f t="shared" si="19"/>
        <v/>
      </c>
      <c r="CS27" s="25"/>
      <c r="CT27" s="30" t="str">
        <f t="shared" si="20"/>
        <v/>
      </c>
      <c r="CU27" s="25"/>
      <c r="CV27" s="30" t="str">
        <f t="shared" si="21"/>
        <v/>
      </c>
      <c r="CW27" s="25"/>
      <c r="CX27" s="60"/>
      <c r="CY27" s="30" t="str">
        <f t="shared" si="22"/>
        <v/>
      </c>
      <c r="CZ27" s="25"/>
      <c r="DA27" s="30" t="str">
        <f t="shared" si="23"/>
        <v/>
      </c>
      <c r="DB27" s="25"/>
      <c r="DC27" s="30" t="str">
        <f t="shared" si="24"/>
        <v/>
      </c>
      <c r="DD27" s="25"/>
      <c r="DE27" s="30" t="str">
        <f t="shared" si="25"/>
        <v/>
      </c>
      <c r="DF27" s="25"/>
      <c r="DG27" s="60"/>
      <c r="DH27" s="30" t="str">
        <f t="shared" si="26"/>
        <v/>
      </c>
      <c r="DI27" s="25"/>
      <c r="DJ27" s="30" t="str">
        <f t="shared" si="27"/>
        <v/>
      </c>
      <c r="DK27" s="25"/>
      <c r="DL27" s="30" t="str">
        <f t="shared" si="28"/>
        <v/>
      </c>
      <c r="DM27" s="25"/>
      <c r="DN27" s="30" t="str">
        <f t="shared" si="29"/>
        <v/>
      </c>
      <c r="DO27" s="25"/>
      <c r="DP27" s="60"/>
      <c r="DQ27" s="30" t="str">
        <f t="shared" si="30"/>
        <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66">
        <v>8</v>
      </c>
      <c r="FH27" s="67"/>
      <c r="FI27" s="67"/>
      <c r="FJ27" s="65">
        <v>5168</v>
      </c>
      <c r="FK27" s="65">
        <v>5178</v>
      </c>
    </row>
    <row r="28" spans="1:167" ht="16.5" customHeight="1">
      <c r="A28" s="26">
        <v>18</v>
      </c>
      <c r="B28" s="26">
        <v>16875</v>
      </c>
      <c r="C28" s="26" t="s">
        <v>78</v>
      </c>
      <c r="D28" s="25"/>
      <c r="E28" s="35">
        <f t="shared" si="0"/>
        <v>79</v>
      </c>
      <c r="F28" s="35" t="str">
        <f t="shared" si="1"/>
        <v>C</v>
      </c>
      <c r="G28" s="35">
        <f t="shared" si="2"/>
        <v>79</v>
      </c>
      <c r="H28" s="35" t="str">
        <f t="shared" si="3"/>
        <v>C</v>
      </c>
      <c r="I28" s="61">
        <v>2</v>
      </c>
      <c r="J2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8" s="35">
        <f t="shared" si="5"/>
        <v>83</v>
      </c>
      <c r="L28" s="35" t="str">
        <f t="shared" si="6"/>
        <v>B</v>
      </c>
      <c r="M28" s="35">
        <f t="shared" si="7"/>
        <v>83</v>
      </c>
      <c r="N28" s="35" t="str">
        <f t="shared" si="8"/>
        <v>B</v>
      </c>
      <c r="O28" s="61">
        <v>1</v>
      </c>
      <c r="P2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8" s="39"/>
      <c r="R28" s="39"/>
      <c r="S28" s="25"/>
      <c r="T28" s="15">
        <v>19</v>
      </c>
      <c r="U28" s="14">
        <v>70</v>
      </c>
      <c r="V28" s="14"/>
      <c r="W28" s="14"/>
      <c r="X28" s="14"/>
      <c r="Y28" s="14"/>
      <c r="Z28" s="14">
        <v>82</v>
      </c>
      <c r="AA28" s="45">
        <f t="shared" si="34"/>
        <v>76</v>
      </c>
      <c r="AB28" s="48">
        <f t="shared" si="10"/>
        <v>76</v>
      </c>
      <c r="AC28" s="15">
        <v>65</v>
      </c>
      <c r="AD28" s="14">
        <v>80</v>
      </c>
      <c r="AE28" s="14"/>
      <c r="AF28" s="14"/>
      <c r="AG28" s="14"/>
      <c r="AH28" s="14"/>
      <c r="AI28" s="14">
        <v>82</v>
      </c>
      <c r="AJ28" s="45"/>
      <c r="AK28" s="48">
        <f t="shared" si="11"/>
        <v>81</v>
      </c>
      <c r="AL28" s="15">
        <v>45</v>
      </c>
      <c r="AM28" s="14">
        <v>80</v>
      </c>
      <c r="AN28" s="14"/>
      <c r="AO28" s="14"/>
      <c r="AP28" s="14"/>
      <c r="AQ28" s="14"/>
      <c r="AR28" s="14">
        <v>82</v>
      </c>
      <c r="AS28" s="45"/>
      <c r="AT28" s="48">
        <f t="shared" si="12"/>
        <v>81</v>
      </c>
      <c r="AU28" s="15">
        <v>19</v>
      </c>
      <c r="AV28" s="14">
        <v>70</v>
      </c>
      <c r="AW28" s="14"/>
      <c r="AX28" s="14"/>
      <c r="AY28" s="14"/>
      <c r="AZ28" s="14"/>
      <c r="BA28" s="14">
        <v>82</v>
      </c>
      <c r="BB28" s="45"/>
      <c r="BC28" s="48">
        <f t="shared" si="13"/>
        <v>76</v>
      </c>
      <c r="BD28" s="25"/>
      <c r="BE28" s="19">
        <v>83</v>
      </c>
      <c r="BF28" s="18"/>
      <c r="BG28" s="18"/>
      <c r="BH28" s="18"/>
      <c r="BI28" s="18"/>
      <c r="BJ28" s="18"/>
      <c r="BK28" s="18"/>
      <c r="BL28" s="18"/>
      <c r="BM28" s="57">
        <f t="shared" si="14"/>
        <v>83</v>
      </c>
      <c r="BN28" s="19"/>
      <c r="BO28" s="18"/>
      <c r="BP28" s="18"/>
      <c r="BQ28" s="18"/>
      <c r="BR28" s="18"/>
      <c r="BS28" s="18"/>
      <c r="BT28" s="18"/>
      <c r="BU28" s="18"/>
      <c r="BV28" s="57" t="str">
        <f t="shared" si="15"/>
        <v/>
      </c>
      <c r="BW28" s="19"/>
      <c r="BX28" s="18"/>
      <c r="BY28" s="18"/>
      <c r="BZ28" s="18"/>
      <c r="CA28" s="18"/>
      <c r="CB28" s="18"/>
      <c r="CC28" s="18"/>
      <c r="CD28" s="18"/>
      <c r="CE28" s="57" t="str">
        <f t="shared" si="16"/>
        <v/>
      </c>
      <c r="CF28" s="19"/>
      <c r="CG28" s="18"/>
      <c r="CH28" s="18"/>
      <c r="CI28" s="18"/>
      <c r="CJ28" s="18"/>
      <c r="CK28" s="18"/>
      <c r="CL28" s="18"/>
      <c r="CM28" s="18"/>
      <c r="CN28" s="57" t="str">
        <f t="shared" si="17"/>
        <v/>
      </c>
      <c r="CO28" s="25"/>
      <c r="CP28" s="30">
        <f t="shared" si="18"/>
        <v>83</v>
      </c>
      <c r="CQ28" s="25"/>
      <c r="CR28" s="30" t="str">
        <f t="shared" si="19"/>
        <v/>
      </c>
      <c r="CS28" s="25"/>
      <c r="CT28" s="30" t="str">
        <f t="shared" si="20"/>
        <v/>
      </c>
      <c r="CU28" s="25"/>
      <c r="CV28" s="30" t="str">
        <f t="shared" si="21"/>
        <v/>
      </c>
      <c r="CW28" s="25"/>
      <c r="CX28" s="60"/>
      <c r="CY28" s="30" t="str">
        <f t="shared" si="22"/>
        <v/>
      </c>
      <c r="CZ28" s="25"/>
      <c r="DA28" s="30" t="str">
        <f t="shared" si="23"/>
        <v/>
      </c>
      <c r="DB28" s="25"/>
      <c r="DC28" s="30" t="str">
        <f t="shared" si="24"/>
        <v/>
      </c>
      <c r="DD28" s="25"/>
      <c r="DE28" s="30" t="str">
        <f t="shared" si="25"/>
        <v/>
      </c>
      <c r="DF28" s="25"/>
      <c r="DG28" s="60"/>
      <c r="DH28" s="30" t="str">
        <f t="shared" si="26"/>
        <v/>
      </c>
      <c r="DI28" s="25"/>
      <c r="DJ28" s="30" t="str">
        <f t="shared" si="27"/>
        <v/>
      </c>
      <c r="DK28" s="25"/>
      <c r="DL28" s="30" t="str">
        <f t="shared" si="28"/>
        <v/>
      </c>
      <c r="DM28" s="25"/>
      <c r="DN28" s="30" t="str">
        <f t="shared" si="29"/>
        <v/>
      </c>
      <c r="DO28" s="25"/>
      <c r="DP28" s="60"/>
      <c r="DQ28" s="30" t="str">
        <f t="shared" si="30"/>
        <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66"/>
      <c r="FH28" s="67"/>
      <c r="FI28" s="67"/>
      <c r="FJ28" s="65"/>
      <c r="FK28" s="65"/>
    </row>
    <row r="29" spans="1:167" ht="16.5" customHeight="1">
      <c r="A29" s="26">
        <v>19</v>
      </c>
      <c r="B29" s="26">
        <v>16876</v>
      </c>
      <c r="C29" s="26" t="s">
        <v>79</v>
      </c>
      <c r="D29" s="25"/>
      <c r="E29" s="35">
        <f t="shared" si="0"/>
        <v>78</v>
      </c>
      <c r="F29" s="35" t="str">
        <f t="shared" si="1"/>
        <v>C</v>
      </c>
      <c r="G29" s="35">
        <f t="shared" si="2"/>
        <v>78</v>
      </c>
      <c r="H29" s="35" t="str">
        <f t="shared" si="3"/>
        <v>C</v>
      </c>
      <c r="I29" s="61">
        <v>2</v>
      </c>
      <c r="J29"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9" s="35">
        <f t="shared" si="5"/>
        <v>83</v>
      </c>
      <c r="L29" s="35" t="str">
        <f t="shared" si="6"/>
        <v>B</v>
      </c>
      <c r="M29" s="35">
        <f t="shared" si="7"/>
        <v>83</v>
      </c>
      <c r="N29" s="35" t="str">
        <f t="shared" si="8"/>
        <v>B</v>
      </c>
      <c r="O29" s="61">
        <v>1</v>
      </c>
      <c r="P2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9" s="39"/>
      <c r="R29" s="39"/>
      <c r="S29" s="25"/>
      <c r="T29" s="15">
        <v>35</v>
      </c>
      <c r="U29" s="14">
        <v>70</v>
      </c>
      <c r="V29" s="14"/>
      <c r="W29" s="14"/>
      <c r="X29" s="14"/>
      <c r="Y29" s="14"/>
      <c r="Z29" s="14">
        <v>81</v>
      </c>
      <c r="AA29" s="45">
        <f t="shared" si="34"/>
        <v>75.5</v>
      </c>
      <c r="AB29" s="48">
        <f t="shared" si="10"/>
        <v>75.5</v>
      </c>
      <c r="AC29" s="15">
        <v>43</v>
      </c>
      <c r="AD29" s="14">
        <v>80</v>
      </c>
      <c r="AE29" s="14"/>
      <c r="AF29" s="14"/>
      <c r="AG29" s="14"/>
      <c r="AH29" s="14"/>
      <c r="AI29" s="14">
        <v>81</v>
      </c>
      <c r="AJ29" s="45"/>
      <c r="AK29" s="48">
        <f t="shared" si="11"/>
        <v>80.5</v>
      </c>
      <c r="AL29" s="15">
        <v>40</v>
      </c>
      <c r="AM29" s="14">
        <v>80</v>
      </c>
      <c r="AN29" s="14"/>
      <c r="AO29" s="14"/>
      <c r="AP29" s="14"/>
      <c r="AQ29" s="14"/>
      <c r="AR29" s="14">
        <v>81</v>
      </c>
      <c r="AS29" s="45"/>
      <c r="AT29" s="48">
        <f t="shared" si="12"/>
        <v>80.5</v>
      </c>
      <c r="AU29" s="15">
        <v>35</v>
      </c>
      <c r="AV29" s="14">
        <v>70</v>
      </c>
      <c r="AW29" s="14"/>
      <c r="AX29" s="14"/>
      <c r="AY29" s="14"/>
      <c r="AZ29" s="14"/>
      <c r="BA29" s="14">
        <v>81</v>
      </c>
      <c r="BB29" s="45"/>
      <c r="BC29" s="48">
        <f t="shared" si="13"/>
        <v>75.5</v>
      </c>
      <c r="BD29" s="25"/>
      <c r="BE29" s="19">
        <v>83</v>
      </c>
      <c r="BF29" s="18"/>
      <c r="BG29" s="18"/>
      <c r="BH29" s="18"/>
      <c r="BI29" s="18"/>
      <c r="BJ29" s="18"/>
      <c r="BK29" s="18"/>
      <c r="BL29" s="18"/>
      <c r="BM29" s="57">
        <f t="shared" si="14"/>
        <v>83</v>
      </c>
      <c r="BN29" s="19"/>
      <c r="BO29" s="18"/>
      <c r="BP29" s="18"/>
      <c r="BQ29" s="18"/>
      <c r="BR29" s="18"/>
      <c r="BS29" s="18"/>
      <c r="BT29" s="18"/>
      <c r="BU29" s="18"/>
      <c r="BV29" s="57" t="str">
        <f t="shared" si="15"/>
        <v/>
      </c>
      <c r="BW29" s="19"/>
      <c r="BX29" s="18"/>
      <c r="BY29" s="18"/>
      <c r="BZ29" s="18"/>
      <c r="CA29" s="18"/>
      <c r="CB29" s="18"/>
      <c r="CC29" s="18"/>
      <c r="CD29" s="18"/>
      <c r="CE29" s="57" t="str">
        <f t="shared" si="16"/>
        <v/>
      </c>
      <c r="CF29" s="19"/>
      <c r="CG29" s="18"/>
      <c r="CH29" s="18"/>
      <c r="CI29" s="18"/>
      <c r="CJ29" s="18"/>
      <c r="CK29" s="18"/>
      <c r="CL29" s="18"/>
      <c r="CM29" s="18"/>
      <c r="CN29" s="57" t="str">
        <f t="shared" si="17"/>
        <v/>
      </c>
      <c r="CO29" s="25"/>
      <c r="CP29" s="30">
        <f t="shared" si="18"/>
        <v>83</v>
      </c>
      <c r="CQ29" s="25"/>
      <c r="CR29" s="30" t="str">
        <f t="shared" si="19"/>
        <v/>
      </c>
      <c r="CS29" s="25"/>
      <c r="CT29" s="30" t="str">
        <f t="shared" si="20"/>
        <v/>
      </c>
      <c r="CU29" s="25"/>
      <c r="CV29" s="30" t="str">
        <f t="shared" si="21"/>
        <v/>
      </c>
      <c r="CW29" s="25"/>
      <c r="CX29" s="60"/>
      <c r="CY29" s="30" t="str">
        <f t="shared" si="22"/>
        <v/>
      </c>
      <c r="CZ29" s="25"/>
      <c r="DA29" s="30" t="str">
        <f t="shared" si="23"/>
        <v/>
      </c>
      <c r="DB29" s="25"/>
      <c r="DC29" s="30" t="str">
        <f t="shared" si="24"/>
        <v/>
      </c>
      <c r="DD29" s="25"/>
      <c r="DE29" s="30" t="str">
        <f t="shared" si="25"/>
        <v/>
      </c>
      <c r="DF29" s="25"/>
      <c r="DG29" s="60"/>
      <c r="DH29" s="30" t="str">
        <f t="shared" si="26"/>
        <v/>
      </c>
      <c r="DI29" s="25"/>
      <c r="DJ29" s="30" t="str">
        <f t="shared" si="27"/>
        <v/>
      </c>
      <c r="DK29" s="25"/>
      <c r="DL29" s="30" t="str">
        <f t="shared" si="28"/>
        <v/>
      </c>
      <c r="DM29" s="25"/>
      <c r="DN29" s="30" t="str">
        <f t="shared" si="29"/>
        <v/>
      </c>
      <c r="DO29" s="25"/>
      <c r="DP29" s="60"/>
      <c r="DQ29" s="30" t="str">
        <f t="shared" si="30"/>
        <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66">
        <v>9</v>
      </c>
      <c r="FH29" s="67"/>
      <c r="FI29" s="67"/>
      <c r="FJ29" s="65">
        <v>5169</v>
      </c>
      <c r="FK29" s="65">
        <v>5179</v>
      </c>
    </row>
    <row r="30" spans="1:167" ht="16.5" customHeight="1">
      <c r="A30" s="26">
        <v>20</v>
      </c>
      <c r="B30" s="26">
        <v>16877</v>
      </c>
      <c r="C30" s="26" t="s">
        <v>80</v>
      </c>
      <c r="D30" s="25"/>
      <c r="E30" s="35">
        <f t="shared" si="0"/>
        <v>89</v>
      </c>
      <c r="F30" s="35" t="str">
        <f t="shared" si="1"/>
        <v>B</v>
      </c>
      <c r="G30" s="35">
        <f t="shared" si="2"/>
        <v>90</v>
      </c>
      <c r="H30" s="35" t="str">
        <f t="shared" si="3"/>
        <v>A</v>
      </c>
      <c r="I30" s="61">
        <v>1</v>
      </c>
      <c r="J30"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0" s="35">
        <f t="shared" si="5"/>
        <v>84</v>
      </c>
      <c r="L30" s="35" t="str">
        <f t="shared" si="6"/>
        <v>B</v>
      </c>
      <c r="M30" s="35">
        <f t="shared" si="7"/>
        <v>84</v>
      </c>
      <c r="N30" s="35" t="str">
        <f t="shared" si="8"/>
        <v>B</v>
      </c>
      <c r="O30" s="61">
        <v>1</v>
      </c>
      <c r="P3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0" s="39"/>
      <c r="R30" s="39"/>
      <c r="S30" s="25"/>
      <c r="T30" s="15">
        <v>90</v>
      </c>
      <c r="U30" s="14"/>
      <c r="V30" s="14"/>
      <c r="W30" s="14"/>
      <c r="X30" s="14"/>
      <c r="Y30" s="14"/>
      <c r="Z30" s="14">
        <v>90</v>
      </c>
      <c r="AA30" s="45">
        <f t="shared" si="34"/>
        <v>90</v>
      </c>
      <c r="AB30" s="48">
        <f t="shared" si="10"/>
        <v>90</v>
      </c>
      <c r="AC30" s="15">
        <v>63</v>
      </c>
      <c r="AD30" s="14">
        <v>85</v>
      </c>
      <c r="AE30" s="14"/>
      <c r="AF30" s="14"/>
      <c r="AG30" s="14"/>
      <c r="AH30" s="14"/>
      <c r="AI30" s="14">
        <v>90</v>
      </c>
      <c r="AJ30" s="45"/>
      <c r="AK30" s="48">
        <f t="shared" si="11"/>
        <v>87.5</v>
      </c>
      <c r="AL30" s="15">
        <v>94</v>
      </c>
      <c r="AM30" s="14"/>
      <c r="AN30" s="14"/>
      <c r="AO30" s="14"/>
      <c r="AP30" s="14"/>
      <c r="AQ30" s="14"/>
      <c r="AR30" s="14">
        <v>90</v>
      </c>
      <c r="AS30" s="45"/>
      <c r="AT30" s="48">
        <f t="shared" si="12"/>
        <v>92</v>
      </c>
      <c r="AU30" s="15">
        <v>90</v>
      </c>
      <c r="AV30" s="14"/>
      <c r="AW30" s="14"/>
      <c r="AX30" s="14"/>
      <c r="AY30" s="14"/>
      <c r="AZ30" s="14"/>
      <c r="BA30" s="14">
        <v>90</v>
      </c>
      <c r="BB30" s="45"/>
      <c r="BC30" s="48">
        <f t="shared" si="13"/>
        <v>90</v>
      </c>
      <c r="BD30" s="25"/>
      <c r="BE30" s="19">
        <v>84</v>
      </c>
      <c r="BF30" s="18"/>
      <c r="BG30" s="18"/>
      <c r="BH30" s="18"/>
      <c r="BI30" s="18"/>
      <c r="BJ30" s="18"/>
      <c r="BK30" s="18"/>
      <c r="BL30" s="18"/>
      <c r="BM30" s="57">
        <f t="shared" si="14"/>
        <v>84</v>
      </c>
      <c r="BN30" s="19"/>
      <c r="BO30" s="18"/>
      <c r="BP30" s="18"/>
      <c r="BQ30" s="18"/>
      <c r="BR30" s="18"/>
      <c r="BS30" s="18"/>
      <c r="BT30" s="18"/>
      <c r="BU30" s="18"/>
      <c r="BV30" s="57" t="str">
        <f t="shared" si="15"/>
        <v/>
      </c>
      <c r="BW30" s="19"/>
      <c r="BX30" s="18"/>
      <c r="BY30" s="18"/>
      <c r="BZ30" s="18"/>
      <c r="CA30" s="18"/>
      <c r="CB30" s="18"/>
      <c r="CC30" s="18"/>
      <c r="CD30" s="18"/>
      <c r="CE30" s="57" t="str">
        <f t="shared" si="16"/>
        <v/>
      </c>
      <c r="CF30" s="19"/>
      <c r="CG30" s="18"/>
      <c r="CH30" s="18"/>
      <c r="CI30" s="18"/>
      <c r="CJ30" s="18"/>
      <c r="CK30" s="18"/>
      <c r="CL30" s="18"/>
      <c r="CM30" s="18"/>
      <c r="CN30" s="57" t="str">
        <f t="shared" si="17"/>
        <v/>
      </c>
      <c r="CO30" s="25"/>
      <c r="CP30" s="30">
        <f t="shared" si="18"/>
        <v>84</v>
      </c>
      <c r="CQ30" s="25"/>
      <c r="CR30" s="30" t="str">
        <f t="shared" si="19"/>
        <v/>
      </c>
      <c r="CS30" s="25"/>
      <c r="CT30" s="30" t="str">
        <f t="shared" si="20"/>
        <v/>
      </c>
      <c r="CU30" s="25"/>
      <c r="CV30" s="30" t="str">
        <f t="shared" si="21"/>
        <v/>
      </c>
      <c r="CW30" s="25"/>
      <c r="CX30" s="60"/>
      <c r="CY30" s="30" t="str">
        <f t="shared" si="22"/>
        <v/>
      </c>
      <c r="CZ30" s="25"/>
      <c r="DA30" s="30" t="str">
        <f t="shared" si="23"/>
        <v/>
      </c>
      <c r="DB30" s="25"/>
      <c r="DC30" s="30" t="str">
        <f t="shared" si="24"/>
        <v/>
      </c>
      <c r="DD30" s="25"/>
      <c r="DE30" s="30" t="str">
        <f t="shared" si="25"/>
        <v/>
      </c>
      <c r="DF30" s="25"/>
      <c r="DG30" s="60"/>
      <c r="DH30" s="30" t="str">
        <f t="shared" si="26"/>
        <v/>
      </c>
      <c r="DI30" s="25"/>
      <c r="DJ30" s="30" t="str">
        <f t="shared" si="27"/>
        <v/>
      </c>
      <c r="DK30" s="25"/>
      <c r="DL30" s="30" t="str">
        <f t="shared" si="28"/>
        <v/>
      </c>
      <c r="DM30" s="25"/>
      <c r="DN30" s="30" t="str">
        <f t="shared" si="29"/>
        <v/>
      </c>
      <c r="DO30" s="25"/>
      <c r="DP30" s="60"/>
      <c r="DQ30" s="30" t="str">
        <f t="shared" si="30"/>
        <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66"/>
      <c r="FH30" s="67"/>
      <c r="FI30" s="67"/>
      <c r="FJ30" s="65"/>
      <c r="FK30" s="65"/>
    </row>
    <row r="31" spans="1:167" ht="16.5" customHeight="1">
      <c r="A31" s="26">
        <v>21</v>
      </c>
      <c r="B31" s="26">
        <v>16878</v>
      </c>
      <c r="C31" s="26" t="s">
        <v>81</v>
      </c>
      <c r="D31" s="25"/>
      <c r="E31" s="35">
        <f t="shared" si="0"/>
        <v>87</v>
      </c>
      <c r="F31" s="35" t="str">
        <f t="shared" si="1"/>
        <v>B</v>
      </c>
      <c r="G31" s="35">
        <f t="shared" si="2"/>
        <v>86</v>
      </c>
      <c r="H31" s="35" t="str">
        <f t="shared" si="3"/>
        <v>B</v>
      </c>
      <c r="I31" s="61">
        <v>1</v>
      </c>
      <c r="J31"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1" s="35">
        <f t="shared" si="5"/>
        <v>84</v>
      </c>
      <c r="L31" s="35" t="str">
        <f t="shared" si="6"/>
        <v>B</v>
      </c>
      <c r="M31" s="35">
        <f t="shared" si="7"/>
        <v>84</v>
      </c>
      <c r="N31" s="35" t="str">
        <f t="shared" si="8"/>
        <v>B</v>
      </c>
      <c r="O31" s="61">
        <v>1</v>
      </c>
      <c r="P3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1" s="39"/>
      <c r="R31" s="39"/>
      <c r="S31" s="25"/>
      <c r="T31" s="15">
        <v>92</v>
      </c>
      <c r="U31" s="14"/>
      <c r="V31" s="14"/>
      <c r="W31" s="14"/>
      <c r="X31" s="14"/>
      <c r="Y31" s="14"/>
      <c r="Z31" s="14">
        <v>83</v>
      </c>
      <c r="AA31" s="45">
        <f t="shared" si="34"/>
        <v>87.5</v>
      </c>
      <c r="AB31" s="48">
        <f t="shared" si="10"/>
        <v>87.5</v>
      </c>
      <c r="AC31" s="15">
        <v>59</v>
      </c>
      <c r="AD31" s="14">
        <v>90</v>
      </c>
      <c r="AE31" s="14"/>
      <c r="AF31" s="14"/>
      <c r="AG31" s="14"/>
      <c r="AH31" s="14"/>
      <c r="AI31" s="14">
        <v>83</v>
      </c>
      <c r="AJ31" s="45"/>
      <c r="AK31" s="48">
        <f t="shared" si="11"/>
        <v>86.5</v>
      </c>
      <c r="AL31" s="15">
        <v>52</v>
      </c>
      <c r="AM31" s="14">
        <v>80</v>
      </c>
      <c r="AN31" s="14"/>
      <c r="AO31" s="14"/>
      <c r="AP31" s="14"/>
      <c r="AQ31" s="14"/>
      <c r="AR31" s="14">
        <v>83</v>
      </c>
      <c r="AS31" s="45"/>
      <c r="AT31" s="48">
        <f t="shared" si="12"/>
        <v>81.5</v>
      </c>
      <c r="AU31" s="15">
        <v>92</v>
      </c>
      <c r="AV31" s="14"/>
      <c r="AW31" s="14"/>
      <c r="AX31" s="14"/>
      <c r="AY31" s="14"/>
      <c r="AZ31" s="14"/>
      <c r="BA31" s="14">
        <v>83</v>
      </c>
      <c r="BB31" s="45"/>
      <c r="BC31" s="48">
        <f t="shared" si="13"/>
        <v>87.5</v>
      </c>
      <c r="BD31" s="25"/>
      <c r="BE31" s="19">
        <v>84</v>
      </c>
      <c r="BF31" s="18"/>
      <c r="BG31" s="18"/>
      <c r="BH31" s="18"/>
      <c r="BI31" s="18"/>
      <c r="BJ31" s="18"/>
      <c r="BK31" s="18"/>
      <c r="BL31" s="18"/>
      <c r="BM31" s="57">
        <f t="shared" si="14"/>
        <v>84</v>
      </c>
      <c r="BN31" s="19"/>
      <c r="BO31" s="18"/>
      <c r="BP31" s="18"/>
      <c r="BQ31" s="18"/>
      <c r="BR31" s="18"/>
      <c r="BS31" s="18"/>
      <c r="BT31" s="18"/>
      <c r="BU31" s="18"/>
      <c r="BV31" s="57" t="str">
        <f t="shared" si="15"/>
        <v/>
      </c>
      <c r="BW31" s="19"/>
      <c r="BX31" s="18"/>
      <c r="BY31" s="18"/>
      <c r="BZ31" s="18"/>
      <c r="CA31" s="18"/>
      <c r="CB31" s="18"/>
      <c r="CC31" s="18"/>
      <c r="CD31" s="18"/>
      <c r="CE31" s="57" t="str">
        <f t="shared" si="16"/>
        <v/>
      </c>
      <c r="CF31" s="19"/>
      <c r="CG31" s="18"/>
      <c r="CH31" s="18"/>
      <c r="CI31" s="18"/>
      <c r="CJ31" s="18"/>
      <c r="CK31" s="18"/>
      <c r="CL31" s="18"/>
      <c r="CM31" s="18"/>
      <c r="CN31" s="57" t="str">
        <f t="shared" si="17"/>
        <v/>
      </c>
      <c r="CO31" s="25"/>
      <c r="CP31" s="30">
        <f t="shared" si="18"/>
        <v>84</v>
      </c>
      <c r="CQ31" s="25"/>
      <c r="CR31" s="30" t="str">
        <f t="shared" si="19"/>
        <v/>
      </c>
      <c r="CS31" s="25"/>
      <c r="CT31" s="30" t="str">
        <f t="shared" si="20"/>
        <v/>
      </c>
      <c r="CU31" s="25"/>
      <c r="CV31" s="30" t="str">
        <f t="shared" si="21"/>
        <v/>
      </c>
      <c r="CW31" s="25"/>
      <c r="CX31" s="60"/>
      <c r="CY31" s="30" t="str">
        <f t="shared" si="22"/>
        <v/>
      </c>
      <c r="CZ31" s="25"/>
      <c r="DA31" s="30" t="str">
        <f t="shared" si="23"/>
        <v/>
      </c>
      <c r="DB31" s="25"/>
      <c r="DC31" s="30" t="str">
        <f t="shared" si="24"/>
        <v/>
      </c>
      <c r="DD31" s="25"/>
      <c r="DE31" s="30" t="str">
        <f t="shared" si="25"/>
        <v/>
      </c>
      <c r="DF31" s="25"/>
      <c r="DG31" s="60"/>
      <c r="DH31" s="30" t="str">
        <f t="shared" si="26"/>
        <v/>
      </c>
      <c r="DI31" s="25"/>
      <c r="DJ31" s="30" t="str">
        <f t="shared" si="27"/>
        <v/>
      </c>
      <c r="DK31" s="25"/>
      <c r="DL31" s="30" t="str">
        <f t="shared" si="28"/>
        <v/>
      </c>
      <c r="DM31" s="25"/>
      <c r="DN31" s="30" t="str">
        <f t="shared" si="29"/>
        <v/>
      </c>
      <c r="DO31" s="25"/>
      <c r="DP31" s="60"/>
      <c r="DQ31" s="30" t="str">
        <f t="shared" si="30"/>
        <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66">
        <v>10</v>
      </c>
      <c r="FH31" s="67"/>
      <c r="FI31" s="67"/>
      <c r="FJ31" s="65">
        <v>5170</v>
      </c>
      <c r="FK31" s="65">
        <v>5180</v>
      </c>
    </row>
    <row r="32" spans="1:167" ht="16.5" customHeight="1">
      <c r="A32" s="26">
        <v>22</v>
      </c>
      <c r="B32" s="26">
        <v>16879</v>
      </c>
      <c r="C32" s="26" t="s">
        <v>82</v>
      </c>
      <c r="D32" s="25"/>
      <c r="E32" s="35">
        <f t="shared" si="0"/>
        <v>78</v>
      </c>
      <c r="F32" s="35" t="str">
        <f t="shared" si="1"/>
        <v>C</v>
      </c>
      <c r="G32" s="35">
        <f t="shared" si="2"/>
        <v>78</v>
      </c>
      <c r="H32" s="35" t="str">
        <f t="shared" si="3"/>
        <v>C</v>
      </c>
      <c r="I32" s="61">
        <v>2</v>
      </c>
      <c r="J3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2" s="35">
        <f t="shared" si="5"/>
        <v>85</v>
      </c>
      <c r="L32" s="35" t="str">
        <f t="shared" si="6"/>
        <v>B</v>
      </c>
      <c r="M32" s="35">
        <f t="shared" si="7"/>
        <v>85</v>
      </c>
      <c r="N32" s="35" t="str">
        <f t="shared" si="8"/>
        <v>B</v>
      </c>
      <c r="O32" s="61">
        <v>1</v>
      </c>
      <c r="P3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2" s="39"/>
      <c r="R32" s="39"/>
      <c r="S32" s="25"/>
      <c r="T32" s="15">
        <v>32</v>
      </c>
      <c r="U32" s="14">
        <v>75</v>
      </c>
      <c r="V32" s="14"/>
      <c r="W32" s="14"/>
      <c r="X32" s="14"/>
      <c r="Y32" s="14"/>
      <c r="Z32" s="14">
        <v>80</v>
      </c>
      <c r="AA32" s="45">
        <f t="shared" si="34"/>
        <v>77.5</v>
      </c>
      <c r="AB32" s="48">
        <f t="shared" si="10"/>
        <v>77.5</v>
      </c>
      <c r="AC32" s="15">
        <v>37</v>
      </c>
      <c r="AD32" s="14">
        <v>75</v>
      </c>
      <c r="AE32" s="14"/>
      <c r="AF32" s="14"/>
      <c r="AG32" s="14"/>
      <c r="AH32" s="14"/>
      <c r="AI32" s="14">
        <v>80</v>
      </c>
      <c r="AJ32" s="45"/>
      <c r="AK32" s="48">
        <f t="shared" si="11"/>
        <v>77.5</v>
      </c>
      <c r="AL32" s="15">
        <v>81</v>
      </c>
      <c r="AM32" s="14"/>
      <c r="AN32" s="14"/>
      <c r="AO32" s="14"/>
      <c r="AP32" s="14"/>
      <c r="AQ32" s="14"/>
      <c r="AR32" s="14">
        <v>80</v>
      </c>
      <c r="AS32" s="45"/>
      <c r="AT32" s="48">
        <f t="shared" si="12"/>
        <v>80.5</v>
      </c>
      <c r="AU32" s="15">
        <v>32</v>
      </c>
      <c r="AV32" s="14">
        <v>70</v>
      </c>
      <c r="AW32" s="14"/>
      <c r="AX32" s="14"/>
      <c r="AY32" s="14"/>
      <c r="AZ32" s="14"/>
      <c r="BA32" s="14">
        <v>80</v>
      </c>
      <c r="BB32" s="45"/>
      <c r="BC32" s="48">
        <f t="shared" si="13"/>
        <v>75</v>
      </c>
      <c r="BD32" s="25"/>
      <c r="BE32" s="19">
        <v>85</v>
      </c>
      <c r="BF32" s="18"/>
      <c r="BG32" s="18"/>
      <c r="BH32" s="18"/>
      <c r="BI32" s="18"/>
      <c r="BJ32" s="18"/>
      <c r="BK32" s="18"/>
      <c r="BL32" s="18"/>
      <c r="BM32" s="57">
        <f t="shared" si="14"/>
        <v>85</v>
      </c>
      <c r="BN32" s="19"/>
      <c r="BO32" s="18"/>
      <c r="BP32" s="18"/>
      <c r="BQ32" s="18"/>
      <c r="BR32" s="18"/>
      <c r="BS32" s="18"/>
      <c r="BT32" s="18"/>
      <c r="BU32" s="18"/>
      <c r="BV32" s="57" t="str">
        <f t="shared" si="15"/>
        <v/>
      </c>
      <c r="BW32" s="19"/>
      <c r="BX32" s="18"/>
      <c r="BY32" s="18"/>
      <c r="BZ32" s="18"/>
      <c r="CA32" s="18"/>
      <c r="CB32" s="18"/>
      <c r="CC32" s="18"/>
      <c r="CD32" s="18"/>
      <c r="CE32" s="57" t="str">
        <f t="shared" si="16"/>
        <v/>
      </c>
      <c r="CF32" s="19"/>
      <c r="CG32" s="18"/>
      <c r="CH32" s="18"/>
      <c r="CI32" s="18"/>
      <c r="CJ32" s="18"/>
      <c r="CK32" s="18"/>
      <c r="CL32" s="18"/>
      <c r="CM32" s="18"/>
      <c r="CN32" s="57" t="str">
        <f t="shared" si="17"/>
        <v/>
      </c>
      <c r="CO32" s="25"/>
      <c r="CP32" s="30">
        <f t="shared" si="18"/>
        <v>85</v>
      </c>
      <c r="CQ32" s="25"/>
      <c r="CR32" s="30" t="str">
        <f t="shared" si="19"/>
        <v/>
      </c>
      <c r="CS32" s="25"/>
      <c r="CT32" s="30" t="str">
        <f t="shared" si="20"/>
        <v/>
      </c>
      <c r="CU32" s="25"/>
      <c r="CV32" s="30" t="str">
        <f t="shared" si="21"/>
        <v/>
      </c>
      <c r="CW32" s="25"/>
      <c r="CX32" s="60"/>
      <c r="CY32" s="30" t="str">
        <f t="shared" si="22"/>
        <v/>
      </c>
      <c r="CZ32" s="25"/>
      <c r="DA32" s="30" t="str">
        <f t="shared" si="23"/>
        <v/>
      </c>
      <c r="DB32" s="25"/>
      <c r="DC32" s="30" t="str">
        <f t="shared" si="24"/>
        <v/>
      </c>
      <c r="DD32" s="25"/>
      <c r="DE32" s="30" t="str">
        <f t="shared" si="25"/>
        <v/>
      </c>
      <c r="DF32" s="25"/>
      <c r="DG32" s="60"/>
      <c r="DH32" s="30" t="str">
        <f t="shared" si="26"/>
        <v/>
      </c>
      <c r="DI32" s="25"/>
      <c r="DJ32" s="30" t="str">
        <f t="shared" si="27"/>
        <v/>
      </c>
      <c r="DK32" s="25"/>
      <c r="DL32" s="30" t="str">
        <f t="shared" si="28"/>
        <v/>
      </c>
      <c r="DM32" s="25"/>
      <c r="DN32" s="30" t="str">
        <f t="shared" si="29"/>
        <v/>
      </c>
      <c r="DO32" s="25"/>
      <c r="DP32" s="60"/>
      <c r="DQ32" s="30" t="str">
        <f t="shared" si="30"/>
        <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66"/>
      <c r="FH32" s="65"/>
      <c r="FI32" s="65"/>
      <c r="FJ32" s="65"/>
      <c r="FK32" s="65"/>
    </row>
    <row r="33" spans="1:157" ht="16.5" customHeight="1">
      <c r="A33" s="26">
        <v>23</v>
      </c>
      <c r="B33" s="26">
        <v>16880</v>
      </c>
      <c r="C33" s="26" t="s">
        <v>83</v>
      </c>
      <c r="D33" s="25"/>
      <c r="E33" s="35">
        <f t="shared" si="0"/>
        <v>81</v>
      </c>
      <c r="F33" s="35" t="str">
        <f t="shared" si="1"/>
        <v>B</v>
      </c>
      <c r="G33" s="35">
        <f t="shared" si="2"/>
        <v>81</v>
      </c>
      <c r="H33" s="35" t="str">
        <f t="shared" si="3"/>
        <v>B</v>
      </c>
      <c r="I33" s="61">
        <v>2</v>
      </c>
      <c r="J3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3" s="35">
        <f t="shared" si="5"/>
        <v>84</v>
      </c>
      <c r="L33" s="35" t="str">
        <f t="shared" si="6"/>
        <v>B</v>
      </c>
      <c r="M33" s="35">
        <f t="shared" si="7"/>
        <v>84</v>
      </c>
      <c r="N33" s="35" t="str">
        <f t="shared" si="8"/>
        <v>B</v>
      </c>
      <c r="O33" s="61">
        <v>1</v>
      </c>
      <c r="P3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3" s="39"/>
      <c r="R33" s="39"/>
      <c r="S33" s="25"/>
      <c r="T33" s="15">
        <v>57</v>
      </c>
      <c r="U33" s="14">
        <v>80</v>
      </c>
      <c r="V33" s="14"/>
      <c r="W33" s="14"/>
      <c r="X33" s="14"/>
      <c r="Y33" s="14"/>
      <c r="Z33" s="14">
        <v>82</v>
      </c>
      <c r="AA33" s="45">
        <f t="shared" si="34"/>
        <v>81</v>
      </c>
      <c r="AB33" s="48">
        <f t="shared" si="10"/>
        <v>81</v>
      </c>
      <c r="AC33" s="15">
        <v>58</v>
      </c>
      <c r="AD33" s="14">
        <v>80</v>
      </c>
      <c r="AE33" s="14"/>
      <c r="AF33" s="14"/>
      <c r="AG33" s="14"/>
      <c r="AH33" s="14"/>
      <c r="AI33" s="14">
        <v>82</v>
      </c>
      <c r="AJ33" s="45"/>
      <c r="AK33" s="48">
        <f t="shared" si="11"/>
        <v>81</v>
      </c>
      <c r="AL33" s="15">
        <v>50</v>
      </c>
      <c r="AM33" s="14">
        <v>80</v>
      </c>
      <c r="AN33" s="14"/>
      <c r="AO33" s="14"/>
      <c r="AP33" s="14"/>
      <c r="AQ33" s="14"/>
      <c r="AR33" s="14">
        <v>82</v>
      </c>
      <c r="AS33" s="45"/>
      <c r="AT33" s="48">
        <f t="shared" si="12"/>
        <v>81</v>
      </c>
      <c r="AU33" s="15">
        <v>57</v>
      </c>
      <c r="AV33" s="14">
        <v>80</v>
      </c>
      <c r="AW33" s="14"/>
      <c r="AX33" s="14"/>
      <c r="AY33" s="14"/>
      <c r="AZ33" s="14"/>
      <c r="BA33" s="14">
        <v>82</v>
      </c>
      <c r="BB33" s="45"/>
      <c r="BC33" s="48">
        <f t="shared" si="13"/>
        <v>81</v>
      </c>
      <c r="BD33" s="25"/>
      <c r="BE33" s="19">
        <v>84</v>
      </c>
      <c r="BF33" s="18"/>
      <c r="BG33" s="18"/>
      <c r="BH33" s="18"/>
      <c r="BI33" s="18"/>
      <c r="BJ33" s="18"/>
      <c r="BK33" s="18"/>
      <c r="BL33" s="18"/>
      <c r="BM33" s="57">
        <f t="shared" si="14"/>
        <v>84</v>
      </c>
      <c r="BN33" s="19"/>
      <c r="BO33" s="18"/>
      <c r="BP33" s="18"/>
      <c r="BQ33" s="18"/>
      <c r="BR33" s="18"/>
      <c r="BS33" s="18"/>
      <c r="BT33" s="18"/>
      <c r="BU33" s="18"/>
      <c r="BV33" s="57" t="str">
        <f t="shared" si="15"/>
        <v/>
      </c>
      <c r="BW33" s="19"/>
      <c r="BX33" s="18"/>
      <c r="BY33" s="18"/>
      <c r="BZ33" s="18"/>
      <c r="CA33" s="18"/>
      <c r="CB33" s="18"/>
      <c r="CC33" s="18"/>
      <c r="CD33" s="18"/>
      <c r="CE33" s="57" t="str">
        <f t="shared" si="16"/>
        <v/>
      </c>
      <c r="CF33" s="19"/>
      <c r="CG33" s="18"/>
      <c r="CH33" s="18"/>
      <c r="CI33" s="18"/>
      <c r="CJ33" s="18"/>
      <c r="CK33" s="18"/>
      <c r="CL33" s="18"/>
      <c r="CM33" s="18"/>
      <c r="CN33" s="57" t="str">
        <f t="shared" si="17"/>
        <v/>
      </c>
      <c r="CO33" s="25"/>
      <c r="CP33" s="30">
        <f t="shared" si="18"/>
        <v>84</v>
      </c>
      <c r="CQ33" s="25"/>
      <c r="CR33" s="30" t="str">
        <f t="shared" si="19"/>
        <v/>
      </c>
      <c r="CS33" s="25"/>
      <c r="CT33" s="30" t="str">
        <f t="shared" si="20"/>
        <v/>
      </c>
      <c r="CU33" s="25"/>
      <c r="CV33" s="30" t="str">
        <f t="shared" si="21"/>
        <v/>
      </c>
      <c r="CW33" s="25"/>
      <c r="CX33" s="60"/>
      <c r="CY33" s="30" t="str">
        <f t="shared" si="22"/>
        <v/>
      </c>
      <c r="CZ33" s="25"/>
      <c r="DA33" s="30" t="str">
        <f t="shared" si="23"/>
        <v/>
      </c>
      <c r="DB33" s="25"/>
      <c r="DC33" s="30" t="str">
        <f t="shared" si="24"/>
        <v/>
      </c>
      <c r="DD33" s="25"/>
      <c r="DE33" s="30" t="str">
        <f t="shared" si="25"/>
        <v/>
      </c>
      <c r="DF33" s="25"/>
      <c r="DG33" s="60"/>
      <c r="DH33" s="30" t="str">
        <f t="shared" si="26"/>
        <v/>
      </c>
      <c r="DI33" s="25"/>
      <c r="DJ33" s="30" t="str">
        <f t="shared" si="27"/>
        <v/>
      </c>
      <c r="DK33" s="25"/>
      <c r="DL33" s="30" t="str">
        <f t="shared" si="28"/>
        <v/>
      </c>
      <c r="DM33" s="25"/>
      <c r="DN33" s="30" t="str">
        <f t="shared" si="29"/>
        <v/>
      </c>
      <c r="DO33" s="25"/>
      <c r="DP33" s="60"/>
      <c r="DQ33" s="30" t="str">
        <f t="shared" si="30"/>
        <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16881</v>
      </c>
      <c r="C34" s="26" t="s">
        <v>84</v>
      </c>
      <c r="D34" s="25"/>
      <c r="E34" s="35">
        <f t="shared" si="0"/>
        <v>88</v>
      </c>
      <c r="F34" s="35" t="str">
        <f t="shared" si="1"/>
        <v>B</v>
      </c>
      <c r="G34" s="35">
        <f t="shared" si="2"/>
        <v>87</v>
      </c>
      <c r="H34" s="35" t="str">
        <f t="shared" si="3"/>
        <v>B</v>
      </c>
      <c r="I34" s="61">
        <v>1</v>
      </c>
      <c r="J34"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4" s="35">
        <f t="shared" si="5"/>
        <v>85</v>
      </c>
      <c r="L34" s="35" t="str">
        <f t="shared" si="6"/>
        <v>B</v>
      </c>
      <c r="M34" s="35">
        <f t="shared" si="7"/>
        <v>85</v>
      </c>
      <c r="N34" s="35" t="str">
        <f t="shared" si="8"/>
        <v>B</v>
      </c>
      <c r="O34" s="61">
        <v>1</v>
      </c>
      <c r="P3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4" s="39"/>
      <c r="R34" s="39"/>
      <c r="S34" s="25"/>
      <c r="T34" s="15">
        <v>88</v>
      </c>
      <c r="U34" s="14"/>
      <c r="V34" s="14"/>
      <c r="W34" s="14"/>
      <c r="X34" s="14"/>
      <c r="Y34" s="14"/>
      <c r="Z34" s="14">
        <v>90</v>
      </c>
      <c r="AA34" s="45">
        <f t="shared" si="34"/>
        <v>89</v>
      </c>
      <c r="AB34" s="48">
        <f t="shared" si="10"/>
        <v>89</v>
      </c>
      <c r="AC34" s="15">
        <v>82</v>
      </c>
      <c r="AD34" s="14"/>
      <c r="AE34" s="14"/>
      <c r="AF34" s="14"/>
      <c r="AG34" s="14"/>
      <c r="AH34" s="14"/>
      <c r="AI34" s="14">
        <v>90</v>
      </c>
      <c r="AJ34" s="45"/>
      <c r="AK34" s="48">
        <f t="shared" si="11"/>
        <v>86</v>
      </c>
      <c r="AL34" s="15">
        <v>68</v>
      </c>
      <c r="AM34" s="14">
        <v>80</v>
      </c>
      <c r="AN34" s="14"/>
      <c r="AO34" s="14"/>
      <c r="AP34" s="14"/>
      <c r="AQ34" s="14"/>
      <c r="AR34" s="14">
        <v>90</v>
      </c>
      <c r="AS34" s="45"/>
      <c r="AT34" s="48">
        <f t="shared" si="12"/>
        <v>85</v>
      </c>
      <c r="AU34" s="15">
        <v>88</v>
      </c>
      <c r="AV34" s="14"/>
      <c r="AW34" s="14"/>
      <c r="AX34" s="14"/>
      <c r="AY34" s="14"/>
      <c r="AZ34" s="14"/>
      <c r="BA34" s="14">
        <v>90</v>
      </c>
      <c r="BB34" s="45"/>
      <c r="BC34" s="48">
        <f t="shared" si="13"/>
        <v>89</v>
      </c>
      <c r="BD34" s="25"/>
      <c r="BE34" s="19">
        <v>85</v>
      </c>
      <c r="BF34" s="18"/>
      <c r="BG34" s="18"/>
      <c r="BH34" s="18"/>
      <c r="BI34" s="18"/>
      <c r="BJ34" s="18"/>
      <c r="BK34" s="18"/>
      <c r="BL34" s="18"/>
      <c r="BM34" s="57">
        <f t="shared" si="14"/>
        <v>85</v>
      </c>
      <c r="BN34" s="19"/>
      <c r="BO34" s="18"/>
      <c r="BP34" s="18"/>
      <c r="BQ34" s="18"/>
      <c r="BR34" s="18"/>
      <c r="BS34" s="18"/>
      <c r="BT34" s="18"/>
      <c r="BU34" s="18"/>
      <c r="BV34" s="57" t="str">
        <f t="shared" si="15"/>
        <v/>
      </c>
      <c r="BW34" s="19"/>
      <c r="BX34" s="18"/>
      <c r="BY34" s="18"/>
      <c r="BZ34" s="18"/>
      <c r="CA34" s="18"/>
      <c r="CB34" s="18"/>
      <c r="CC34" s="18"/>
      <c r="CD34" s="18"/>
      <c r="CE34" s="57" t="str">
        <f t="shared" si="16"/>
        <v/>
      </c>
      <c r="CF34" s="19"/>
      <c r="CG34" s="18"/>
      <c r="CH34" s="18"/>
      <c r="CI34" s="18"/>
      <c r="CJ34" s="18"/>
      <c r="CK34" s="18"/>
      <c r="CL34" s="18"/>
      <c r="CM34" s="18"/>
      <c r="CN34" s="57" t="str">
        <f t="shared" si="17"/>
        <v/>
      </c>
      <c r="CO34" s="25"/>
      <c r="CP34" s="30">
        <f t="shared" si="18"/>
        <v>85</v>
      </c>
      <c r="CQ34" s="25"/>
      <c r="CR34" s="30" t="str">
        <f t="shared" si="19"/>
        <v/>
      </c>
      <c r="CS34" s="25"/>
      <c r="CT34" s="30" t="str">
        <f t="shared" si="20"/>
        <v/>
      </c>
      <c r="CU34" s="25"/>
      <c r="CV34" s="30" t="str">
        <f t="shared" si="21"/>
        <v/>
      </c>
      <c r="CW34" s="25"/>
      <c r="CX34" s="60"/>
      <c r="CY34" s="30" t="str">
        <f t="shared" si="22"/>
        <v/>
      </c>
      <c r="CZ34" s="25"/>
      <c r="DA34" s="30" t="str">
        <f t="shared" si="23"/>
        <v/>
      </c>
      <c r="DB34" s="25"/>
      <c r="DC34" s="30" t="str">
        <f t="shared" si="24"/>
        <v/>
      </c>
      <c r="DD34" s="25"/>
      <c r="DE34" s="30" t="str">
        <f t="shared" si="25"/>
        <v/>
      </c>
      <c r="DF34" s="25"/>
      <c r="DG34" s="60"/>
      <c r="DH34" s="30" t="str">
        <f t="shared" si="26"/>
        <v/>
      </c>
      <c r="DI34" s="25"/>
      <c r="DJ34" s="30" t="str">
        <f t="shared" si="27"/>
        <v/>
      </c>
      <c r="DK34" s="25"/>
      <c r="DL34" s="30" t="str">
        <f t="shared" si="28"/>
        <v/>
      </c>
      <c r="DM34" s="25"/>
      <c r="DN34" s="30" t="str">
        <f t="shared" si="29"/>
        <v/>
      </c>
      <c r="DO34" s="25"/>
      <c r="DP34" s="60"/>
      <c r="DQ34" s="30" t="str">
        <f t="shared" si="30"/>
        <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16882</v>
      </c>
      <c r="C35" s="26" t="s">
        <v>85</v>
      </c>
      <c r="D35" s="25"/>
      <c r="E35" s="35">
        <f t="shared" si="0"/>
        <v>88</v>
      </c>
      <c r="F35" s="35" t="str">
        <f t="shared" si="1"/>
        <v>B</v>
      </c>
      <c r="G35" s="35">
        <f t="shared" si="2"/>
        <v>86</v>
      </c>
      <c r="H35" s="35" t="str">
        <f t="shared" si="3"/>
        <v>B</v>
      </c>
      <c r="I35" s="61">
        <v>1</v>
      </c>
      <c r="J35"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5" s="35">
        <f t="shared" si="5"/>
        <v>85</v>
      </c>
      <c r="L35" s="35" t="str">
        <f t="shared" si="6"/>
        <v>B</v>
      </c>
      <c r="M35" s="35">
        <f t="shared" si="7"/>
        <v>85</v>
      </c>
      <c r="N35" s="35" t="str">
        <f t="shared" si="8"/>
        <v>B</v>
      </c>
      <c r="O35" s="61">
        <v>1</v>
      </c>
      <c r="P3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5" s="39"/>
      <c r="R35" s="39"/>
      <c r="S35" s="25"/>
      <c r="T35" s="15">
        <v>100</v>
      </c>
      <c r="U35" s="14"/>
      <c r="V35" s="14"/>
      <c r="W35" s="14"/>
      <c r="X35" s="14"/>
      <c r="Y35" s="14"/>
      <c r="Z35" s="14">
        <v>81</v>
      </c>
      <c r="AA35" s="45">
        <f t="shared" si="34"/>
        <v>90.5</v>
      </c>
      <c r="AB35" s="48">
        <f t="shared" si="10"/>
        <v>90.5</v>
      </c>
      <c r="AC35" s="15">
        <v>53</v>
      </c>
      <c r="AD35" s="14">
        <v>90</v>
      </c>
      <c r="AE35" s="14"/>
      <c r="AF35" s="14"/>
      <c r="AG35" s="14"/>
      <c r="AH35" s="14"/>
      <c r="AI35" s="14">
        <v>81</v>
      </c>
      <c r="AJ35" s="45"/>
      <c r="AK35" s="48">
        <f t="shared" si="11"/>
        <v>85.5</v>
      </c>
      <c r="AL35" s="15">
        <v>17</v>
      </c>
      <c r="AM35" s="14">
        <v>70</v>
      </c>
      <c r="AN35" s="14"/>
      <c r="AO35" s="14"/>
      <c r="AP35" s="14"/>
      <c r="AQ35" s="14"/>
      <c r="AR35" s="14">
        <v>81</v>
      </c>
      <c r="AS35" s="45"/>
      <c r="AT35" s="48">
        <f t="shared" si="12"/>
        <v>75.5</v>
      </c>
      <c r="AU35" s="15">
        <v>100</v>
      </c>
      <c r="AV35" s="14"/>
      <c r="AW35" s="14"/>
      <c r="AX35" s="14"/>
      <c r="AY35" s="14"/>
      <c r="AZ35" s="14"/>
      <c r="BA35" s="14">
        <v>81</v>
      </c>
      <c r="BB35" s="45"/>
      <c r="BC35" s="48">
        <f t="shared" si="13"/>
        <v>90.5</v>
      </c>
      <c r="BD35" s="25"/>
      <c r="BE35" s="19">
        <v>85</v>
      </c>
      <c r="BF35" s="18"/>
      <c r="BG35" s="18"/>
      <c r="BH35" s="18"/>
      <c r="BI35" s="18"/>
      <c r="BJ35" s="18"/>
      <c r="BK35" s="18"/>
      <c r="BL35" s="18"/>
      <c r="BM35" s="57">
        <f t="shared" si="14"/>
        <v>85</v>
      </c>
      <c r="BN35" s="19"/>
      <c r="BO35" s="18"/>
      <c r="BP35" s="18"/>
      <c r="BQ35" s="18"/>
      <c r="BR35" s="18"/>
      <c r="BS35" s="18"/>
      <c r="BT35" s="18"/>
      <c r="BU35" s="18"/>
      <c r="BV35" s="57" t="str">
        <f t="shared" si="15"/>
        <v/>
      </c>
      <c r="BW35" s="19"/>
      <c r="BX35" s="18"/>
      <c r="BY35" s="18"/>
      <c r="BZ35" s="18"/>
      <c r="CA35" s="18"/>
      <c r="CB35" s="18"/>
      <c r="CC35" s="18"/>
      <c r="CD35" s="18"/>
      <c r="CE35" s="57" t="str">
        <f t="shared" si="16"/>
        <v/>
      </c>
      <c r="CF35" s="19"/>
      <c r="CG35" s="18"/>
      <c r="CH35" s="18"/>
      <c r="CI35" s="18"/>
      <c r="CJ35" s="18"/>
      <c r="CK35" s="18"/>
      <c r="CL35" s="18"/>
      <c r="CM35" s="18"/>
      <c r="CN35" s="57" t="str">
        <f t="shared" si="17"/>
        <v/>
      </c>
      <c r="CO35" s="25"/>
      <c r="CP35" s="30">
        <f t="shared" si="18"/>
        <v>85</v>
      </c>
      <c r="CQ35" s="25"/>
      <c r="CR35" s="30" t="str">
        <f t="shared" si="19"/>
        <v/>
      </c>
      <c r="CS35" s="25"/>
      <c r="CT35" s="30" t="str">
        <f t="shared" si="20"/>
        <v/>
      </c>
      <c r="CU35" s="25"/>
      <c r="CV35" s="30" t="str">
        <f t="shared" si="21"/>
        <v/>
      </c>
      <c r="CW35" s="25"/>
      <c r="CX35" s="60"/>
      <c r="CY35" s="30" t="str">
        <f t="shared" si="22"/>
        <v/>
      </c>
      <c r="CZ35" s="25"/>
      <c r="DA35" s="30" t="str">
        <f t="shared" si="23"/>
        <v/>
      </c>
      <c r="DB35" s="25"/>
      <c r="DC35" s="30" t="str">
        <f t="shared" si="24"/>
        <v/>
      </c>
      <c r="DD35" s="25"/>
      <c r="DE35" s="30" t="str">
        <f t="shared" si="25"/>
        <v/>
      </c>
      <c r="DF35" s="25"/>
      <c r="DG35" s="60"/>
      <c r="DH35" s="30" t="str">
        <f t="shared" si="26"/>
        <v/>
      </c>
      <c r="DI35" s="25"/>
      <c r="DJ35" s="30" t="str">
        <f t="shared" si="27"/>
        <v/>
      </c>
      <c r="DK35" s="25"/>
      <c r="DL35" s="30" t="str">
        <f t="shared" si="28"/>
        <v/>
      </c>
      <c r="DM35" s="25"/>
      <c r="DN35" s="30" t="str">
        <f t="shared" si="29"/>
        <v/>
      </c>
      <c r="DO35" s="25"/>
      <c r="DP35" s="60"/>
      <c r="DQ35" s="30" t="str">
        <f t="shared" si="30"/>
        <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16883</v>
      </c>
      <c r="C36" s="26" t="s">
        <v>86</v>
      </c>
      <c r="D36" s="25"/>
      <c r="E36" s="35">
        <f t="shared" si="0"/>
        <v>91</v>
      </c>
      <c r="F36" s="35" t="str">
        <f t="shared" si="1"/>
        <v>A</v>
      </c>
      <c r="G36" s="35">
        <f t="shared" si="2"/>
        <v>89</v>
      </c>
      <c r="H36" s="35" t="str">
        <f t="shared" si="3"/>
        <v>B</v>
      </c>
      <c r="I36" s="61">
        <v>1</v>
      </c>
      <c r="J36"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6" s="35">
        <f t="shared" si="5"/>
        <v>84</v>
      </c>
      <c r="L36" s="35" t="str">
        <f t="shared" si="6"/>
        <v>B</v>
      </c>
      <c r="M36" s="35">
        <f t="shared" si="7"/>
        <v>84</v>
      </c>
      <c r="N36" s="35" t="str">
        <f t="shared" si="8"/>
        <v>B</v>
      </c>
      <c r="O36" s="61">
        <v>1</v>
      </c>
      <c r="P3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6" s="39"/>
      <c r="R36" s="39"/>
      <c r="S36" s="25"/>
      <c r="T36" s="15">
        <v>98</v>
      </c>
      <c r="U36" s="14"/>
      <c r="V36" s="14"/>
      <c r="W36" s="14"/>
      <c r="X36" s="14"/>
      <c r="Y36" s="14"/>
      <c r="Z36" s="14">
        <v>83</v>
      </c>
      <c r="AA36" s="45">
        <f t="shared" si="34"/>
        <v>90.5</v>
      </c>
      <c r="AB36" s="48">
        <f t="shared" si="10"/>
        <v>90.5</v>
      </c>
      <c r="AC36" s="15">
        <v>100</v>
      </c>
      <c r="AD36" s="14"/>
      <c r="AE36" s="14"/>
      <c r="AF36" s="14"/>
      <c r="AG36" s="14"/>
      <c r="AH36" s="14"/>
      <c r="AI36" s="14">
        <v>83</v>
      </c>
      <c r="AJ36" s="45"/>
      <c r="AK36" s="48">
        <f t="shared" si="11"/>
        <v>91.5</v>
      </c>
      <c r="AL36" s="15">
        <v>63</v>
      </c>
      <c r="AM36" s="14">
        <v>80</v>
      </c>
      <c r="AN36" s="14"/>
      <c r="AO36" s="14"/>
      <c r="AP36" s="14"/>
      <c r="AQ36" s="14"/>
      <c r="AR36" s="14">
        <v>83</v>
      </c>
      <c r="AS36" s="45"/>
      <c r="AT36" s="48">
        <f t="shared" si="12"/>
        <v>81.5</v>
      </c>
      <c r="AU36" s="15">
        <v>98</v>
      </c>
      <c r="AV36" s="14"/>
      <c r="AW36" s="14"/>
      <c r="AX36" s="14"/>
      <c r="AY36" s="14"/>
      <c r="AZ36" s="14"/>
      <c r="BA36" s="14">
        <v>83</v>
      </c>
      <c r="BB36" s="45"/>
      <c r="BC36" s="48">
        <f t="shared" si="13"/>
        <v>90.5</v>
      </c>
      <c r="BD36" s="25"/>
      <c r="BE36" s="19">
        <v>84</v>
      </c>
      <c r="BF36" s="18"/>
      <c r="BG36" s="18"/>
      <c r="BH36" s="18"/>
      <c r="BI36" s="18"/>
      <c r="BJ36" s="18"/>
      <c r="BK36" s="18"/>
      <c r="BL36" s="18"/>
      <c r="BM36" s="57">
        <f t="shared" si="14"/>
        <v>84</v>
      </c>
      <c r="BN36" s="19"/>
      <c r="BO36" s="18"/>
      <c r="BP36" s="18"/>
      <c r="BQ36" s="18"/>
      <c r="BR36" s="18"/>
      <c r="BS36" s="18"/>
      <c r="BT36" s="18"/>
      <c r="BU36" s="18"/>
      <c r="BV36" s="57" t="str">
        <f t="shared" si="15"/>
        <v/>
      </c>
      <c r="BW36" s="19"/>
      <c r="BX36" s="18"/>
      <c r="BY36" s="18"/>
      <c r="BZ36" s="18"/>
      <c r="CA36" s="18"/>
      <c r="CB36" s="18"/>
      <c r="CC36" s="18"/>
      <c r="CD36" s="18"/>
      <c r="CE36" s="57" t="str">
        <f t="shared" si="16"/>
        <v/>
      </c>
      <c r="CF36" s="19"/>
      <c r="CG36" s="18"/>
      <c r="CH36" s="18"/>
      <c r="CI36" s="18"/>
      <c r="CJ36" s="18"/>
      <c r="CK36" s="18"/>
      <c r="CL36" s="18"/>
      <c r="CM36" s="18"/>
      <c r="CN36" s="57" t="str">
        <f t="shared" si="17"/>
        <v/>
      </c>
      <c r="CO36" s="25"/>
      <c r="CP36" s="30">
        <f t="shared" si="18"/>
        <v>84</v>
      </c>
      <c r="CQ36" s="25"/>
      <c r="CR36" s="30" t="str">
        <f t="shared" si="19"/>
        <v/>
      </c>
      <c r="CS36" s="25"/>
      <c r="CT36" s="30" t="str">
        <f t="shared" si="20"/>
        <v/>
      </c>
      <c r="CU36" s="25"/>
      <c r="CV36" s="30" t="str">
        <f t="shared" si="21"/>
        <v/>
      </c>
      <c r="CW36" s="25"/>
      <c r="CX36" s="60"/>
      <c r="CY36" s="30" t="str">
        <f t="shared" si="22"/>
        <v/>
      </c>
      <c r="CZ36" s="25"/>
      <c r="DA36" s="30" t="str">
        <f t="shared" si="23"/>
        <v/>
      </c>
      <c r="DB36" s="25"/>
      <c r="DC36" s="30" t="str">
        <f t="shared" si="24"/>
        <v/>
      </c>
      <c r="DD36" s="25"/>
      <c r="DE36" s="30" t="str">
        <f t="shared" si="25"/>
        <v/>
      </c>
      <c r="DF36" s="25"/>
      <c r="DG36" s="60"/>
      <c r="DH36" s="30" t="str">
        <f t="shared" si="26"/>
        <v/>
      </c>
      <c r="DI36" s="25"/>
      <c r="DJ36" s="30" t="str">
        <f t="shared" si="27"/>
        <v/>
      </c>
      <c r="DK36" s="25"/>
      <c r="DL36" s="30" t="str">
        <f t="shared" si="28"/>
        <v/>
      </c>
      <c r="DM36" s="25"/>
      <c r="DN36" s="30" t="str">
        <f t="shared" si="29"/>
        <v/>
      </c>
      <c r="DO36" s="25"/>
      <c r="DP36" s="60"/>
      <c r="DQ36" s="30" t="str">
        <f t="shared" si="30"/>
        <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16884</v>
      </c>
      <c r="C37" s="26" t="s">
        <v>87</v>
      </c>
      <c r="D37" s="25"/>
      <c r="E37" s="35">
        <f t="shared" si="0"/>
        <v>90</v>
      </c>
      <c r="F37" s="35" t="str">
        <f t="shared" si="1"/>
        <v>A</v>
      </c>
      <c r="G37" s="35">
        <f t="shared" si="2"/>
        <v>90</v>
      </c>
      <c r="H37" s="35" t="str">
        <f t="shared" si="3"/>
        <v>A</v>
      </c>
      <c r="I37" s="61">
        <v>2</v>
      </c>
      <c r="J37"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7" s="35">
        <f t="shared" si="5"/>
        <v>86</v>
      </c>
      <c r="L37" s="35" t="str">
        <f t="shared" si="6"/>
        <v>B</v>
      </c>
      <c r="M37" s="35">
        <f t="shared" si="7"/>
        <v>86</v>
      </c>
      <c r="N37" s="35" t="str">
        <f t="shared" si="8"/>
        <v>B</v>
      </c>
      <c r="O37" s="61">
        <v>1</v>
      </c>
      <c r="P3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7" s="39"/>
      <c r="R37" s="39"/>
      <c r="S37" s="25"/>
      <c r="T37" s="15">
        <v>100</v>
      </c>
      <c r="U37" s="14"/>
      <c r="V37" s="14"/>
      <c r="W37" s="14"/>
      <c r="X37" s="14"/>
      <c r="Y37" s="14"/>
      <c r="Z37" s="14">
        <v>90</v>
      </c>
      <c r="AA37" s="45">
        <f t="shared" si="34"/>
        <v>95</v>
      </c>
      <c r="AB37" s="48">
        <f t="shared" si="10"/>
        <v>95</v>
      </c>
      <c r="AC37" s="15">
        <v>60</v>
      </c>
      <c r="AD37" s="14">
        <v>80</v>
      </c>
      <c r="AE37" s="14"/>
      <c r="AF37" s="14"/>
      <c r="AG37" s="14"/>
      <c r="AH37" s="14"/>
      <c r="AI37" s="14">
        <v>90</v>
      </c>
      <c r="AJ37" s="45"/>
      <c r="AK37" s="48">
        <f t="shared" si="11"/>
        <v>85</v>
      </c>
      <c r="AL37" s="15">
        <v>82</v>
      </c>
      <c r="AM37" s="14"/>
      <c r="AN37" s="14"/>
      <c r="AO37" s="14"/>
      <c r="AP37" s="14"/>
      <c r="AQ37" s="14"/>
      <c r="AR37" s="14">
        <v>90</v>
      </c>
      <c r="AS37" s="45"/>
      <c r="AT37" s="48">
        <f t="shared" si="12"/>
        <v>86</v>
      </c>
      <c r="AU37" s="15">
        <v>100</v>
      </c>
      <c r="AV37" s="14"/>
      <c r="AW37" s="14"/>
      <c r="AX37" s="14"/>
      <c r="AY37" s="14"/>
      <c r="AZ37" s="14"/>
      <c r="BA37" s="14">
        <v>90</v>
      </c>
      <c r="BB37" s="45"/>
      <c r="BC37" s="48">
        <f t="shared" si="13"/>
        <v>95</v>
      </c>
      <c r="BD37" s="25"/>
      <c r="BE37" s="19">
        <v>86</v>
      </c>
      <c r="BF37" s="18"/>
      <c r="BG37" s="18"/>
      <c r="BH37" s="18"/>
      <c r="BI37" s="18"/>
      <c r="BJ37" s="18"/>
      <c r="BK37" s="18"/>
      <c r="BL37" s="18"/>
      <c r="BM37" s="57">
        <f t="shared" si="14"/>
        <v>86</v>
      </c>
      <c r="BN37" s="19"/>
      <c r="BO37" s="18"/>
      <c r="BP37" s="18"/>
      <c r="BQ37" s="18"/>
      <c r="BR37" s="18"/>
      <c r="BS37" s="18"/>
      <c r="BT37" s="18"/>
      <c r="BU37" s="18"/>
      <c r="BV37" s="57" t="str">
        <f t="shared" si="15"/>
        <v/>
      </c>
      <c r="BW37" s="19"/>
      <c r="BX37" s="18"/>
      <c r="BY37" s="18"/>
      <c r="BZ37" s="18"/>
      <c r="CA37" s="18"/>
      <c r="CB37" s="18"/>
      <c r="CC37" s="18"/>
      <c r="CD37" s="18"/>
      <c r="CE37" s="57" t="str">
        <f t="shared" si="16"/>
        <v/>
      </c>
      <c r="CF37" s="19"/>
      <c r="CG37" s="18"/>
      <c r="CH37" s="18"/>
      <c r="CI37" s="18"/>
      <c r="CJ37" s="18"/>
      <c r="CK37" s="18"/>
      <c r="CL37" s="18"/>
      <c r="CM37" s="18"/>
      <c r="CN37" s="57" t="str">
        <f t="shared" si="17"/>
        <v/>
      </c>
      <c r="CO37" s="25"/>
      <c r="CP37" s="30">
        <f t="shared" si="18"/>
        <v>86</v>
      </c>
      <c r="CQ37" s="25"/>
      <c r="CR37" s="30" t="str">
        <f t="shared" si="19"/>
        <v/>
      </c>
      <c r="CS37" s="25"/>
      <c r="CT37" s="30" t="str">
        <f t="shared" si="20"/>
        <v/>
      </c>
      <c r="CU37" s="25"/>
      <c r="CV37" s="30" t="str">
        <f t="shared" si="21"/>
        <v/>
      </c>
      <c r="CW37" s="25"/>
      <c r="CX37" s="60"/>
      <c r="CY37" s="30" t="str">
        <f t="shared" si="22"/>
        <v/>
      </c>
      <c r="CZ37" s="25"/>
      <c r="DA37" s="30" t="str">
        <f t="shared" si="23"/>
        <v/>
      </c>
      <c r="DB37" s="25"/>
      <c r="DC37" s="30" t="str">
        <f t="shared" si="24"/>
        <v/>
      </c>
      <c r="DD37" s="25"/>
      <c r="DE37" s="30" t="str">
        <f t="shared" si="25"/>
        <v/>
      </c>
      <c r="DF37" s="25"/>
      <c r="DG37" s="60"/>
      <c r="DH37" s="30" t="str">
        <f t="shared" si="26"/>
        <v/>
      </c>
      <c r="DI37" s="25"/>
      <c r="DJ37" s="30" t="str">
        <f t="shared" si="27"/>
        <v/>
      </c>
      <c r="DK37" s="25"/>
      <c r="DL37" s="30" t="str">
        <f t="shared" si="28"/>
        <v/>
      </c>
      <c r="DM37" s="25"/>
      <c r="DN37" s="30" t="str">
        <f t="shared" si="29"/>
        <v/>
      </c>
      <c r="DO37" s="25"/>
      <c r="DP37" s="60"/>
      <c r="DQ37" s="30" t="str">
        <f t="shared" si="30"/>
        <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16885</v>
      </c>
      <c r="C38" s="26" t="s">
        <v>88</v>
      </c>
      <c r="D38" s="25"/>
      <c r="E38" s="35">
        <f t="shared" si="0"/>
        <v>85</v>
      </c>
      <c r="F38" s="35" t="str">
        <f t="shared" si="1"/>
        <v>B</v>
      </c>
      <c r="G38" s="35">
        <f t="shared" si="2"/>
        <v>83</v>
      </c>
      <c r="H38" s="35" t="str">
        <f t="shared" si="3"/>
        <v>B</v>
      </c>
      <c r="I38" s="61">
        <v>2</v>
      </c>
      <c r="J3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8" s="35">
        <f t="shared" si="5"/>
        <v>83</v>
      </c>
      <c r="L38" s="35" t="str">
        <f t="shared" si="6"/>
        <v>B</v>
      </c>
      <c r="M38" s="35">
        <f t="shared" si="7"/>
        <v>83</v>
      </c>
      <c r="N38" s="35" t="str">
        <f t="shared" si="8"/>
        <v>B</v>
      </c>
      <c r="O38" s="61">
        <v>1</v>
      </c>
      <c r="P3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8" s="39"/>
      <c r="R38" s="39"/>
      <c r="S38" s="25"/>
      <c r="T38" s="15">
        <v>63</v>
      </c>
      <c r="U38" s="14">
        <v>90</v>
      </c>
      <c r="V38" s="14"/>
      <c r="W38" s="14"/>
      <c r="X38" s="14"/>
      <c r="Y38" s="14"/>
      <c r="Z38" s="14">
        <v>82</v>
      </c>
      <c r="AA38" s="45">
        <f t="shared" si="34"/>
        <v>86</v>
      </c>
      <c r="AB38" s="48">
        <f t="shared" si="10"/>
        <v>86</v>
      </c>
      <c r="AC38" s="15">
        <v>86</v>
      </c>
      <c r="AD38" s="14"/>
      <c r="AE38" s="14"/>
      <c r="AF38" s="14"/>
      <c r="AG38" s="14"/>
      <c r="AH38" s="14"/>
      <c r="AI38" s="14">
        <v>82</v>
      </c>
      <c r="AJ38" s="45"/>
      <c r="AK38" s="48">
        <f t="shared" si="11"/>
        <v>84</v>
      </c>
      <c r="AL38" s="15">
        <v>62</v>
      </c>
      <c r="AM38" s="14">
        <v>80</v>
      </c>
      <c r="AN38" s="14"/>
      <c r="AO38" s="14"/>
      <c r="AP38" s="14"/>
      <c r="AQ38" s="14"/>
      <c r="AR38" s="14">
        <v>82</v>
      </c>
      <c r="AS38" s="45"/>
      <c r="AT38" s="48">
        <f t="shared" si="12"/>
        <v>81</v>
      </c>
      <c r="AU38" s="15">
        <v>63</v>
      </c>
      <c r="AV38" s="14">
        <v>80</v>
      </c>
      <c r="AW38" s="14"/>
      <c r="AX38" s="14"/>
      <c r="AY38" s="14"/>
      <c r="AZ38" s="14"/>
      <c r="BA38" s="14">
        <v>82</v>
      </c>
      <c r="BB38" s="45"/>
      <c r="BC38" s="48">
        <f t="shared" si="13"/>
        <v>81</v>
      </c>
      <c r="BD38" s="25"/>
      <c r="BE38" s="19">
        <v>83</v>
      </c>
      <c r="BF38" s="18"/>
      <c r="BG38" s="18"/>
      <c r="BH38" s="18"/>
      <c r="BI38" s="18"/>
      <c r="BJ38" s="18"/>
      <c r="BK38" s="18"/>
      <c r="BL38" s="18"/>
      <c r="BM38" s="57">
        <f t="shared" si="14"/>
        <v>83</v>
      </c>
      <c r="BN38" s="19"/>
      <c r="BO38" s="18"/>
      <c r="BP38" s="18"/>
      <c r="BQ38" s="18"/>
      <c r="BR38" s="18"/>
      <c r="BS38" s="18"/>
      <c r="BT38" s="18"/>
      <c r="BU38" s="18"/>
      <c r="BV38" s="57" t="str">
        <f t="shared" si="15"/>
        <v/>
      </c>
      <c r="BW38" s="19"/>
      <c r="BX38" s="18"/>
      <c r="BY38" s="18"/>
      <c r="BZ38" s="18"/>
      <c r="CA38" s="18"/>
      <c r="CB38" s="18"/>
      <c r="CC38" s="18"/>
      <c r="CD38" s="18"/>
      <c r="CE38" s="57" t="str">
        <f t="shared" si="16"/>
        <v/>
      </c>
      <c r="CF38" s="19"/>
      <c r="CG38" s="18"/>
      <c r="CH38" s="18"/>
      <c r="CI38" s="18"/>
      <c r="CJ38" s="18"/>
      <c r="CK38" s="18"/>
      <c r="CL38" s="18"/>
      <c r="CM38" s="18"/>
      <c r="CN38" s="57" t="str">
        <f t="shared" si="17"/>
        <v/>
      </c>
      <c r="CO38" s="25"/>
      <c r="CP38" s="30">
        <f t="shared" si="18"/>
        <v>83</v>
      </c>
      <c r="CQ38" s="25"/>
      <c r="CR38" s="30" t="str">
        <f t="shared" si="19"/>
        <v/>
      </c>
      <c r="CS38" s="25"/>
      <c r="CT38" s="30" t="str">
        <f t="shared" si="20"/>
        <v/>
      </c>
      <c r="CU38" s="25"/>
      <c r="CV38" s="30" t="str">
        <f t="shared" si="21"/>
        <v/>
      </c>
      <c r="CW38" s="25"/>
      <c r="CX38" s="60"/>
      <c r="CY38" s="30" t="str">
        <f t="shared" si="22"/>
        <v/>
      </c>
      <c r="CZ38" s="25"/>
      <c r="DA38" s="30" t="str">
        <f t="shared" si="23"/>
        <v/>
      </c>
      <c r="DB38" s="25"/>
      <c r="DC38" s="30" t="str">
        <f t="shared" si="24"/>
        <v/>
      </c>
      <c r="DD38" s="25"/>
      <c r="DE38" s="30" t="str">
        <f t="shared" si="25"/>
        <v/>
      </c>
      <c r="DF38" s="25"/>
      <c r="DG38" s="60"/>
      <c r="DH38" s="30" t="str">
        <f t="shared" si="26"/>
        <v/>
      </c>
      <c r="DI38" s="25"/>
      <c r="DJ38" s="30" t="str">
        <f t="shared" si="27"/>
        <v/>
      </c>
      <c r="DK38" s="25"/>
      <c r="DL38" s="30" t="str">
        <f t="shared" si="28"/>
        <v/>
      </c>
      <c r="DM38" s="25"/>
      <c r="DN38" s="30" t="str">
        <f t="shared" si="29"/>
        <v/>
      </c>
      <c r="DO38" s="25"/>
      <c r="DP38" s="60"/>
      <c r="DQ38" s="30" t="str">
        <f t="shared" si="30"/>
        <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16886</v>
      </c>
      <c r="C39" s="26" t="s">
        <v>89</v>
      </c>
      <c r="D39" s="25"/>
      <c r="E39" s="35">
        <f t="shared" si="0"/>
        <v>75</v>
      </c>
      <c r="F39" s="35" t="str">
        <f t="shared" si="1"/>
        <v>C</v>
      </c>
      <c r="G39" s="35">
        <f t="shared" si="2"/>
        <v>77</v>
      </c>
      <c r="H39" s="35" t="str">
        <f t="shared" si="3"/>
        <v>C</v>
      </c>
      <c r="I39" s="61">
        <v>2</v>
      </c>
      <c r="J39"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9" s="35">
        <f t="shared" si="5"/>
        <v>81</v>
      </c>
      <c r="L39" s="35" t="str">
        <f t="shared" si="6"/>
        <v>B</v>
      </c>
      <c r="M39" s="35">
        <f t="shared" si="7"/>
        <v>81</v>
      </c>
      <c r="N39" s="35" t="str">
        <f t="shared" si="8"/>
        <v>B</v>
      </c>
      <c r="O39" s="61">
        <v>1</v>
      </c>
      <c r="P3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9" s="39"/>
      <c r="R39" s="39"/>
      <c r="S39" s="25"/>
      <c r="T39" s="15">
        <v>26</v>
      </c>
      <c r="U39" s="14">
        <v>70</v>
      </c>
      <c r="V39" s="14"/>
      <c r="W39" s="14"/>
      <c r="X39" s="14"/>
      <c r="Y39" s="14"/>
      <c r="Z39" s="14">
        <v>80</v>
      </c>
      <c r="AA39" s="45">
        <f t="shared" si="34"/>
        <v>75</v>
      </c>
      <c r="AB39" s="48">
        <f t="shared" si="10"/>
        <v>75</v>
      </c>
      <c r="AC39" s="15">
        <v>26</v>
      </c>
      <c r="AD39" s="14">
        <v>70</v>
      </c>
      <c r="AE39" s="14"/>
      <c r="AF39" s="14"/>
      <c r="AG39" s="14"/>
      <c r="AH39" s="14"/>
      <c r="AI39" s="14">
        <v>80</v>
      </c>
      <c r="AJ39" s="45"/>
      <c r="AK39" s="48">
        <f t="shared" si="11"/>
        <v>75</v>
      </c>
      <c r="AL39" s="15">
        <v>86</v>
      </c>
      <c r="AM39" s="14"/>
      <c r="AN39" s="14"/>
      <c r="AO39" s="14"/>
      <c r="AP39" s="14"/>
      <c r="AQ39" s="14"/>
      <c r="AR39" s="14">
        <v>80</v>
      </c>
      <c r="AS39" s="45"/>
      <c r="AT39" s="48">
        <f t="shared" si="12"/>
        <v>83</v>
      </c>
      <c r="AU39" s="15">
        <v>26</v>
      </c>
      <c r="AV39" s="14">
        <v>70</v>
      </c>
      <c r="AW39" s="14"/>
      <c r="AX39" s="14"/>
      <c r="AY39" s="14"/>
      <c r="AZ39" s="14"/>
      <c r="BA39" s="14">
        <v>80</v>
      </c>
      <c r="BB39" s="45"/>
      <c r="BC39" s="48">
        <f t="shared" si="13"/>
        <v>75</v>
      </c>
      <c r="BD39" s="25"/>
      <c r="BE39" s="19">
        <v>81</v>
      </c>
      <c r="BF39" s="18"/>
      <c r="BG39" s="18"/>
      <c r="BH39" s="18"/>
      <c r="BI39" s="18"/>
      <c r="BJ39" s="18"/>
      <c r="BK39" s="18"/>
      <c r="BL39" s="18"/>
      <c r="BM39" s="57">
        <f t="shared" si="14"/>
        <v>81</v>
      </c>
      <c r="BN39" s="19"/>
      <c r="BO39" s="18"/>
      <c r="BP39" s="18"/>
      <c r="BQ39" s="18"/>
      <c r="BR39" s="18"/>
      <c r="BS39" s="18"/>
      <c r="BT39" s="18"/>
      <c r="BU39" s="18"/>
      <c r="BV39" s="57" t="str">
        <f t="shared" si="15"/>
        <v/>
      </c>
      <c r="BW39" s="19"/>
      <c r="BX39" s="18"/>
      <c r="BY39" s="18"/>
      <c r="BZ39" s="18"/>
      <c r="CA39" s="18"/>
      <c r="CB39" s="18"/>
      <c r="CC39" s="18"/>
      <c r="CD39" s="18"/>
      <c r="CE39" s="57" t="str">
        <f t="shared" si="16"/>
        <v/>
      </c>
      <c r="CF39" s="19"/>
      <c r="CG39" s="18"/>
      <c r="CH39" s="18"/>
      <c r="CI39" s="18"/>
      <c r="CJ39" s="18"/>
      <c r="CK39" s="18"/>
      <c r="CL39" s="18"/>
      <c r="CM39" s="18"/>
      <c r="CN39" s="57" t="str">
        <f t="shared" si="17"/>
        <v/>
      </c>
      <c r="CO39" s="25"/>
      <c r="CP39" s="30">
        <f t="shared" si="18"/>
        <v>81</v>
      </c>
      <c r="CQ39" s="25"/>
      <c r="CR39" s="30" t="str">
        <f t="shared" si="19"/>
        <v/>
      </c>
      <c r="CS39" s="25"/>
      <c r="CT39" s="30" t="str">
        <f t="shared" si="20"/>
        <v/>
      </c>
      <c r="CU39" s="25"/>
      <c r="CV39" s="30" t="str">
        <f t="shared" si="21"/>
        <v/>
      </c>
      <c r="CW39" s="25"/>
      <c r="CX39" s="60"/>
      <c r="CY39" s="30" t="str">
        <f t="shared" si="22"/>
        <v/>
      </c>
      <c r="CZ39" s="25"/>
      <c r="DA39" s="30" t="str">
        <f t="shared" si="23"/>
        <v/>
      </c>
      <c r="DB39" s="25"/>
      <c r="DC39" s="30" t="str">
        <f t="shared" si="24"/>
        <v/>
      </c>
      <c r="DD39" s="25"/>
      <c r="DE39" s="30" t="str">
        <f t="shared" si="25"/>
        <v/>
      </c>
      <c r="DF39" s="25"/>
      <c r="DG39" s="60"/>
      <c r="DH39" s="30" t="str">
        <f t="shared" si="26"/>
        <v/>
      </c>
      <c r="DI39" s="25"/>
      <c r="DJ39" s="30" t="str">
        <f t="shared" si="27"/>
        <v/>
      </c>
      <c r="DK39" s="25"/>
      <c r="DL39" s="30" t="str">
        <f t="shared" si="28"/>
        <v/>
      </c>
      <c r="DM39" s="25"/>
      <c r="DN39" s="30" t="str">
        <f t="shared" si="29"/>
        <v/>
      </c>
      <c r="DO39" s="25"/>
      <c r="DP39" s="60"/>
      <c r="DQ39" s="30" t="str">
        <f t="shared" si="30"/>
        <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16887</v>
      </c>
      <c r="C40" s="26" t="s">
        <v>90</v>
      </c>
      <c r="D40" s="25"/>
      <c r="E40" s="35">
        <f t="shared" si="0"/>
        <v>82</v>
      </c>
      <c r="F40" s="35" t="str">
        <f t="shared" si="1"/>
        <v>B</v>
      </c>
      <c r="G40" s="35">
        <f t="shared" si="2"/>
        <v>84</v>
      </c>
      <c r="H40" s="35" t="str">
        <f t="shared" si="3"/>
        <v>B</v>
      </c>
      <c r="I40" s="61">
        <v>1</v>
      </c>
      <c r="J40"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0" s="35">
        <f t="shared" si="5"/>
        <v>85</v>
      </c>
      <c r="L40" s="35" t="str">
        <f t="shared" si="6"/>
        <v>B</v>
      </c>
      <c r="M40" s="35">
        <f t="shared" si="7"/>
        <v>85</v>
      </c>
      <c r="N40" s="35" t="str">
        <f t="shared" si="8"/>
        <v>B</v>
      </c>
      <c r="O40" s="61">
        <v>1</v>
      </c>
      <c r="P4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0" s="39"/>
      <c r="R40" s="39"/>
      <c r="S40" s="25"/>
      <c r="T40" s="15">
        <v>93</v>
      </c>
      <c r="U40" s="14"/>
      <c r="V40" s="14"/>
      <c r="W40" s="14"/>
      <c r="X40" s="14"/>
      <c r="Y40" s="14"/>
      <c r="Z40" s="14">
        <v>83</v>
      </c>
      <c r="AA40" s="45">
        <f t="shared" si="34"/>
        <v>88</v>
      </c>
      <c r="AB40" s="48">
        <f t="shared" si="10"/>
        <v>88</v>
      </c>
      <c r="AC40" s="15">
        <v>34</v>
      </c>
      <c r="AD40" s="14">
        <v>70</v>
      </c>
      <c r="AE40" s="14"/>
      <c r="AF40" s="14"/>
      <c r="AG40" s="14"/>
      <c r="AH40" s="14"/>
      <c r="AI40" s="14">
        <v>83</v>
      </c>
      <c r="AJ40" s="45"/>
      <c r="AK40" s="48">
        <f t="shared" si="11"/>
        <v>76.5</v>
      </c>
      <c r="AL40" s="15">
        <v>64</v>
      </c>
      <c r="AM40" s="14">
        <v>80</v>
      </c>
      <c r="AN40" s="14"/>
      <c r="AO40" s="14"/>
      <c r="AP40" s="14"/>
      <c r="AQ40" s="14"/>
      <c r="AR40" s="14">
        <v>83</v>
      </c>
      <c r="AS40" s="45"/>
      <c r="AT40" s="48">
        <f t="shared" si="12"/>
        <v>81.5</v>
      </c>
      <c r="AU40" s="15">
        <v>93</v>
      </c>
      <c r="AV40" s="14"/>
      <c r="AW40" s="14"/>
      <c r="AX40" s="14"/>
      <c r="AY40" s="14"/>
      <c r="AZ40" s="14"/>
      <c r="BA40" s="14">
        <v>83</v>
      </c>
      <c r="BB40" s="45"/>
      <c r="BC40" s="48">
        <f t="shared" si="13"/>
        <v>88</v>
      </c>
      <c r="BD40" s="25"/>
      <c r="BE40" s="19">
        <v>85</v>
      </c>
      <c r="BF40" s="18"/>
      <c r="BG40" s="18"/>
      <c r="BH40" s="18"/>
      <c r="BI40" s="18"/>
      <c r="BJ40" s="18"/>
      <c r="BK40" s="18"/>
      <c r="BL40" s="18"/>
      <c r="BM40" s="57">
        <f t="shared" si="14"/>
        <v>85</v>
      </c>
      <c r="BN40" s="19"/>
      <c r="BO40" s="18"/>
      <c r="BP40" s="18"/>
      <c r="BQ40" s="18"/>
      <c r="BR40" s="18"/>
      <c r="BS40" s="18"/>
      <c r="BT40" s="18"/>
      <c r="BU40" s="18"/>
      <c r="BV40" s="57" t="str">
        <f t="shared" si="15"/>
        <v/>
      </c>
      <c r="BW40" s="19"/>
      <c r="BX40" s="18"/>
      <c r="BY40" s="18"/>
      <c r="BZ40" s="18"/>
      <c r="CA40" s="18"/>
      <c r="CB40" s="18"/>
      <c r="CC40" s="18"/>
      <c r="CD40" s="18"/>
      <c r="CE40" s="57" t="str">
        <f t="shared" si="16"/>
        <v/>
      </c>
      <c r="CF40" s="19"/>
      <c r="CG40" s="18"/>
      <c r="CH40" s="18"/>
      <c r="CI40" s="18"/>
      <c r="CJ40" s="18"/>
      <c r="CK40" s="18"/>
      <c r="CL40" s="18"/>
      <c r="CM40" s="18"/>
      <c r="CN40" s="57" t="str">
        <f t="shared" si="17"/>
        <v/>
      </c>
      <c r="CO40" s="25"/>
      <c r="CP40" s="30">
        <f t="shared" si="18"/>
        <v>85</v>
      </c>
      <c r="CQ40" s="25"/>
      <c r="CR40" s="30" t="str">
        <f t="shared" si="19"/>
        <v/>
      </c>
      <c r="CS40" s="25"/>
      <c r="CT40" s="30" t="str">
        <f t="shared" si="20"/>
        <v/>
      </c>
      <c r="CU40" s="25"/>
      <c r="CV40" s="30" t="str">
        <f t="shared" si="21"/>
        <v/>
      </c>
      <c r="CW40" s="25"/>
      <c r="CX40" s="60"/>
      <c r="CY40" s="30" t="str">
        <f t="shared" si="22"/>
        <v/>
      </c>
      <c r="CZ40" s="25"/>
      <c r="DA40" s="30" t="str">
        <f t="shared" si="23"/>
        <v/>
      </c>
      <c r="DB40" s="25"/>
      <c r="DC40" s="30" t="str">
        <f t="shared" si="24"/>
        <v/>
      </c>
      <c r="DD40" s="25"/>
      <c r="DE40" s="30" t="str">
        <f t="shared" si="25"/>
        <v/>
      </c>
      <c r="DF40" s="25"/>
      <c r="DG40" s="60"/>
      <c r="DH40" s="30" t="str">
        <f t="shared" si="26"/>
        <v/>
      </c>
      <c r="DI40" s="25"/>
      <c r="DJ40" s="30" t="str">
        <f t="shared" si="27"/>
        <v/>
      </c>
      <c r="DK40" s="25"/>
      <c r="DL40" s="30" t="str">
        <f t="shared" si="28"/>
        <v/>
      </c>
      <c r="DM40" s="25"/>
      <c r="DN40" s="30" t="str">
        <f t="shared" si="29"/>
        <v/>
      </c>
      <c r="DO40" s="25"/>
      <c r="DP40" s="60"/>
      <c r="DQ40" s="30" t="str">
        <f t="shared" si="30"/>
        <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16888</v>
      </c>
      <c r="C41" s="26" t="s">
        <v>91</v>
      </c>
      <c r="D41" s="25"/>
      <c r="E41" s="35">
        <f t="shared" si="0"/>
        <v>82</v>
      </c>
      <c r="F41" s="35" t="str">
        <f t="shared" si="1"/>
        <v>B</v>
      </c>
      <c r="G41" s="35">
        <f t="shared" si="2"/>
        <v>82</v>
      </c>
      <c r="H41" s="35" t="str">
        <f t="shared" si="3"/>
        <v>B</v>
      </c>
      <c r="I41" s="61">
        <v>1</v>
      </c>
      <c r="J41"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1" s="35">
        <f t="shared" si="5"/>
        <v>85</v>
      </c>
      <c r="L41" s="35" t="str">
        <f t="shared" si="6"/>
        <v>B</v>
      </c>
      <c r="M41" s="35">
        <f t="shared" si="7"/>
        <v>85</v>
      </c>
      <c r="N41" s="35" t="str">
        <f t="shared" si="8"/>
        <v>B</v>
      </c>
      <c r="O41" s="61">
        <v>1</v>
      </c>
      <c r="P4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1" s="39"/>
      <c r="R41" s="39"/>
      <c r="S41" s="25"/>
      <c r="T41" s="15">
        <v>85</v>
      </c>
      <c r="U41" s="14"/>
      <c r="V41" s="14"/>
      <c r="W41" s="14"/>
      <c r="X41" s="14"/>
      <c r="Y41" s="14"/>
      <c r="Z41" s="14">
        <v>82</v>
      </c>
      <c r="AA41" s="45">
        <f t="shared" si="34"/>
        <v>83.5</v>
      </c>
      <c r="AB41" s="48">
        <f t="shared" si="10"/>
        <v>83.5</v>
      </c>
      <c r="AC41" s="15">
        <v>46</v>
      </c>
      <c r="AD41" s="14">
        <v>80</v>
      </c>
      <c r="AE41" s="14"/>
      <c r="AF41" s="14"/>
      <c r="AG41" s="14"/>
      <c r="AH41" s="14"/>
      <c r="AI41" s="14">
        <v>82</v>
      </c>
      <c r="AJ41" s="45"/>
      <c r="AK41" s="48">
        <f t="shared" si="11"/>
        <v>81</v>
      </c>
      <c r="AL41" s="15">
        <v>44</v>
      </c>
      <c r="AM41" s="14">
        <v>80</v>
      </c>
      <c r="AN41" s="14"/>
      <c r="AO41" s="14"/>
      <c r="AP41" s="14"/>
      <c r="AQ41" s="14"/>
      <c r="AR41" s="14">
        <v>82</v>
      </c>
      <c r="AS41" s="45"/>
      <c r="AT41" s="48">
        <f t="shared" si="12"/>
        <v>81</v>
      </c>
      <c r="AU41" s="15">
        <v>85</v>
      </c>
      <c r="AV41" s="14"/>
      <c r="AW41" s="14"/>
      <c r="AX41" s="14"/>
      <c r="AY41" s="14"/>
      <c r="AZ41" s="14"/>
      <c r="BA41" s="14">
        <v>82</v>
      </c>
      <c r="BB41" s="45"/>
      <c r="BC41" s="48">
        <f t="shared" si="13"/>
        <v>83.5</v>
      </c>
      <c r="BD41" s="25"/>
      <c r="BE41" s="19">
        <v>85</v>
      </c>
      <c r="BF41" s="18"/>
      <c r="BG41" s="18"/>
      <c r="BH41" s="18"/>
      <c r="BI41" s="18"/>
      <c r="BJ41" s="18"/>
      <c r="BK41" s="18"/>
      <c r="BL41" s="18"/>
      <c r="BM41" s="57">
        <f t="shared" si="14"/>
        <v>85</v>
      </c>
      <c r="BN41" s="19"/>
      <c r="BO41" s="18"/>
      <c r="BP41" s="18"/>
      <c r="BQ41" s="18"/>
      <c r="BR41" s="18"/>
      <c r="BS41" s="18"/>
      <c r="BT41" s="18"/>
      <c r="BU41" s="18"/>
      <c r="BV41" s="57" t="str">
        <f t="shared" si="15"/>
        <v/>
      </c>
      <c r="BW41" s="19"/>
      <c r="BX41" s="18"/>
      <c r="BY41" s="18"/>
      <c r="BZ41" s="18"/>
      <c r="CA41" s="18"/>
      <c r="CB41" s="18"/>
      <c r="CC41" s="18"/>
      <c r="CD41" s="18"/>
      <c r="CE41" s="57" t="str">
        <f t="shared" si="16"/>
        <v/>
      </c>
      <c r="CF41" s="19"/>
      <c r="CG41" s="18"/>
      <c r="CH41" s="18"/>
      <c r="CI41" s="18"/>
      <c r="CJ41" s="18"/>
      <c r="CK41" s="18"/>
      <c r="CL41" s="18"/>
      <c r="CM41" s="18"/>
      <c r="CN41" s="57" t="str">
        <f t="shared" si="17"/>
        <v/>
      </c>
      <c r="CO41" s="25"/>
      <c r="CP41" s="30">
        <f t="shared" si="18"/>
        <v>85</v>
      </c>
      <c r="CQ41" s="25"/>
      <c r="CR41" s="30" t="str">
        <f t="shared" si="19"/>
        <v/>
      </c>
      <c r="CS41" s="25"/>
      <c r="CT41" s="30" t="str">
        <f t="shared" si="20"/>
        <v/>
      </c>
      <c r="CU41" s="25"/>
      <c r="CV41" s="30" t="str">
        <f t="shared" si="21"/>
        <v/>
      </c>
      <c r="CW41" s="25"/>
      <c r="CX41" s="60"/>
      <c r="CY41" s="30" t="str">
        <f t="shared" si="22"/>
        <v/>
      </c>
      <c r="CZ41" s="25"/>
      <c r="DA41" s="30" t="str">
        <f t="shared" si="23"/>
        <v/>
      </c>
      <c r="DB41" s="25"/>
      <c r="DC41" s="30" t="str">
        <f t="shared" si="24"/>
        <v/>
      </c>
      <c r="DD41" s="25"/>
      <c r="DE41" s="30" t="str">
        <f t="shared" si="25"/>
        <v/>
      </c>
      <c r="DF41" s="25"/>
      <c r="DG41" s="60"/>
      <c r="DH41" s="30" t="str">
        <f t="shared" si="26"/>
        <v/>
      </c>
      <c r="DI41" s="25"/>
      <c r="DJ41" s="30" t="str">
        <f t="shared" si="27"/>
        <v/>
      </c>
      <c r="DK41" s="25"/>
      <c r="DL41" s="30" t="str">
        <f t="shared" si="28"/>
        <v/>
      </c>
      <c r="DM41" s="25"/>
      <c r="DN41" s="30" t="str">
        <f t="shared" si="29"/>
        <v/>
      </c>
      <c r="DO41" s="25"/>
      <c r="DP41" s="60"/>
      <c r="DQ41" s="30" t="str">
        <f t="shared" si="30"/>
        <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16889</v>
      </c>
      <c r="C42" s="26" t="s">
        <v>92</v>
      </c>
      <c r="D42" s="25"/>
      <c r="E42" s="35">
        <f t="shared" si="0"/>
        <v>78</v>
      </c>
      <c r="F42" s="35" t="str">
        <f t="shared" si="1"/>
        <v>C</v>
      </c>
      <c r="G42" s="35">
        <f t="shared" si="2"/>
        <v>78</v>
      </c>
      <c r="H42" s="35" t="str">
        <f t="shared" si="3"/>
        <v>C</v>
      </c>
      <c r="I42" s="61">
        <v>2</v>
      </c>
      <c r="J4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2" s="35">
        <f t="shared" si="5"/>
        <v>82</v>
      </c>
      <c r="L42" s="35" t="str">
        <f t="shared" si="6"/>
        <v>B</v>
      </c>
      <c r="M42" s="35">
        <f t="shared" si="7"/>
        <v>82</v>
      </c>
      <c r="N42" s="35" t="str">
        <f t="shared" si="8"/>
        <v>B</v>
      </c>
      <c r="O42" s="61">
        <v>1</v>
      </c>
      <c r="P4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2" s="39"/>
      <c r="R42" s="39"/>
      <c r="S42" s="25"/>
      <c r="T42" s="15">
        <v>49</v>
      </c>
      <c r="U42" s="14">
        <v>80</v>
      </c>
      <c r="V42" s="14"/>
      <c r="W42" s="14"/>
      <c r="X42" s="14"/>
      <c r="Y42" s="14"/>
      <c r="Z42" s="14">
        <v>81</v>
      </c>
      <c r="AA42" s="45">
        <f t="shared" si="34"/>
        <v>80.5</v>
      </c>
      <c r="AB42" s="48">
        <f t="shared" si="10"/>
        <v>80.5</v>
      </c>
      <c r="AC42" s="15">
        <v>19</v>
      </c>
      <c r="AD42" s="14">
        <v>70</v>
      </c>
      <c r="AE42" s="14"/>
      <c r="AF42" s="14"/>
      <c r="AG42" s="14"/>
      <c r="AH42" s="14"/>
      <c r="AI42" s="14">
        <v>81</v>
      </c>
      <c r="AJ42" s="45"/>
      <c r="AK42" s="48">
        <f t="shared" si="11"/>
        <v>75.5</v>
      </c>
      <c r="AL42" s="15">
        <v>33</v>
      </c>
      <c r="AM42" s="14">
        <v>70</v>
      </c>
      <c r="AN42" s="14"/>
      <c r="AO42" s="14"/>
      <c r="AP42" s="14"/>
      <c r="AQ42" s="14"/>
      <c r="AR42" s="14">
        <v>81</v>
      </c>
      <c r="AS42" s="45"/>
      <c r="AT42" s="48">
        <f t="shared" si="12"/>
        <v>75.5</v>
      </c>
      <c r="AU42" s="15">
        <v>49</v>
      </c>
      <c r="AV42" s="14">
        <v>80</v>
      </c>
      <c r="AW42" s="14"/>
      <c r="AX42" s="14"/>
      <c r="AY42" s="14"/>
      <c r="AZ42" s="14"/>
      <c r="BA42" s="14">
        <v>81</v>
      </c>
      <c r="BB42" s="45"/>
      <c r="BC42" s="48">
        <f t="shared" si="13"/>
        <v>80.5</v>
      </c>
      <c r="BD42" s="25"/>
      <c r="BE42" s="19">
        <v>82</v>
      </c>
      <c r="BF42" s="18"/>
      <c r="BG42" s="18"/>
      <c r="BH42" s="18"/>
      <c r="BI42" s="18"/>
      <c r="BJ42" s="18"/>
      <c r="BK42" s="18"/>
      <c r="BL42" s="18"/>
      <c r="BM42" s="57">
        <f t="shared" si="14"/>
        <v>82</v>
      </c>
      <c r="BN42" s="19"/>
      <c r="BO42" s="18"/>
      <c r="BP42" s="18"/>
      <c r="BQ42" s="18"/>
      <c r="BR42" s="18"/>
      <c r="BS42" s="18"/>
      <c r="BT42" s="18"/>
      <c r="BU42" s="18"/>
      <c r="BV42" s="57" t="str">
        <f t="shared" si="15"/>
        <v/>
      </c>
      <c r="BW42" s="19"/>
      <c r="BX42" s="18"/>
      <c r="BY42" s="18"/>
      <c r="BZ42" s="18"/>
      <c r="CA42" s="18"/>
      <c r="CB42" s="18"/>
      <c r="CC42" s="18"/>
      <c r="CD42" s="18"/>
      <c r="CE42" s="57" t="str">
        <f t="shared" si="16"/>
        <v/>
      </c>
      <c r="CF42" s="19"/>
      <c r="CG42" s="18"/>
      <c r="CH42" s="18"/>
      <c r="CI42" s="18"/>
      <c r="CJ42" s="18"/>
      <c r="CK42" s="18"/>
      <c r="CL42" s="18"/>
      <c r="CM42" s="18"/>
      <c r="CN42" s="57" t="str">
        <f t="shared" si="17"/>
        <v/>
      </c>
      <c r="CO42" s="25"/>
      <c r="CP42" s="30">
        <f t="shared" si="18"/>
        <v>82</v>
      </c>
      <c r="CQ42" s="25"/>
      <c r="CR42" s="30" t="str">
        <f t="shared" si="19"/>
        <v/>
      </c>
      <c r="CS42" s="25"/>
      <c r="CT42" s="30" t="str">
        <f t="shared" si="20"/>
        <v/>
      </c>
      <c r="CU42" s="25"/>
      <c r="CV42" s="30" t="str">
        <f t="shared" si="21"/>
        <v/>
      </c>
      <c r="CW42" s="25"/>
      <c r="CX42" s="60"/>
      <c r="CY42" s="30" t="str">
        <f t="shared" si="22"/>
        <v/>
      </c>
      <c r="CZ42" s="25"/>
      <c r="DA42" s="30" t="str">
        <f t="shared" si="23"/>
        <v/>
      </c>
      <c r="DB42" s="25"/>
      <c r="DC42" s="30" t="str">
        <f t="shared" si="24"/>
        <v/>
      </c>
      <c r="DD42" s="25"/>
      <c r="DE42" s="30" t="str">
        <f t="shared" si="25"/>
        <v/>
      </c>
      <c r="DF42" s="25"/>
      <c r="DG42" s="60"/>
      <c r="DH42" s="30" t="str">
        <f t="shared" si="26"/>
        <v/>
      </c>
      <c r="DI42" s="25"/>
      <c r="DJ42" s="30" t="str">
        <f t="shared" si="27"/>
        <v/>
      </c>
      <c r="DK42" s="25"/>
      <c r="DL42" s="30" t="str">
        <f t="shared" si="28"/>
        <v/>
      </c>
      <c r="DM42" s="25"/>
      <c r="DN42" s="30" t="str">
        <f t="shared" si="29"/>
        <v/>
      </c>
      <c r="DO42" s="25"/>
      <c r="DP42" s="60"/>
      <c r="DQ42" s="30" t="str">
        <f t="shared" si="30"/>
        <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16890</v>
      </c>
      <c r="C43" s="26" t="s">
        <v>93</v>
      </c>
      <c r="D43" s="25"/>
      <c r="E43" s="35">
        <f t="shared" si="0"/>
        <v>77</v>
      </c>
      <c r="F43" s="35" t="str">
        <f t="shared" si="1"/>
        <v>C</v>
      </c>
      <c r="G43" s="35">
        <f t="shared" si="2"/>
        <v>77</v>
      </c>
      <c r="H43" s="35" t="str">
        <f t="shared" si="3"/>
        <v>C</v>
      </c>
      <c r="I43" s="61">
        <v>2</v>
      </c>
      <c r="J4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3" s="35">
        <f t="shared" si="5"/>
        <v>83</v>
      </c>
      <c r="L43" s="35" t="str">
        <f t="shared" si="6"/>
        <v>B</v>
      </c>
      <c r="M43" s="35">
        <f t="shared" si="7"/>
        <v>83</v>
      </c>
      <c r="N43" s="35" t="str">
        <f t="shared" si="8"/>
        <v>B</v>
      </c>
      <c r="O43" s="61">
        <v>1</v>
      </c>
      <c r="P4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3" s="39"/>
      <c r="R43" s="39"/>
      <c r="S43" s="25"/>
      <c r="T43" s="15">
        <v>33</v>
      </c>
      <c r="U43" s="14">
        <v>70</v>
      </c>
      <c r="V43" s="14"/>
      <c r="W43" s="14"/>
      <c r="X43" s="14"/>
      <c r="Y43" s="14"/>
      <c r="Z43" s="14">
        <v>79</v>
      </c>
      <c r="AA43" s="45">
        <f t="shared" si="34"/>
        <v>74.5</v>
      </c>
      <c r="AB43" s="48">
        <f t="shared" si="10"/>
        <v>74.5</v>
      </c>
      <c r="AC43" s="15">
        <v>68</v>
      </c>
      <c r="AD43" s="14">
        <v>80</v>
      </c>
      <c r="AE43" s="14"/>
      <c r="AF43" s="14"/>
      <c r="AG43" s="14"/>
      <c r="AH43" s="14"/>
      <c r="AI43" s="14">
        <v>79</v>
      </c>
      <c r="AJ43" s="45"/>
      <c r="AK43" s="48">
        <f t="shared" si="11"/>
        <v>79.5</v>
      </c>
      <c r="AL43" s="15">
        <v>44</v>
      </c>
      <c r="AM43" s="14">
        <v>80</v>
      </c>
      <c r="AN43" s="14"/>
      <c r="AO43" s="14"/>
      <c r="AP43" s="14"/>
      <c r="AQ43" s="14"/>
      <c r="AR43" s="14">
        <v>79</v>
      </c>
      <c r="AS43" s="45"/>
      <c r="AT43" s="48">
        <f t="shared" si="12"/>
        <v>79.5</v>
      </c>
      <c r="AU43" s="15">
        <v>33</v>
      </c>
      <c r="AV43" s="14">
        <v>70</v>
      </c>
      <c r="AW43" s="14"/>
      <c r="AX43" s="14"/>
      <c r="AY43" s="14"/>
      <c r="AZ43" s="14"/>
      <c r="BA43" s="14">
        <v>79</v>
      </c>
      <c r="BB43" s="45"/>
      <c r="BC43" s="48">
        <f t="shared" si="13"/>
        <v>74.5</v>
      </c>
      <c r="BD43" s="25"/>
      <c r="BE43" s="19">
        <v>83</v>
      </c>
      <c r="BF43" s="18"/>
      <c r="BG43" s="18"/>
      <c r="BH43" s="18"/>
      <c r="BI43" s="18"/>
      <c r="BJ43" s="18"/>
      <c r="BK43" s="18"/>
      <c r="BL43" s="18"/>
      <c r="BM43" s="57">
        <f t="shared" si="14"/>
        <v>83</v>
      </c>
      <c r="BN43" s="19"/>
      <c r="BO43" s="18"/>
      <c r="BP43" s="18"/>
      <c r="BQ43" s="18"/>
      <c r="BR43" s="18"/>
      <c r="BS43" s="18"/>
      <c r="BT43" s="18"/>
      <c r="BU43" s="18"/>
      <c r="BV43" s="57" t="str">
        <f t="shared" si="15"/>
        <v/>
      </c>
      <c r="BW43" s="19"/>
      <c r="BX43" s="18"/>
      <c r="BY43" s="18"/>
      <c r="BZ43" s="18"/>
      <c r="CA43" s="18"/>
      <c r="CB43" s="18"/>
      <c r="CC43" s="18"/>
      <c r="CD43" s="18"/>
      <c r="CE43" s="57" t="str">
        <f t="shared" si="16"/>
        <v/>
      </c>
      <c r="CF43" s="19"/>
      <c r="CG43" s="18"/>
      <c r="CH43" s="18"/>
      <c r="CI43" s="18"/>
      <c r="CJ43" s="18"/>
      <c r="CK43" s="18"/>
      <c r="CL43" s="18"/>
      <c r="CM43" s="18"/>
      <c r="CN43" s="57" t="str">
        <f t="shared" si="17"/>
        <v/>
      </c>
      <c r="CO43" s="25"/>
      <c r="CP43" s="30">
        <f t="shared" si="18"/>
        <v>83</v>
      </c>
      <c r="CQ43" s="25"/>
      <c r="CR43" s="30" t="str">
        <f t="shared" si="19"/>
        <v/>
      </c>
      <c r="CS43" s="25"/>
      <c r="CT43" s="30" t="str">
        <f t="shared" si="20"/>
        <v/>
      </c>
      <c r="CU43" s="25"/>
      <c r="CV43" s="30" t="str">
        <f t="shared" si="21"/>
        <v/>
      </c>
      <c r="CW43" s="25"/>
      <c r="CX43" s="60"/>
      <c r="CY43" s="30" t="str">
        <f t="shared" si="22"/>
        <v/>
      </c>
      <c r="CZ43" s="25"/>
      <c r="DA43" s="30" t="str">
        <f t="shared" si="23"/>
        <v/>
      </c>
      <c r="DB43" s="25"/>
      <c r="DC43" s="30" t="str">
        <f t="shared" si="24"/>
        <v/>
      </c>
      <c r="DD43" s="25"/>
      <c r="DE43" s="30" t="str">
        <f t="shared" si="25"/>
        <v/>
      </c>
      <c r="DF43" s="25"/>
      <c r="DG43" s="60"/>
      <c r="DH43" s="30" t="str">
        <f t="shared" si="26"/>
        <v/>
      </c>
      <c r="DI43" s="25"/>
      <c r="DJ43" s="30" t="str">
        <f t="shared" si="27"/>
        <v/>
      </c>
      <c r="DK43" s="25"/>
      <c r="DL43" s="30" t="str">
        <f t="shared" si="28"/>
        <v/>
      </c>
      <c r="DM43" s="25"/>
      <c r="DN43" s="30" t="str">
        <f t="shared" si="29"/>
        <v/>
      </c>
      <c r="DO43" s="25"/>
      <c r="DP43" s="60"/>
      <c r="DQ43" s="30" t="str">
        <f t="shared" si="30"/>
        <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16891</v>
      </c>
      <c r="C44" s="26" t="s">
        <v>94</v>
      </c>
      <c r="D44" s="25"/>
      <c r="E44" s="35">
        <f t="shared" si="0"/>
        <v>81</v>
      </c>
      <c r="F44" s="35" t="str">
        <f t="shared" si="1"/>
        <v>B</v>
      </c>
      <c r="G44" s="35">
        <f t="shared" si="2"/>
        <v>81</v>
      </c>
      <c r="H44" s="35" t="str">
        <f t="shared" si="3"/>
        <v>B</v>
      </c>
      <c r="I44" s="61">
        <v>2</v>
      </c>
      <c r="J4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4" s="35">
        <f t="shared" si="5"/>
        <v>83</v>
      </c>
      <c r="L44" s="35" t="str">
        <f t="shared" si="6"/>
        <v>B</v>
      </c>
      <c r="M44" s="35">
        <f t="shared" si="7"/>
        <v>83</v>
      </c>
      <c r="N44" s="35" t="str">
        <f t="shared" si="8"/>
        <v>B</v>
      </c>
      <c r="O44" s="61">
        <v>1</v>
      </c>
      <c r="P4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4" s="39"/>
      <c r="R44" s="39"/>
      <c r="S44" s="25"/>
      <c r="T44" s="15">
        <v>62</v>
      </c>
      <c r="U44" s="14">
        <v>80</v>
      </c>
      <c r="V44" s="14"/>
      <c r="W44" s="14"/>
      <c r="X44" s="14"/>
      <c r="Y44" s="14"/>
      <c r="Z44" s="14">
        <v>81</v>
      </c>
      <c r="AA44" s="45">
        <f t="shared" si="34"/>
        <v>80.5</v>
      </c>
      <c r="AB44" s="48">
        <f t="shared" si="10"/>
        <v>80.5</v>
      </c>
      <c r="AC44" s="15">
        <v>69</v>
      </c>
      <c r="AD44" s="14">
        <v>80</v>
      </c>
      <c r="AE44" s="14"/>
      <c r="AF44" s="14"/>
      <c r="AG44" s="14"/>
      <c r="AH44" s="14"/>
      <c r="AI44" s="14">
        <v>81</v>
      </c>
      <c r="AJ44" s="45"/>
      <c r="AK44" s="48">
        <f t="shared" si="11"/>
        <v>80.5</v>
      </c>
      <c r="AL44" s="15">
        <v>81</v>
      </c>
      <c r="AM44" s="14"/>
      <c r="AN44" s="14"/>
      <c r="AO44" s="14"/>
      <c r="AP44" s="14"/>
      <c r="AQ44" s="14"/>
      <c r="AR44" s="14">
        <v>81</v>
      </c>
      <c r="AS44" s="45"/>
      <c r="AT44" s="48">
        <f t="shared" si="12"/>
        <v>81</v>
      </c>
      <c r="AU44" s="15">
        <v>62</v>
      </c>
      <c r="AV44" s="14">
        <v>80</v>
      </c>
      <c r="AW44" s="14"/>
      <c r="AX44" s="14"/>
      <c r="AY44" s="14"/>
      <c r="AZ44" s="14"/>
      <c r="BA44" s="14">
        <v>81</v>
      </c>
      <c r="BB44" s="45"/>
      <c r="BC44" s="48">
        <f t="shared" si="13"/>
        <v>80.5</v>
      </c>
      <c r="BD44" s="25"/>
      <c r="BE44" s="19">
        <v>83</v>
      </c>
      <c r="BF44" s="18"/>
      <c r="BG44" s="18"/>
      <c r="BH44" s="18"/>
      <c r="BI44" s="18"/>
      <c r="BJ44" s="18"/>
      <c r="BK44" s="18"/>
      <c r="BL44" s="18"/>
      <c r="BM44" s="57">
        <f t="shared" si="14"/>
        <v>83</v>
      </c>
      <c r="BN44" s="19"/>
      <c r="BO44" s="18"/>
      <c r="BP44" s="18"/>
      <c r="BQ44" s="18"/>
      <c r="BR44" s="18"/>
      <c r="BS44" s="18"/>
      <c r="BT44" s="18"/>
      <c r="BU44" s="18"/>
      <c r="BV44" s="57" t="str">
        <f t="shared" si="15"/>
        <v/>
      </c>
      <c r="BW44" s="19"/>
      <c r="BX44" s="18"/>
      <c r="BY44" s="18"/>
      <c r="BZ44" s="18"/>
      <c r="CA44" s="18"/>
      <c r="CB44" s="18"/>
      <c r="CC44" s="18"/>
      <c r="CD44" s="18"/>
      <c r="CE44" s="57" t="str">
        <f t="shared" si="16"/>
        <v/>
      </c>
      <c r="CF44" s="19"/>
      <c r="CG44" s="18"/>
      <c r="CH44" s="18"/>
      <c r="CI44" s="18"/>
      <c r="CJ44" s="18"/>
      <c r="CK44" s="18"/>
      <c r="CL44" s="18"/>
      <c r="CM44" s="18"/>
      <c r="CN44" s="57" t="str">
        <f t="shared" si="17"/>
        <v/>
      </c>
      <c r="CO44" s="25"/>
      <c r="CP44" s="30">
        <f t="shared" si="18"/>
        <v>83</v>
      </c>
      <c r="CQ44" s="25"/>
      <c r="CR44" s="30" t="str">
        <f t="shared" si="19"/>
        <v/>
      </c>
      <c r="CS44" s="25"/>
      <c r="CT44" s="30" t="str">
        <f t="shared" si="20"/>
        <v/>
      </c>
      <c r="CU44" s="25"/>
      <c r="CV44" s="30" t="str">
        <f t="shared" si="21"/>
        <v/>
      </c>
      <c r="CW44" s="25"/>
      <c r="CX44" s="60"/>
      <c r="CY44" s="30" t="str">
        <f t="shared" si="22"/>
        <v/>
      </c>
      <c r="CZ44" s="25"/>
      <c r="DA44" s="30" t="str">
        <f t="shared" si="23"/>
        <v/>
      </c>
      <c r="DB44" s="25"/>
      <c r="DC44" s="30" t="str">
        <f t="shared" si="24"/>
        <v/>
      </c>
      <c r="DD44" s="25"/>
      <c r="DE44" s="30" t="str">
        <f t="shared" si="25"/>
        <v/>
      </c>
      <c r="DF44" s="25"/>
      <c r="DG44" s="60"/>
      <c r="DH44" s="30" t="str">
        <f t="shared" si="26"/>
        <v/>
      </c>
      <c r="DI44" s="25"/>
      <c r="DJ44" s="30" t="str">
        <f t="shared" si="27"/>
        <v/>
      </c>
      <c r="DK44" s="25"/>
      <c r="DL44" s="30" t="str">
        <f t="shared" si="28"/>
        <v/>
      </c>
      <c r="DM44" s="25"/>
      <c r="DN44" s="30" t="str">
        <f t="shared" si="29"/>
        <v/>
      </c>
      <c r="DO44" s="25"/>
      <c r="DP44" s="60"/>
      <c r="DQ44" s="30" t="str">
        <f t="shared" si="30"/>
        <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16892</v>
      </c>
      <c r="C45" s="26" t="s">
        <v>95</v>
      </c>
      <c r="D45" s="25"/>
      <c r="E45" s="35">
        <f t="shared" si="0"/>
        <v>80</v>
      </c>
      <c r="F45" s="35" t="str">
        <f t="shared" si="1"/>
        <v>B</v>
      </c>
      <c r="G45" s="35">
        <f t="shared" si="2"/>
        <v>78</v>
      </c>
      <c r="H45" s="35" t="str">
        <f t="shared" si="3"/>
        <v>C</v>
      </c>
      <c r="I45" s="61">
        <v>2</v>
      </c>
      <c r="J4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5" s="35">
        <f t="shared" si="5"/>
        <v>83</v>
      </c>
      <c r="L45" s="35" t="str">
        <f t="shared" si="6"/>
        <v>B</v>
      </c>
      <c r="M45" s="35">
        <f t="shared" si="7"/>
        <v>83</v>
      </c>
      <c r="N45" s="35" t="str">
        <f t="shared" si="8"/>
        <v>B</v>
      </c>
      <c r="O45" s="61">
        <v>1</v>
      </c>
      <c r="P4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5" s="39"/>
      <c r="R45" s="39"/>
      <c r="S45" s="25"/>
      <c r="T45" s="15">
        <v>47</v>
      </c>
      <c r="U45" s="14">
        <v>80</v>
      </c>
      <c r="V45" s="14"/>
      <c r="W45" s="14"/>
      <c r="X45" s="14"/>
      <c r="Y45" s="14"/>
      <c r="Z45" s="14">
        <v>79</v>
      </c>
      <c r="AA45" s="45">
        <f t="shared" si="34"/>
        <v>79.5</v>
      </c>
      <c r="AB45" s="48">
        <f t="shared" si="10"/>
        <v>79.5</v>
      </c>
      <c r="AC45" s="15">
        <v>69</v>
      </c>
      <c r="AD45" s="14">
        <v>80</v>
      </c>
      <c r="AE45" s="14"/>
      <c r="AF45" s="14"/>
      <c r="AG45" s="14"/>
      <c r="AH45" s="14"/>
      <c r="AI45" s="14">
        <v>79</v>
      </c>
      <c r="AJ45" s="45"/>
      <c r="AK45" s="48">
        <f t="shared" si="11"/>
        <v>79.5</v>
      </c>
      <c r="AL45" s="15">
        <v>29</v>
      </c>
      <c r="AM45" s="14">
        <v>70</v>
      </c>
      <c r="AN45" s="14"/>
      <c r="AO45" s="14"/>
      <c r="AP45" s="14"/>
      <c r="AQ45" s="14"/>
      <c r="AR45" s="14">
        <v>79</v>
      </c>
      <c r="AS45" s="45"/>
      <c r="AT45" s="48">
        <f t="shared" si="12"/>
        <v>74.5</v>
      </c>
      <c r="AU45" s="15">
        <v>47</v>
      </c>
      <c r="AV45" s="14">
        <v>80</v>
      </c>
      <c r="AW45" s="14"/>
      <c r="AX45" s="14"/>
      <c r="AY45" s="14"/>
      <c r="AZ45" s="14"/>
      <c r="BA45" s="14">
        <v>79</v>
      </c>
      <c r="BB45" s="45"/>
      <c r="BC45" s="48">
        <f t="shared" si="13"/>
        <v>79.5</v>
      </c>
      <c r="BD45" s="25"/>
      <c r="BE45" s="19">
        <v>83</v>
      </c>
      <c r="BF45" s="18"/>
      <c r="BG45" s="18"/>
      <c r="BH45" s="18"/>
      <c r="BI45" s="18"/>
      <c r="BJ45" s="18"/>
      <c r="BK45" s="18"/>
      <c r="BL45" s="18"/>
      <c r="BM45" s="57">
        <f t="shared" si="14"/>
        <v>83</v>
      </c>
      <c r="BN45" s="19"/>
      <c r="BO45" s="18"/>
      <c r="BP45" s="18"/>
      <c r="BQ45" s="18"/>
      <c r="BR45" s="18"/>
      <c r="BS45" s="18"/>
      <c r="BT45" s="18"/>
      <c r="BU45" s="18"/>
      <c r="BV45" s="57" t="str">
        <f t="shared" si="15"/>
        <v/>
      </c>
      <c r="BW45" s="19"/>
      <c r="BX45" s="18"/>
      <c r="BY45" s="18"/>
      <c r="BZ45" s="18"/>
      <c r="CA45" s="18"/>
      <c r="CB45" s="18"/>
      <c r="CC45" s="18"/>
      <c r="CD45" s="18"/>
      <c r="CE45" s="57" t="str">
        <f t="shared" si="16"/>
        <v/>
      </c>
      <c r="CF45" s="19"/>
      <c r="CG45" s="18"/>
      <c r="CH45" s="18"/>
      <c r="CI45" s="18"/>
      <c r="CJ45" s="18"/>
      <c r="CK45" s="18"/>
      <c r="CL45" s="18"/>
      <c r="CM45" s="18"/>
      <c r="CN45" s="57" t="str">
        <f t="shared" si="17"/>
        <v/>
      </c>
      <c r="CO45" s="25"/>
      <c r="CP45" s="30">
        <f t="shared" si="18"/>
        <v>83</v>
      </c>
      <c r="CQ45" s="25"/>
      <c r="CR45" s="30" t="str">
        <f t="shared" si="19"/>
        <v/>
      </c>
      <c r="CS45" s="25"/>
      <c r="CT45" s="30" t="str">
        <f t="shared" si="20"/>
        <v/>
      </c>
      <c r="CU45" s="25"/>
      <c r="CV45" s="30" t="str">
        <f t="shared" si="21"/>
        <v/>
      </c>
      <c r="CW45" s="25"/>
      <c r="CX45" s="60"/>
      <c r="CY45" s="30" t="str">
        <f t="shared" si="22"/>
        <v/>
      </c>
      <c r="CZ45" s="25"/>
      <c r="DA45" s="30" t="str">
        <f t="shared" si="23"/>
        <v/>
      </c>
      <c r="DB45" s="25"/>
      <c r="DC45" s="30" t="str">
        <f t="shared" si="24"/>
        <v/>
      </c>
      <c r="DD45" s="25"/>
      <c r="DE45" s="30" t="str">
        <f t="shared" si="25"/>
        <v/>
      </c>
      <c r="DF45" s="25"/>
      <c r="DG45" s="60"/>
      <c r="DH45" s="30" t="str">
        <f t="shared" si="26"/>
        <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v>36</v>
      </c>
      <c r="B46" s="26">
        <v>16893</v>
      </c>
      <c r="C46" s="26" t="s">
        <v>96</v>
      </c>
      <c r="D46" s="25"/>
      <c r="E46" s="35">
        <f t="shared" si="0"/>
        <v>85</v>
      </c>
      <c r="F46" s="35" t="str">
        <f t="shared" si="1"/>
        <v>B</v>
      </c>
      <c r="G46" s="35">
        <f t="shared" si="2"/>
        <v>85</v>
      </c>
      <c r="H46" s="35" t="str">
        <f t="shared" si="3"/>
        <v>B</v>
      </c>
      <c r="I46" s="61">
        <v>1</v>
      </c>
      <c r="J46"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6" s="35">
        <f t="shared" si="5"/>
        <v>82</v>
      </c>
      <c r="L46" s="35" t="str">
        <f t="shared" si="6"/>
        <v>B</v>
      </c>
      <c r="M46" s="35">
        <f t="shared" si="7"/>
        <v>82</v>
      </c>
      <c r="N46" s="35" t="str">
        <f t="shared" si="8"/>
        <v>B</v>
      </c>
      <c r="O46" s="61">
        <v>1</v>
      </c>
      <c r="P4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6" s="39"/>
      <c r="R46" s="39"/>
      <c r="S46" s="25"/>
      <c r="T46" s="15">
        <v>94</v>
      </c>
      <c r="U46" s="14"/>
      <c r="V46" s="14"/>
      <c r="W46" s="14"/>
      <c r="X46" s="14"/>
      <c r="Y46" s="14"/>
      <c r="Z46" s="14">
        <v>82</v>
      </c>
      <c r="AA46" s="45">
        <f t="shared" si="34"/>
        <v>88</v>
      </c>
      <c r="AB46" s="48">
        <f t="shared" si="10"/>
        <v>88</v>
      </c>
      <c r="AC46" s="15">
        <v>58</v>
      </c>
      <c r="AD46" s="14">
        <v>80</v>
      </c>
      <c r="AE46" s="14"/>
      <c r="AF46" s="14"/>
      <c r="AG46" s="14"/>
      <c r="AH46" s="14"/>
      <c r="AI46" s="14">
        <v>82</v>
      </c>
      <c r="AJ46" s="45"/>
      <c r="AK46" s="48">
        <f t="shared" si="11"/>
        <v>81</v>
      </c>
      <c r="AL46" s="15">
        <v>44</v>
      </c>
      <c r="AM46" s="14">
        <v>80</v>
      </c>
      <c r="AN46" s="14"/>
      <c r="AO46" s="14"/>
      <c r="AP46" s="14"/>
      <c r="AQ46" s="14"/>
      <c r="AR46" s="14">
        <v>82</v>
      </c>
      <c r="AS46" s="45"/>
      <c r="AT46" s="48">
        <f t="shared" si="12"/>
        <v>81</v>
      </c>
      <c r="AU46" s="15">
        <v>94</v>
      </c>
      <c r="AV46" s="14"/>
      <c r="AW46" s="14"/>
      <c r="AX46" s="14"/>
      <c r="AY46" s="14"/>
      <c r="AZ46" s="14"/>
      <c r="BA46" s="14">
        <v>82</v>
      </c>
      <c r="BB46" s="45"/>
      <c r="BC46" s="48">
        <f t="shared" si="13"/>
        <v>88</v>
      </c>
      <c r="BD46" s="25"/>
      <c r="BE46" s="19">
        <v>82</v>
      </c>
      <c r="BF46" s="18"/>
      <c r="BG46" s="18"/>
      <c r="BH46" s="18"/>
      <c r="BI46" s="18"/>
      <c r="BJ46" s="18"/>
      <c r="BK46" s="18"/>
      <c r="BL46" s="18"/>
      <c r="BM46" s="57">
        <f t="shared" si="14"/>
        <v>82</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f t="shared" si="18"/>
        <v>82</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97</v>
      </c>
      <c r="D52" s="25"/>
      <c r="E52" s="25"/>
      <c r="F52" s="25" t="s">
        <v>98</v>
      </c>
      <c r="G52" s="25"/>
      <c r="H52" s="25"/>
      <c r="I52" s="63"/>
      <c r="J52" s="37"/>
      <c r="K52" s="25" t="e">
        <f>#NULL!</f>
        <v>#NULL!</v>
      </c>
      <c r="L52" s="25"/>
      <c r="M52" s="25"/>
      <c r="N52" s="25"/>
      <c r="O52" s="62"/>
      <c r="P52" s="25"/>
      <c r="Q52" s="25" t="s">
        <v>99</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100</v>
      </c>
      <c r="D53" s="25"/>
      <c r="E53" s="25"/>
      <c r="F53" s="25" t="s">
        <v>101</v>
      </c>
      <c r="G53" s="25"/>
      <c r="H53" s="25"/>
      <c r="I53" s="63"/>
      <c r="J53" s="37"/>
      <c r="K53" s="25" t="e">
        <f>#NULL!</f>
        <v>#NULL!</v>
      </c>
      <c r="L53" s="25"/>
      <c r="M53" s="25"/>
      <c r="N53" s="25"/>
      <c r="O53" s="62"/>
      <c r="P53" s="25"/>
      <c r="Q53" s="25" t="s">
        <v>102</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103</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104</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105</v>
      </c>
      <c r="D56" s="25"/>
      <c r="E56" s="25"/>
      <c r="F56" s="25"/>
      <c r="G56" s="25"/>
      <c r="H56" s="25"/>
      <c r="I56" s="62"/>
      <c r="J56" s="25"/>
      <c r="K56" s="25"/>
      <c r="L56" s="25"/>
      <c r="M56" s="25"/>
      <c r="N56" s="25"/>
      <c r="O56" s="62"/>
      <c r="P56" s="25"/>
      <c r="Q56" s="25" t="s">
        <v>106</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107</v>
      </c>
      <c r="D57" s="25"/>
      <c r="E57" s="25"/>
      <c r="F57" s="25"/>
      <c r="G57" s="25"/>
      <c r="H57" s="25"/>
      <c r="I57" s="62"/>
      <c r="J57" s="25"/>
      <c r="K57" s="25"/>
      <c r="L57" s="25"/>
      <c r="M57" s="25"/>
      <c r="N57" s="25"/>
      <c r="O57" s="62"/>
      <c r="P57" s="25"/>
      <c r="Q57" s="25" t="s">
        <v>108</v>
      </c>
      <c r="R57" s="25" t="s">
        <v>109</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BN9:BO9"/>
    <mergeCell ref="AC9:AK9"/>
    <mergeCell ref="AL9:AT9"/>
    <mergeCell ref="BI9:BJ9"/>
    <mergeCell ref="BK9:BL9"/>
    <mergeCell ref="BM9:BM10"/>
    <mergeCell ref="BY9:BZ9"/>
    <mergeCell ref="CA9:CB9"/>
    <mergeCell ref="CC9:CD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A8:A10"/>
    <mergeCell ref="B8:B10"/>
    <mergeCell ref="C8:C10"/>
    <mergeCell ref="C1:S1"/>
    <mergeCell ref="E7:R7"/>
    <mergeCell ref="K9:L9"/>
    <mergeCell ref="Q9:Q10"/>
    <mergeCell ref="R9:R10"/>
    <mergeCell ref="K8:P8"/>
    <mergeCell ref="E8:J8"/>
    <mergeCell ref="G9:J9"/>
    <mergeCell ref="M9:P9"/>
    <mergeCell ref="CE9:CE10"/>
    <mergeCell ref="BP9:BQ9"/>
    <mergeCell ref="BR9:BS9"/>
    <mergeCell ref="BT9:BU9"/>
    <mergeCell ref="BV9:BV10"/>
    <mergeCell ref="DH10:DP10"/>
    <mergeCell ref="DQ10:DY10"/>
    <mergeCell ref="FG15:FG16"/>
    <mergeCell ref="FH13:FH14"/>
    <mergeCell ref="CP10:CX10"/>
    <mergeCell ref="CY10:DG10"/>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9746" priority="181" operator="between">
      <formula>($C$4-1)</formula>
      <formula>1</formula>
    </cfRule>
  </conditionalFormatting>
  <conditionalFormatting sqref="E12">
    <cfRule type="cellIs" dxfId="9745" priority="182" operator="between">
      <formula>($C$4-1)</formula>
      <formula>1</formula>
    </cfRule>
  </conditionalFormatting>
  <conditionalFormatting sqref="E13">
    <cfRule type="cellIs" dxfId="9744" priority="183" operator="between">
      <formula>($C$4-1)</formula>
      <formula>1</formula>
    </cfRule>
  </conditionalFormatting>
  <conditionalFormatting sqref="E14">
    <cfRule type="cellIs" dxfId="9743" priority="184" operator="between">
      <formula>($C$4-1)</formula>
      <formula>1</formula>
    </cfRule>
  </conditionalFormatting>
  <conditionalFormatting sqref="E15">
    <cfRule type="cellIs" dxfId="9742" priority="185" operator="between">
      <formula>($C$4-1)</formula>
      <formula>1</formula>
    </cfRule>
  </conditionalFormatting>
  <conditionalFormatting sqref="E16">
    <cfRule type="cellIs" dxfId="9741" priority="186" operator="between">
      <formula>($C$4-1)</formula>
      <formula>1</formula>
    </cfRule>
  </conditionalFormatting>
  <conditionalFormatting sqref="E17">
    <cfRule type="cellIs" dxfId="9740" priority="187" operator="between">
      <formula>($C$4-1)</formula>
      <formula>1</formula>
    </cfRule>
  </conditionalFormatting>
  <conditionalFormatting sqref="E18">
    <cfRule type="cellIs" dxfId="9739" priority="188" operator="between">
      <formula>($C$4-1)</formula>
      <formula>1</formula>
    </cfRule>
  </conditionalFormatting>
  <conditionalFormatting sqref="E19">
    <cfRule type="cellIs" dxfId="9738" priority="189" operator="between">
      <formula>($C$4-1)</formula>
      <formula>1</formula>
    </cfRule>
  </conditionalFormatting>
  <conditionalFormatting sqref="E20">
    <cfRule type="cellIs" dxfId="9737" priority="190" operator="between">
      <formula>($C$4-1)</formula>
      <formula>1</formula>
    </cfRule>
  </conditionalFormatting>
  <conditionalFormatting sqref="E21">
    <cfRule type="cellIs" dxfId="9736" priority="191" operator="between">
      <formula>($C$4-1)</formula>
      <formula>1</formula>
    </cfRule>
  </conditionalFormatting>
  <conditionalFormatting sqref="E22">
    <cfRule type="cellIs" dxfId="9735" priority="192" operator="between">
      <formula>($C$4-1)</formula>
      <formula>1</formula>
    </cfRule>
  </conditionalFormatting>
  <conditionalFormatting sqref="E23">
    <cfRule type="cellIs" dxfId="9734" priority="193" operator="between">
      <formula>($C$4-1)</formula>
      <formula>1</formula>
    </cfRule>
  </conditionalFormatting>
  <conditionalFormatting sqref="E24">
    <cfRule type="cellIs" dxfId="9733" priority="194" operator="between">
      <formula>($C$4-1)</formula>
      <formula>1</formula>
    </cfRule>
  </conditionalFormatting>
  <conditionalFormatting sqref="E25">
    <cfRule type="cellIs" dxfId="9732" priority="195" operator="between">
      <formula>($C$4-1)</formula>
      <formula>1</formula>
    </cfRule>
  </conditionalFormatting>
  <conditionalFormatting sqref="E26">
    <cfRule type="cellIs" dxfId="9731" priority="196" operator="between">
      <formula>($C$4-1)</formula>
      <formula>1</formula>
    </cfRule>
  </conditionalFormatting>
  <conditionalFormatting sqref="E27">
    <cfRule type="cellIs" dxfId="9730" priority="197" operator="between">
      <formula>($C$4-1)</formula>
      <formula>1</formula>
    </cfRule>
  </conditionalFormatting>
  <conditionalFormatting sqref="E28">
    <cfRule type="cellIs" dxfId="9729" priority="198" operator="between">
      <formula>($C$4-1)</formula>
      <formula>1</formula>
    </cfRule>
  </conditionalFormatting>
  <conditionalFormatting sqref="E29">
    <cfRule type="cellIs" dxfId="9728" priority="199" operator="between">
      <formula>($C$4-1)</formula>
      <formula>1</formula>
    </cfRule>
  </conditionalFormatting>
  <conditionalFormatting sqref="E30">
    <cfRule type="cellIs" dxfId="9727" priority="200" operator="between">
      <formula>($C$4-1)</formula>
      <formula>1</formula>
    </cfRule>
  </conditionalFormatting>
  <conditionalFormatting sqref="E31">
    <cfRule type="cellIs" dxfId="9726" priority="201" operator="between">
      <formula>($C$4-1)</formula>
      <formula>1</formula>
    </cfRule>
  </conditionalFormatting>
  <conditionalFormatting sqref="E32">
    <cfRule type="cellIs" dxfId="9725" priority="202" operator="between">
      <formula>($C$4-1)</formula>
      <formula>1</formula>
    </cfRule>
  </conditionalFormatting>
  <conditionalFormatting sqref="E33">
    <cfRule type="cellIs" dxfId="9724" priority="203" operator="between">
      <formula>($C$4-1)</formula>
      <formula>1</formula>
    </cfRule>
  </conditionalFormatting>
  <conditionalFormatting sqref="E34">
    <cfRule type="cellIs" dxfId="9723" priority="204" operator="between">
      <formula>($C$4-1)</formula>
      <formula>1</formula>
    </cfRule>
  </conditionalFormatting>
  <conditionalFormatting sqref="E35">
    <cfRule type="cellIs" dxfId="9722" priority="205" operator="between">
      <formula>($C$4-1)</formula>
      <formula>1</formula>
    </cfRule>
  </conditionalFormatting>
  <conditionalFormatting sqref="E36">
    <cfRule type="cellIs" dxfId="9721" priority="206" operator="between">
      <formula>($C$4-1)</formula>
      <formula>1</formula>
    </cfRule>
  </conditionalFormatting>
  <conditionalFormatting sqref="E37">
    <cfRule type="cellIs" dxfId="9720" priority="207" operator="between">
      <formula>($C$4-1)</formula>
      <formula>1</formula>
    </cfRule>
  </conditionalFormatting>
  <conditionalFormatting sqref="E38">
    <cfRule type="cellIs" dxfId="9719" priority="208" operator="between">
      <formula>($C$4-1)</formula>
      <formula>1</formula>
    </cfRule>
  </conditionalFormatting>
  <conditionalFormatting sqref="E39">
    <cfRule type="cellIs" dxfId="9718" priority="209" operator="between">
      <formula>($C$4-1)</formula>
      <formula>1</formula>
    </cfRule>
  </conditionalFormatting>
  <conditionalFormatting sqref="E40">
    <cfRule type="cellIs" dxfId="9717" priority="210" operator="between">
      <formula>($C$4-1)</formula>
      <formula>1</formula>
    </cfRule>
  </conditionalFormatting>
  <conditionalFormatting sqref="E41">
    <cfRule type="cellIs" dxfId="9716" priority="211" operator="between">
      <formula>($C$4-1)</formula>
      <formula>1</formula>
    </cfRule>
  </conditionalFormatting>
  <conditionalFormatting sqref="E42">
    <cfRule type="cellIs" dxfId="9715" priority="212" operator="between">
      <formula>($C$4-1)</formula>
      <formula>1</formula>
    </cfRule>
  </conditionalFormatting>
  <conditionalFormatting sqref="E43">
    <cfRule type="cellIs" dxfId="9714" priority="213" operator="between">
      <formula>($C$4-1)</formula>
      <formula>1</formula>
    </cfRule>
  </conditionalFormatting>
  <conditionalFormatting sqref="E44">
    <cfRule type="cellIs" dxfId="9713" priority="214" operator="between">
      <formula>($C$4-1)</formula>
      <formula>1</formula>
    </cfRule>
  </conditionalFormatting>
  <conditionalFormatting sqref="E45">
    <cfRule type="cellIs" dxfId="9712" priority="215" operator="between">
      <formula>($C$4-1)</formula>
      <formula>1</formula>
    </cfRule>
  </conditionalFormatting>
  <conditionalFormatting sqref="E46">
    <cfRule type="cellIs" dxfId="9711" priority="216" operator="between">
      <formula>($C$4-1)</formula>
      <formula>1</formula>
    </cfRule>
  </conditionalFormatting>
  <conditionalFormatting sqref="E47">
    <cfRule type="cellIs" dxfId="9710" priority="217" operator="between">
      <formula>($C$4-1)</formula>
      <formula>1</formula>
    </cfRule>
  </conditionalFormatting>
  <conditionalFormatting sqref="E48">
    <cfRule type="cellIs" dxfId="9709" priority="218" operator="between">
      <formula>($C$4-1)</formula>
      <formula>1</formula>
    </cfRule>
  </conditionalFormatting>
  <conditionalFormatting sqref="E49">
    <cfRule type="cellIs" dxfId="9708" priority="219" operator="between">
      <formula>($C$4-1)</formula>
      <formula>1</formula>
    </cfRule>
  </conditionalFormatting>
  <conditionalFormatting sqref="E50">
    <cfRule type="cellIs" dxfId="9707" priority="220" operator="between">
      <formula>($C$4-1)</formula>
      <formula>1</formula>
    </cfRule>
  </conditionalFormatting>
  <conditionalFormatting sqref="G11">
    <cfRule type="cellIs" dxfId="9706" priority="221" operator="between">
      <formula>($C$4-1)</formula>
      <formula>1</formula>
    </cfRule>
  </conditionalFormatting>
  <conditionalFormatting sqref="G12">
    <cfRule type="cellIs" dxfId="9705" priority="222" operator="between">
      <formula>($C$4-1)</formula>
      <formula>1</formula>
    </cfRule>
  </conditionalFormatting>
  <conditionalFormatting sqref="G13">
    <cfRule type="cellIs" dxfId="9704" priority="223" operator="between">
      <formula>($C$4-1)</formula>
      <formula>1</formula>
    </cfRule>
  </conditionalFormatting>
  <conditionalFormatting sqref="G14">
    <cfRule type="cellIs" dxfId="9703" priority="224" operator="between">
      <formula>($C$4-1)</formula>
      <formula>1</formula>
    </cfRule>
  </conditionalFormatting>
  <conditionalFormatting sqref="G15">
    <cfRule type="cellIs" dxfId="9702" priority="225" operator="between">
      <formula>($C$4-1)</formula>
      <formula>1</formula>
    </cfRule>
  </conditionalFormatting>
  <conditionalFormatting sqref="G16">
    <cfRule type="cellIs" dxfId="9701" priority="226" operator="between">
      <formula>($C$4-1)</formula>
      <formula>1</formula>
    </cfRule>
  </conditionalFormatting>
  <conditionalFormatting sqref="G17">
    <cfRule type="cellIs" dxfId="9700" priority="227" operator="between">
      <formula>($C$4-1)</formula>
      <formula>1</formula>
    </cfRule>
  </conditionalFormatting>
  <conditionalFormatting sqref="G18">
    <cfRule type="cellIs" dxfId="9699" priority="228" operator="between">
      <formula>($C$4-1)</formula>
      <formula>1</formula>
    </cfRule>
  </conditionalFormatting>
  <conditionalFormatting sqref="G19">
    <cfRule type="cellIs" dxfId="9698" priority="229" operator="between">
      <formula>($C$4-1)</formula>
      <formula>1</formula>
    </cfRule>
  </conditionalFormatting>
  <conditionalFormatting sqref="G20">
    <cfRule type="cellIs" dxfId="9697" priority="230" operator="between">
      <formula>($C$4-1)</formula>
      <formula>1</formula>
    </cfRule>
  </conditionalFormatting>
  <conditionalFormatting sqref="G21">
    <cfRule type="cellIs" dxfId="9696" priority="231" operator="between">
      <formula>($C$4-1)</formula>
      <formula>1</formula>
    </cfRule>
  </conditionalFormatting>
  <conditionalFormatting sqref="G22">
    <cfRule type="cellIs" dxfId="9695" priority="232" operator="between">
      <formula>($C$4-1)</formula>
      <formula>1</formula>
    </cfRule>
  </conditionalFormatting>
  <conditionalFormatting sqref="G23">
    <cfRule type="cellIs" dxfId="9694" priority="233" operator="between">
      <formula>($C$4-1)</formula>
      <formula>1</formula>
    </cfRule>
  </conditionalFormatting>
  <conditionalFormatting sqref="G24">
    <cfRule type="cellIs" dxfId="9693" priority="234" operator="between">
      <formula>($C$4-1)</formula>
      <formula>1</formula>
    </cfRule>
  </conditionalFormatting>
  <conditionalFormatting sqref="G25">
    <cfRule type="cellIs" dxfId="9692" priority="235" operator="between">
      <formula>($C$4-1)</formula>
      <formula>1</formula>
    </cfRule>
  </conditionalFormatting>
  <conditionalFormatting sqref="G26">
    <cfRule type="cellIs" dxfId="9691" priority="236" operator="between">
      <formula>($C$4-1)</formula>
      <formula>1</formula>
    </cfRule>
  </conditionalFormatting>
  <conditionalFormatting sqref="G27">
    <cfRule type="cellIs" dxfId="9690" priority="237" operator="between">
      <formula>($C$4-1)</formula>
      <formula>1</formula>
    </cfRule>
  </conditionalFormatting>
  <conditionalFormatting sqref="G28">
    <cfRule type="cellIs" dxfId="9689" priority="238" operator="between">
      <formula>($C$4-1)</formula>
      <formula>1</formula>
    </cfRule>
  </conditionalFormatting>
  <conditionalFormatting sqref="G29">
    <cfRule type="cellIs" dxfId="9688" priority="239" operator="between">
      <formula>($C$4-1)</formula>
      <formula>1</formula>
    </cfRule>
  </conditionalFormatting>
  <conditionalFormatting sqref="G30">
    <cfRule type="cellIs" dxfId="9687" priority="240" operator="between">
      <formula>($C$4-1)</formula>
      <formula>1</formula>
    </cfRule>
  </conditionalFormatting>
  <conditionalFormatting sqref="G31">
    <cfRule type="cellIs" dxfId="9686" priority="241" operator="between">
      <formula>($C$4-1)</formula>
      <formula>1</formula>
    </cfRule>
  </conditionalFormatting>
  <conditionalFormatting sqref="G32">
    <cfRule type="cellIs" dxfId="9685" priority="242" operator="between">
      <formula>($C$4-1)</formula>
      <formula>1</formula>
    </cfRule>
  </conditionalFormatting>
  <conditionalFormatting sqref="G33">
    <cfRule type="cellIs" dxfId="9684" priority="243" operator="between">
      <formula>($C$4-1)</formula>
      <formula>1</formula>
    </cfRule>
  </conditionalFormatting>
  <conditionalFormatting sqref="G34">
    <cfRule type="cellIs" dxfId="9683" priority="244" operator="between">
      <formula>($C$4-1)</formula>
      <formula>1</formula>
    </cfRule>
  </conditionalFormatting>
  <conditionalFormatting sqref="G35">
    <cfRule type="cellIs" dxfId="9682" priority="245" operator="between">
      <formula>($C$4-1)</formula>
      <formula>1</formula>
    </cfRule>
  </conditionalFormatting>
  <conditionalFormatting sqref="G36">
    <cfRule type="cellIs" dxfId="9681" priority="246" operator="between">
      <formula>($C$4-1)</formula>
      <formula>1</formula>
    </cfRule>
  </conditionalFormatting>
  <conditionalFormatting sqref="G37">
    <cfRule type="cellIs" dxfId="9680" priority="247" operator="between">
      <formula>($C$4-1)</formula>
      <formula>1</formula>
    </cfRule>
  </conditionalFormatting>
  <conditionalFormatting sqref="G38">
    <cfRule type="cellIs" dxfId="9679" priority="248" operator="between">
      <formula>($C$4-1)</formula>
      <formula>1</formula>
    </cfRule>
  </conditionalFormatting>
  <conditionalFormatting sqref="G39">
    <cfRule type="cellIs" dxfId="9678" priority="249" operator="between">
      <formula>($C$4-1)</formula>
      <formula>1</formula>
    </cfRule>
  </conditionalFormatting>
  <conditionalFormatting sqref="G40">
    <cfRule type="cellIs" dxfId="9677" priority="250" operator="between">
      <formula>($C$4-1)</formula>
      <formula>1</formula>
    </cfRule>
  </conditionalFormatting>
  <conditionalFormatting sqref="G41">
    <cfRule type="cellIs" dxfId="9676" priority="251" operator="between">
      <formula>($C$4-1)</formula>
      <formula>1</formula>
    </cfRule>
  </conditionalFormatting>
  <conditionalFormatting sqref="G42">
    <cfRule type="cellIs" dxfId="9675" priority="252" operator="between">
      <formula>($C$4-1)</formula>
      <formula>1</formula>
    </cfRule>
  </conditionalFormatting>
  <conditionalFormatting sqref="G43">
    <cfRule type="cellIs" dxfId="9674" priority="253" operator="between">
      <formula>($C$4-1)</formula>
      <formula>1</formula>
    </cfRule>
  </conditionalFormatting>
  <conditionalFormatting sqref="G44">
    <cfRule type="cellIs" dxfId="9673" priority="254" operator="between">
      <formula>($C$4-1)</formula>
      <formula>1</formula>
    </cfRule>
  </conditionalFormatting>
  <conditionalFormatting sqref="G45">
    <cfRule type="cellIs" dxfId="9672" priority="255" operator="between">
      <formula>($C$4-1)</formula>
      <formula>1</formula>
    </cfRule>
  </conditionalFormatting>
  <conditionalFormatting sqref="G46">
    <cfRule type="cellIs" dxfId="9671" priority="256" operator="between">
      <formula>($C$4-1)</formula>
      <formula>1</formula>
    </cfRule>
  </conditionalFormatting>
  <conditionalFormatting sqref="G47">
    <cfRule type="cellIs" dxfId="9670" priority="257" operator="between">
      <formula>($C$4-1)</formula>
      <formula>1</formula>
    </cfRule>
  </conditionalFormatting>
  <conditionalFormatting sqref="G48">
    <cfRule type="cellIs" dxfId="9669" priority="258" operator="between">
      <formula>($C$4-1)</formula>
      <formula>1</formula>
    </cfRule>
  </conditionalFormatting>
  <conditionalFormatting sqref="G49">
    <cfRule type="cellIs" dxfId="9668" priority="259" operator="between">
      <formula>($C$4-1)</formula>
      <formula>1</formula>
    </cfRule>
  </conditionalFormatting>
  <conditionalFormatting sqref="G50">
    <cfRule type="cellIs" dxfId="9667" priority="260" operator="between">
      <formula>($C$4-1)</formula>
      <formula>1</formula>
    </cfRule>
  </conditionalFormatting>
  <conditionalFormatting sqref="K11">
    <cfRule type="cellIs" dxfId="9666" priority="261" operator="between">
      <formula>($C$4-1)</formula>
      <formula>1</formula>
    </cfRule>
  </conditionalFormatting>
  <conditionalFormatting sqref="K12">
    <cfRule type="cellIs" dxfId="9665" priority="262" operator="between">
      <formula>($C$4-1)</formula>
      <formula>1</formula>
    </cfRule>
  </conditionalFormatting>
  <conditionalFormatting sqref="K13">
    <cfRule type="cellIs" dxfId="9664" priority="263" operator="between">
      <formula>($C$4-1)</formula>
      <formula>1</formula>
    </cfRule>
  </conditionalFormatting>
  <conditionalFormatting sqref="K14">
    <cfRule type="cellIs" dxfId="9663" priority="264" operator="between">
      <formula>($C$4-1)</formula>
      <formula>1</formula>
    </cfRule>
  </conditionalFormatting>
  <conditionalFormatting sqref="K15">
    <cfRule type="cellIs" dxfId="9662" priority="265" operator="between">
      <formula>($C$4-1)</formula>
      <formula>1</formula>
    </cfRule>
  </conditionalFormatting>
  <conditionalFormatting sqref="K16">
    <cfRule type="cellIs" dxfId="9661" priority="266" operator="between">
      <formula>($C$4-1)</formula>
      <formula>1</formula>
    </cfRule>
  </conditionalFormatting>
  <conditionalFormatting sqref="K17">
    <cfRule type="cellIs" dxfId="9660" priority="267" operator="between">
      <formula>($C$4-1)</formula>
      <formula>1</formula>
    </cfRule>
  </conditionalFormatting>
  <conditionalFormatting sqref="K18">
    <cfRule type="cellIs" dxfId="9659" priority="268" operator="between">
      <formula>($C$4-1)</formula>
      <formula>1</formula>
    </cfRule>
  </conditionalFormatting>
  <conditionalFormatting sqref="K19">
    <cfRule type="cellIs" dxfId="9658" priority="269" operator="between">
      <formula>($C$4-1)</formula>
      <formula>1</formula>
    </cfRule>
  </conditionalFormatting>
  <conditionalFormatting sqref="K20">
    <cfRule type="cellIs" dxfId="9657" priority="270" operator="between">
      <formula>($C$4-1)</formula>
      <formula>1</formula>
    </cfRule>
  </conditionalFormatting>
  <conditionalFormatting sqref="K21">
    <cfRule type="cellIs" dxfId="9656" priority="271" operator="between">
      <formula>($C$4-1)</formula>
      <formula>1</formula>
    </cfRule>
  </conditionalFormatting>
  <conditionalFormatting sqref="K22">
    <cfRule type="cellIs" dxfId="9655" priority="272" operator="between">
      <formula>($C$4-1)</formula>
      <formula>1</formula>
    </cfRule>
  </conditionalFormatting>
  <conditionalFormatting sqref="K23">
    <cfRule type="cellIs" dxfId="9654" priority="273" operator="between">
      <formula>($C$4-1)</formula>
      <formula>1</formula>
    </cfRule>
  </conditionalFormatting>
  <conditionalFormatting sqref="K24">
    <cfRule type="cellIs" dxfId="9653" priority="274" operator="between">
      <formula>($C$4-1)</formula>
      <formula>1</formula>
    </cfRule>
  </conditionalFormatting>
  <conditionalFormatting sqref="K25">
    <cfRule type="cellIs" dxfId="9652" priority="275" operator="between">
      <formula>($C$4-1)</formula>
      <formula>1</formula>
    </cfRule>
  </conditionalFormatting>
  <conditionalFormatting sqref="K26">
    <cfRule type="cellIs" dxfId="9651" priority="276" operator="between">
      <formula>($C$4-1)</formula>
      <formula>1</formula>
    </cfRule>
  </conditionalFormatting>
  <conditionalFormatting sqref="K27">
    <cfRule type="cellIs" dxfId="9650" priority="277" operator="between">
      <formula>($C$4-1)</formula>
      <formula>1</formula>
    </cfRule>
  </conditionalFormatting>
  <conditionalFormatting sqref="K28">
    <cfRule type="cellIs" dxfId="9649" priority="278" operator="between">
      <formula>($C$4-1)</formula>
      <formula>1</formula>
    </cfRule>
  </conditionalFormatting>
  <conditionalFormatting sqref="K29">
    <cfRule type="cellIs" dxfId="9648" priority="279" operator="between">
      <formula>($C$4-1)</formula>
      <formula>1</formula>
    </cfRule>
  </conditionalFormatting>
  <conditionalFormatting sqref="K30">
    <cfRule type="cellIs" dxfId="9647" priority="280" operator="between">
      <formula>($C$4-1)</formula>
      <formula>1</formula>
    </cfRule>
  </conditionalFormatting>
  <conditionalFormatting sqref="K31">
    <cfRule type="cellIs" dxfId="9646" priority="281" operator="between">
      <formula>($C$4-1)</formula>
      <formula>1</formula>
    </cfRule>
  </conditionalFormatting>
  <conditionalFormatting sqref="K32">
    <cfRule type="cellIs" dxfId="9645" priority="282" operator="between">
      <formula>($C$4-1)</formula>
      <formula>1</formula>
    </cfRule>
  </conditionalFormatting>
  <conditionalFormatting sqref="K33">
    <cfRule type="cellIs" dxfId="9644" priority="283" operator="between">
      <formula>($C$4-1)</formula>
      <formula>1</formula>
    </cfRule>
  </conditionalFormatting>
  <conditionalFormatting sqref="K34">
    <cfRule type="cellIs" dxfId="9643" priority="284" operator="between">
      <formula>($C$4-1)</formula>
      <formula>1</formula>
    </cfRule>
  </conditionalFormatting>
  <conditionalFormatting sqref="K35">
    <cfRule type="cellIs" dxfId="9642" priority="285" operator="between">
      <formula>($C$4-1)</formula>
      <formula>1</formula>
    </cfRule>
  </conditionalFormatting>
  <conditionalFormatting sqref="K36">
    <cfRule type="cellIs" dxfId="9641" priority="286" operator="between">
      <formula>($C$4-1)</formula>
      <formula>1</formula>
    </cfRule>
  </conditionalFormatting>
  <conditionalFormatting sqref="K37">
    <cfRule type="cellIs" dxfId="9640" priority="287" operator="between">
      <formula>($C$4-1)</formula>
      <formula>1</formula>
    </cfRule>
  </conditionalFormatting>
  <conditionalFormatting sqref="K38">
    <cfRule type="cellIs" dxfId="9639" priority="288" operator="between">
      <formula>($C$4-1)</formula>
      <formula>1</formula>
    </cfRule>
  </conditionalFormatting>
  <conditionalFormatting sqref="K39">
    <cfRule type="cellIs" dxfId="9638" priority="289" operator="between">
      <formula>($C$4-1)</formula>
      <formula>1</formula>
    </cfRule>
  </conditionalFormatting>
  <conditionalFormatting sqref="K40">
    <cfRule type="cellIs" dxfId="9637" priority="290" operator="between">
      <formula>($C$4-1)</formula>
      <formula>1</formula>
    </cfRule>
  </conditionalFormatting>
  <conditionalFormatting sqref="K41">
    <cfRule type="cellIs" dxfId="9636" priority="291" operator="between">
      <formula>($C$4-1)</formula>
      <formula>1</formula>
    </cfRule>
  </conditionalFormatting>
  <conditionalFormatting sqref="K42">
    <cfRule type="cellIs" dxfId="9635" priority="292" operator="between">
      <formula>($C$4-1)</formula>
      <formula>1</formula>
    </cfRule>
  </conditionalFormatting>
  <conditionalFormatting sqref="K43">
    <cfRule type="cellIs" dxfId="9634" priority="293" operator="between">
      <formula>($C$4-1)</formula>
      <formula>1</formula>
    </cfRule>
  </conditionalFormatting>
  <conditionalFormatting sqref="K44">
    <cfRule type="cellIs" dxfId="9633" priority="294" operator="between">
      <formula>($C$4-1)</formula>
      <formula>1</formula>
    </cfRule>
  </conditionalFormatting>
  <conditionalFormatting sqref="K45">
    <cfRule type="cellIs" dxfId="9632" priority="295" operator="between">
      <formula>($C$4-1)</formula>
      <formula>1</formula>
    </cfRule>
  </conditionalFormatting>
  <conditionalFormatting sqref="K46">
    <cfRule type="cellIs" dxfId="9631" priority="296" operator="between">
      <formula>($C$4-1)</formula>
      <formula>1</formula>
    </cfRule>
  </conditionalFormatting>
  <conditionalFormatting sqref="K47">
    <cfRule type="cellIs" dxfId="9630" priority="297" operator="between">
      <formula>($C$4-1)</formula>
      <formula>1</formula>
    </cfRule>
  </conditionalFormatting>
  <conditionalFormatting sqref="K48">
    <cfRule type="cellIs" dxfId="9629" priority="298" operator="between">
      <formula>($C$4-1)</formula>
      <formula>1</formula>
    </cfRule>
  </conditionalFormatting>
  <conditionalFormatting sqref="K49">
    <cfRule type="cellIs" dxfId="9628" priority="299" operator="between">
      <formula>($C$4-1)</formula>
      <formula>1</formula>
    </cfRule>
  </conditionalFormatting>
  <conditionalFormatting sqref="K50">
    <cfRule type="cellIs" dxfId="9627" priority="300" operator="between">
      <formula>($C$4-1)</formula>
      <formula>1</formula>
    </cfRule>
  </conditionalFormatting>
  <conditionalFormatting sqref="M11">
    <cfRule type="cellIs" dxfId="9626" priority="301" operator="between">
      <formula>($C$4-1)</formula>
      <formula>1</formula>
    </cfRule>
  </conditionalFormatting>
  <conditionalFormatting sqref="M12">
    <cfRule type="cellIs" dxfId="9625" priority="302" operator="between">
      <formula>($C$4-1)</formula>
      <formula>1</formula>
    </cfRule>
  </conditionalFormatting>
  <conditionalFormatting sqref="M13">
    <cfRule type="cellIs" dxfId="9624" priority="303" operator="between">
      <formula>($C$4-1)</formula>
      <formula>1</formula>
    </cfRule>
  </conditionalFormatting>
  <conditionalFormatting sqref="M14">
    <cfRule type="cellIs" dxfId="9623" priority="304" operator="between">
      <formula>($C$4-1)</formula>
      <formula>1</formula>
    </cfRule>
  </conditionalFormatting>
  <conditionalFormatting sqref="M15">
    <cfRule type="cellIs" dxfId="9622" priority="305" operator="between">
      <formula>($C$4-1)</formula>
      <formula>1</formula>
    </cfRule>
  </conditionalFormatting>
  <conditionalFormatting sqref="M16">
    <cfRule type="cellIs" dxfId="9621" priority="306" operator="between">
      <formula>($C$4-1)</formula>
      <formula>1</formula>
    </cfRule>
  </conditionalFormatting>
  <conditionalFormatting sqref="M17">
    <cfRule type="cellIs" dxfId="9620" priority="307" operator="between">
      <formula>($C$4-1)</formula>
      <formula>1</formula>
    </cfRule>
  </conditionalFormatting>
  <conditionalFormatting sqref="M18">
    <cfRule type="cellIs" dxfId="9619" priority="308" operator="between">
      <formula>($C$4-1)</formula>
      <formula>1</formula>
    </cfRule>
  </conditionalFormatting>
  <conditionalFormatting sqref="M19">
    <cfRule type="cellIs" dxfId="9618" priority="309" operator="between">
      <formula>($C$4-1)</formula>
      <formula>1</formula>
    </cfRule>
  </conditionalFormatting>
  <conditionalFormatting sqref="M20">
    <cfRule type="cellIs" dxfId="9617" priority="310" operator="between">
      <formula>($C$4-1)</formula>
      <formula>1</formula>
    </cfRule>
  </conditionalFormatting>
  <conditionalFormatting sqref="M21">
    <cfRule type="cellIs" dxfId="9616" priority="311" operator="between">
      <formula>($C$4-1)</formula>
      <formula>1</formula>
    </cfRule>
  </conditionalFormatting>
  <conditionalFormatting sqref="M22">
    <cfRule type="cellIs" dxfId="9615" priority="312" operator="between">
      <formula>($C$4-1)</formula>
      <formula>1</formula>
    </cfRule>
  </conditionalFormatting>
  <conditionalFormatting sqref="M23">
    <cfRule type="cellIs" dxfId="9614" priority="313" operator="between">
      <formula>($C$4-1)</formula>
      <formula>1</formula>
    </cfRule>
  </conditionalFormatting>
  <conditionalFormatting sqref="M24">
    <cfRule type="cellIs" dxfId="9613" priority="314" operator="between">
      <formula>($C$4-1)</formula>
      <formula>1</formula>
    </cfRule>
  </conditionalFormatting>
  <conditionalFormatting sqref="M25">
    <cfRule type="cellIs" dxfId="9612" priority="315" operator="between">
      <formula>($C$4-1)</formula>
      <formula>1</formula>
    </cfRule>
  </conditionalFormatting>
  <conditionalFormatting sqref="M26">
    <cfRule type="cellIs" dxfId="9611" priority="316" operator="between">
      <formula>($C$4-1)</formula>
      <formula>1</formula>
    </cfRule>
  </conditionalFormatting>
  <conditionalFormatting sqref="M27">
    <cfRule type="cellIs" dxfId="9610" priority="317" operator="between">
      <formula>($C$4-1)</formula>
      <formula>1</formula>
    </cfRule>
  </conditionalFormatting>
  <conditionalFormatting sqref="M28">
    <cfRule type="cellIs" dxfId="9609" priority="318" operator="between">
      <formula>($C$4-1)</formula>
      <formula>1</formula>
    </cfRule>
  </conditionalFormatting>
  <conditionalFormatting sqref="M29">
    <cfRule type="cellIs" dxfId="9608" priority="319" operator="between">
      <formula>($C$4-1)</formula>
      <formula>1</formula>
    </cfRule>
  </conditionalFormatting>
  <conditionalFormatting sqref="M30">
    <cfRule type="cellIs" dxfId="9607" priority="320" operator="between">
      <formula>($C$4-1)</formula>
      <formula>1</formula>
    </cfRule>
  </conditionalFormatting>
  <conditionalFormatting sqref="M31">
    <cfRule type="cellIs" dxfId="9606" priority="321" operator="between">
      <formula>($C$4-1)</formula>
      <formula>1</formula>
    </cfRule>
  </conditionalFormatting>
  <conditionalFormatting sqref="M32">
    <cfRule type="cellIs" dxfId="9605" priority="322" operator="between">
      <formula>($C$4-1)</formula>
      <formula>1</formula>
    </cfRule>
  </conditionalFormatting>
  <conditionalFormatting sqref="M33">
    <cfRule type="cellIs" dxfId="9604" priority="323" operator="between">
      <formula>($C$4-1)</formula>
      <formula>1</formula>
    </cfRule>
  </conditionalFormatting>
  <conditionalFormatting sqref="M34">
    <cfRule type="cellIs" dxfId="9603" priority="324" operator="between">
      <formula>($C$4-1)</formula>
      <formula>1</formula>
    </cfRule>
  </conditionalFormatting>
  <conditionalFormatting sqref="M35">
    <cfRule type="cellIs" dxfId="9602" priority="325" operator="between">
      <formula>($C$4-1)</formula>
      <formula>1</formula>
    </cfRule>
  </conditionalFormatting>
  <conditionalFormatting sqref="M36">
    <cfRule type="cellIs" dxfId="9601" priority="326" operator="between">
      <formula>($C$4-1)</formula>
      <formula>1</formula>
    </cfRule>
  </conditionalFormatting>
  <conditionalFormatting sqref="M37">
    <cfRule type="cellIs" dxfId="9600" priority="327" operator="between">
      <formula>($C$4-1)</formula>
      <formula>1</formula>
    </cfRule>
  </conditionalFormatting>
  <conditionalFormatting sqref="M38">
    <cfRule type="cellIs" dxfId="9599" priority="328" operator="between">
      <formula>($C$4-1)</formula>
      <formula>1</formula>
    </cfRule>
  </conditionalFormatting>
  <conditionalFormatting sqref="M39">
    <cfRule type="cellIs" dxfId="9598" priority="329" operator="between">
      <formula>($C$4-1)</formula>
      <formula>1</formula>
    </cfRule>
  </conditionalFormatting>
  <conditionalFormatting sqref="M40">
    <cfRule type="cellIs" dxfId="9597" priority="330" operator="between">
      <formula>($C$4-1)</formula>
      <formula>1</formula>
    </cfRule>
  </conditionalFormatting>
  <conditionalFormatting sqref="M41">
    <cfRule type="cellIs" dxfId="9596" priority="331" operator="between">
      <formula>($C$4-1)</formula>
      <formula>1</formula>
    </cfRule>
  </conditionalFormatting>
  <conditionalFormatting sqref="M42">
    <cfRule type="cellIs" dxfId="9595" priority="332" operator="between">
      <formula>($C$4-1)</formula>
      <formula>1</formula>
    </cfRule>
  </conditionalFormatting>
  <conditionalFormatting sqref="M43">
    <cfRule type="cellIs" dxfId="9594" priority="333" operator="between">
      <formula>($C$4-1)</formula>
      <formula>1</formula>
    </cfRule>
  </conditionalFormatting>
  <conditionalFormatting sqref="M44">
    <cfRule type="cellIs" dxfId="9593" priority="334" operator="between">
      <formula>($C$4-1)</formula>
      <formula>1</formula>
    </cfRule>
  </conditionalFormatting>
  <conditionalFormatting sqref="M45">
    <cfRule type="cellIs" dxfId="9592" priority="335" operator="between">
      <formula>($C$4-1)</formula>
      <formula>1</formula>
    </cfRule>
  </conditionalFormatting>
  <conditionalFormatting sqref="M46">
    <cfRule type="cellIs" dxfId="9591" priority="336" operator="between">
      <formula>($C$4-1)</formula>
      <formula>1</formula>
    </cfRule>
  </conditionalFormatting>
  <conditionalFormatting sqref="M47">
    <cfRule type="cellIs" dxfId="9590" priority="337" operator="between">
      <formula>($C$4-1)</formula>
      <formula>1</formula>
    </cfRule>
  </conditionalFormatting>
  <conditionalFormatting sqref="M48">
    <cfRule type="cellIs" dxfId="9589" priority="338" operator="between">
      <formula>($C$4-1)</formula>
      <formula>1</formula>
    </cfRule>
  </conditionalFormatting>
  <conditionalFormatting sqref="M49">
    <cfRule type="cellIs" dxfId="9588" priority="339" operator="between">
      <formula>($C$4-1)</formula>
      <formula>1</formula>
    </cfRule>
  </conditionalFormatting>
  <conditionalFormatting sqref="M50">
    <cfRule type="cellIs" dxfId="9587" priority="340" operator="between">
      <formula>($C$4-1)</formula>
      <formula>1</formula>
    </cfRule>
  </conditionalFormatting>
  <conditionalFormatting sqref="K52">
    <cfRule type="cellIs" dxfId="9586" priority="341" operator="lessThan">
      <formula>$C$4</formula>
    </cfRule>
  </conditionalFormatting>
  <conditionalFormatting sqref="K53">
    <cfRule type="cellIs" dxfId="9585" priority="342" operator="lessThan">
      <formula>$C$4</formula>
    </cfRule>
  </conditionalFormatting>
  <conditionalFormatting sqref="K54">
    <cfRule type="cellIs" dxfId="9584" priority="343" operator="lessThan">
      <formula>$C$4</formula>
    </cfRule>
  </conditionalFormatting>
  <conditionalFormatting sqref="K55">
    <cfRule type="cellIs" dxfId="9583" priority="344" operator="lessThan">
      <formula>$C$4</formula>
    </cfRule>
  </conditionalFormatting>
  <conditionalFormatting sqref="AA11">
    <cfRule type="cellIs" dxfId="9582" priority="345" operator="lessThan">
      <formula>$C$4</formula>
    </cfRule>
  </conditionalFormatting>
  <conditionalFormatting sqref="AA12">
    <cfRule type="cellIs" dxfId="9581" priority="346" operator="lessThan">
      <formula>$C$4</formula>
    </cfRule>
  </conditionalFormatting>
  <conditionalFormatting sqref="AA13">
    <cfRule type="cellIs" dxfId="9580" priority="347" operator="lessThan">
      <formula>$C$4</formula>
    </cfRule>
  </conditionalFormatting>
  <conditionalFormatting sqref="AA14">
    <cfRule type="cellIs" dxfId="9579" priority="348" operator="lessThan">
      <formula>$C$4</formula>
    </cfRule>
  </conditionalFormatting>
  <conditionalFormatting sqref="AA15">
    <cfRule type="cellIs" dxfId="9578" priority="349" operator="lessThan">
      <formula>$C$4</formula>
    </cfRule>
  </conditionalFormatting>
  <conditionalFormatting sqref="AA16">
    <cfRule type="cellIs" dxfId="9577" priority="350" operator="lessThan">
      <formula>$C$4</formula>
    </cfRule>
  </conditionalFormatting>
  <conditionalFormatting sqref="AA17">
    <cfRule type="cellIs" dxfId="9576" priority="351" operator="lessThan">
      <formula>$C$4</formula>
    </cfRule>
  </conditionalFormatting>
  <conditionalFormatting sqref="AA18">
    <cfRule type="cellIs" dxfId="9575" priority="352" operator="lessThan">
      <formula>$C$4</formula>
    </cfRule>
  </conditionalFormatting>
  <conditionalFormatting sqref="AA19">
    <cfRule type="cellIs" dxfId="9574" priority="353" operator="lessThan">
      <formula>$C$4</formula>
    </cfRule>
  </conditionalFormatting>
  <conditionalFormatting sqref="AA20">
    <cfRule type="cellIs" dxfId="9573" priority="354" operator="lessThan">
      <formula>$C$4</formula>
    </cfRule>
  </conditionalFormatting>
  <conditionalFormatting sqref="AA21">
    <cfRule type="cellIs" dxfId="9572" priority="355" operator="lessThan">
      <formula>$C$4</formula>
    </cfRule>
  </conditionalFormatting>
  <conditionalFormatting sqref="AA22">
    <cfRule type="cellIs" dxfId="9571" priority="356" operator="lessThan">
      <formula>$C$4</formula>
    </cfRule>
  </conditionalFormatting>
  <conditionalFormatting sqref="AA23">
    <cfRule type="cellIs" dxfId="9570" priority="357" operator="lessThan">
      <formula>$C$4</formula>
    </cfRule>
  </conditionalFormatting>
  <conditionalFormatting sqref="AA24">
    <cfRule type="cellIs" dxfId="9569" priority="358" operator="lessThan">
      <formula>$C$4</formula>
    </cfRule>
  </conditionalFormatting>
  <conditionalFormatting sqref="AA25">
    <cfRule type="cellIs" dxfId="9568" priority="359" operator="lessThan">
      <formula>$C$4</formula>
    </cfRule>
  </conditionalFormatting>
  <conditionalFormatting sqref="AA26">
    <cfRule type="cellIs" dxfId="9567" priority="360" operator="lessThan">
      <formula>$C$4</formula>
    </cfRule>
  </conditionalFormatting>
  <conditionalFormatting sqref="AA27">
    <cfRule type="cellIs" dxfId="9566" priority="361" operator="lessThan">
      <formula>$C$4</formula>
    </cfRule>
  </conditionalFormatting>
  <conditionalFormatting sqref="AA28">
    <cfRule type="cellIs" dxfId="9565" priority="362" operator="lessThan">
      <formula>$C$4</formula>
    </cfRule>
  </conditionalFormatting>
  <conditionalFormatting sqref="AA29">
    <cfRule type="cellIs" dxfId="9564" priority="363" operator="lessThan">
      <formula>$C$4</formula>
    </cfRule>
  </conditionalFormatting>
  <conditionalFormatting sqref="AA30">
    <cfRule type="cellIs" dxfId="9563" priority="364" operator="lessThan">
      <formula>$C$4</formula>
    </cfRule>
  </conditionalFormatting>
  <conditionalFormatting sqref="AA31">
    <cfRule type="cellIs" dxfId="9562" priority="365" operator="lessThan">
      <formula>$C$4</formula>
    </cfRule>
  </conditionalFormatting>
  <conditionalFormatting sqref="AA32">
    <cfRule type="cellIs" dxfId="9561" priority="366" operator="lessThan">
      <formula>$C$4</formula>
    </cfRule>
  </conditionalFormatting>
  <conditionalFormatting sqref="AA33">
    <cfRule type="cellIs" dxfId="9560" priority="367" operator="lessThan">
      <formula>$C$4</formula>
    </cfRule>
  </conditionalFormatting>
  <conditionalFormatting sqref="AA34">
    <cfRule type="cellIs" dxfId="9559" priority="368" operator="lessThan">
      <formula>$C$4</formula>
    </cfRule>
  </conditionalFormatting>
  <conditionalFormatting sqref="AA35">
    <cfRule type="cellIs" dxfId="9558" priority="369" operator="lessThan">
      <formula>$C$4</formula>
    </cfRule>
  </conditionalFormatting>
  <conditionalFormatting sqref="AA36">
    <cfRule type="cellIs" dxfId="9557" priority="370" operator="lessThan">
      <formula>$C$4</formula>
    </cfRule>
  </conditionalFormatting>
  <conditionalFormatting sqref="AA37">
    <cfRule type="cellIs" dxfId="9556" priority="371" operator="lessThan">
      <formula>$C$4</formula>
    </cfRule>
  </conditionalFormatting>
  <conditionalFormatting sqref="AA38">
    <cfRule type="cellIs" dxfId="9555" priority="372" operator="lessThan">
      <formula>$C$4</formula>
    </cfRule>
  </conditionalFormatting>
  <conditionalFormatting sqref="AA39">
    <cfRule type="cellIs" dxfId="9554" priority="373" operator="lessThan">
      <formula>$C$4</formula>
    </cfRule>
  </conditionalFormatting>
  <conditionalFormatting sqref="AA40">
    <cfRule type="cellIs" dxfId="9553" priority="374" operator="lessThan">
      <formula>$C$4</formula>
    </cfRule>
  </conditionalFormatting>
  <conditionalFormatting sqref="AA41">
    <cfRule type="cellIs" dxfId="9552" priority="375" operator="lessThan">
      <formula>$C$4</formula>
    </cfRule>
  </conditionalFormatting>
  <conditionalFormatting sqref="AA42">
    <cfRule type="cellIs" dxfId="9551" priority="376" operator="lessThan">
      <formula>$C$4</formula>
    </cfRule>
  </conditionalFormatting>
  <conditionalFormatting sqref="AA43">
    <cfRule type="cellIs" dxfId="9550" priority="377" operator="lessThan">
      <formula>$C$4</formula>
    </cfRule>
  </conditionalFormatting>
  <conditionalFormatting sqref="AA44">
    <cfRule type="cellIs" dxfId="9549" priority="378" operator="lessThan">
      <formula>$C$4</formula>
    </cfRule>
  </conditionalFormatting>
  <conditionalFormatting sqref="AA45">
    <cfRule type="cellIs" dxfId="9548" priority="379" operator="lessThan">
      <formula>$C$4</formula>
    </cfRule>
  </conditionalFormatting>
  <conditionalFormatting sqref="AA46">
    <cfRule type="cellIs" dxfId="9547" priority="380" operator="lessThan">
      <formula>$C$4</formula>
    </cfRule>
  </conditionalFormatting>
  <conditionalFormatting sqref="AA47">
    <cfRule type="cellIs" dxfId="9546" priority="381" operator="lessThan">
      <formula>$C$4</formula>
    </cfRule>
  </conditionalFormatting>
  <conditionalFormatting sqref="AA48">
    <cfRule type="cellIs" dxfId="9545" priority="382" operator="lessThan">
      <formula>$C$4</formula>
    </cfRule>
  </conditionalFormatting>
  <conditionalFormatting sqref="AA49">
    <cfRule type="cellIs" dxfId="9544" priority="383" operator="lessThan">
      <formula>$C$4</formula>
    </cfRule>
  </conditionalFormatting>
  <conditionalFormatting sqref="AA50">
    <cfRule type="cellIs" dxfId="9543" priority="384" operator="lessThan">
      <formula>$C$4</formula>
    </cfRule>
  </conditionalFormatting>
  <conditionalFormatting sqref="AB11">
    <cfRule type="cellIs" dxfId="9542" priority="385" operator="lessThan">
      <formula>$C$4</formula>
    </cfRule>
  </conditionalFormatting>
  <conditionalFormatting sqref="AB12">
    <cfRule type="cellIs" dxfId="9541" priority="386" operator="lessThan">
      <formula>$C$4</formula>
    </cfRule>
  </conditionalFormatting>
  <conditionalFormatting sqref="AB13">
    <cfRule type="cellIs" dxfId="9540" priority="387" operator="lessThan">
      <formula>$C$4</formula>
    </cfRule>
  </conditionalFormatting>
  <conditionalFormatting sqref="AB14">
    <cfRule type="cellIs" dxfId="9539" priority="388" operator="lessThan">
      <formula>$C$4</formula>
    </cfRule>
  </conditionalFormatting>
  <conditionalFormatting sqref="AB15">
    <cfRule type="cellIs" dxfId="9538" priority="389" operator="lessThan">
      <formula>$C$4</formula>
    </cfRule>
  </conditionalFormatting>
  <conditionalFormatting sqref="AB16">
    <cfRule type="cellIs" dxfId="9537" priority="390" operator="lessThan">
      <formula>$C$4</formula>
    </cfRule>
  </conditionalFormatting>
  <conditionalFormatting sqref="AB17">
    <cfRule type="cellIs" dxfId="9536" priority="391" operator="lessThan">
      <formula>$C$4</formula>
    </cfRule>
  </conditionalFormatting>
  <conditionalFormatting sqref="AB18">
    <cfRule type="cellIs" dxfId="9535" priority="392" operator="lessThan">
      <formula>$C$4</formula>
    </cfRule>
  </conditionalFormatting>
  <conditionalFormatting sqref="AB19">
    <cfRule type="cellIs" dxfId="9534" priority="393" operator="lessThan">
      <formula>$C$4</formula>
    </cfRule>
  </conditionalFormatting>
  <conditionalFormatting sqref="AB20">
    <cfRule type="cellIs" dxfId="9533" priority="394" operator="lessThan">
      <formula>$C$4</formula>
    </cfRule>
  </conditionalFormatting>
  <conditionalFormatting sqref="AB21">
    <cfRule type="cellIs" dxfId="9532" priority="395" operator="lessThan">
      <formula>$C$4</formula>
    </cfRule>
  </conditionalFormatting>
  <conditionalFormatting sqref="AB22">
    <cfRule type="cellIs" dxfId="9531" priority="396" operator="lessThan">
      <formula>$C$4</formula>
    </cfRule>
  </conditionalFormatting>
  <conditionalFormatting sqref="AB23">
    <cfRule type="cellIs" dxfId="9530" priority="397" operator="lessThan">
      <formula>$C$4</formula>
    </cfRule>
  </conditionalFormatting>
  <conditionalFormatting sqref="AB24">
    <cfRule type="cellIs" dxfId="9529" priority="398" operator="lessThan">
      <formula>$C$4</formula>
    </cfRule>
  </conditionalFormatting>
  <conditionalFormatting sqref="AB25">
    <cfRule type="cellIs" dxfId="9528" priority="399" operator="lessThan">
      <formula>$C$4</formula>
    </cfRule>
  </conditionalFormatting>
  <conditionalFormatting sqref="AB26">
    <cfRule type="cellIs" dxfId="9527" priority="400" operator="lessThan">
      <formula>$C$4</formula>
    </cfRule>
  </conditionalFormatting>
  <conditionalFormatting sqref="AB27">
    <cfRule type="cellIs" dxfId="9526" priority="401" operator="lessThan">
      <formula>$C$4</formula>
    </cfRule>
  </conditionalFormatting>
  <conditionalFormatting sqref="AB28">
    <cfRule type="cellIs" dxfId="9525" priority="402" operator="lessThan">
      <formula>$C$4</formula>
    </cfRule>
  </conditionalFormatting>
  <conditionalFormatting sqref="AB29">
    <cfRule type="cellIs" dxfId="9524" priority="403" operator="lessThan">
      <formula>$C$4</formula>
    </cfRule>
  </conditionalFormatting>
  <conditionalFormatting sqref="AB30">
    <cfRule type="cellIs" dxfId="9523" priority="404" operator="lessThan">
      <formula>$C$4</formula>
    </cfRule>
  </conditionalFormatting>
  <conditionalFormatting sqref="AB31">
    <cfRule type="cellIs" dxfId="9522" priority="405" operator="lessThan">
      <formula>$C$4</formula>
    </cfRule>
  </conditionalFormatting>
  <conditionalFormatting sqref="AB32">
    <cfRule type="cellIs" dxfId="9521" priority="406" operator="lessThan">
      <formula>$C$4</formula>
    </cfRule>
  </conditionalFormatting>
  <conditionalFormatting sqref="AB33">
    <cfRule type="cellIs" dxfId="9520" priority="407" operator="lessThan">
      <formula>$C$4</formula>
    </cfRule>
  </conditionalFormatting>
  <conditionalFormatting sqref="AB34">
    <cfRule type="cellIs" dxfId="9519" priority="408" operator="lessThan">
      <formula>$C$4</formula>
    </cfRule>
  </conditionalFormatting>
  <conditionalFormatting sqref="AB35">
    <cfRule type="cellIs" dxfId="9518" priority="409" operator="lessThan">
      <formula>$C$4</formula>
    </cfRule>
  </conditionalFormatting>
  <conditionalFormatting sqref="AB36">
    <cfRule type="cellIs" dxfId="9517" priority="410" operator="lessThan">
      <formula>$C$4</formula>
    </cfRule>
  </conditionalFormatting>
  <conditionalFormatting sqref="AB37">
    <cfRule type="cellIs" dxfId="9516" priority="411" operator="lessThan">
      <formula>$C$4</formula>
    </cfRule>
  </conditionalFormatting>
  <conditionalFormatting sqref="AB38">
    <cfRule type="cellIs" dxfId="9515" priority="412" operator="lessThan">
      <formula>$C$4</formula>
    </cfRule>
  </conditionalFormatting>
  <conditionalFormatting sqref="AB39">
    <cfRule type="cellIs" dxfId="9514" priority="413" operator="lessThan">
      <formula>$C$4</formula>
    </cfRule>
  </conditionalFormatting>
  <conditionalFormatting sqref="AB40">
    <cfRule type="cellIs" dxfId="9513" priority="414" operator="lessThan">
      <formula>$C$4</formula>
    </cfRule>
  </conditionalFormatting>
  <conditionalFormatting sqref="AB41">
    <cfRule type="cellIs" dxfId="9512" priority="415" operator="lessThan">
      <formula>$C$4</formula>
    </cfRule>
  </conditionalFormatting>
  <conditionalFormatting sqref="AB42">
    <cfRule type="cellIs" dxfId="9511" priority="416" operator="lessThan">
      <formula>$C$4</formula>
    </cfRule>
  </conditionalFormatting>
  <conditionalFormatting sqref="AB43">
    <cfRule type="cellIs" dxfId="9510" priority="417" operator="lessThan">
      <formula>$C$4</formula>
    </cfRule>
  </conditionalFormatting>
  <conditionalFormatting sqref="AB44">
    <cfRule type="cellIs" dxfId="9509" priority="418" operator="lessThan">
      <formula>$C$4</formula>
    </cfRule>
  </conditionalFormatting>
  <conditionalFormatting sqref="AB45">
    <cfRule type="cellIs" dxfId="9508" priority="419" operator="lessThan">
      <formula>$C$4</formula>
    </cfRule>
  </conditionalFormatting>
  <conditionalFormatting sqref="AB46">
    <cfRule type="cellIs" dxfId="9507" priority="420" operator="lessThan">
      <formula>$C$4</formula>
    </cfRule>
  </conditionalFormatting>
  <conditionalFormatting sqref="AB47">
    <cfRule type="cellIs" dxfId="9506" priority="421" operator="lessThan">
      <formula>$C$4</formula>
    </cfRule>
  </conditionalFormatting>
  <conditionalFormatting sqref="AB48">
    <cfRule type="cellIs" dxfId="9505" priority="422" operator="lessThan">
      <formula>$C$4</formula>
    </cfRule>
  </conditionalFormatting>
  <conditionalFormatting sqref="AB49">
    <cfRule type="cellIs" dxfId="9504" priority="423" operator="lessThan">
      <formula>$C$4</formula>
    </cfRule>
  </conditionalFormatting>
  <conditionalFormatting sqref="AB50">
    <cfRule type="cellIs" dxfId="9503" priority="424" operator="lessThan">
      <formula>$C$4</formula>
    </cfRule>
  </conditionalFormatting>
  <conditionalFormatting sqref="T11">
    <cfRule type="cellIs" dxfId="9502" priority="425" operator="lessThan">
      <formula>$C$4</formula>
    </cfRule>
  </conditionalFormatting>
  <conditionalFormatting sqref="T12">
    <cfRule type="cellIs" dxfId="9501" priority="426" operator="lessThan">
      <formula>$C$4</formula>
    </cfRule>
  </conditionalFormatting>
  <conditionalFormatting sqref="T13">
    <cfRule type="cellIs" dxfId="9500" priority="427" operator="lessThan">
      <formula>$C$4</formula>
    </cfRule>
  </conditionalFormatting>
  <conditionalFormatting sqref="T14">
    <cfRule type="cellIs" dxfId="9499" priority="428" operator="lessThan">
      <formula>$C$4</formula>
    </cfRule>
  </conditionalFormatting>
  <conditionalFormatting sqref="T15">
    <cfRule type="cellIs" dxfId="9498" priority="429" operator="lessThan">
      <formula>$C$4</formula>
    </cfRule>
  </conditionalFormatting>
  <conditionalFormatting sqref="T16">
    <cfRule type="cellIs" dxfId="9497" priority="430" operator="lessThan">
      <formula>$C$4</formula>
    </cfRule>
  </conditionalFormatting>
  <conditionalFormatting sqref="T17">
    <cfRule type="cellIs" dxfId="9496" priority="431" operator="lessThan">
      <formula>$C$4</formula>
    </cfRule>
  </conditionalFormatting>
  <conditionalFormatting sqref="T18">
    <cfRule type="cellIs" dxfId="9495" priority="432" operator="lessThan">
      <formula>$C$4</formula>
    </cfRule>
  </conditionalFormatting>
  <conditionalFormatting sqref="T19">
    <cfRule type="cellIs" dxfId="9494" priority="433" operator="lessThan">
      <formula>$C$4</formula>
    </cfRule>
  </conditionalFormatting>
  <conditionalFormatting sqref="T20">
    <cfRule type="cellIs" dxfId="9493" priority="434" operator="lessThan">
      <formula>$C$4</formula>
    </cfRule>
  </conditionalFormatting>
  <conditionalFormatting sqref="T21">
    <cfRule type="cellIs" dxfId="9492" priority="435" operator="lessThan">
      <formula>$C$4</formula>
    </cfRule>
  </conditionalFormatting>
  <conditionalFormatting sqref="T22">
    <cfRule type="cellIs" dxfId="9491" priority="436" operator="lessThan">
      <formula>$C$4</formula>
    </cfRule>
  </conditionalFormatting>
  <conditionalFormatting sqref="T23">
    <cfRule type="cellIs" dxfId="9490" priority="437" operator="lessThan">
      <formula>$C$4</formula>
    </cfRule>
  </conditionalFormatting>
  <conditionalFormatting sqref="T24">
    <cfRule type="cellIs" dxfId="9489" priority="438" operator="lessThan">
      <formula>$C$4</formula>
    </cfRule>
  </conditionalFormatting>
  <conditionalFormatting sqref="T25">
    <cfRule type="cellIs" dxfId="9488" priority="439" operator="lessThan">
      <formula>$C$4</formula>
    </cfRule>
  </conditionalFormatting>
  <conditionalFormatting sqref="T26">
    <cfRule type="cellIs" dxfId="9487" priority="440" operator="lessThan">
      <formula>$C$4</formula>
    </cfRule>
  </conditionalFormatting>
  <conditionalFormatting sqref="T27">
    <cfRule type="cellIs" dxfId="9486" priority="441" operator="lessThan">
      <formula>$C$4</formula>
    </cfRule>
  </conditionalFormatting>
  <conditionalFormatting sqref="T28">
    <cfRule type="cellIs" dxfId="9485" priority="442" operator="lessThan">
      <formula>$C$4</formula>
    </cfRule>
  </conditionalFormatting>
  <conditionalFormatting sqref="T29">
    <cfRule type="cellIs" dxfId="9484" priority="443" operator="lessThan">
      <formula>$C$4</formula>
    </cfRule>
  </conditionalFormatting>
  <conditionalFormatting sqref="T30">
    <cfRule type="cellIs" dxfId="9483" priority="444" operator="lessThan">
      <formula>$C$4</formula>
    </cfRule>
  </conditionalFormatting>
  <conditionalFormatting sqref="T31">
    <cfRule type="cellIs" dxfId="9482" priority="445" operator="lessThan">
      <formula>$C$4</formula>
    </cfRule>
  </conditionalFormatting>
  <conditionalFormatting sqref="T32">
    <cfRule type="cellIs" dxfId="9481" priority="446" operator="lessThan">
      <formula>$C$4</formula>
    </cfRule>
  </conditionalFormatting>
  <conditionalFormatting sqref="T33">
    <cfRule type="cellIs" dxfId="9480" priority="447" operator="lessThan">
      <formula>$C$4</formula>
    </cfRule>
  </conditionalFormatting>
  <conditionalFormatting sqref="T34">
    <cfRule type="cellIs" dxfId="9479" priority="448" operator="lessThan">
      <formula>$C$4</formula>
    </cfRule>
  </conditionalFormatting>
  <conditionalFormatting sqref="T35">
    <cfRule type="cellIs" dxfId="9478" priority="449" operator="lessThan">
      <formula>$C$4</formula>
    </cfRule>
  </conditionalFormatting>
  <conditionalFormatting sqref="T36">
    <cfRule type="cellIs" dxfId="9477" priority="450" operator="lessThan">
      <formula>$C$4</formula>
    </cfRule>
  </conditionalFormatting>
  <conditionalFormatting sqref="T37">
    <cfRule type="cellIs" dxfId="9476" priority="451" operator="lessThan">
      <formula>$C$4</formula>
    </cfRule>
  </conditionalFormatting>
  <conditionalFormatting sqref="T38">
    <cfRule type="cellIs" dxfId="9475" priority="452" operator="lessThan">
      <formula>$C$4</formula>
    </cfRule>
  </conditionalFormatting>
  <conditionalFormatting sqref="T39">
    <cfRule type="cellIs" dxfId="9474" priority="453" operator="lessThan">
      <formula>$C$4</formula>
    </cfRule>
  </conditionalFormatting>
  <conditionalFormatting sqref="T40">
    <cfRule type="cellIs" dxfId="9473" priority="454" operator="lessThan">
      <formula>$C$4</formula>
    </cfRule>
  </conditionalFormatting>
  <conditionalFormatting sqref="T41">
    <cfRule type="cellIs" dxfId="9472" priority="455" operator="lessThan">
      <formula>$C$4</formula>
    </cfRule>
  </conditionalFormatting>
  <conditionalFormatting sqref="T42">
    <cfRule type="cellIs" dxfId="9471" priority="456" operator="lessThan">
      <formula>$C$4</formula>
    </cfRule>
  </conditionalFormatting>
  <conditionalFormatting sqref="T43">
    <cfRule type="cellIs" dxfId="9470" priority="457" operator="lessThan">
      <formula>$C$4</formula>
    </cfRule>
  </conditionalFormatting>
  <conditionalFormatting sqref="T44">
    <cfRule type="cellIs" dxfId="9469" priority="458" operator="lessThan">
      <formula>$C$4</formula>
    </cfRule>
  </conditionalFormatting>
  <conditionalFormatting sqref="T45">
    <cfRule type="cellIs" dxfId="9468" priority="459" operator="lessThan">
      <formula>$C$4</formula>
    </cfRule>
  </conditionalFormatting>
  <conditionalFormatting sqref="T46">
    <cfRule type="cellIs" dxfId="9467" priority="460" operator="lessThan">
      <formula>$C$4</formula>
    </cfRule>
  </conditionalFormatting>
  <conditionalFormatting sqref="T47">
    <cfRule type="cellIs" dxfId="9466" priority="461" operator="lessThan">
      <formula>$C$4</formula>
    </cfRule>
  </conditionalFormatting>
  <conditionalFormatting sqref="T48">
    <cfRule type="cellIs" dxfId="9465" priority="462" operator="lessThan">
      <formula>$C$4</formula>
    </cfRule>
  </conditionalFormatting>
  <conditionalFormatting sqref="T49">
    <cfRule type="cellIs" dxfId="9464" priority="463" operator="lessThan">
      <formula>$C$4</formula>
    </cfRule>
  </conditionalFormatting>
  <conditionalFormatting sqref="T50">
    <cfRule type="cellIs" dxfId="9463" priority="464" operator="lessThan">
      <formula>$C$4</formula>
    </cfRule>
  </conditionalFormatting>
  <conditionalFormatting sqref="U11">
    <cfRule type="cellIs" dxfId="9462" priority="465" operator="lessThan">
      <formula>$C$4</formula>
    </cfRule>
  </conditionalFormatting>
  <conditionalFormatting sqref="U12">
    <cfRule type="cellIs" dxfId="9461" priority="466" operator="lessThan">
      <formula>$C$4</formula>
    </cfRule>
  </conditionalFormatting>
  <conditionalFormatting sqref="U13">
    <cfRule type="cellIs" dxfId="9460" priority="467" operator="lessThan">
      <formula>$C$4</formula>
    </cfRule>
  </conditionalFormatting>
  <conditionalFormatting sqref="U14">
    <cfRule type="cellIs" dxfId="9459" priority="468" operator="lessThan">
      <formula>$C$4</formula>
    </cfRule>
  </conditionalFormatting>
  <conditionalFormatting sqref="U15">
    <cfRule type="cellIs" dxfId="9458" priority="469" operator="lessThan">
      <formula>$C$4</formula>
    </cfRule>
  </conditionalFormatting>
  <conditionalFormatting sqref="U16">
    <cfRule type="cellIs" dxfId="9457" priority="470" operator="lessThan">
      <formula>$C$4</formula>
    </cfRule>
  </conditionalFormatting>
  <conditionalFormatting sqref="U17">
    <cfRule type="cellIs" dxfId="9456" priority="471" operator="lessThan">
      <formula>$C$4</formula>
    </cfRule>
  </conditionalFormatting>
  <conditionalFormatting sqref="U18">
    <cfRule type="cellIs" dxfId="9455" priority="472" operator="lessThan">
      <formula>$C$4</formula>
    </cfRule>
  </conditionalFormatting>
  <conditionalFormatting sqref="U19">
    <cfRule type="cellIs" dxfId="9454" priority="473" operator="lessThan">
      <formula>$C$4</formula>
    </cfRule>
  </conditionalFormatting>
  <conditionalFormatting sqref="U20">
    <cfRule type="cellIs" dxfId="9453" priority="474" operator="lessThan">
      <formula>$C$4</formula>
    </cfRule>
  </conditionalFormatting>
  <conditionalFormatting sqref="U21">
    <cfRule type="cellIs" dxfId="9452" priority="475" operator="lessThan">
      <formula>$C$4</formula>
    </cfRule>
  </conditionalFormatting>
  <conditionalFormatting sqref="U22">
    <cfRule type="cellIs" dxfId="9451" priority="476" operator="lessThan">
      <formula>$C$4</formula>
    </cfRule>
  </conditionalFormatting>
  <conditionalFormatting sqref="U23">
    <cfRule type="cellIs" dxfId="9450" priority="477" operator="lessThan">
      <formula>$C$4</formula>
    </cfRule>
  </conditionalFormatting>
  <conditionalFormatting sqref="U24">
    <cfRule type="cellIs" dxfId="9449" priority="478" operator="lessThan">
      <formula>$C$4</formula>
    </cfRule>
  </conditionalFormatting>
  <conditionalFormatting sqref="U25">
    <cfRule type="cellIs" dxfId="9448" priority="479" operator="lessThan">
      <formula>$C$4</formula>
    </cfRule>
  </conditionalFormatting>
  <conditionalFormatting sqref="U26">
    <cfRule type="cellIs" dxfId="9447" priority="480" operator="lessThan">
      <formula>$C$4</formula>
    </cfRule>
  </conditionalFormatting>
  <conditionalFormatting sqref="U27">
    <cfRule type="cellIs" dxfId="9446" priority="481" operator="lessThan">
      <formula>$C$4</formula>
    </cfRule>
  </conditionalFormatting>
  <conditionalFormatting sqref="U28">
    <cfRule type="cellIs" dxfId="9445" priority="482" operator="lessThan">
      <formula>$C$4</formula>
    </cfRule>
  </conditionalFormatting>
  <conditionalFormatting sqref="U29">
    <cfRule type="cellIs" dxfId="9444" priority="483" operator="lessThan">
      <formula>$C$4</formula>
    </cfRule>
  </conditionalFormatting>
  <conditionalFormatting sqref="U30">
    <cfRule type="cellIs" dxfId="9443" priority="484" operator="lessThan">
      <formula>$C$4</formula>
    </cfRule>
  </conditionalFormatting>
  <conditionalFormatting sqref="U31">
    <cfRule type="cellIs" dxfId="9442" priority="485" operator="lessThan">
      <formula>$C$4</formula>
    </cfRule>
  </conditionalFormatting>
  <conditionalFormatting sqref="U32">
    <cfRule type="cellIs" dxfId="9441" priority="486" operator="lessThan">
      <formula>$C$4</formula>
    </cfRule>
  </conditionalFormatting>
  <conditionalFormatting sqref="U33">
    <cfRule type="cellIs" dxfId="9440" priority="487" operator="lessThan">
      <formula>$C$4</formula>
    </cfRule>
  </conditionalFormatting>
  <conditionalFormatting sqref="U34">
    <cfRule type="cellIs" dxfId="9439" priority="488" operator="lessThan">
      <formula>$C$4</formula>
    </cfRule>
  </conditionalFormatting>
  <conditionalFormatting sqref="U35">
    <cfRule type="cellIs" dxfId="9438" priority="489" operator="lessThan">
      <formula>$C$4</formula>
    </cfRule>
  </conditionalFormatting>
  <conditionalFormatting sqref="U36">
    <cfRule type="cellIs" dxfId="9437" priority="490" operator="lessThan">
      <formula>$C$4</formula>
    </cfRule>
  </conditionalFormatting>
  <conditionalFormatting sqref="U37">
    <cfRule type="cellIs" dxfId="9436" priority="491" operator="lessThan">
      <formula>$C$4</formula>
    </cfRule>
  </conditionalFormatting>
  <conditionalFormatting sqref="U38">
    <cfRule type="cellIs" dxfId="9435" priority="492" operator="lessThan">
      <formula>$C$4</formula>
    </cfRule>
  </conditionalFormatting>
  <conditionalFormatting sqref="U39">
    <cfRule type="cellIs" dxfId="9434" priority="493" operator="lessThan">
      <formula>$C$4</formula>
    </cfRule>
  </conditionalFormatting>
  <conditionalFormatting sqref="U40">
    <cfRule type="cellIs" dxfId="9433" priority="494" operator="lessThan">
      <formula>$C$4</formula>
    </cfRule>
  </conditionalFormatting>
  <conditionalFormatting sqref="U41">
    <cfRule type="cellIs" dxfId="9432" priority="495" operator="lessThan">
      <formula>$C$4</formula>
    </cfRule>
  </conditionalFormatting>
  <conditionalFormatting sqref="U42">
    <cfRule type="cellIs" dxfId="9431" priority="496" operator="lessThan">
      <formula>$C$4</formula>
    </cfRule>
  </conditionalFormatting>
  <conditionalFormatting sqref="U43">
    <cfRule type="cellIs" dxfId="9430" priority="497" operator="lessThan">
      <formula>$C$4</formula>
    </cfRule>
  </conditionalFormatting>
  <conditionalFormatting sqref="U44">
    <cfRule type="cellIs" dxfId="9429" priority="498" operator="lessThan">
      <formula>$C$4</formula>
    </cfRule>
  </conditionalFormatting>
  <conditionalFormatting sqref="U45">
    <cfRule type="cellIs" dxfId="9428" priority="499" operator="lessThan">
      <formula>$C$4</formula>
    </cfRule>
  </conditionalFormatting>
  <conditionalFormatting sqref="U46">
    <cfRule type="cellIs" dxfId="9427" priority="500" operator="lessThan">
      <formula>$C$4</formula>
    </cfRule>
  </conditionalFormatting>
  <conditionalFormatting sqref="U47">
    <cfRule type="cellIs" dxfId="9426" priority="501" operator="lessThan">
      <formula>$C$4</formula>
    </cfRule>
  </conditionalFormatting>
  <conditionalFormatting sqref="U48">
    <cfRule type="cellIs" dxfId="9425" priority="502" operator="lessThan">
      <formula>$C$4</formula>
    </cfRule>
  </conditionalFormatting>
  <conditionalFormatting sqref="U49">
    <cfRule type="cellIs" dxfId="9424" priority="503" operator="lessThan">
      <formula>$C$4</formula>
    </cfRule>
  </conditionalFormatting>
  <conditionalFormatting sqref="U50">
    <cfRule type="cellIs" dxfId="9423" priority="504" operator="lessThan">
      <formula>$C$4</formula>
    </cfRule>
  </conditionalFormatting>
  <conditionalFormatting sqref="V11">
    <cfRule type="cellIs" dxfId="9422" priority="505" operator="lessThan">
      <formula>$C$4</formula>
    </cfRule>
  </conditionalFormatting>
  <conditionalFormatting sqref="V12">
    <cfRule type="cellIs" dxfId="9421" priority="506" operator="lessThan">
      <formula>$C$4</formula>
    </cfRule>
  </conditionalFormatting>
  <conditionalFormatting sqref="V13">
    <cfRule type="cellIs" dxfId="9420" priority="507" operator="lessThan">
      <formula>$C$4</formula>
    </cfRule>
  </conditionalFormatting>
  <conditionalFormatting sqref="V14">
    <cfRule type="cellIs" dxfId="9419" priority="508" operator="lessThan">
      <formula>$C$4</formula>
    </cfRule>
  </conditionalFormatting>
  <conditionalFormatting sqref="V15">
    <cfRule type="cellIs" dxfId="9418" priority="509" operator="lessThan">
      <formula>$C$4</formula>
    </cfRule>
  </conditionalFormatting>
  <conditionalFormatting sqref="V16">
    <cfRule type="cellIs" dxfId="9417" priority="510" operator="lessThan">
      <formula>$C$4</formula>
    </cfRule>
  </conditionalFormatting>
  <conditionalFormatting sqref="V17">
    <cfRule type="cellIs" dxfId="9416" priority="511" operator="lessThan">
      <formula>$C$4</formula>
    </cfRule>
  </conditionalFormatting>
  <conditionalFormatting sqref="V18">
    <cfRule type="cellIs" dxfId="9415" priority="512" operator="lessThan">
      <formula>$C$4</formula>
    </cfRule>
  </conditionalFormatting>
  <conditionalFormatting sqref="V19">
    <cfRule type="cellIs" dxfId="9414" priority="513" operator="lessThan">
      <formula>$C$4</formula>
    </cfRule>
  </conditionalFormatting>
  <conditionalFormatting sqref="V20">
    <cfRule type="cellIs" dxfId="9413" priority="514" operator="lessThan">
      <formula>$C$4</formula>
    </cfRule>
  </conditionalFormatting>
  <conditionalFormatting sqref="V21">
    <cfRule type="cellIs" dxfId="9412" priority="515" operator="lessThan">
      <formula>$C$4</formula>
    </cfRule>
  </conditionalFormatting>
  <conditionalFormatting sqref="V22">
    <cfRule type="cellIs" dxfId="9411" priority="516" operator="lessThan">
      <formula>$C$4</formula>
    </cfRule>
  </conditionalFormatting>
  <conditionalFormatting sqref="V23">
    <cfRule type="cellIs" dxfId="9410" priority="517" operator="lessThan">
      <formula>$C$4</formula>
    </cfRule>
  </conditionalFormatting>
  <conditionalFormatting sqref="V24">
    <cfRule type="cellIs" dxfId="9409" priority="518" operator="lessThan">
      <formula>$C$4</formula>
    </cfRule>
  </conditionalFormatting>
  <conditionalFormatting sqref="V25">
    <cfRule type="cellIs" dxfId="9408" priority="519" operator="lessThan">
      <formula>$C$4</formula>
    </cfRule>
  </conditionalFormatting>
  <conditionalFormatting sqref="V26">
    <cfRule type="cellIs" dxfId="9407" priority="520" operator="lessThan">
      <formula>$C$4</formula>
    </cfRule>
  </conditionalFormatting>
  <conditionalFormatting sqref="V27">
    <cfRule type="cellIs" dxfId="9406" priority="521" operator="lessThan">
      <formula>$C$4</formula>
    </cfRule>
  </conditionalFormatting>
  <conditionalFormatting sqref="V28">
    <cfRule type="cellIs" dxfId="9405" priority="522" operator="lessThan">
      <formula>$C$4</formula>
    </cfRule>
  </conditionalFormatting>
  <conditionalFormatting sqref="V29">
    <cfRule type="cellIs" dxfId="9404" priority="523" operator="lessThan">
      <formula>$C$4</formula>
    </cfRule>
  </conditionalFormatting>
  <conditionalFormatting sqref="V30">
    <cfRule type="cellIs" dxfId="9403" priority="524" operator="lessThan">
      <formula>$C$4</formula>
    </cfRule>
  </conditionalFormatting>
  <conditionalFormatting sqref="V31">
    <cfRule type="cellIs" dxfId="9402" priority="525" operator="lessThan">
      <formula>$C$4</formula>
    </cfRule>
  </conditionalFormatting>
  <conditionalFormatting sqref="V32">
    <cfRule type="cellIs" dxfId="9401" priority="526" operator="lessThan">
      <formula>$C$4</formula>
    </cfRule>
  </conditionalFormatting>
  <conditionalFormatting sqref="V33">
    <cfRule type="cellIs" dxfId="9400" priority="527" operator="lessThan">
      <formula>$C$4</formula>
    </cfRule>
  </conditionalFormatting>
  <conditionalFormatting sqref="V34">
    <cfRule type="cellIs" dxfId="9399" priority="528" operator="lessThan">
      <formula>$C$4</formula>
    </cfRule>
  </conditionalFormatting>
  <conditionalFormatting sqref="V35">
    <cfRule type="cellIs" dxfId="9398" priority="529" operator="lessThan">
      <formula>$C$4</formula>
    </cfRule>
  </conditionalFormatting>
  <conditionalFormatting sqref="V36">
    <cfRule type="cellIs" dxfId="9397" priority="530" operator="lessThan">
      <formula>$C$4</formula>
    </cfRule>
  </conditionalFormatting>
  <conditionalFormatting sqref="V37">
    <cfRule type="cellIs" dxfId="9396" priority="531" operator="lessThan">
      <formula>$C$4</formula>
    </cfRule>
  </conditionalFormatting>
  <conditionalFormatting sqref="V38">
    <cfRule type="cellIs" dxfId="9395" priority="532" operator="lessThan">
      <formula>$C$4</formula>
    </cfRule>
  </conditionalFormatting>
  <conditionalFormatting sqref="V39">
    <cfRule type="cellIs" dxfId="9394" priority="533" operator="lessThan">
      <formula>$C$4</formula>
    </cfRule>
  </conditionalFormatting>
  <conditionalFormatting sqref="V40">
    <cfRule type="cellIs" dxfId="9393" priority="534" operator="lessThan">
      <formula>$C$4</formula>
    </cfRule>
  </conditionalFormatting>
  <conditionalFormatting sqref="V41">
    <cfRule type="cellIs" dxfId="9392" priority="535" operator="lessThan">
      <formula>$C$4</formula>
    </cfRule>
  </conditionalFormatting>
  <conditionalFormatting sqref="V42">
    <cfRule type="cellIs" dxfId="9391" priority="536" operator="lessThan">
      <formula>$C$4</formula>
    </cfRule>
  </conditionalFormatting>
  <conditionalFormatting sqref="V43">
    <cfRule type="cellIs" dxfId="9390" priority="537" operator="lessThan">
      <formula>$C$4</formula>
    </cfRule>
  </conditionalFormatting>
  <conditionalFormatting sqref="V44">
    <cfRule type="cellIs" dxfId="9389" priority="538" operator="lessThan">
      <formula>$C$4</formula>
    </cfRule>
  </conditionalFormatting>
  <conditionalFormatting sqref="V45">
    <cfRule type="cellIs" dxfId="9388" priority="539" operator="lessThan">
      <formula>$C$4</formula>
    </cfRule>
  </conditionalFormatting>
  <conditionalFormatting sqref="V46">
    <cfRule type="cellIs" dxfId="9387" priority="540" operator="lessThan">
      <formula>$C$4</formula>
    </cfRule>
  </conditionalFormatting>
  <conditionalFormatting sqref="V47">
    <cfRule type="cellIs" dxfId="9386" priority="541" operator="lessThan">
      <formula>$C$4</formula>
    </cfRule>
  </conditionalFormatting>
  <conditionalFormatting sqref="V48">
    <cfRule type="cellIs" dxfId="9385" priority="542" operator="lessThan">
      <formula>$C$4</formula>
    </cfRule>
  </conditionalFormatting>
  <conditionalFormatting sqref="V49">
    <cfRule type="cellIs" dxfId="9384" priority="543" operator="lessThan">
      <formula>$C$4</formula>
    </cfRule>
  </conditionalFormatting>
  <conditionalFormatting sqref="V50">
    <cfRule type="cellIs" dxfId="9383" priority="544" operator="lessThan">
      <formula>$C$4</formula>
    </cfRule>
  </conditionalFormatting>
  <conditionalFormatting sqref="W11">
    <cfRule type="cellIs" dxfId="9382" priority="545" operator="lessThan">
      <formula>$C$4</formula>
    </cfRule>
  </conditionalFormatting>
  <conditionalFormatting sqref="W12">
    <cfRule type="cellIs" dxfId="9381" priority="546" operator="lessThan">
      <formula>$C$4</formula>
    </cfRule>
  </conditionalFormatting>
  <conditionalFormatting sqref="W13">
    <cfRule type="cellIs" dxfId="9380" priority="547" operator="lessThan">
      <formula>$C$4</formula>
    </cfRule>
  </conditionalFormatting>
  <conditionalFormatting sqref="W14">
    <cfRule type="cellIs" dxfId="9379" priority="548" operator="lessThan">
      <formula>$C$4</formula>
    </cfRule>
  </conditionalFormatting>
  <conditionalFormatting sqref="W15">
    <cfRule type="cellIs" dxfId="9378" priority="549" operator="lessThan">
      <formula>$C$4</formula>
    </cfRule>
  </conditionalFormatting>
  <conditionalFormatting sqref="W16">
    <cfRule type="cellIs" dxfId="9377" priority="550" operator="lessThan">
      <formula>$C$4</formula>
    </cfRule>
  </conditionalFormatting>
  <conditionalFormatting sqref="W17">
    <cfRule type="cellIs" dxfId="9376" priority="551" operator="lessThan">
      <formula>$C$4</formula>
    </cfRule>
  </conditionalFormatting>
  <conditionalFormatting sqref="W18">
    <cfRule type="cellIs" dxfId="9375" priority="552" operator="lessThan">
      <formula>$C$4</formula>
    </cfRule>
  </conditionalFormatting>
  <conditionalFormatting sqref="W19">
    <cfRule type="cellIs" dxfId="9374" priority="553" operator="lessThan">
      <formula>$C$4</formula>
    </cfRule>
  </conditionalFormatting>
  <conditionalFormatting sqref="W20">
    <cfRule type="cellIs" dxfId="9373" priority="554" operator="lessThan">
      <formula>$C$4</formula>
    </cfRule>
  </conditionalFormatting>
  <conditionalFormatting sqref="W21">
    <cfRule type="cellIs" dxfId="9372" priority="555" operator="lessThan">
      <formula>$C$4</formula>
    </cfRule>
  </conditionalFormatting>
  <conditionalFormatting sqref="W22">
    <cfRule type="cellIs" dxfId="9371" priority="556" operator="lessThan">
      <formula>$C$4</formula>
    </cfRule>
  </conditionalFormatting>
  <conditionalFormatting sqref="W23">
    <cfRule type="cellIs" dxfId="9370" priority="557" operator="lessThan">
      <formula>$C$4</formula>
    </cfRule>
  </conditionalFormatting>
  <conditionalFormatting sqref="W24">
    <cfRule type="cellIs" dxfId="9369" priority="558" operator="lessThan">
      <formula>$C$4</formula>
    </cfRule>
  </conditionalFormatting>
  <conditionalFormatting sqref="W25">
    <cfRule type="cellIs" dxfId="9368" priority="559" operator="lessThan">
      <formula>$C$4</formula>
    </cfRule>
  </conditionalFormatting>
  <conditionalFormatting sqref="W26">
    <cfRule type="cellIs" dxfId="9367" priority="560" operator="lessThan">
      <formula>$C$4</formula>
    </cfRule>
  </conditionalFormatting>
  <conditionalFormatting sqref="W27">
    <cfRule type="cellIs" dxfId="9366" priority="561" operator="lessThan">
      <formula>$C$4</formula>
    </cfRule>
  </conditionalFormatting>
  <conditionalFormatting sqref="W28">
    <cfRule type="cellIs" dxfId="9365" priority="562" operator="lessThan">
      <formula>$C$4</formula>
    </cfRule>
  </conditionalFormatting>
  <conditionalFormatting sqref="W29">
    <cfRule type="cellIs" dxfId="9364" priority="563" operator="lessThan">
      <formula>$C$4</formula>
    </cfRule>
  </conditionalFormatting>
  <conditionalFormatting sqref="W30">
    <cfRule type="cellIs" dxfId="9363" priority="564" operator="lessThan">
      <formula>$C$4</formula>
    </cfRule>
  </conditionalFormatting>
  <conditionalFormatting sqref="W31">
    <cfRule type="cellIs" dxfId="9362" priority="565" operator="lessThan">
      <formula>$C$4</formula>
    </cfRule>
  </conditionalFormatting>
  <conditionalFormatting sqref="W32">
    <cfRule type="cellIs" dxfId="9361" priority="566" operator="lessThan">
      <formula>$C$4</formula>
    </cfRule>
  </conditionalFormatting>
  <conditionalFormatting sqref="W33">
    <cfRule type="cellIs" dxfId="9360" priority="567" operator="lessThan">
      <formula>$C$4</formula>
    </cfRule>
  </conditionalFormatting>
  <conditionalFormatting sqref="W34">
    <cfRule type="cellIs" dxfId="9359" priority="568" operator="lessThan">
      <formula>$C$4</formula>
    </cfRule>
  </conditionalFormatting>
  <conditionalFormatting sqref="W35">
    <cfRule type="cellIs" dxfId="9358" priority="569" operator="lessThan">
      <formula>$C$4</formula>
    </cfRule>
  </conditionalFormatting>
  <conditionalFormatting sqref="W36">
    <cfRule type="cellIs" dxfId="9357" priority="570" operator="lessThan">
      <formula>$C$4</formula>
    </cfRule>
  </conditionalFormatting>
  <conditionalFormatting sqref="W37">
    <cfRule type="cellIs" dxfId="9356" priority="571" operator="lessThan">
      <formula>$C$4</formula>
    </cfRule>
  </conditionalFormatting>
  <conditionalFormatting sqref="W38">
    <cfRule type="cellIs" dxfId="9355" priority="572" operator="lessThan">
      <formula>$C$4</formula>
    </cfRule>
  </conditionalFormatting>
  <conditionalFormatting sqref="W39">
    <cfRule type="cellIs" dxfId="9354" priority="573" operator="lessThan">
      <formula>$C$4</formula>
    </cfRule>
  </conditionalFormatting>
  <conditionalFormatting sqref="W40">
    <cfRule type="cellIs" dxfId="9353" priority="574" operator="lessThan">
      <formula>$C$4</formula>
    </cfRule>
  </conditionalFormatting>
  <conditionalFormatting sqref="W41">
    <cfRule type="cellIs" dxfId="9352" priority="575" operator="lessThan">
      <formula>$C$4</formula>
    </cfRule>
  </conditionalFormatting>
  <conditionalFormatting sqref="W42">
    <cfRule type="cellIs" dxfId="9351" priority="576" operator="lessThan">
      <formula>$C$4</formula>
    </cfRule>
  </conditionalFormatting>
  <conditionalFormatting sqref="W43">
    <cfRule type="cellIs" dxfId="9350" priority="577" operator="lessThan">
      <formula>$C$4</formula>
    </cfRule>
  </conditionalFormatting>
  <conditionalFormatting sqref="W44">
    <cfRule type="cellIs" dxfId="9349" priority="578" operator="lessThan">
      <formula>$C$4</formula>
    </cfRule>
  </conditionalFormatting>
  <conditionalFormatting sqref="W45">
    <cfRule type="cellIs" dxfId="9348" priority="579" operator="lessThan">
      <formula>$C$4</formula>
    </cfRule>
  </conditionalFormatting>
  <conditionalFormatting sqref="W46">
    <cfRule type="cellIs" dxfId="9347" priority="580" operator="lessThan">
      <formula>$C$4</formula>
    </cfRule>
  </conditionalFormatting>
  <conditionalFormatting sqref="W47">
    <cfRule type="cellIs" dxfId="9346" priority="581" operator="lessThan">
      <formula>$C$4</formula>
    </cfRule>
  </conditionalFormatting>
  <conditionalFormatting sqref="W48">
    <cfRule type="cellIs" dxfId="9345" priority="582" operator="lessThan">
      <formula>$C$4</formula>
    </cfRule>
  </conditionalFormatting>
  <conditionalFormatting sqref="W49">
    <cfRule type="cellIs" dxfId="9344" priority="583" operator="lessThan">
      <formula>$C$4</formula>
    </cfRule>
  </conditionalFormatting>
  <conditionalFormatting sqref="W50">
    <cfRule type="cellIs" dxfId="9343" priority="584" operator="lessThan">
      <formula>$C$4</formula>
    </cfRule>
  </conditionalFormatting>
  <conditionalFormatting sqref="X11">
    <cfRule type="cellIs" dxfId="9342" priority="585" operator="lessThan">
      <formula>$C$4</formula>
    </cfRule>
  </conditionalFormatting>
  <conditionalFormatting sqref="X12">
    <cfRule type="cellIs" dxfId="9341" priority="586" operator="lessThan">
      <formula>$C$4</formula>
    </cfRule>
  </conditionalFormatting>
  <conditionalFormatting sqref="X13">
    <cfRule type="cellIs" dxfId="9340" priority="587" operator="lessThan">
      <formula>$C$4</formula>
    </cfRule>
  </conditionalFormatting>
  <conditionalFormatting sqref="X14">
    <cfRule type="cellIs" dxfId="9339" priority="588" operator="lessThan">
      <formula>$C$4</formula>
    </cfRule>
  </conditionalFormatting>
  <conditionalFormatting sqref="X15">
    <cfRule type="cellIs" dxfId="9338" priority="589" operator="lessThan">
      <formula>$C$4</formula>
    </cfRule>
  </conditionalFormatting>
  <conditionalFormatting sqref="X16">
    <cfRule type="cellIs" dxfId="9337" priority="590" operator="lessThan">
      <formula>$C$4</formula>
    </cfRule>
  </conditionalFormatting>
  <conditionalFormatting sqref="X17">
    <cfRule type="cellIs" dxfId="9336" priority="591" operator="lessThan">
      <formula>$C$4</formula>
    </cfRule>
  </conditionalFormatting>
  <conditionalFormatting sqref="X18">
    <cfRule type="cellIs" dxfId="9335" priority="592" operator="lessThan">
      <formula>$C$4</formula>
    </cfRule>
  </conditionalFormatting>
  <conditionalFormatting sqref="X19">
    <cfRule type="cellIs" dxfId="9334" priority="593" operator="lessThan">
      <formula>$C$4</formula>
    </cfRule>
  </conditionalFormatting>
  <conditionalFormatting sqref="X20">
    <cfRule type="cellIs" dxfId="9333" priority="594" operator="lessThan">
      <formula>$C$4</formula>
    </cfRule>
  </conditionalFormatting>
  <conditionalFormatting sqref="X21">
    <cfRule type="cellIs" dxfId="9332" priority="595" operator="lessThan">
      <formula>$C$4</formula>
    </cfRule>
  </conditionalFormatting>
  <conditionalFormatting sqref="X22">
    <cfRule type="cellIs" dxfId="9331" priority="596" operator="lessThan">
      <formula>$C$4</formula>
    </cfRule>
  </conditionalFormatting>
  <conditionalFormatting sqref="X23">
    <cfRule type="cellIs" dxfId="9330" priority="597" operator="lessThan">
      <formula>$C$4</formula>
    </cfRule>
  </conditionalFormatting>
  <conditionalFormatting sqref="X24">
    <cfRule type="cellIs" dxfId="9329" priority="598" operator="lessThan">
      <formula>$C$4</formula>
    </cfRule>
  </conditionalFormatting>
  <conditionalFormatting sqref="X25">
    <cfRule type="cellIs" dxfId="9328" priority="599" operator="lessThan">
      <formula>$C$4</formula>
    </cfRule>
  </conditionalFormatting>
  <conditionalFormatting sqref="X26">
    <cfRule type="cellIs" dxfId="9327" priority="600" operator="lessThan">
      <formula>$C$4</formula>
    </cfRule>
  </conditionalFormatting>
  <conditionalFormatting sqref="X27">
    <cfRule type="cellIs" dxfId="9326" priority="601" operator="lessThan">
      <formula>$C$4</formula>
    </cfRule>
  </conditionalFormatting>
  <conditionalFormatting sqref="X28">
    <cfRule type="cellIs" dxfId="9325" priority="602" operator="lessThan">
      <formula>$C$4</formula>
    </cfRule>
  </conditionalFormatting>
  <conditionalFormatting sqref="X29">
    <cfRule type="cellIs" dxfId="9324" priority="603" operator="lessThan">
      <formula>$C$4</formula>
    </cfRule>
  </conditionalFormatting>
  <conditionalFormatting sqref="X30">
    <cfRule type="cellIs" dxfId="9323" priority="604" operator="lessThan">
      <formula>$C$4</formula>
    </cfRule>
  </conditionalFormatting>
  <conditionalFormatting sqref="X31">
    <cfRule type="cellIs" dxfId="9322" priority="605" operator="lessThan">
      <formula>$C$4</formula>
    </cfRule>
  </conditionalFormatting>
  <conditionalFormatting sqref="X32">
    <cfRule type="cellIs" dxfId="9321" priority="606" operator="lessThan">
      <formula>$C$4</formula>
    </cfRule>
  </conditionalFormatting>
  <conditionalFormatting sqref="X33">
    <cfRule type="cellIs" dxfId="9320" priority="607" operator="lessThan">
      <formula>$C$4</formula>
    </cfRule>
  </conditionalFormatting>
  <conditionalFormatting sqref="X34">
    <cfRule type="cellIs" dxfId="9319" priority="608" operator="lessThan">
      <formula>$C$4</formula>
    </cfRule>
  </conditionalFormatting>
  <conditionalFormatting sqref="X35">
    <cfRule type="cellIs" dxfId="9318" priority="609" operator="lessThan">
      <formula>$C$4</formula>
    </cfRule>
  </conditionalFormatting>
  <conditionalFormatting sqref="X36">
    <cfRule type="cellIs" dxfId="9317" priority="610" operator="lessThan">
      <formula>$C$4</formula>
    </cfRule>
  </conditionalFormatting>
  <conditionalFormatting sqref="X37">
    <cfRule type="cellIs" dxfId="9316" priority="611" operator="lessThan">
      <formula>$C$4</formula>
    </cfRule>
  </conditionalFormatting>
  <conditionalFormatting sqref="X38">
    <cfRule type="cellIs" dxfId="9315" priority="612" operator="lessThan">
      <formula>$C$4</formula>
    </cfRule>
  </conditionalFormatting>
  <conditionalFormatting sqref="X39">
    <cfRule type="cellIs" dxfId="9314" priority="613" operator="lessThan">
      <formula>$C$4</formula>
    </cfRule>
  </conditionalFormatting>
  <conditionalFormatting sqref="X40">
    <cfRule type="cellIs" dxfId="9313" priority="614" operator="lessThan">
      <formula>$C$4</formula>
    </cfRule>
  </conditionalFormatting>
  <conditionalFormatting sqref="X41">
    <cfRule type="cellIs" dxfId="9312" priority="615" operator="lessThan">
      <formula>$C$4</formula>
    </cfRule>
  </conditionalFormatting>
  <conditionalFormatting sqref="X42">
    <cfRule type="cellIs" dxfId="9311" priority="616" operator="lessThan">
      <formula>$C$4</formula>
    </cfRule>
  </conditionalFormatting>
  <conditionalFormatting sqref="X43">
    <cfRule type="cellIs" dxfId="9310" priority="617" operator="lessThan">
      <formula>$C$4</formula>
    </cfRule>
  </conditionalFormatting>
  <conditionalFormatting sqref="X44">
    <cfRule type="cellIs" dxfId="9309" priority="618" operator="lessThan">
      <formula>$C$4</formula>
    </cfRule>
  </conditionalFormatting>
  <conditionalFormatting sqref="X45">
    <cfRule type="cellIs" dxfId="9308" priority="619" operator="lessThan">
      <formula>$C$4</formula>
    </cfRule>
  </conditionalFormatting>
  <conditionalFormatting sqref="X46">
    <cfRule type="cellIs" dxfId="9307" priority="620" operator="lessThan">
      <formula>$C$4</formula>
    </cfRule>
  </conditionalFormatting>
  <conditionalFormatting sqref="X47">
    <cfRule type="cellIs" dxfId="9306" priority="621" operator="lessThan">
      <formula>$C$4</formula>
    </cfRule>
  </conditionalFormatting>
  <conditionalFormatting sqref="X48">
    <cfRule type="cellIs" dxfId="9305" priority="622" operator="lessThan">
      <formula>$C$4</formula>
    </cfRule>
  </conditionalFormatting>
  <conditionalFormatting sqref="X49">
    <cfRule type="cellIs" dxfId="9304" priority="623" operator="lessThan">
      <formula>$C$4</formula>
    </cfRule>
  </conditionalFormatting>
  <conditionalFormatting sqref="X50">
    <cfRule type="cellIs" dxfId="9303" priority="624" operator="lessThan">
      <formula>$C$4</formula>
    </cfRule>
  </conditionalFormatting>
  <conditionalFormatting sqref="Y11">
    <cfRule type="cellIs" dxfId="9302" priority="625" operator="lessThan">
      <formula>$C$4</formula>
    </cfRule>
  </conditionalFormatting>
  <conditionalFormatting sqref="Y12">
    <cfRule type="cellIs" dxfId="9301" priority="626" operator="lessThan">
      <formula>$C$4</formula>
    </cfRule>
  </conditionalFormatting>
  <conditionalFormatting sqref="Y13">
    <cfRule type="cellIs" dxfId="9300" priority="627" operator="lessThan">
      <formula>$C$4</formula>
    </cfRule>
  </conditionalFormatting>
  <conditionalFormatting sqref="Y14">
    <cfRule type="cellIs" dxfId="9299" priority="628" operator="lessThan">
      <formula>$C$4</formula>
    </cfRule>
  </conditionalFormatting>
  <conditionalFormatting sqref="Y15">
    <cfRule type="cellIs" dxfId="9298" priority="629" operator="lessThan">
      <formula>$C$4</formula>
    </cfRule>
  </conditionalFormatting>
  <conditionalFormatting sqref="Y16">
    <cfRule type="cellIs" dxfId="9297" priority="630" operator="lessThan">
      <formula>$C$4</formula>
    </cfRule>
  </conditionalFormatting>
  <conditionalFormatting sqref="Y17">
    <cfRule type="cellIs" dxfId="9296" priority="631" operator="lessThan">
      <formula>$C$4</formula>
    </cfRule>
  </conditionalFormatting>
  <conditionalFormatting sqref="Y18">
    <cfRule type="cellIs" dxfId="9295" priority="632" operator="lessThan">
      <formula>$C$4</formula>
    </cfRule>
  </conditionalFormatting>
  <conditionalFormatting sqref="Y19">
    <cfRule type="cellIs" dxfId="9294" priority="633" operator="lessThan">
      <formula>$C$4</formula>
    </cfRule>
  </conditionalFormatting>
  <conditionalFormatting sqref="Y20">
    <cfRule type="cellIs" dxfId="9293" priority="634" operator="lessThan">
      <formula>$C$4</formula>
    </cfRule>
  </conditionalFormatting>
  <conditionalFormatting sqref="Y21">
    <cfRule type="cellIs" dxfId="9292" priority="635" operator="lessThan">
      <formula>$C$4</formula>
    </cfRule>
  </conditionalFormatting>
  <conditionalFormatting sqref="Y22">
    <cfRule type="cellIs" dxfId="9291" priority="636" operator="lessThan">
      <formula>$C$4</formula>
    </cfRule>
  </conditionalFormatting>
  <conditionalFormatting sqref="Y23">
    <cfRule type="cellIs" dxfId="9290" priority="637" operator="lessThan">
      <formula>$C$4</formula>
    </cfRule>
  </conditionalFormatting>
  <conditionalFormatting sqref="Y24">
    <cfRule type="cellIs" dxfId="9289" priority="638" operator="lessThan">
      <formula>$C$4</formula>
    </cfRule>
  </conditionalFormatting>
  <conditionalFormatting sqref="Y25">
    <cfRule type="cellIs" dxfId="9288" priority="639" operator="lessThan">
      <formula>$C$4</formula>
    </cfRule>
  </conditionalFormatting>
  <conditionalFormatting sqref="Y26">
    <cfRule type="cellIs" dxfId="9287" priority="640" operator="lessThan">
      <formula>$C$4</formula>
    </cfRule>
  </conditionalFormatting>
  <conditionalFormatting sqref="Y27">
    <cfRule type="cellIs" dxfId="9286" priority="641" operator="lessThan">
      <formula>$C$4</formula>
    </cfRule>
  </conditionalFormatting>
  <conditionalFormatting sqref="Y28">
    <cfRule type="cellIs" dxfId="9285" priority="642" operator="lessThan">
      <formula>$C$4</formula>
    </cfRule>
  </conditionalFormatting>
  <conditionalFormatting sqref="Y29">
    <cfRule type="cellIs" dxfId="9284" priority="643" operator="lessThan">
      <formula>$C$4</formula>
    </cfRule>
  </conditionalFormatting>
  <conditionalFormatting sqref="Y30">
    <cfRule type="cellIs" dxfId="9283" priority="644" operator="lessThan">
      <formula>$C$4</formula>
    </cfRule>
  </conditionalFormatting>
  <conditionalFormatting sqref="Y31">
    <cfRule type="cellIs" dxfId="9282" priority="645" operator="lessThan">
      <formula>$C$4</formula>
    </cfRule>
  </conditionalFormatting>
  <conditionalFormatting sqref="Y32">
    <cfRule type="cellIs" dxfId="9281" priority="646" operator="lessThan">
      <formula>$C$4</formula>
    </cfRule>
  </conditionalFormatting>
  <conditionalFormatting sqref="Y33">
    <cfRule type="cellIs" dxfId="9280" priority="647" operator="lessThan">
      <formula>$C$4</formula>
    </cfRule>
  </conditionalFormatting>
  <conditionalFormatting sqref="Y34">
    <cfRule type="cellIs" dxfId="9279" priority="648" operator="lessThan">
      <formula>$C$4</formula>
    </cfRule>
  </conditionalFormatting>
  <conditionalFormatting sqref="Y35">
    <cfRule type="cellIs" dxfId="9278" priority="649" operator="lessThan">
      <formula>$C$4</formula>
    </cfRule>
  </conditionalFormatting>
  <conditionalFormatting sqref="Y36">
    <cfRule type="cellIs" dxfId="9277" priority="650" operator="lessThan">
      <formula>$C$4</formula>
    </cfRule>
  </conditionalFormatting>
  <conditionalFormatting sqref="Y37">
    <cfRule type="cellIs" dxfId="9276" priority="651" operator="lessThan">
      <formula>$C$4</formula>
    </cfRule>
  </conditionalFormatting>
  <conditionalFormatting sqref="Y38">
    <cfRule type="cellIs" dxfId="9275" priority="652" operator="lessThan">
      <formula>$C$4</formula>
    </cfRule>
  </conditionalFormatting>
  <conditionalFormatting sqref="Y39">
    <cfRule type="cellIs" dxfId="9274" priority="653" operator="lessThan">
      <formula>$C$4</formula>
    </cfRule>
  </conditionalFormatting>
  <conditionalFormatting sqref="Y40">
    <cfRule type="cellIs" dxfId="9273" priority="654" operator="lessThan">
      <formula>$C$4</formula>
    </cfRule>
  </conditionalFormatting>
  <conditionalFormatting sqref="Y41">
    <cfRule type="cellIs" dxfId="9272" priority="655" operator="lessThan">
      <formula>$C$4</formula>
    </cfRule>
  </conditionalFormatting>
  <conditionalFormatting sqref="Y42">
    <cfRule type="cellIs" dxfId="9271" priority="656" operator="lessThan">
      <formula>$C$4</formula>
    </cfRule>
  </conditionalFormatting>
  <conditionalFormatting sqref="Y43">
    <cfRule type="cellIs" dxfId="9270" priority="657" operator="lessThan">
      <formula>$C$4</formula>
    </cfRule>
  </conditionalFormatting>
  <conditionalFormatting sqref="Y44">
    <cfRule type="cellIs" dxfId="9269" priority="658" operator="lessThan">
      <formula>$C$4</formula>
    </cfRule>
  </conditionalFormatting>
  <conditionalFormatting sqref="Y45">
    <cfRule type="cellIs" dxfId="9268" priority="659" operator="lessThan">
      <formula>$C$4</formula>
    </cfRule>
  </conditionalFormatting>
  <conditionalFormatting sqref="Y46">
    <cfRule type="cellIs" dxfId="9267" priority="660" operator="lessThan">
      <formula>$C$4</formula>
    </cfRule>
  </conditionalFormatting>
  <conditionalFormatting sqref="Y47">
    <cfRule type="cellIs" dxfId="9266" priority="661" operator="lessThan">
      <formula>$C$4</formula>
    </cfRule>
  </conditionalFormatting>
  <conditionalFormatting sqref="Y48">
    <cfRule type="cellIs" dxfId="9265" priority="662" operator="lessThan">
      <formula>$C$4</formula>
    </cfRule>
  </conditionalFormatting>
  <conditionalFormatting sqref="Y49">
    <cfRule type="cellIs" dxfId="9264" priority="663" operator="lessThan">
      <formula>$C$4</formula>
    </cfRule>
  </conditionalFormatting>
  <conditionalFormatting sqref="Y50">
    <cfRule type="cellIs" dxfId="9263" priority="664" operator="lessThan">
      <formula>$C$4</formula>
    </cfRule>
  </conditionalFormatting>
  <conditionalFormatting sqref="Z11">
    <cfRule type="cellIs" dxfId="9262" priority="665" operator="lessThan">
      <formula>$C$4</formula>
    </cfRule>
  </conditionalFormatting>
  <conditionalFormatting sqref="Z12">
    <cfRule type="cellIs" dxfId="9261" priority="666" operator="lessThan">
      <formula>$C$4</formula>
    </cfRule>
  </conditionalFormatting>
  <conditionalFormatting sqref="Z13">
    <cfRule type="cellIs" dxfId="9260" priority="667" operator="lessThan">
      <formula>$C$4</formula>
    </cfRule>
  </conditionalFormatting>
  <conditionalFormatting sqref="Z14">
    <cfRule type="cellIs" dxfId="9259" priority="668" operator="lessThan">
      <formula>$C$4</formula>
    </cfRule>
  </conditionalFormatting>
  <conditionalFormatting sqref="Z15">
    <cfRule type="cellIs" dxfId="9258" priority="669" operator="lessThan">
      <formula>$C$4</formula>
    </cfRule>
  </conditionalFormatting>
  <conditionalFormatting sqref="Z16">
    <cfRule type="cellIs" dxfId="9257" priority="670" operator="lessThan">
      <formula>$C$4</formula>
    </cfRule>
  </conditionalFormatting>
  <conditionalFormatting sqref="Z17">
    <cfRule type="cellIs" dxfId="9256" priority="671" operator="lessThan">
      <formula>$C$4</formula>
    </cfRule>
  </conditionalFormatting>
  <conditionalFormatting sqref="Z18">
    <cfRule type="cellIs" dxfId="9255" priority="672" operator="lessThan">
      <formula>$C$4</formula>
    </cfRule>
  </conditionalFormatting>
  <conditionalFormatting sqref="Z19">
    <cfRule type="cellIs" dxfId="9254" priority="673" operator="lessThan">
      <formula>$C$4</formula>
    </cfRule>
  </conditionalFormatting>
  <conditionalFormatting sqref="Z20">
    <cfRule type="cellIs" dxfId="9253" priority="674" operator="lessThan">
      <formula>$C$4</formula>
    </cfRule>
  </conditionalFormatting>
  <conditionalFormatting sqref="Z21">
    <cfRule type="cellIs" dxfId="9252" priority="675" operator="lessThan">
      <formula>$C$4</formula>
    </cfRule>
  </conditionalFormatting>
  <conditionalFormatting sqref="Z22">
    <cfRule type="cellIs" dxfId="9251" priority="676" operator="lessThan">
      <formula>$C$4</formula>
    </cfRule>
  </conditionalFormatting>
  <conditionalFormatting sqref="Z23">
    <cfRule type="cellIs" dxfId="9250" priority="677" operator="lessThan">
      <formula>$C$4</formula>
    </cfRule>
  </conditionalFormatting>
  <conditionalFormatting sqref="Z24">
    <cfRule type="cellIs" dxfId="9249" priority="678" operator="lessThan">
      <formula>$C$4</formula>
    </cfRule>
  </conditionalFormatting>
  <conditionalFormatting sqref="Z25">
    <cfRule type="cellIs" dxfId="9248" priority="679" operator="lessThan">
      <formula>$C$4</formula>
    </cfRule>
  </conditionalFormatting>
  <conditionalFormatting sqref="Z26">
    <cfRule type="cellIs" dxfId="9247" priority="680" operator="lessThan">
      <formula>$C$4</formula>
    </cfRule>
  </conditionalFormatting>
  <conditionalFormatting sqref="Z27">
    <cfRule type="cellIs" dxfId="9246" priority="681" operator="lessThan">
      <formula>$C$4</formula>
    </cfRule>
  </conditionalFormatting>
  <conditionalFormatting sqref="Z28">
    <cfRule type="cellIs" dxfId="9245" priority="682" operator="lessThan">
      <formula>$C$4</formula>
    </cfRule>
  </conditionalFormatting>
  <conditionalFormatting sqref="Z29">
    <cfRule type="cellIs" dxfId="9244" priority="683" operator="lessThan">
      <formula>$C$4</formula>
    </cfRule>
  </conditionalFormatting>
  <conditionalFormatting sqref="Z30">
    <cfRule type="cellIs" dxfId="9243" priority="684" operator="lessThan">
      <formula>$C$4</formula>
    </cfRule>
  </conditionalFormatting>
  <conditionalFormatting sqref="Z31">
    <cfRule type="cellIs" dxfId="9242" priority="685" operator="lessThan">
      <formula>$C$4</formula>
    </cfRule>
  </conditionalFormatting>
  <conditionalFormatting sqref="Z32">
    <cfRule type="cellIs" dxfId="9241" priority="686" operator="lessThan">
      <formula>$C$4</formula>
    </cfRule>
  </conditionalFormatting>
  <conditionalFormatting sqref="Z33">
    <cfRule type="cellIs" dxfId="9240" priority="687" operator="lessThan">
      <formula>$C$4</formula>
    </cfRule>
  </conditionalFormatting>
  <conditionalFormatting sqref="Z34">
    <cfRule type="cellIs" dxfId="9239" priority="688" operator="lessThan">
      <formula>$C$4</formula>
    </cfRule>
  </conditionalFormatting>
  <conditionalFormatting sqref="Z35">
    <cfRule type="cellIs" dxfId="9238" priority="689" operator="lessThan">
      <formula>$C$4</formula>
    </cfRule>
  </conditionalFormatting>
  <conditionalFormatting sqref="Z36">
    <cfRule type="cellIs" dxfId="9237" priority="690" operator="lessThan">
      <formula>$C$4</formula>
    </cfRule>
  </conditionalFormatting>
  <conditionalFormatting sqref="Z37">
    <cfRule type="cellIs" dxfId="9236" priority="691" operator="lessThan">
      <formula>$C$4</formula>
    </cfRule>
  </conditionalFormatting>
  <conditionalFormatting sqref="Z38">
    <cfRule type="cellIs" dxfId="9235" priority="692" operator="lessThan">
      <formula>$C$4</formula>
    </cfRule>
  </conditionalFormatting>
  <conditionalFormatting sqref="Z39">
    <cfRule type="cellIs" dxfId="9234" priority="693" operator="lessThan">
      <formula>$C$4</formula>
    </cfRule>
  </conditionalFormatting>
  <conditionalFormatting sqref="Z40">
    <cfRule type="cellIs" dxfId="9233" priority="694" operator="lessThan">
      <formula>$C$4</formula>
    </cfRule>
  </conditionalFormatting>
  <conditionalFormatting sqref="Z41">
    <cfRule type="cellIs" dxfId="9232" priority="695" operator="lessThan">
      <formula>$C$4</formula>
    </cfRule>
  </conditionalFormatting>
  <conditionalFormatting sqref="Z42">
    <cfRule type="cellIs" dxfId="9231" priority="696" operator="lessThan">
      <formula>$C$4</formula>
    </cfRule>
  </conditionalFormatting>
  <conditionalFormatting sqref="Z43">
    <cfRule type="cellIs" dxfId="9230" priority="697" operator="lessThan">
      <formula>$C$4</formula>
    </cfRule>
  </conditionalFormatting>
  <conditionalFormatting sqref="Z44">
    <cfRule type="cellIs" dxfId="9229" priority="698" operator="lessThan">
      <formula>$C$4</formula>
    </cfRule>
  </conditionalFormatting>
  <conditionalFormatting sqref="Z45">
    <cfRule type="cellIs" dxfId="9228" priority="699" operator="lessThan">
      <formula>$C$4</formula>
    </cfRule>
  </conditionalFormatting>
  <conditionalFormatting sqref="Z46">
    <cfRule type="cellIs" dxfId="9227" priority="700" operator="lessThan">
      <formula>$C$4</formula>
    </cfRule>
  </conditionalFormatting>
  <conditionalFormatting sqref="Z47">
    <cfRule type="cellIs" dxfId="9226" priority="701" operator="lessThan">
      <formula>$C$4</formula>
    </cfRule>
  </conditionalFormatting>
  <conditionalFormatting sqref="Z48">
    <cfRule type="cellIs" dxfId="9225" priority="702" operator="lessThan">
      <formula>$C$4</formula>
    </cfRule>
  </conditionalFormatting>
  <conditionalFormatting sqref="Z49">
    <cfRule type="cellIs" dxfId="9224" priority="703" operator="lessThan">
      <formula>$C$4</formula>
    </cfRule>
  </conditionalFormatting>
  <conditionalFormatting sqref="Z50">
    <cfRule type="cellIs" dxfId="9223" priority="704" operator="lessThan">
      <formula>$C$4</formula>
    </cfRule>
  </conditionalFormatting>
  <conditionalFormatting sqref="AJ11">
    <cfRule type="cellIs" dxfId="9222" priority="705" operator="lessThan">
      <formula>$C$4</formula>
    </cfRule>
  </conditionalFormatting>
  <conditionalFormatting sqref="AJ12">
    <cfRule type="cellIs" dxfId="9221" priority="706" operator="lessThan">
      <formula>$C$4</formula>
    </cfRule>
  </conditionalFormatting>
  <conditionalFormatting sqref="AJ13">
    <cfRule type="cellIs" dxfId="9220" priority="707" operator="lessThan">
      <formula>$C$4</formula>
    </cfRule>
  </conditionalFormatting>
  <conditionalFormatting sqref="AJ14">
    <cfRule type="cellIs" dxfId="9219" priority="708" operator="lessThan">
      <formula>$C$4</formula>
    </cfRule>
  </conditionalFormatting>
  <conditionalFormatting sqref="AJ15">
    <cfRule type="cellIs" dxfId="9218" priority="709" operator="lessThan">
      <formula>$C$4</formula>
    </cfRule>
  </conditionalFormatting>
  <conditionalFormatting sqref="AJ16">
    <cfRule type="cellIs" dxfId="9217" priority="710" operator="lessThan">
      <formula>$C$4</formula>
    </cfRule>
  </conditionalFormatting>
  <conditionalFormatting sqref="AJ17">
    <cfRule type="cellIs" dxfId="9216" priority="711" operator="lessThan">
      <formula>$C$4</formula>
    </cfRule>
  </conditionalFormatting>
  <conditionalFormatting sqref="AJ18">
    <cfRule type="cellIs" dxfId="9215" priority="712" operator="lessThan">
      <formula>$C$4</formula>
    </cfRule>
  </conditionalFormatting>
  <conditionalFormatting sqref="AJ19">
    <cfRule type="cellIs" dxfId="9214" priority="713" operator="lessThan">
      <formula>$C$4</formula>
    </cfRule>
  </conditionalFormatting>
  <conditionalFormatting sqref="AJ20">
    <cfRule type="cellIs" dxfId="9213" priority="714" operator="lessThan">
      <formula>$C$4</formula>
    </cfRule>
  </conditionalFormatting>
  <conditionalFormatting sqref="AJ21">
    <cfRule type="cellIs" dxfId="9212" priority="715" operator="lessThan">
      <formula>$C$4</formula>
    </cfRule>
  </conditionalFormatting>
  <conditionalFormatting sqref="AJ22">
    <cfRule type="cellIs" dxfId="9211" priority="716" operator="lessThan">
      <formula>$C$4</formula>
    </cfRule>
  </conditionalFormatting>
  <conditionalFormatting sqref="AJ23">
    <cfRule type="cellIs" dxfId="9210" priority="717" operator="lessThan">
      <formula>$C$4</formula>
    </cfRule>
  </conditionalFormatting>
  <conditionalFormatting sqref="AJ24">
    <cfRule type="cellIs" dxfId="9209" priority="718" operator="lessThan">
      <formula>$C$4</formula>
    </cfRule>
  </conditionalFormatting>
  <conditionalFormatting sqref="AJ25">
    <cfRule type="cellIs" dxfId="9208" priority="719" operator="lessThan">
      <formula>$C$4</formula>
    </cfRule>
  </conditionalFormatting>
  <conditionalFormatting sqref="AJ26">
    <cfRule type="cellIs" dxfId="9207" priority="720" operator="lessThan">
      <formula>$C$4</formula>
    </cfRule>
  </conditionalFormatting>
  <conditionalFormatting sqref="AJ27">
    <cfRule type="cellIs" dxfId="9206" priority="721" operator="lessThan">
      <formula>$C$4</formula>
    </cfRule>
  </conditionalFormatting>
  <conditionalFormatting sqref="AJ28">
    <cfRule type="cellIs" dxfId="9205" priority="722" operator="lessThan">
      <formula>$C$4</formula>
    </cfRule>
  </conditionalFormatting>
  <conditionalFormatting sqref="AJ29">
    <cfRule type="cellIs" dxfId="9204" priority="723" operator="lessThan">
      <formula>$C$4</formula>
    </cfRule>
  </conditionalFormatting>
  <conditionalFormatting sqref="AJ30">
    <cfRule type="cellIs" dxfId="9203" priority="724" operator="lessThan">
      <formula>$C$4</formula>
    </cfRule>
  </conditionalFormatting>
  <conditionalFormatting sqref="AJ31">
    <cfRule type="cellIs" dxfId="9202" priority="725" operator="lessThan">
      <formula>$C$4</formula>
    </cfRule>
  </conditionalFormatting>
  <conditionalFormatting sqref="AJ32">
    <cfRule type="cellIs" dxfId="9201" priority="726" operator="lessThan">
      <formula>$C$4</formula>
    </cfRule>
  </conditionalFormatting>
  <conditionalFormatting sqref="AJ33">
    <cfRule type="cellIs" dxfId="9200" priority="727" operator="lessThan">
      <formula>$C$4</formula>
    </cfRule>
  </conditionalFormatting>
  <conditionalFormatting sqref="AJ34">
    <cfRule type="cellIs" dxfId="9199" priority="728" operator="lessThan">
      <formula>$C$4</formula>
    </cfRule>
  </conditionalFormatting>
  <conditionalFormatting sqref="AJ35">
    <cfRule type="cellIs" dxfId="9198" priority="729" operator="lessThan">
      <formula>$C$4</formula>
    </cfRule>
  </conditionalFormatting>
  <conditionalFormatting sqref="AJ36">
    <cfRule type="cellIs" dxfId="9197" priority="730" operator="lessThan">
      <formula>$C$4</formula>
    </cfRule>
  </conditionalFormatting>
  <conditionalFormatting sqref="AJ37">
    <cfRule type="cellIs" dxfId="9196" priority="731" operator="lessThan">
      <formula>$C$4</formula>
    </cfRule>
  </conditionalFormatting>
  <conditionalFormatting sqref="AJ38">
    <cfRule type="cellIs" dxfId="9195" priority="732" operator="lessThan">
      <formula>$C$4</formula>
    </cfRule>
  </conditionalFormatting>
  <conditionalFormatting sqref="AJ39">
    <cfRule type="cellIs" dxfId="9194" priority="733" operator="lessThan">
      <formula>$C$4</formula>
    </cfRule>
  </conditionalFormatting>
  <conditionalFormatting sqref="AJ40">
    <cfRule type="cellIs" dxfId="9193" priority="734" operator="lessThan">
      <formula>$C$4</formula>
    </cfRule>
  </conditionalFormatting>
  <conditionalFormatting sqref="AJ41">
    <cfRule type="cellIs" dxfId="9192" priority="735" operator="lessThan">
      <formula>$C$4</formula>
    </cfRule>
  </conditionalFormatting>
  <conditionalFormatting sqref="AJ42">
    <cfRule type="cellIs" dxfId="9191" priority="736" operator="lessThan">
      <formula>$C$4</formula>
    </cfRule>
  </conditionalFormatting>
  <conditionalFormatting sqref="AJ43">
    <cfRule type="cellIs" dxfId="9190" priority="737" operator="lessThan">
      <formula>$C$4</formula>
    </cfRule>
  </conditionalFormatting>
  <conditionalFormatting sqref="AJ44">
    <cfRule type="cellIs" dxfId="9189" priority="738" operator="lessThan">
      <formula>$C$4</formula>
    </cfRule>
  </conditionalFormatting>
  <conditionalFormatting sqref="AJ45">
    <cfRule type="cellIs" dxfId="9188" priority="739" operator="lessThan">
      <formula>$C$4</formula>
    </cfRule>
  </conditionalFormatting>
  <conditionalFormatting sqref="AJ46">
    <cfRule type="cellIs" dxfId="9187" priority="740" operator="lessThan">
      <formula>$C$4</formula>
    </cfRule>
  </conditionalFormatting>
  <conditionalFormatting sqref="AJ47">
    <cfRule type="cellIs" dxfId="9186" priority="741" operator="lessThan">
      <formula>$C$4</formula>
    </cfRule>
  </conditionalFormatting>
  <conditionalFormatting sqref="AJ48">
    <cfRule type="cellIs" dxfId="9185" priority="742" operator="lessThan">
      <formula>$C$4</formula>
    </cfRule>
  </conditionalFormatting>
  <conditionalFormatting sqref="AJ49">
    <cfRule type="cellIs" dxfId="9184" priority="743" operator="lessThan">
      <formula>$C$4</formula>
    </cfRule>
  </conditionalFormatting>
  <conditionalFormatting sqref="AJ50">
    <cfRule type="cellIs" dxfId="9183" priority="744" operator="lessThan">
      <formula>$C$4</formula>
    </cfRule>
  </conditionalFormatting>
  <conditionalFormatting sqref="AK11">
    <cfRule type="cellIs" dxfId="9182" priority="745" operator="lessThan">
      <formula>$C$4</formula>
    </cfRule>
  </conditionalFormatting>
  <conditionalFormatting sqref="AK12">
    <cfRule type="cellIs" dxfId="9181" priority="746" operator="lessThan">
      <formula>$C$4</formula>
    </cfRule>
  </conditionalFormatting>
  <conditionalFormatting sqref="AK13">
    <cfRule type="cellIs" dxfId="9180" priority="747" operator="lessThan">
      <formula>$C$4</formula>
    </cfRule>
  </conditionalFormatting>
  <conditionalFormatting sqref="AK14">
    <cfRule type="cellIs" dxfId="9179" priority="748" operator="lessThan">
      <formula>$C$4</formula>
    </cfRule>
  </conditionalFormatting>
  <conditionalFormatting sqref="AK15">
    <cfRule type="cellIs" dxfId="9178" priority="749" operator="lessThan">
      <formula>$C$4</formula>
    </cfRule>
  </conditionalFormatting>
  <conditionalFormatting sqref="AK16">
    <cfRule type="cellIs" dxfId="9177" priority="750" operator="lessThan">
      <formula>$C$4</formula>
    </cfRule>
  </conditionalFormatting>
  <conditionalFormatting sqref="AK17">
    <cfRule type="cellIs" dxfId="9176" priority="751" operator="lessThan">
      <formula>$C$4</formula>
    </cfRule>
  </conditionalFormatting>
  <conditionalFormatting sqref="AK18">
    <cfRule type="cellIs" dxfId="9175" priority="752" operator="lessThan">
      <formula>$C$4</formula>
    </cfRule>
  </conditionalFormatting>
  <conditionalFormatting sqref="AK19">
    <cfRule type="cellIs" dxfId="9174" priority="753" operator="lessThan">
      <formula>$C$4</formula>
    </cfRule>
  </conditionalFormatting>
  <conditionalFormatting sqref="AK20">
    <cfRule type="cellIs" dxfId="9173" priority="754" operator="lessThan">
      <formula>$C$4</formula>
    </cfRule>
  </conditionalFormatting>
  <conditionalFormatting sqref="AK21">
    <cfRule type="cellIs" dxfId="9172" priority="755" operator="lessThan">
      <formula>$C$4</formula>
    </cfRule>
  </conditionalFormatting>
  <conditionalFormatting sqref="AK22">
    <cfRule type="cellIs" dxfId="9171" priority="756" operator="lessThan">
      <formula>$C$4</formula>
    </cfRule>
  </conditionalFormatting>
  <conditionalFormatting sqref="AK23">
    <cfRule type="cellIs" dxfId="9170" priority="757" operator="lessThan">
      <formula>$C$4</formula>
    </cfRule>
  </conditionalFormatting>
  <conditionalFormatting sqref="AK24">
    <cfRule type="cellIs" dxfId="9169" priority="758" operator="lessThan">
      <formula>$C$4</formula>
    </cfRule>
  </conditionalFormatting>
  <conditionalFormatting sqref="AK25">
    <cfRule type="cellIs" dxfId="9168" priority="759" operator="lessThan">
      <formula>$C$4</formula>
    </cfRule>
  </conditionalFormatting>
  <conditionalFormatting sqref="AK26">
    <cfRule type="cellIs" dxfId="9167" priority="760" operator="lessThan">
      <formula>$C$4</formula>
    </cfRule>
  </conditionalFormatting>
  <conditionalFormatting sqref="AK27">
    <cfRule type="cellIs" dxfId="9166" priority="761" operator="lessThan">
      <formula>$C$4</formula>
    </cfRule>
  </conditionalFormatting>
  <conditionalFormatting sqref="AK28">
    <cfRule type="cellIs" dxfId="9165" priority="762" operator="lessThan">
      <formula>$C$4</formula>
    </cfRule>
  </conditionalFormatting>
  <conditionalFormatting sqref="AK29">
    <cfRule type="cellIs" dxfId="9164" priority="763" operator="lessThan">
      <formula>$C$4</formula>
    </cfRule>
  </conditionalFormatting>
  <conditionalFormatting sqref="AK30">
    <cfRule type="cellIs" dxfId="9163" priority="764" operator="lessThan">
      <formula>$C$4</formula>
    </cfRule>
  </conditionalFormatting>
  <conditionalFormatting sqref="AK31">
    <cfRule type="cellIs" dxfId="9162" priority="765" operator="lessThan">
      <formula>$C$4</formula>
    </cfRule>
  </conditionalFormatting>
  <conditionalFormatting sqref="AK32">
    <cfRule type="cellIs" dxfId="9161" priority="766" operator="lessThan">
      <formula>$C$4</formula>
    </cfRule>
  </conditionalFormatting>
  <conditionalFormatting sqref="AK33">
    <cfRule type="cellIs" dxfId="9160" priority="767" operator="lessThan">
      <formula>$C$4</formula>
    </cfRule>
  </conditionalFormatting>
  <conditionalFormatting sqref="AK34">
    <cfRule type="cellIs" dxfId="9159" priority="768" operator="lessThan">
      <formula>$C$4</formula>
    </cfRule>
  </conditionalFormatting>
  <conditionalFormatting sqref="AK35">
    <cfRule type="cellIs" dxfId="9158" priority="769" operator="lessThan">
      <formula>$C$4</formula>
    </cfRule>
  </conditionalFormatting>
  <conditionalFormatting sqref="AK36">
    <cfRule type="cellIs" dxfId="9157" priority="770" operator="lessThan">
      <formula>$C$4</formula>
    </cfRule>
  </conditionalFormatting>
  <conditionalFormatting sqref="AK37">
    <cfRule type="cellIs" dxfId="9156" priority="771" operator="lessThan">
      <formula>$C$4</formula>
    </cfRule>
  </conditionalFormatting>
  <conditionalFormatting sqref="AK38">
    <cfRule type="cellIs" dxfId="9155" priority="772" operator="lessThan">
      <formula>$C$4</formula>
    </cfRule>
  </conditionalFormatting>
  <conditionalFormatting sqref="AK39">
    <cfRule type="cellIs" dxfId="9154" priority="773" operator="lessThan">
      <formula>$C$4</formula>
    </cfRule>
  </conditionalFormatting>
  <conditionalFormatting sqref="AK40">
    <cfRule type="cellIs" dxfId="9153" priority="774" operator="lessThan">
      <formula>$C$4</formula>
    </cfRule>
  </conditionalFormatting>
  <conditionalFormatting sqref="AK41">
    <cfRule type="cellIs" dxfId="9152" priority="775" operator="lessThan">
      <formula>$C$4</formula>
    </cfRule>
  </conditionalFormatting>
  <conditionalFormatting sqref="AK42">
    <cfRule type="cellIs" dxfId="9151" priority="776" operator="lessThan">
      <formula>$C$4</formula>
    </cfRule>
  </conditionalFormatting>
  <conditionalFormatting sqref="AK43">
    <cfRule type="cellIs" dxfId="9150" priority="777" operator="lessThan">
      <formula>$C$4</formula>
    </cfRule>
  </conditionalFormatting>
  <conditionalFormatting sqref="AK44">
    <cfRule type="cellIs" dxfId="9149" priority="778" operator="lessThan">
      <formula>$C$4</formula>
    </cfRule>
  </conditionalFormatting>
  <conditionalFormatting sqref="AK45">
    <cfRule type="cellIs" dxfId="9148" priority="779" operator="lessThan">
      <formula>$C$4</formula>
    </cfRule>
  </conditionalFormatting>
  <conditionalFormatting sqref="AK46">
    <cfRule type="cellIs" dxfId="9147" priority="780" operator="lessThan">
      <formula>$C$4</formula>
    </cfRule>
  </conditionalFormatting>
  <conditionalFormatting sqref="AK47">
    <cfRule type="cellIs" dxfId="9146" priority="781" operator="lessThan">
      <formula>$C$4</formula>
    </cfRule>
  </conditionalFormatting>
  <conditionalFormatting sqref="AK48">
    <cfRule type="cellIs" dxfId="9145" priority="782" operator="lessThan">
      <formula>$C$4</formula>
    </cfRule>
  </conditionalFormatting>
  <conditionalFormatting sqref="AK49">
    <cfRule type="cellIs" dxfId="9144" priority="783" operator="lessThan">
      <formula>$C$4</formula>
    </cfRule>
  </conditionalFormatting>
  <conditionalFormatting sqref="AK50">
    <cfRule type="cellIs" dxfId="9143" priority="784" operator="lessThan">
      <formula>$C$4</formula>
    </cfRule>
  </conditionalFormatting>
  <conditionalFormatting sqref="AC11">
    <cfRule type="cellIs" dxfId="9142" priority="785" operator="lessThan">
      <formula>$C$4</formula>
    </cfRule>
  </conditionalFormatting>
  <conditionalFormatting sqref="AC12">
    <cfRule type="cellIs" dxfId="9141" priority="786" operator="lessThan">
      <formula>$C$4</formula>
    </cfRule>
  </conditionalFormatting>
  <conditionalFormatting sqref="AC13">
    <cfRule type="cellIs" dxfId="9140" priority="787" operator="lessThan">
      <formula>$C$4</formula>
    </cfRule>
  </conditionalFormatting>
  <conditionalFormatting sqref="AC14">
    <cfRule type="cellIs" dxfId="9139" priority="788" operator="lessThan">
      <formula>$C$4</formula>
    </cfRule>
  </conditionalFormatting>
  <conditionalFormatting sqref="AC15">
    <cfRule type="cellIs" dxfId="9138" priority="789" operator="lessThan">
      <formula>$C$4</formula>
    </cfRule>
  </conditionalFormatting>
  <conditionalFormatting sqref="AC16">
    <cfRule type="cellIs" dxfId="9137" priority="790" operator="lessThan">
      <formula>$C$4</formula>
    </cfRule>
  </conditionalFormatting>
  <conditionalFormatting sqref="AC17">
    <cfRule type="cellIs" dxfId="9136" priority="791" operator="lessThan">
      <formula>$C$4</formula>
    </cfRule>
  </conditionalFormatting>
  <conditionalFormatting sqref="AC18">
    <cfRule type="cellIs" dxfId="9135" priority="792" operator="lessThan">
      <formula>$C$4</formula>
    </cfRule>
  </conditionalFormatting>
  <conditionalFormatting sqref="AC19">
    <cfRule type="cellIs" dxfId="9134" priority="793" operator="lessThan">
      <formula>$C$4</formula>
    </cfRule>
  </conditionalFormatting>
  <conditionalFormatting sqref="AC20">
    <cfRule type="cellIs" dxfId="9133" priority="794" operator="lessThan">
      <formula>$C$4</formula>
    </cfRule>
  </conditionalFormatting>
  <conditionalFormatting sqref="AC21">
    <cfRule type="cellIs" dxfId="9132" priority="795" operator="lessThan">
      <formula>$C$4</formula>
    </cfRule>
  </conditionalFormatting>
  <conditionalFormatting sqref="AC22">
    <cfRule type="cellIs" dxfId="9131" priority="796" operator="lessThan">
      <formula>$C$4</formula>
    </cfRule>
  </conditionalFormatting>
  <conditionalFormatting sqref="AC23">
    <cfRule type="cellIs" dxfId="9130" priority="797" operator="lessThan">
      <formula>$C$4</formula>
    </cfRule>
  </conditionalFormatting>
  <conditionalFormatting sqref="AC24">
    <cfRule type="cellIs" dxfId="9129" priority="798" operator="lessThan">
      <formula>$C$4</formula>
    </cfRule>
  </conditionalFormatting>
  <conditionalFormatting sqref="AC25">
    <cfRule type="cellIs" dxfId="9128" priority="799" operator="lessThan">
      <formula>$C$4</formula>
    </cfRule>
  </conditionalFormatting>
  <conditionalFormatting sqref="AC26">
    <cfRule type="cellIs" dxfId="9127" priority="800" operator="lessThan">
      <formula>$C$4</formula>
    </cfRule>
  </conditionalFormatting>
  <conditionalFormatting sqref="AC27">
    <cfRule type="cellIs" dxfId="9126" priority="801" operator="lessThan">
      <formula>$C$4</formula>
    </cfRule>
  </conditionalFormatting>
  <conditionalFormatting sqref="AC28">
    <cfRule type="cellIs" dxfId="9125" priority="802" operator="lessThan">
      <formula>$C$4</formula>
    </cfRule>
  </conditionalFormatting>
  <conditionalFormatting sqref="AC29">
    <cfRule type="cellIs" dxfId="9124" priority="803" operator="lessThan">
      <formula>$C$4</formula>
    </cfRule>
  </conditionalFormatting>
  <conditionalFormatting sqref="AC30">
    <cfRule type="cellIs" dxfId="9123" priority="804" operator="lessThan">
      <formula>$C$4</formula>
    </cfRule>
  </conditionalFormatting>
  <conditionalFormatting sqref="AC31">
    <cfRule type="cellIs" dxfId="9122" priority="805" operator="lessThan">
      <formula>$C$4</formula>
    </cfRule>
  </conditionalFormatting>
  <conditionalFormatting sqref="AC32">
    <cfRule type="cellIs" dxfId="9121" priority="806" operator="lessThan">
      <formula>$C$4</formula>
    </cfRule>
  </conditionalFormatting>
  <conditionalFormatting sqref="AC33">
    <cfRule type="cellIs" dxfId="9120" priority="807" operator="lessThan">
      <formula>$C$4</formula>
    </cfRule>
  </conditionalFormatting>
  <conditionalFormatting sqref="AC34">
    <cfRule type="cellIs" dxfId="9119" priority="808" operator="lessThan">
      <formula>$C$4</formula>
    </cfRule>
  </conditionalFormatting>
  <conditionalFormatting sqref="AC35">
    <cfRule type="cellIs" dxfId="9118" priority="809" operator="lessThan">
      <formula>$C$4</formula>
    </cfRule>
  </conditionalFormatting>
  <conditionalFormatting sqref="AC36">
    <cfRule type="cellIs" dxfId="9117" priority="810" operator="lessThan">
      <formula>$C$4</formula>
    </cfRule>
  </conditionalFormatting>
  <conditionalFormatting sqref="AC37">
    <cfRule type="cellIs" dxfId="9116" priority="811" operator="lessThan">
      <formula>$C$4</formula>
    </cfRule>
  </conditionalFormatting>
  <conditionalFormatting sqref="AC38">
    <cfRule type="cellIs" dxfId="9115" priority="812" operator="lessThan">
      <formula>$C$4</formula>
    </cfRule>
  </conditionalFormatting>
  <conditionalFormatting sqref="AC39">
    <cfRule type="cellIs" dxfId="9114" priority="813" operator="lessThan">
      <formula>$C$4</formula>
    </cfRule>
  </conditionalFormatting>
  <conditionalFormatting sqref="AC40">
    <cfRule type="cellIs" dxfId="9113" priority="814" operator="lessThan">
      <formula>$C$4</formula>
    </cfRule>
  </conditionalFormatting>
  <conditionalFormatting sqref="AC41">
    <cfRule type="cellIs" dxfId="9112" priority="815" operator="lessThan">
      <formula>$C$4</formula>
    </cfRule>
  </conditionalFormatting>
  <conditionalFormatting sqref="AC42">
    <cfRule type="cellIs" dxfId="9111" priority="816" operator="lessThan">
      <formula>$C$4</formula>
    </cfRule>
  </conditionalFormatting>
  <conditionalFormatting sqref="AC43">
    <cfRule type="cellIs" dxfId="9110" priority="817" operator="lessThan">
      <formula>$C$4</formula>
    </cfRule>
  </conditionalFormatting>
  <conditionalFormatting sqref="AC44">
    <cfRule type="cellIs" dxfId="9109" priority="818" operator="lessThan">
      <formula>$C$4</formula>
    </cfRule>
  </conditionalFormatting>
  <conditionalFormatting sqref="AC45">
    <cfRule type="cellIs" dxfId="9108" priority="819" operator="lessThan">
      <formula>$C$4</formula>
    </cfRule>
  </conditionalFormatting>
  <conditionalFormatting sqref="AC46">
    <cfRule type="cellIs" dxfId="9107" priority="820" operator="lessThan">
      <formula>$C$4</formula>
    </cfRule>
  </conditionalFormatting>
  <conditionalFormatting sqref="AC47">
    <cfRule type="cellIs" dxfId="9106" priority="821" operator="lessThan">
      <formula>$C$4</formula>
    </cfRule>
  </conditionalFormatting>
  <conditionalFormatting sqref="AC48">
    <cfRule type="cellIs" dxfId="9105" priority="822" operator="lessThan">
      <formula>$C$4</formula>
    </cfRule>
  </conditionalFormatting>
  <conditionalFormatting sqref="AC49">
    <cfRule type="cellIs" dxfId="9104" priority="823" operator="lessThan">
      <formula>$C$4</formula>
    </cfRule>
  </conditionalFormatting>
  <conditionalFormatting sqref="AC50">
    <cfRule type="cellIs" dxfId="9103" priority="824" operator="lessThan">
      <formula>$C$4</formula>
    </cfRule>
  </conditionalFormatting>
  <conditionalFormatting sqref="AD11">
    <cfRule type="cellIs" dxfId="9102" priority="825" operator="lessThan">
      <formula>$C$4</formula>
    </cfRule>
  </conditionalFormatting>
  <conditionalFormatting sqref="AD12">
    <cfRule type="cellIs" dxfId="9101" priority="826" operator="lessThan">
      <formula>$C$4</formula>
    </cfRule>
  </conditionalFormatting>
  <conditionalFormatting sqref="AD13">
    <cfRule type="cellIs" dxfId="9100" priority="827" operator="lessThan">
      <formula>$C$4</formula>
    </cfRule>
  </conditionalFormatting>
  <conditionalFormatting sqref="AD14">
    <cfRule type="cellIs" dxfId="9099" priority="828" operator="lessThan">
      <formula>$C$4</formula>
    </cfRule>
  </conditionalFormatting>
  <conditionalFormatting sqref="AD15">
    <cfRule type="cellIs" dxfId="9098" priority="829" operator="lessThan">
      <formula>$C$4</formula>
    </cfRule>
  </conditionalFormatting>
  <conditionalFormatting sqref="AD16">
    <cfRule type="cellIs" dxfId="9097" priority="830" operator="lessThan">
      <formula>$C$4</formula>
    </cfRule>
  </conditionalFormatting>
  <conditionalFormatting sqref="AD17">
    <cfRule type="cellIs" dxfId="9096" priority="831" operator="lessThan">
      <formula>$C$4</formula>
    </cfRule>
  </conditionalFormatting>
  <conditionalFormatting sqref="AD18">
    <cfRule type="cellIs" dxfId="9095" priority="832" operator="lessThan">
      <formula>$C$4</formula>
    </cfRule>
  </conditionalFormatting>
  <conditionalFormatting sqref="AD19">
    <cfRule type="cellIs" dxfId="9094" priority="833" operator="lessThan">
      <formula>$C$4</formula>
    </cfRule>
  </conditionalFormatting>
  <conditionalFormatting sqref="AD20">
    <cfRule type="cellIs" dxfId="9093" priority="834" operator="lessThan">
      <formula>$C$4</formula>
    </cfRule>
  </conditionalFormatting>
  <conditionalFormatting sqref="AD21">
    <cfRule type="cellIs" dxfId="9092" priority="835" operator="lessThan">
      <formula>$C$4</formula>
    </cfRule>
  </conditionalFormatting>
  <conditionalFormatting sqref="AD22">
    <cfRule type="cellIs" dxfId="9091" priority="836" operator="lessThan">
      <formula>$C$4</formula>
    </cfRule>
  </conditionalFormatting>
  <conditionalFormatting sqref="AD23">
    <cfRule type="cellIs" dxfId="9090" priority="837" operator="lessThan">
      <formula>$C$4</formula>
    </cfRule>
  </conditionalFormatting>
  <conditionalFormatting sqref="AD24">
    <cfRule type="cellIs" dxfId="9089" priority="838" operator="lessThan">
      <formula>$C$4</formula>
    </cfRule>
  </conditionalFormatting>
  <conditionalFormatting sqref="AD25">
    <cfRule type="cellIs" dxfId="9088" priority="839" operator="lessThan">
      <formula>$C$4</formula>
    </cfRule>
  </conditionalFormatting>
  <conditionalFormatting sqref="AD26">
    <cfRule type="cellIs" dxfId="9087" priority="840" operator="lessThan">
      <formula>$C$4</formula>
    </cfRule>
  </conditionalFormatting>
  <conditionalFormatting sqref="AD27">
    <cfRule type="cellIs" dxfId="9086" priority="841" operator="lessThan">
      <formula>$C$4</formula>
    </cfRule>
  </conditionalFormatting>
  <conditionalFormatting sqref="AD28">
    <cfRule type="cellIs" dxfId="9085" priority="842" operator="lessThan">
      <formula>$C$4</formula>
    </cfRule>
  </conditionalFormatting>
  <conditionalFormatting sqref="AD29">
    <cfRule type="cellIs" dxfId="9084" priority="843" operator="lessThan">
      <formula>$C$4</formula>
    </cfRule>
  </conditionalFormatting>
  <conditionalFormatting sqref="AD30">
    <cfRule type="cellIs" dxfId="9083" priority="844" operator="lessThan">
      <formula>$C$4</formula>
    </cfRule>
  </conditionalFormatting>
  <conditionalFormatting sqref="AD31">
    <cfRule type="cellIs" dxfId="9082" priority="845" operator="lessThan">
      <formula>$C$4</formula>
    </cfRule>
  </conditionalFormatting>
  <conditionalFormatting sqref="AD32">
    <cfRule type="cellIs" dxfId="9081" priority="846" operator="lessThan">
      <formula>$C$4</formula>
    </cfRule>
  </conditionalFormatting>
  <conditionalFormatting sqref="AD33">
    <cfRule type="cellIs" dxfId="9080" priority="847" operator="lessThan">
      <formula>$C$4</formula>
    </cfRule>
  </conditionalFormatting>
  <conditionalFormatting sqref="AD34">
    <cfRule type="cellIs" dxfId="9079" priority="848" operator="lessThan">
      <formula>$C$4</formula>
    </cfRule>
  </conditionalFormatting>
  <conditionalFormatting sqref="AD35">
    <cfRule type="cellIs" dxfId="9078" priority="849" operator="lessThan">
      <formula>$C$4</formula>
    </cfRule>
  </conditionalFormatting>
  <conditionalFormatting sqref="AD36">
    <cfRule type="cellIs" dxfId="9077" priority="850" operator="lessThan">
      <formula>$C$4</formula>
    </cfRule>
  </conditionalFormatting>
  <conditionalFormatting sqref="AD37">
    <cfRule type="cellIs" dxfId="9076" priority="851" operator="lessThan">
      <formula>$C$4</formula>
    </cfRule>
  </conditionalFormatting>
  <conditionalFormatting sqref="AD38">
    <cfRule type="cellIs" dxfId="9075" priority="852" operator="lessThan">
      <formula>$C$4</formula>
    </cfRule>
  </conditionalFormatting>
  <conditionalFormatting sqref="AD39">
    <cfRule type="cellIs" dxfId="9074" priority="853" operator="lessThan">
      <formula>$C$4</formula>
    </cfRule>
  </conditionalFormatting>
  <conditionalFormatting sqref="AD40">
    <cfRule type="cellIs" dxfId="9073" priority="854" operator="lessThan">
      <formula>$C$4</formula>
    </cfRule>
  </conditionalFormatting>
  <conditionalFormatting sqref="AD41">
    <cfRule type="cellIs" dxfId="9072" priority="855" operator="lessThan">
      <formula>$C$4</formula>
    </cfRule>
  </conditionalFormatting>
  <conditionalFormatting sqref="AD42">
    <cfRule type="cellIs" dxfId="9071" priority="856" operator="lessThan">
      <formula>$C$4</formula>
    </cfRule>
  </conditionalFormatting>
  <conditionalFormatting sqref="AD43">
    <cfRule type="cellIs" dxfId="9070" priority="857" operator="lessThan">
      <formula>$C$4</formula>
    </cfRule>
  </conditionalFormatting>
  <conditionalFormatting sqref="AD44">
    <cfRule type="cellIs" dxfId="9069" priority="858" operator="lessThan">
      <formula>$C$4</formula>
    </cfRule>
  </conditionalFormatting>
  <conditionalFormatting sqref="AD45">
    <cfRule type="cellIs" dxfId="9068" priority="859" operator="lessThan">
      <formula>$C$4</formula>
    </cfRule>
  </conditionalFormatting>
  <conditionalFormatting sqref="AD46">
    <cfRule type="cellIs" dxfId="9067" priority="860" operator="lessThan">
      <formula>$C$4</formula>
    </cfRule>
  </conditionalFormatting>
  <conditionalFormatting sqref="AD47">
    <cfRule type="cellIs" dxfId="9066" priority="861" operator="lessThan">
      <formula>$C$4</formula>
    </cfRule>
  </conditionalFormatting>
  <conditionalFormatting sqref="AD48">
    <cfRule type="cellIs" dxfId="9065" priority="862" operator="lessThan">
      <formula>$C$4</formula>
    </cfRule>
  </conditionalFormatting>
  <conditionalFormatting sqref="AD49">
    <cfRule type="cellIs" dxfId="9064" priority="863" operator="lessThan">
      <formula>$C$4</formula>
    </cfRule>
  </conditionalFormatting>
  <conditionalFormatting sqref="AD50">
    <cfRule type="cellIs" dxfId="9063" priority="864" operator="lessThan">
      <formula>$C$4</formula>
    </cfRule>
  </conditionalFormatting>
  <conditionalFormatting sqref="AE11">
    <cfRule type="cellIs" dxfId="9062" priority="865" operator="lessThan">
      <formula>$C$4</formula>
    </cfRule>
  </conditionalFormatting>
  <conditionalFormatting sqref="AE12">
    <cfRule type="cellIs" dxfId="9061" priority="866" operator="lessThan">
      <formula>$C$4</formula>
    </cfRule>
  </conditionalFormatting>
  <conditionalFormatting sqref="AE13">
    <cfRule type="cellIs" dxfId="9060" priority="867" operator="lessThan">
      <formula>$C$4</formula>
    </cfRule>
  </conditionalFormatting>
  <conditionalFormatting sqref="AE14">
    <cfRule type="cellIs" dxfId="9059" priority="868" operator="lessThan">
      <formula>$C$4</formula>
    </cfRule>
  </conditionalFormatting>
  <conditionalFormatting sqref="AE15">
    <cfRule type="cellIs" dxfId="9058" priority="869" operator="lessThan">
      <formula>$C$4</formula>
    </cfRule>
  </conditionalFormatting>
  <conditionalFormatting sqref="AE16">
    <cfRule type="cellIs" dxfId="9057" priority="870" operator="lessThan">
      <formula>$C$4</formula>
    </cfRule>
  </conditionalFormatting>
  <conditionalFormatting sqref="AE17">
    <cfRule type="cellIs" dxfId="9056" priority="871" operator="lessThan">
      <formula>$C$4</formula>
    </cfRule>
  </conditionalFormatting>
  <conditionalFormatting sqref="AE18">
    <cfRule type="cellIs" dxfId="9055" priority="872" operator="lessThan">
      <formula>$C$4</formula>
    </cfRule>
  </conditionalFormatting>
  <conditionalFormatting sqref="AE19">
    <cfRule type="cellIs" dxfId="9054" priority="873" operator="lessThan">
      <formula>$C$4</formula>
    </cfRule>
  </conditionalFormatting>
  <conditionalFormatting sqref="AE20">
    <cfRule type="cellIs" dxfId="9053" priority="874" operator="lessThan">
      <formula>$C$4</formula>
    </cfRule>
  </conditionalFormatting>
  <conditionalFormatting sqref="AE21">
    <cfRule type="cellIs" dxfId="9052" priority="875" operator="lessThan">
      <formula>$C$4</formula>
    </cfRule>
  </conditionalFormatting>
  <conditionalFormatting sqref="AE22">
    <cfRule type="cellIs" dxfId="9051" priority="876" operator="lessThan">
      <formula>$C$4</formula>
    </cfRule>
  </conditionalFormatting>
  <conditionalFormatting sqref="AE23">
    <cfRule type="cellIs" dxfId="9050" priority="877" operator="lessThan">
      <formula>$C$4</formula>
    </cfRule>
  </conditionalFormatting>
  <conditionalFormatting sqref="AE24">
    <cfRule type="cellIs" dxfId="9049" priority="878" operator="lessThan">
      <formula>$C$4</formula>
    </cfRule>
  </conditionalFormatting>
  <conditionalFormatting sqref="AE25">
    <cfRule type="cellIs" dxfId="9048" priority="879" operator="lessThan">
      <formula>$C$4</formula>
    </cfRule>
  </conditionalFormatting>
  <conditionalFormatting sqref="AE26">
    <cfRule type="cellIs" dxfId="9047" priority="880" operator="lessThan">
      <formula>$C$4</formula>
    </cfRule>
  </conditionalFormatting>
  <conditionalFormatting sqref="AE27">
    <cfRule type="cellIs" dxfId="9046" priority="881" operator="lessThan">
      <formula>$C$4</formula>
    </cfRule>
  </conditionalFormatting>
  <conditionalFormatting sqref="AE28">
    <cfRule type="cellIs" dxfId="9045" priority="882" operator="lessThan">
      <formula>$C$4</formula>
    </cfRule>
  </conditionalFormatting>
  <conditionalFormatting sqref="AE29">
    <cfRule type="cellIs" dxfId="9044" priority="883" operator="lessThan">
      <formula>$C$4</formula>
    </cfRule>
  </conditionalFormatting>
  <conditionalFormatting sqref="AE30">
    <cfRule type="cellIs" dxfId="9043" priority="884" operator="lessThan">
      <formula>$C$4</formula>
    </cfRule>
  </conditionalFormatting>
  <conditionalFormatting sqref="AE31">
    <cfRule type="cellIs" dxfId="9042" priority="885" operator="lessThan">
      <formula>$C$4</formula>
    </cfRule>
  </conditionalFormatting>
  <conditionalFormatting sqref="AE32">
    <cfRule type="cellIs" dxfId="9041" priority="886" operator="lessThan">
      <formula>$C$4</formula>
    </cfRule>
  </conditionalFormatting>
  <conditionalFormatting sqref="AE33">
    <cfRule type="cellIs" dxfId="9040" priority="887" operator="lessThan">
      <formula>$C$4</formula>
    </cfRule>
  </conditionalFormatting>
  <conditionalFormatting sqref="AE34">
    <cfRule type="cellIs" dxfId="9039" priority="888" operator="lessThan">
      <formula>$C$4</formula>
    </cfRule>
  </conditionalFormatting>
  <conditionalFormatting sqref="AE35">
    <cfRule type="cellIs" dxfId="9038" priority="889" operator="lessThan">
      <formula>$C$4</formula>
    </cfRule>
  </conditionalFormatting>
  <conditionalFormatting sqref="AE36">
    <cfRule type="cellIs" dxfId="9037" priority="890" operator="lessThan">
      <formula>$C$4</formula>
    </cfRule>
  </conditionalFormatting>
  <conditionalFormatting sqref="AE37">
    <cfRule type="cellIs" dxfId="9036" priority="891" operator="lessThan">
      <formula>$C$4</formula>
    </cfRule>
  </conditionalFormatting>
  <conditionalFormatting sqref="AE38">
    <cfRule type="cellIs" dxfId="9035" priority="892" operator="lessThan">
      <formula>$C$4</formula>
    </cfRule>
  </conditionalFormatting>
  <conditionalFormatting sqref="AE39">
    <cfRule type="cellIs" dxfId="9034" priority="893" operator="lessThan">
      <formula>$C$4</formula>
    </cfRule>
  </conditionalFormatting>
  <conditionalFormatting sqref="AE40">
    <cfRule type="cellIs" dxfId="9033" priority="894" operator="lessThan">
      <formula>$C$4</formula>
    </cfRule>
  </conditionalFormatting>
  <conditionalFormatting sqref="AE41">
    <cfRule type="cellIs" dxfId="9032" priority="895" operator="lessThan">
      <formula>$C$4</formula>
    </cfRule>
  </conditionalFormatting>
  <conditionalFormatting sqref="AE42">
    <cfRule type="cellIs" dxfId="9031" priority="896" operator="lessThan">
      <formula>$C$4</formula>
    </cfRule>
  </conditionalFormatting>
  <conditionalFormatting sqref="AE43">
    <cfRule type="cellIs" dxfId="9030" priority="897" operator="lessThan">
      <formula>$C$4</formula>
    </cfRule>
  </conditionalFormatting>
  <conditionalFormatting sqref="AE44">
    <cfRule type="cellIs" dxfId="9029" priority="898" operator="lessThan">
      <formula>$C$4</formula>
    </cfRule>
  </conditionalFormatting>
  <conditionalFormatting sqref="AE45">
    <cfRule type="cellIs" dxfId="9028" priority="899" operator="lessThan">
      <formula>$C$4</formula>
    </cfRule>
  </conditionalFormatting>
  <conditionalFormatting sqref="AE46">
    <cfRule type="cellIs" dxfId="9027" priority="900" operator="lessThan">
      <formula>$C$4</formula>
    </cfRule>
  </conditionalFormatting>
  <conditionalFormatting sqref="AE47">
    <cfRule type="cellIs" dxfId="9026" priority="901" operator="lessThan">
      <formula>$C$4</formula>
    </cfRule>
  </conditionalFormatting>
  <conditionalFormatting sqref="AE48">
    <cfRule type="cellIs" dxfId="9025" priority="902" operator="lessThan">
      <formula>$C$4</formula>
    </cfRule>
  </conditionalFormatting>
  <conditionalFormatting sqref="AE49">
    <cfRule type="cellIs" dxfId="9024" priority="903" operator="lessThan">
      <formula>$C$4</formula>
    </cfRule>
  </conditionalFormatting>
  <conditionalFormatting sqref="AE50">
    <cfRule type="cellIs" dxfId="9023" priority="904" operator="lessThan">
      <formula>$C$4</formula>
    </cfRule>
  </conditionalFormatting>
  <conditionalFormatting sqref="AF11">
    <cfRule type="cellIs" dxfId="9022" priority="905" operator="lessThan">
      <formula>$C$4</formula>
    </cfRule>
  </conditionalFormatting>
  <conditionalFormatting sqref="AF12">
    <cfRule type="cellIs" dxfId="9021" priority="906" operator="lessThan">
      <formula>$C$4</formula>
    </cfRule>
  </conditionalFormatting>
  <conditionalFormatting sqref="AF13">
    <cfRule type="cellIs" dxfId="9020" priority="907" operator="lessThan">
      <formula>$C$4</formula>
    </cfRule>
  </conditionalFormatting>
  <conditionalFormatting sqref="AF14">
    <cfRule type="cellIs" dxfId="9019" priority="908" operator="lessThan">
      <formula>$C$4</formula>
    </cfRule>
  </conditionalFormatting>
  <conditionalFormatting sqref="AF15">
    <cfRule type="cellIs" dxfId="9018" priority="909" operator="lessThan">
      <formula>$C$4</formula>
    </cfRule>
  </conditionalFormatting>
  <conditionalFormatting sqref="AF16">
    <cfRule type="cellIs" dxfId="9017" priority="910" operator="lessThan">
      <formula>$C$4</formula>
    </cfRule>
  </conditionalFormatting>
  <conditionalFormatting sqref="AF17">
    <cfRule type="cellIs" dxfId="9016" priority="911" operator="lessThan">
      <formula>$C$4</formula>
    </cfRule>
  </conditionalFormatting>
  <conditionalFormatting sqref="AF18">
    <cfRule type="cellIs" dxfId="9015" priority="912" operator="lessThan">
      <formula>$C$4</formula>
    </cfRule>
  </conditionalFormatting>
  <conditionalFormatting sqref="AF19">
    <cfRule type="cellIs" dxfId="9014" priority="913" operator="lessThan">
      <formula>$C$4</formula>
    </cfRule>
  </conditionalFormatting>
  <conditionalFormatting sqref="AF20">
    <cfRule type="cellIs" dxfId="9013" priority="914" operator="lessThan">
      <formula>$C$4</formula>
    </cfRule>
  </conditionalFormatting>
  <conditionalFormatting sqref="AF21">
    <cfRule type="cellIs" dxfId="9012" priority="915" operator="lessThan">
      <formula>$C$4</formula>
    </cfRule>
  </conditionalFormatting>
  <conditionalFormatting sqref="AF22">
    <cfRule type="cellIs" dxfId="9011" priority="916" operator="lessThan">
      <formula>$C$4</formula>
    </cfRule>
  </conditionalFormatting>
  <conditionalFormatting sqref="AF23">
    <cfRule type="cellIs" dxfId="9010" priority="917" operator="lessThan">
      <formula>$C$4</formula>
    </cfRule>
  </conditionalFormatting>
  <conditionalFormatting sqref="AF24">
    <cfRule type="cellIs" dxfId="9009" priority="918" operator="lessThan">
      <formula>$C$4</formula>
    </cfRule>
  </conditionalFormatting>
  <conditionalFormatting sqref="AF25">
    <cfRule type="cellIs" dxfId="9008" priority="919" operator="lessThan">
      <formula>$C$4</formula>
    </cfRule>
  </conditionalFormatting>
  <conditionalFormatting sqref="AF26">
    <cfRule type="cellIs" dxfId="9007" priority="920" operator="lessThan">
      <formula>$C$4</formula>
    </cfRule>
  </conditionalFormatting>
  <conditionalFormatting sqref="AF27">
    <cfRule type="cellIs" dxfId="9006" priority="921" operator="lessThan">
      <formula>$C$4</formula>
    </cfRule>
  </conditionalFormatting>
  <conditionalFormatting sqref="AF28">
    <cfRule type="cellIs" dxfId="9005" priority="922" operator="lessThan">
      <formula>$C$4</formula>
    </cfRule>
  </conditionalFormatting>
  <conditionalFormatting sqref="AF29">
    <cfRule type="cellIs" dxfId="9004" priority="923" operator="lessThan">
      <formula>$C$4</formula>
    </cfRule>
  </conditionalFormatting>
  <conditionalFormatting sqref="AF30">
    <cfRule type="cellIs" dxfId="9003" priority="924" operator="lessThan">
      <formula>$C$4</formula>
    </cfRule>
  </conditionalFormatting>
  <conditionalFormatting sqref="AF31">
    <cfRule type="cellIs" dxfId="9002" priority="925" operator="lessThan">
      <formula>$C$4</formula>
    </cfRule>
  </conditionalFormatting>
  <conditionalFormatting sqref="AF32">
    <cfRule type="cellIs" dxfId="9001" priority="926" operator="lessThan">
      <formula>$C$4</formula>
    </cfRule>
  </conditionalFormatting>
  <conditionalFormatting sqref="AF33">
    <cfRule type="cellIs" dxfId="9000" priority="927" operator="lessThan">
      <formula>$C$4</formula>
    </cfRule>
  </conditionalFormatting>
  <conditionalFormatting sqref="AF34">
    <cfRule type="cellIs" dxfId="8999" priority="928" operator="lessThan">
      <formula>$C$4</formula>
    </cfRule>
  </conditionalFormatting>
  <conditionalFormatting sqref="AF35">
    <cfRule type="cellIs" dxfId="8998" priority="929" operator="lessThan">
      <formula>$C$4</formula>
    </cfRule>
  </conditionalFormatting>
  <conditionalFormatting sqref="AF36">
    <cfRule type="cellIs" dxfId="8997" priority="930" operator="lessThan">
      <formula>$C$4</formula>
    </cfRule>
  </conditionalFormatting>
  <conditionalFormatting sqref="AF37">
    <cfRule type="cellIs" dxfId="8996" priority="931" operator="lessThan">
      <formula>$C$4</formula>
    </cfRule>
  </conditionalFormatting>
  <conditionalFormatting sqref="AF38">
    <cfRule type="cellIs" dxfId="8995" priority="932" operator="lessThan">
      <formula>$C$4</formula>
    </cfRule>
  </conditionalFormatting>
  <conditionalFormatting sqref="AF39">
    <cfRule type="cellIs" dxfId="8994" priority="933" operator="lessThan">
      <formula>$C$4</formula>
    </cfRule>
  </conditionalFormatting>
  <conditionalFormatting sqref="AF40">
    <cfRule type="cellIs" dxfId="8993" priority="934" operator="lessThan">
      <formula>$C$4</formula>
    </cfRule>
  </conditionalFormatting>
  <conditionalFormatting sqref="AF41">
    <cfRule type="cellIs" dxfId="8992" priority="935" operator="lessThan">
      <formula>$C$4</formula>
    </cfRule>
  </conditionalFormatting>
  <conditionalFormatting sqref="AF42">
    <cfRule type="cellIs" dxfId="8991" priority="936" operator="lessThan">
      <formula>$C$4</formula>
    </cfRule>
  </conditionalFormatting>
  <conditionalFormatting sqref="AF43">
    <cfRule type="cellIs" dxfId="8990" priority="937" operator="lessThan">
      <formula>$C$4</formula>
    </cfRule>
  </conditionalFormatting>
  <conditionalFormatting sqref="AF44">
    <cfRule type="cellIs" dxfId="8989" priority="938" operator="lessThan">
      <formula>$C$4</formula>
    </cfRule>
  </conditionalFormatting>
  <conditionalFormatting sqref="AF45">
    <cfRule type="cellIs" dxfId="8988" priority="939" operator="lessThan">
      <formula>$C$4</formula>
    </cfRule>
  </conditionalFormatting>
  <conditionalFormatting sqref="AF46">
    <cfRule type="cellIs" dxfId="8987" priority="940" operator="lessThan">
      <formula>$C$4</formula>
    </cfRule>
  </conditionalFormatting>
  <conditionalFormatting sqref="AF47">
    <cfRule type="cellIs" dxfId="8986" priority="941" operator="lessThan">
      <formula>$C$4</formula>
    </cfRule>
  </conditionalFormatting>
  <conditionalFormatting sqref="AF48">
    <cfRule type="cellIs" dxfId="8985" priority="942" operator="lessThan">
      <formula>$C$4</formula>
    </cfRule>
  </conditionalFormatting>
  <conditionalFormatting sqref="AF49">
    <cfRule type="cellIs" dxfId="8984" priority="943" operator="lessThan">
      <formula>$C$4</formula>
    </cfRule>
  </conditionalFormatting>
  <conditionalFormatting sqref="AF50">
    <cfRule type="cellIs" dxfId="8983" priority="944" operator="lessThan">
      <formula>$C$4</formula>
    </cfRule>
  </conditionalFormatting>
  <conditionalFormatting sqref="AG11">
    <cfRule type="cellIs" dxfId="8982" priority="945" operator="lessThan">
      <formula>$C$4</formula>
    </cfRule>
  </conditionalFormatting>
  <conditionalFormatting sqref="AG12">
    <cfRule type="cellIs" dxfId="8981" priority="946" operator="lessThan">
      <formula>$C$4</formula>
    </cfRule>
  </conditionalFormatting>
  <conditionalFormatting sqref="AG13">
    <cfRule type="cellIs" dxfId="8980" priority="947" operator="lessThan">
      <formula>$C$4</formula>
    </cfRule>
  </conditionalFormatting>
  <conditionalFormatting sqref="AG14">
    <cfRule type="cellIs" dxfId="8979" priority="948" operator="lessThan">
      <formula>$C$4</formula>
    </cfRule>
  </conditionalFormatting>
  <conditionalFormatting sqref="AG15">
    <cfRule type="cellIs" dxfId="8978" priority="949" operator="lessThan">
      <formula>$C$4</formula>
    </cfRule>
  </conditionalFormatting>
  <conditionalFormatting sqref="AG16">
    <cfRule type="cellIs" dxfId="8977" priority="950" operator="lessThan">
      <formula>$C$4</formula>
    </cfRule>
  </conditionalFormatting>
  <conditionalFormatting sqref="AG17">
    <cfRule type="cellIs" dxfId="8976" priority="951" operator="lessThan">
      <formula>$C$4</formula>
    </cfRule>
  </conditionalFormatting>
  <conditionalFormatting sqref="AG18">
    <cfRule type="cellIs" dxfId="8975" priority="952" operator="lessThan">
      <formula>$C$4</formula>
    </cfRule>
  </conditionalFormatting>
  <conditionalFormatting sqref="AG19">
    <cfRule type="cellIs" dxfId="8974" priority="953" operator="lessThan">
      <formula>$C$4</formula>
    </cfRule>
  </conditionalFormatting>
  <conditionalFormatting sqref="AG20">
    <cfRule type="cellIs" dxfId="8973" priority="954" operator="lessThan">
      <formula>$C$4</formula>
    </cfRule>
  </conditionalFormatting>
  <conditionalFormatting sqref="AG21">
    <cfRule type="cellIs" dxfId="8972" priority="955" operator="lessThan">
      <formula>$C$4</formula>
    </cfRule>
  </conditionalFormatting>
  <conditionalFormatting sqref="AG22">
    <cfRule type="cellIs" dxfId="8971" priority="956" operator="lessThan">
      <formula>$C$4</formula>
    </cfRule>
  </conditionalFormatting>
  <conditionalFormatting sqref="AG23">
    <cfRule type="cellIs" dxfId="8970" priority="957" operator="lessThan">
      <formula>$C$4</formula>
    </cfRule>
  </conditionalFormatting>
  <conditionalFormatting sqref="AG24">
    <cfRule type="cellIs" dxfId="8969" priority="958" operator="lessThan">
      <formula>$C$4</formula>
    </cfRule>
  </conditionalFormatting>
  <conditionalFormatting sqref="AG25">
    <cfRule type="cellIs" dxfId="8968" priority="959" operator="lessThan">
      <formula>$C$4</formula>
    </cfRule>
  </conditionalFormatting>
  <conditionalFormatting sqref="AG26">
    <cfRule type="cellIs" dxfId="8967" priority="960" operator="lessThan">
      <formula>$C$4</formula>
    </cfRule>
  </conditionalFormatting>
  <conditionalFormatting sqref="AG27">
    <cfRule type="cellIs" dxfId="8966" priority="961" operator="lessThan">
      <formula>$C$4</formula>
    </cfRule>
  </conditionalFormatting>
  <conditionalFormatting sqref="AG28">
    <cfRule type="cellIs" dxfId="8965" priority="962" operator="lessThan">
      <formula>$C$4</formula>
    </cfRule>
  </conditionalFormatting>
  <conditionalFormatting sqref="AG29">
    <cfRule type="cellIs" dxfId="8964" priority="963" operator="lessThan">
      <formula>$C$4</formula>
    </cfRule>
  </conditionalFormatting>
  <conditionalFormatting sqref="AG30">
    <cfRule type="cellIs" dxfId="8963" priority="964" operator="lessThan">
      <formula>$C$4</formula>
    </cfRule>
  </conditionalFormatting>
  <conditionalFormatting sqref="AG31">
    <cfRule type="cellIs" dxfId="8962" priority="965" operator="lessThan">
      <formula>$C$4</formula>
    </cfRule>
  </conditionalFormatting>
  <conditionalFormatting sqref="AG32">
    <cfRule type="cellIs" dxfId="8961" priority="966" operator="lessThan">
      <formula>$C$4</formula>
    </cfRule>
  </conditionalFormatting>
  <conditionalFormatting sqref="AG33">
    <cfRule type="cellIs" dxfId="8960" priority="967" operator="lessThan">
      <formula>$C$4</formula>
    </cfRule>
  </conditionalFormatting>
  <conditionalFormatting sqref="AG34">
    <cfRule type="cellIs" dxfId="8959" priority="968" operator="lessThan">
      <formula>$C$4</formula>
    </cfRule>
  </conditionalFormatting>
  <conditionalFormatting sqref="AG35">
    <cfRule type="cellIs" dxfId="8958" priority="969" operator="lessThan">
      <formula>$C$4</formula>
    </cfRule>
  </conditionalFormatting>
  <conditionalFormatting sqref="AG36">
    <cfRule type="cellIs" dxfId="8957" priority="970" operator="lessThan">
      <formula>$C$4</formula>
    </cfRule>
  </conditionalFormatting>
  <conditionalFormatting sqref="AG37">
    <cfRule type="cellIs" dxfId="8956" priority="971" operator="lessThan">
      <formula>$C$4</formula>
    </cfRule>
  </conditionalFormatting>
  <conditionalFormatting sqref="AG38">
    <cfRule type="cellIs" dxfId="8955" priority="972" operator="lessThan">
      <formula>$C$4</formula>
    </cfRule>
  </conditionalFormatting>
  <conditionalFormatting sqref="AG39">
    <cfRule type="cellIs" dxfId="8954" priority="973" operator="lessThan">
      <formula>$C$4</formula>
    </cfRule>
  </conditionalFormatting>
  <conditionalFormatting sqref="AG40">
    <cfRule type="cellIs" dxfId="8953" priority="974" operator="lessThan">
      <formula>$C$4</formula>
    </cfRule>
  </conditionalFormatting>
  <conditionalFormatting sqref="AG41">
    <cfRule type="cellIs" dxfId="8952" priority="975" operator="lessThan">
      <formula>$C$4</formula>
    </cfRule>
  </conditionalFormatting>
  <conditionalFormatting sqref="AG42">
    <cfRule type="cellIs" dxfId="8951" priority="976" operator="lessThan">
      <formula>$C$4</formula>
    </cfRule>
  </conditionalFormatting>
  <conditionalFormatting sqref="AG43">
    <cfRule type="cellIs" dxfId="8950" priority="977" operator="lessThan">
      <formula>$C$4</formula>
    </cfRule>
  </conditionalFormatting>
  <conditionalFormatting sqref="AG44">
    <cfRule type="cellIs" dxfId="8949" priority="978" operator="lessThan">
      <formula>$C$4</formula>
    </cfRule>
  </conditionalFormatting>
  <conditionalFormatting sqref="AG45">
    <cfRule type="cellIs" dxfId="8948" priority="979" operator="lessThan">
      <formula>$C$4</formula>
    </cfRule>
  </conditionalFormatting>
  <conditionalFormatting sqref="AG46">
    <cfRule type="cellIs" dxfId="8947" priority="980" operator="lessThan">
      <formula>$C$4</formula>
    </cfRule>
  </conditionalFormatting>
  <conditionalFormatting sqref="AG47">
    <cfRule type="cellIs" dxfId="8946" priority="981" operator="lessThan">
      <formula>$C$4</formula>
    </cfRule>
  </conditionalFormatting>
  <conditionalFormatting sqref="AG48">
    <cfRule type="cellIs" dxfId="8945" priority="982" operator="lessThan">
      <formula>$C$4</formula>
    </cfRule>
  </conditionalFormatting>
  <conditionalFormatting sqref="AG49">
    <cfRule type="cellIs" dxfId="8944" priority="983" operator="lessThan">
      <formula>$C$4</formula>
    </cfRule>
  </conditionalFormatting>
  <conditionalFormatting sqref="AG50">
    <cfRule type="cellIs" dxfId="8943" priority="984" operator="lessThan">
      <formula>$C$4</formula>
    </cfRule>
  </conditionalFormatting>
  <conditionalFormatting sqref="AH11">
    <cfRule type="cellIs" dxfId="8942" priority="985" operator="lessThan">
      <formula>$C$4</formula>
    </cfRule>
  </conditionalFormatting>
  <conditionalFormatting sqref="AH12">
    <cfRule type="cellIs" dxfId="8941" priority="986" operator="lessThan">
      <formula>$C$4</formula>
    </cfRule>
  </conditionalFormatting>
  <conditionalFormatting sqref="AH13">
    <cfRule type="cellIs" dxfId="8940" priority="987" operator="lessThan">
      <formula>$C$4</formula>
    </cfRule>
  </conditionalFormatting>
  <conditionalFormatting sqref="AH14">
    <cfRule type="cellIs" dxfId="8939" priority="988" operator="lessThan">
      <formula>$C$4</formula>
    </cfRule>
  </conditionalFormatting>
  <conditionalFormatting sqref="AH15">
    <cfRule type="cellIs" dxfId="8938" priority="989" operator="lessThan">
      <formula>$C$4</formula>
    </cfRule>
  </conditionalFormatting>
  <conditionalFormatting sqref="AH16">
    <cfRule type="cellIs" dxfId="8937" priority="990" operator="lessThan">
      <formula>$C$4</formula>
    </cfRule>
  </conditionalFormatting>
  <conditionalFormatting sqref="AH17">
    <cfRule type="cellIs" dxfId="8936" priority="991" operator="lessThan">
      <formula>$C$4</formula>
    </cfRule>
  </conditionalFormatting>
  <conditionalFormatting sqref="AH18">
    <cfRule type="cellIs" dxfId="8935" priority="992" operator="lessThan">
      <formula>$C$4</formula>
    </cfRule>
  </conditionalFormatting>
  <conditionalFormatting sqref="AH19">
    <cfRule type="cellIs" dxfId="8934" priority="993" operator="lessThan">
      <formula>$C$4</formula>
    </cfRule>
  </conditionalFormatting>
  <conditionalFormatting sqref="AH20">
    <cfRule type="cellIs" dxfId="8933" priority="994" operator="lessThan">
      <formula>$C$4</formula>
    </cfRule>
  </conditionalFormatting>
  <conditionalFormatting sqref="AH21">
    <cfRule type="cellIs" dxfId="8932" priority="995" operator="lessThan">
      <formula>$C$4</formula>
    </cfRule>
  </conditionalFormatting>
  <conditionalFormatting sqref="AH22">
    <cfRule type="cellIs" dxfId="8931" priority="996" operator="lessThan">
      <formula>$C$4</formula>
    </cfRule>
  </conditionalFormatting>
  <conditionalFormatting sqref="AH23">
    <cfRule type="cellIs" dxfId="8930" priority="997" operator="lessThan">
      <formula>$C$4</formula>
    </cfRule>
  </conditionalFormatting>
  <conditionalFormatting sqref="AH24">
    <cfRule type="cellIs" dxfId="8929" priority="998" operator="lessThan">
      <formula>$C$4</formula>
    </cfRule>
  </conditionalFormatting>
  <conditionalFormatting sqref="AH25">
    <cfRule type="cellIs" dxfId="8928" priority="999" operator="lessThan">
      <formula>$C$4</formula>
    </cfRule>
  </conditionalFormatting>
  <conditionalFormatting sqref="AH26">
    <cfRule type="cellIs" dxfId="8927" priority="1000" operator="lessThan">
      <formula>$C$4</formula>
    </cfRule>
  </conditionalFormatting>
  <conditionalFormatting sqref="AH27">
    <cfRule type="cellIs" dxfId="8926" priority="1001" operator="lessThan">
      <formula>$C$4</formula>
    </cfRule>
  </conditionalFormatting>
  <conditionalFormatting sqref="AH28">
    <cfRule type="cellIs" dxfId="8925" priority="1002" operator="lessThan">
      <formula>$C$4</formula>
    </cfRule>
  </conditionalFormatting>
  <conditionalFormatting sqref="AH29">
    <cfRule type="cellIs" dxfId="8924" priority="1003" operator="lessThan">
      <formula>$C$4</formula>
    </cfRule>
  </conditionalFormatting>
  <conditionalFormatting sqref="AH30">
    <cfRule type="cellIs" dxfId="8923" priority="1004" operator="lessThan">
      <formula>$C$4</formula>
    </cfRule>
  </conditionalFormatting>
  <conditionalFormatting sqref="AH31">
    <cfRule type="cellIs" dxfId="8922" priority="1005" operator="lessThan">
      <formula>$C$4</formula>
    </cfRule>
  </conditionalFormatting>
  <conditionalFormatting sqref="AH32">
    <cfRule type="cellIs" dxfId="8921" priority="1006" operator="lessThan">
      <formula>$C$4</formula>
    </cfRule>
  </conditionalFormatting>
  <conditionalFormatting sqref="AH33">
    <cfRule type="cellIs" dxfId="8920" priority="1007" operator="lessThan">
      <formula>$C$4</formula>
    </cfRule>
  </conditionalFormatting>
  <conditionalFormatting sqref="AH34">
    <cfRule type="cellIs" dxfId="8919" priority="1008" operator="lessThan">
      <formula>$C$4</formula>
    </cfRule>
  </conditionalFormatting>
  <conditionalFormatting sqref="AH35">
    <cfRule type="cellIs" dxfId="8918" priority="1009" operator="lessThan">
      <formula>$C$4</formula>
    </cfRule>
  </conditionalFormatting>
  <conditionalFormatting sqref="AH36">
    <cfRule type="cellIs" dxfId="8917" priority="1010" operator="lessThan">
      <formula>$C$4</formula>
    </cfRule>
  </conditionalFormatting>
  <conditionalFormatting sqref="AH37">
    <cfRule type="cellIs" dxfId="8916" priority="1011" operator="lessThan">
      <formula>$C$4</formula>
    </cfRule>
  </conditionalFormatting>
  <conditionalFormatting sqref="AH38">
    <cfRule type="cellIs" dxfId="8915" priority="1012" operator="lessThan">
      <formula>$C$4</formula>
    </cfRule>
  </conditionalFormatting>
  <conditionalFormatting sqref="AH39">
    <cfRule type="cellIs" dxfId="8914" priority="1013" operator="lessThan">
      <formula>$C$4</formula>
    </cfRule>
  </conditionalFormatting>
  <conditionalFormatting sqref="AH40">
    <cfRule type="cellIs" dxfId="8913" priority="1014" operator="lessThan">
      <formula>$C$4</formula>
    </cfRule>
  </conditionalFormatting>
  <conditionalFormatting sqref="AH41">
    <cfRule type="cellIs" dxfId="8912" priority="1015" operator="lessThan">
      <formula>$C$4</formula>
    </cfRule>
  </conditionalFormatting>
  <conditionalFormatting sqref="AH42">
    <cfRule type="cellIs" dxfId="8911" priority="1016" operator="lessThan">
      <formula>$C$4</formula>
    </cfRule>
  </conditionalFormatting>
  <conditionalFormatting sqref="AH43">
    <cfRule type="cellIs" dxfId="8910" priority="1017" operator="lessThan">
      <formula>$C$4</formula>
    </cfRule>
  </conditionalFormatting>
  <conditionalFormatting sqref="AH44">
    <cfRule type="cellIs" dxfId="8909" priority="1018" operator="lessThan">
      <formula>$C$4</formula>
    </cfRule>
  </conditionalFormatting>
  <conditionalFormatting sqref="AH45">
    <cfRule type="cellIs" dxfId="8908" priority="1019" operator="lessThan">
      <formula>$C$4</formula>
    </cfRule>
  </conditionalFormatting>
  <conditionalFormatting sqref="AH46">
    <cfRule type="cellIs" dxfId="8907" priority="1020" operator="lessThan">
      <formula>$C$4</formula>
    </cfRule>
  </conditionalFormatting>
  <conditionalFormatting sqref="AH47">
    <cfRule type="cellIs" dxfId="8906" priority="1021" operator="lessThan">
      <formula>$C$4</formula>
    </cfRule>
  </conditionalFormatting>
  <conditionalFormatting sqref="AH48">
    <cfRule type="cellIs" dxfId="8905" priority="1022" operator="lessThan">
      <formula>$C$4</formula>
    </cfRule>
  </conditionalFormatting>
  <conditionalFormatting sqref="AH49">
    <cfRule type="cellIs" dxfId="8904" priority="1023" operator="lessThan">
      <formula>$C$4</formula>
    </cfRule>
  </conditionalFormatting>
  <conditionalFormatting sqref="AH50">
    <cfRule type="cellIs" dxfId="8903" priority="1024" operator="lessThan">
      <formula>$C$4</formula>
    </cfRule>
  </conditionalFormatting>
  <conditionalFormatting sqref="AI11">
    <cfRule type="cellIs" dxfId="8902" priority="1025" operator="lessThan">
      <formula>$C$4</formula>
    </cfRule>
  </conditionalFormatting>
  <conditionalFormatting sqref="AI12">
    <cfRule type="cellIs" dxfId="8901" priority="1026" operator="lessThan">
      <formula>$C$4</formula>
    </cfRule>
  </conditionalFormatting>
  <conditionalFormatting sqref="AI13">
    <cfRule type="cellIs" dxfId="8900" priority="1027" operator="lessThan">
      <formula>$C$4</formula>
    </cfRule>
  </conditionalFormatting>
  <conditionalFormatting sqref="AI14">
    <cfRule type="cellIs" dxfId="8899" priority="1028" operator="lessThan">
      <formula>$C$4</formula>
    </cfRule>
  </conditionalFormatting>
  <conditionalFormatting sqref="AI15">
    <cfRule type="cellIs" dxfId="8898" priority="1029" operator="lessThan">
      <formula>$C$4</formula>
    </cfRule>
  </conditionalFormatting>
  <conditionalFormatting sqref="AI16">
    <cfRule type="cellIs" dxfId="8897" priority="1030" operator="lessThan">
      <formula>$C$4</formula>
    </cfRule>
  </conditionalFormatting>
  <conditionalFormatting sqref="AI17">
    <cfRule type="cellIs" dxfId="8896" priority="1031" operator="lessThan">
      <formula>$C$4</formula>
    </cfRule>
  </conditionalFormatting>
  <conditionalFormatting sqref="AI18">
    <cfRule type="cellIs" dxfId="8895" priority="1032" operator="lessThan">
      <formula>$C$4</formula>
    </cfRule>
  </conditionalFormatting>
  <conditionalFormatting sqref="AI19">
    <cfRule type="cellIs" dxfId="8894" priority="1033" operator="lessThan">
      <formula>$C$4</formula>
    </cfRule>
  </conditionalFormatting>
  <conditionalFormatting sqref="AI20">
    <cfRule type="cellIs" dxfId="8893" priority="1034" operator="lessThan">
      <formula>$C$4</formula>
    </cfRule>
  </conditionalFormatting>
  <conditionalFormatting sqref="AI21">
    <cfRule type="cellIs" dxfId="8892" priority="1035" operator="lessThan">
      <formula>$C$4</formula>
    </cfRule>
  </conditionalFormatting>
  <conditionalFormatting sqref="AI22">
    <cfRule type="cellIs" dxfId="8891" priority="1036" operator="lessThan">
      <formula>$C$4</formula>
    </cfRule>
  </conditionalFormatting>
  <conditionalFormatting sqref="AI23">
    <cfRule type="cellIs" dxfId="8890" priority="1037" operator="lessThan">
      <formula>$C$4</formula>
    </cfRule>
  </conditionalFormatting>
  <conditionalFormatting sqref="AI24">
    <cfRule type="cellIs" dxfId="8889" priority="1038" operator="lessThan">
      <formula>$C$4</formula>
    </cfRule>
  </conditionalFormatting>
  <conditionalFormatting sqref="AI25">
    <cfRule type="cellIs" dxfId="8888" priority="1039" operator="lessThan">
      <formula>$C$4</formula>
    </cfRule>
  </conditionalFormatting>
  <conditionalFormatting sqref="AI26">
    <cfRule type="cellIs" dxfId="8887" priority="1040" operator="lessThan">
      <formula>$C$4</formula>
    </cfRule>
  </conditionalFormatting>
  <conditionalFormatting sqref="AI27">
    <cfRule type="cellIs" dxfId="8886" priority="1041" operator="lessThan">
      <formula>$C$4</formula>
    </cfRule>
  </conditionalFormatting>
  <conditionalFormatting sqref="AI28">
    <cfRule type="cellIs" dxfId="8885" priority="1042" operator="lessThan">
      <formula>$C$4</formula>
    </cfRule>
  </conditionalFormatting>
  <conditionalFormatting sqref="AI29">
    <cfRule type="cellIs" dxfId="8884" priority="1043" operator="lessThan">
      <formula>$C$4</formula>
    </cfRule>
  </conditionalFormatting>
  <conditionalFormatting sqref="AI30">
    <cfRule type="cellIs" dxfId="8883" priority="1044" operator="lessThan">
      <formula>$C$4</formula>
    </cfRule>
  </conditionalFormatting>
  <conditionalFormatting sqref="AI31">
    <cfRule type="cellIs" dxfId="8882" priority="1045" operator="lessThan">
      <formula>$C$4</formula>
    </cfRule>
  </conditionalFormatting>
  <conditionalFormatting sqref="AI32">
    <cfRule type="cellIs" dxfId="8881" priority="1046" operator="lessThan">
      <formula>$C$4</formula>
    </cfRule>
  </conditionalFormatting>
  <conditionalFormatting sqref="AI33">
    <cfRule type="cellIs" dxfId="8880" priority="1047" operator="lessThan">
      <formula>$C$4</formula>
    </cfRule>
  </conditionalFormatting>
  <conditionalFormatting sqref="AI34">
    <cfRule type="cellIs" dxfId="8879" priority="1048" operator="lessThan">
      <formula>$C$4</formula>
    </cfRule>
  </conditionalFormatting>
  <conditionalFormatting sqref="AI35">
    <cfRule type="cellIs" dxfId="8878" priority="1049" operator="lessThan">
      <formula>$C$4</formula>
    </cfRule>
  </conditionalFormatting>
  <conditionalFormatting sqref="AI36">
    <cfRule type="cellIs" dxfId="8877" priority="1050" operator="lessThan">
      <formula>$C$4</formula>
    </cfRule>
  </conditionalFormatting>
  <conditionalFormatting sqref="AI37">
    <cfRule type="cellIs" dxfId="8876" priority="1051" operator="lessThan">
      <formula>$C$4</formula>
    </cfRule>
  </conditionalFormatting>
  <conditionalFormatting sqref="AI38">
    <cfRule type="cellIs" dxfId="8875" priority="1052" operator="lessThan">
      <formula>$C$4</formula>
    </cfRule>
  </conditionalFormatting>
  <conditionalFormatting sqref="AI39">
    <cfRule type="cellIs" dxfId="8874" priority="1053" operator="lessThan">
      <formula>$C$4</formula>
    </cfRule>
  </conditionalFormatting>
  <conditionalFormatting sqref="AI40">
    <cfRule type="cellIs" dxfId="8873" priority="1054" operator="lessThan">
      <formula>$C$4</formula>
    </cfRule>
  </conditionalFormatting>
  <conditionalFormatting sqref="AI41">
    <cfRule type="cellIs" dxfId="8872" priority="1055" operator="lessThan">
      <formula>$C$4</formula>
    </cfRule>
  </conditionalFormatting>
  <conditionalFormatting sqref="AI42">
    <cfRule type="cellIs" dxfId="8871" priority="1056" operator="lessThan">
      <formula>$C$4</formula>
    </cfRule>
  </conditionalFormatting>
  <conditionalFormatting sqref="AI43">
    <cfRule type="cellIs" dxfId="8870" priority="1057" operator="lessThan">
      <formula>$C$4</formula>
    </cfRule>
  </conditionalFormatting>
  <conditionalFormatting sqref="AI44">
    <cfRule type="cellIs" dxfId="8869" priority="1058" operator="lessThan">
      <formula>$C$4</formula>
    </cfRule>
  </conditionalFormatting>
  <conditionalFormatting sqref="AI45">
    <cfRule type="cellIs" dxfId="8868" priority="1059" operator="lessThan">
      <formula>$C$4</formula>
    </cfRule>
  </conditionalFormatting>
  <conditionalFormatting sqref="AI46">
    <cfRule type="cellIs" dxfId="8867" priority="1060" operator="lessThan">
      <formula>$C$4</formula>
    </cfRule>
  </conditionalFormatting>
  <conditionalFormatting sqref="AI47">
    <cfRule type="cellIs" dxfId="8866" priority="1061" operator="lessThan">
      <formula>$C$4</formula>
    </cfRule>
  </conditionalFormatting>
  <conditionalFormatting sqref="AI48">
    <cfRule type="cellIs" dxfId="8865" priority="1062" operator="lessThan">
      <formula>$C$4</formula>
    </cfRule>
  </conditionalFormatting>
  <conditionalFormatting sqref="AI49">
    <cfRule type="cellIs" dxfId="8864" priority="1063" operator="lessThan">
      <formula>$C$4</formula>
    </cfRule>
  </conditionalFormatting>
  <conditionalFormatting sqref="AI50">
    <cfRule type="cellIs" dxfId="8863" priority="1064" operator="lessThan">
      <formula>$C$4</formula>
    </cfRule>
  </conditionalFormatting>
  <conditionalFormatting sqref="AS11">
    <cfRule type="cellIs" dxfId="8862" priority="1065" operator="lessThan">
      <formula>$C$4</formula>
    </cfRule>
  </conditionalFormatting>
  <conditionalFormatting sqref="AS12">
    <cfRule type="cellIs" dxfId="8861" priority="1066" operator="lessThan">
      <formula>$C$4</formula>
    </cfRule>
  </conditionalFormatting>
  <conditionalFormatting sqref="AS13">
    <cfRule type="cellIs" dxfId="8860" priority="1067" operator="lessThan">
      <formula>$C$4</formula>
    </cfRule>
  </conditionalFormatting>
  <conditionalFormatting sqref="AS14">
    <cfRule type="cellIs" dxfId="8859" priority="1068" operator="lessThan">
      <formula>$C$4</formula>
    </cfRule>
  </conditionalFormatting>
  <conditionalFormatting sqref="AS15">
    <cfRule type="cellIs" dxfId="8858" priority="1069" operator="lessThan">
      <formula>$C$4</formula>
    </cfRule>
  </conditionalFormatting>
  <conditionalFormatting sqref="AS16">
    <cfRule type="cellIs" dxfId="8857" priority="1070" operator="lessThan">
      <formula>$C$4</formula>
    </cfRule>
  </conditionalFormatting>
  <conditionalFormatting sqref="AS17">
    <cfRule type="cellIs" dxfId="8856" priority="1071" operator="lessThan">
      <formula>$C$4</formula>
    </cfRule>
  </conditionalFormatting>
  <conditionalFormatting sqref="AS18">
    <cfRule type="cellIs" dxfId="8855" priority="1072" operator="lessThan">
      <formula>$C$4</formula>
    </cfRule>
  </conditionalFormatting>
  <conditionalFormatting sqref="AS19">
    <cfRule type="cellIs" dxfId="8854" priority="1073" operator="lessThan">
      <formula>$C$4</formula>
    </cfRule>
  </conditionalFormatting>
  <conditionalFormatting sqref="AS20">
    <cfRule type="cellIs" dxfId="8853" priority="1074" operator="lessThan">
      <formula>$C$4</formula>
    </cfRule>
  </conditionalFormatting>
  <conditionalFormatting sqref="AS21">
    <cfRule type="cellIs" dxfId="8852" priority="1075" operator="lessThan">
      <formula>$C$4</formula>
    </cfRule>
  </conditionalFormatting>
  <conditionalFormatting sqref="AS22">
    <cfRule type="cellIs" dxfId="8851" priority="1076" operator="lessThan">
      <formula>$C$4</formula>
    </cfRule>
  </conditionalFormatting>
  <conditionalFormatting sqref="AS23">
    <cfRule type="cellIs" dxfId="8850" priority="1077" operator="lessThan">
      <formula>$C$4</formula>
    </cfRule>
  </conditionalFormatting>
  <conditionalFormatting sqref="AS24">
    <cfRule type="cellIs" dxfId="8849" priority="1078" operator="lessThan">
      <formula>$C$4</formula>
    </cfRule>
  </conditionalFormatting>
  <conditionalFormatting sqref="AS25">
    <cfRule type="cellIs" dxfId="8848" priority="1079" operator="lessThan">
      <formula>$C$4</formula>
    </cfRule>
  </conditionalFormatting>
  <conditionalFormatting sqref="AS26">
    <cfRule type="cellIs" dxfId="8847" priority="1080" operator="lessThan">
      <formula>$C$4</formula>
    </cfRule>
  </conditionalFormatting>
  <conditionalFormatting sqref="AS27">
    <cfRule type="cellIs" dxfId="8846" priority="1081" operator="lessThan">
      <formula>$C$4</formula>
    </cfRule>
  </conditionalFormatting>
  <conditionalFormatting sqref="AS28">
    <cfRule type="cellIs" dxfId="8845" priority="1082" operator="lessThan">
      <formula>$C$4</formula>
    </cfRule>
  </conditionalFormatting>
  <conditionalFormatting sqref="AS29">
    <cfRule type="cellIs" dxfId="8844" priority="1083" operator="lessThan">
      <formula>$C$4</formula>
    </cfRule>
  </conditionalFormatting>
  <conditionalFormatting sqref="AS30">
    <cfRule type="cellIs" dxfId="8843" priority="1084" operator="lessThan">
      <formula>$C$4</formula>
    </cfRule>
  </conditionalFormatting>
  <conditionalFormatting sqref="AS31">
    <cfRule type="cellIs" dxfId="8842" priority="1085" operator="lessThan">
      <formula>$C$4</formula>
    </cfRule>
  </conditionalFormatting>
  <conditionalFormatting sqref="AS32">
    <cfRule type="cellIs" dxfId="8841" priority="1086" operator="lessThan">
      <formula>$C$4</formula>
    </cfRule>
  </conditionalFormatting>
  <conditionalFormatting sqref="AS33">
    <cfRule type="cellIs" dxfId="8840" priority="1087" operator="lessThan">
      <formula>$C$4</formula>
    </cfRule>
  </conditionalFormatting>
  <conditionalFormatting sqref="AS34">
    <cfRule type="cellIs" dxfId="8839" priority="1088" operator="lessThan">
      <formula>$C$4</formula>
    </cfRule>
  </conditionalFormatting>
  <conditionalFormatting sqref="AS35">
    <cfRule type="cellIs" dxfId="8838" priority="1089" operator="lessThan">
      <formula>$C$4</formula>
    </cfRule>
  </conditionalFormatting>
  <conditionalFormatting sqref="AS36">
    <cfRule type="cellIs" dxfId="8837" priority="1090" operator="lessThan">
      <formula>$C$4</formula>
    </cfRule>
  </conditionalFormatting>
  <conditionalFormatting sqref="AS37">
    <cfRule type="cellIs" dxfId="8836" priority="1091" operator="lessThan">
      <formula>$C$4</formula>
    </cfRule>
  </conditionalFormatting>
  <conditionalFormatting sqref="AS38">
    <cfRule type="cellIs" dxfId="8835" priority="1092" operator="lessThan">
      <formula>$C$4</formula>
    </cfRule>
  </conditionalFormatting>
  <conditionalFormatting sqref="AS39">
    <cfRule type="cellIs" dxfId="8834" priority="1093" operator="lessThan">
      <formula>$C$4</formula>
    </cfRule>
  </conditionalFormatting>
  <conditionalFormatting sqref="AS40">
    <cfRule type="cellIs" dxfId="8833" priority="1094" operator="lessThan">
      <formula>$C$4</formula>
    </cfRule>
  </conditionalFormatting>
  <conditionalFormatting sqref="AS41">
    <cfRule type="cellIs" dxfId="8832" priority="1095" operator="lessThan">
      <formula>$C$4</formula>
    </cfRule>
  </conditionalFormatting>
  <conditionalFormatting sqref="AS42">
    <cfRule type="cellIs" dxfId="8831" priority="1096" operator="lessThan">
      <formula>$C$4</formula>
    </cfRule>
  </conditionalFormatting>
  <conditionalFormatting sqref="AS43">
    <cfRule type="cellIs" dxfId="8830" priority="1097" operator="lessThan">
      <formula>$C$4</formula>
    </cfRule>
  </conditionalFormatting>
  <conditionalFormatting sqref="AS44">
    <cfRule type="cellIs" dxfId="8829" priority="1098" operator="lessThan">
      <formula>$C$4</formula>
    </cfRule>
  </conditionalFormatting>
  <conditionalFormatting sqref="AS45">
    <cfRule type="cellIs" dxfId="8828" priority="1099" operator="lessThan">
      <formula>$C$4</formula>
    </cfRule>
  </conditionalFormatting>
  <conditionalFormatting sqref="AS46">
    <cfRule type="cellIs" dxfId="8827" priority="1100" operator="lessThan">
      <formula>$C$4</formula>
    </cfRule>
  </conditionalFormatting>
  <conditionalFormatting sqref="AS47">
    <cfRule type="cellIs" dxfId="8826" priority="1101" operator="lessThan">
      <formula>$C$4</formula>
    </cfRule>
  </conditionalFormatting>
  <conditionalFormatting sqref="AS48">
    <cfRule type="cellIs" dxfId="8825" priority="1102" operator="lessThan">
      <formula>$C$4</formula>
    </cfRule>
  </conditionalFormatting>
  <conditionalFormatting sqref="AS49">
    <cfRule type="cellIs" dxfId="8824" priority="1103" operator="lessThan">
      <formula>$C$4</formula>
    </cfRule>
  </conditionalFormatting>
  <conditionalFormatting sqref="AS50">
    <cfRule type="cellIs" dxfId="8823" priority="1104" operator="lessThan">
      <formula>$C$4</formula>
    </cfRule>
  </conditionalFormatting>
  <conditionalFormatting sqref="AT11">
    <cfRule type="cellIs" dxfId="8822" priority="1105" operator="lessThan">
      <formula>$C$4</formula>
    </cfRule>
  </conditionalFormatting>
  <conditionalFormatting sqref="AT12">
    <cfRule type="cellIs" dxfId="8821" priority="1106" operator="lessThan">
      <formula>$C$4</formula>
    </cfRule>
  </conditionalFormatting>
  <conditionalFormatting sqref="AT13">
    <cfRule type="cellIs" dxfId="8820" priority="1107" operator="lessThan">
      <formula>$C$4</formula>
    </cfRule>
  </conditionalFormatting>
  <conditionalFormatting sqref="AT14">
    <cfRule type="cellIs" dxfId="8819" priority="1108" operator="lessThan">
      <formula>$C$4</formula>
    </cfRule>
  </conditionalFormatting>
  <conditionalFormatting sqref="AT15">
    <cfRule type="cellIs" dxfId="8818" priority="1109" operator="lessThan">
      <formula>$C$4</formula>
    </cfRule>
  </conditionalFormatting>
  <conditionalFormatting sqref="AT16">
    <cfRule type="cellIs" dxfId="8817" priority="1110" operator="lessThan">
      <formula>$C$4</formula>
    </cfRule>
  </conditionalFormatting>
  <conditionalFormatting sqref="AT17">
    <cfRule type="cellIs" dxfId="8816" priority="1111" operator="lessThan">
      <formula>$C$4</formula>
    </cfRule>
  </conditionalFormatting>
  <conditionalFormatting sqref="AT18">
    <cfRule type="cellIs" dxfId="8815" priority="1112" operator="lessThan">
      <formula>$C$4</formula>
    </cfRule>
  </conditionalFormatting>
  <conditionalFormatting sqref="AT19">
    <cfRule type="cellIs" dxfId="8814" priority="1113" operator="lessThan">
      <formula>$C$4</formula>
    </cfRule>
  </conditionalFormatting>
  <conditionalFormatting sqref="AT20">
    <cfRule type="cellIs" dxfId="8813" priority="1114" operator="lessThan">
      <formula>$C$4</formula>
    </cfRule>
  </conditionalFormatting>
  <conditionalFormatting sqref="AT21">
    <cfRule type="cellIs" dxfId="8812" priority="1115" operator="lessThan">
      <formula>$C$4</formula>
    </cfRule>
  </conditionalFormatting>
  <conditionalFormatting sqref="AT22">
    <cfRule type="cellIs" dxfId="8811" priority="1116" operator="lessThan">
      <formula>$C$4</formula>
    </cfRule>
  </conditionalFormatting>
  <conditionalFormatting sqref="AT23">
    <cfRule type="cellIs" dxfId="8810" priority="1117" operator="lessThan">
      <formula>$C$4</formula>
    </cfRule>
  </conditionalFormatting>
  <conditionalFormatting sqref="AT24">
    <cfRule type="cellIs" dxfId="8809" priority="1118" operator="lessThan">
      <formula>$C$4</formula>
    </cfRule>
  </conditionalFormatting>
  <conditionalFormatting sqref="AT25">
    <cfRule type="cellIs" dxfId="8808" priority="1119" operator="lessThan">
      <formula>$C$4</formula>
    </cfRule>
  </conditionalFormatting>
  <conditionalFormatting sqref="AT26">
    <cfRule type="cellIs" dxfId="8807" priority="1120" operator="lessThan">
      <formula>$C$4</formula>
    </cfRule>
  </conditionalFormatting>
  <conditionalFormatting sqref="AT27">
    <cfRule type="cellIs" dxfId="8806" priority="1121" operator="lessThan">
      <formula>$C$4</formula>
    </cfRule>
  </conditionalFormatting>
  <conditionalFormatting sqref="AT28">
    <cfRule type="cellIs" dxfId="8805" priority="1122" operator="lessThan">
      <formula>$C$4</formula>
    </cfRule>
  </conditionalFormatting>
  <conditionalFormatting sqref="AT29">
    <cfRule type="cellIs" dxfId="8804" priority="1123" operator="lessThan">
      <formula>$C$4</formula>
    </cfRule>
  </conditionalFormatting>
  <conditionalFormatting sqref="AT30">
    <cfRule type="cellIs" dxfId="8803" priority="1124" operator="lessThan">
      <formula>$C$4</formula>
    </cfRule>
  </conditionalFormatting>
  <conditionalFormatting sqref="AT31">
    <cfRule type="cellIs" dxfId="8802" priority="1125" operator="lessThan">
      <formula>$C$4</formula>
    </cfRule>
  </conditionalFormatting>
  <conditionalFormatting sqref="AT32">
    <cfRule type="cellIs" dxfId="8801" priority="1126" operator="lessThan">
      <formula>$C$4</formula>
    </cfRule>
  </conditionalFormatting>
  <conditionalFormatting sqref="AT33">
    <cfRule type="cellIs" dxfId="8800" priority="1127" operator="lessThan">
      <formula>$C$4</formula>
    </cfRule>
  </conditionalFormatting>
  <conditionalFormatting sqref="AT34">
    <cfRule type="cellIs" dxfId="8799" priority="1128" operator="lessThan">
      <formula>$C$4</formula>
    </cfRule>
  </conditionalFormatting>
  <conditionalFormatting sqref="AT35">
    <cfRule type="cellIs" dxfId="8798" priority="1129" operator="lessThan">
      <formula>$C$4</formula>
    </cfRule>
  </conditionalFormatting>
  <conditionalFormatting sqref="AT36">
    <cfRule type="cellIs" dxfId="8797" priority="1130" operator="lessThan">
      <formula>$C$4</formula>
    </cfRule>
  </conditionalFormatting>
  <conditionalFormatting sqref="AT37">
    <cfRule type="cellIs" dxfId="8796" priority="1131" operator="lessThan">
      <formula>$C$4</formula>
    </cfRule>
  </conditionalFormatting>
  <conditionalFormatting sqref="AT38">
    <cfRule type="cellIs" dxfId="8795" priority="1132" operator="lessThan">
      <formula>$C$4</formula>
    </cfRule>
  </conditionalFormatting>
  <conditionalFormatting sqref="AT39">
    <cfRule type="cellIs" dxfId="8794" priority="1133" operator="lessThan">
      <formula>$C$4</formula>
    </cfRule>
  </conditionalFormatting>
  <conditionalFormatting sqref="AT40">
    <cfRule type="cellIs" dxfId="8793" priority="1134" operator="lessThan">
      <formula>$C$4</formula>
    </cfRule>
  </conditionalFormatting>
  <conditionalFormatting sqref="AT41">
    <cfRule type="cellIs" dxfId="8792" priority="1135" operator="lessThan">
      <formula>$C$4</formula>
    </cfRule>
  </conditionalFormatting>
  <conditionalFormatting sqref="AT42">
    <cfRule type="cellIs" dxfId="8791" priority="1136" operator="lessThan">
      <formula>$C$4</formula>
    </cfRule>
  </conditionalFormatting>
  <conditionalFormatting sqref="AT43">
    <cfRule type="cellIs" dxfId="8790" priority="1137" operator="lessThan">
      <formula>$C$4</formula>
    </cfRule>
  </conditionalFormatting>
  <conditionalFormatting sqref="AT44">
    <cfRule type="cellIs" dxfId="8789" priority="1138" operator="lessThan">
      <formula>$C$4</formula>
    </cfRule>
  </conditionalFormatting>
  <conditionalFormatting sqref="AT45">
    <cfRule type="cellIs" dxfId="8788" priority="1139" operator="lessThan">
      <formula>$C$4</formula>
    </cfRule>
  </conditionalFormatting>
  <conditionalFormatting sqref="AT46">
    <cfRule type="cellIs" dxfId="8787" priority="1140" operator="lessThan">
      <formula>$C$4</formula>
    </cfRule>
  </conditionalFormatting>
  <conditionalFormatting sqref="AT47">
    <cfRule type="cellIs" dxfId="8786" priority="1141" operator="lessThan">
      <formula>$C$4</formula>
    </cfRule>
  </conditionalFormatting>
  <conditionalFormatting sqref="AT48">
    <cfRule type="cellIs" dxfId="8785" priority="1142" operator="lessThan">
      <formula>$C$4</formula>
    </cfRule>
  </conditionalFormatting>
  <conditionalFormatting sqref="AT49">
    <cfRule type="cellIs" dxfId="8784" priority="1143" operator="lessThan">
      <formula>$C$4</formula>
    </cfRule>
  </conditionalFormatting>
  <conditionalFormatting sqref="AT50">
    <cfRule type="cellIs" dxfId="8783" priority="1144" operator="lessThan">
      <formula>$C$4</formula>
    </cfRule>
  </conditionalFormatting>
  <conditionalFormatting sqref="AL11">
    <cfRule type="cellIs" dxfId="8782" priority="1145" operator="lessThan">
      <formula>$C$4</formula>
    </cfRule>
  </conditionalFormatting>
  <conditionalFormatting sqref="AL12">
    <cfRule type="cellIs" dxfId="8781" priority="1146" operator="lessThan">
      <formula>$C$4</formula>
    </cfRule>
  </conditionalFormatting>
  <conditionalFormatting sqref="AL13">
    <cfRule type="cellIs" dxfId="8780" priority="1147" operator="lessThan">
      <formula>$C$4</formula>
    </cfRule>
  </conditionalFormatting>
  <conditionalFormatting sqref="AL14">
    <cfRule type="cellIs" dxfId="8779" priority="1148" operator="lessThan">
      <formula>$C$4</formula>
    </cfRule>
  </conditionalFormatting>
  <conditionalFormatting sqref="AL15">
    <cfRule type="cellIs" dxfId="8778" priority="1149" operator="lessThan">
      <formula>$C$4</formula>
    </cfRule>
  </conditionalFormatting>
  <conditionalFormatting sqref="AL16">
    <cfRule type="cellIs" dxfId="8777" priority="1150" operator="lessThan">
      <formula>$C$4</formula>
    </cfRule>
  </conditionalFormatting>
  <conditionalFormatting sqref="AL17">
    <cfRule type="cellIs" dxfId="8776" priority="1151" operator="lessThan">
      <formula>$C$4</formula>
    </cfRule>
  </conditionalFormatting>
  <conditionalFormatting sqref="AL18">
    <cfRule type="cellIs" dxfId="8775" priority="1152" operator="lessThan">
      <formula>$C$4</formula>
    </cfRule>
  </conditionalFormatting>
  <conditionalFormatting sqref="AL19">
    <cfRule type="cellIs" dxfId="8774" priority="1153" operator="lessThan">
      <formula>$C$4</formula>
    </cfRule>
  </conditionalFormatting>
  <conditionalFormatting sqref="AL20">
    <cfRule type="cellIs" dxfId="8773" priority="1154" operator="lessThan">
      <formula>$C$4</formula>
    </cfRule>
  </conditionalFormatting>
  <conditionalFormatting sqref="AL21">
    <cfRule type="cellIs" dxfId="8772" priority="1155" operator="lessThan">
      <formula>$C$4</formula>
    </cfRule>
  </conditionalFormatting>
  <conditionalFormatting sqref="AL22">
    <cfRule type="cellIs" dxfId="8771" priority="1156" operator="lessThan">
      <formula>$C$4</formula>
    </cfRule>
  </conditionalFormatting>
  <conditionalFormatting sqref="AL23">
    <cfRule type="cellIs" dxfId="8770" priority="1157" operator="lessThan">
      <formula>$C$4</formula>
    </cfRule>
  </conditionalFormatting>
  <conditionalFormatting sqref="AL24">
    <cfRule type="cellIs" dxfId="8769" priority="1158" operator="lessThan">
      <formula>$C$4</formula>
    </cfRule>
  </conditionalFormatting>
  <conditionalFormatting sqref="AL25">
    <cfRule type="cellIs" dxfId="8768" priority="1159" operator="lessThan">
      <formula>$C$4</formula>
    </cfRule>
  </conditionalFormatting>
  <conditionalFormatting sqref="AL26">
    <cfRule type="cellIs" dxfId="8767" priority="1160" operator="lessThan">
      <formula>$C$4</formula>
    </cfRule>
  </conditionalFormatting>
  <conditionalFormatting sqref="AL27">
    <cfRule type="cellIs" dxfId="8766" priority="1161" operator="lessThan">
      <formula>$C$4</formula>
    </cfRule>
  </conditionalFormatting>
  <conditionalFormatting sqref="AL28">
    <cfRule type="cellIs" dxfId="8765" priority="1162" operator="lessThan">
      <formula>$C$4</formula>
    </cfRule>
  </conditionalFormatting>
  <conditionalFormatting sqref="AL29">
    <cfRule type="cellIs" dxfId="8764" priority="1163" operator="lessThan">
      <formula>$C$4</formula>
    </cfRule>
  </conditionalFormatting>
  <conditionalFormatting sqref="AL30">
    <cfRule type="cellIs" dxfId="8763" priority="1164" operator="lessThan">
      <formula>$C$4</formula>
    </cfRule>
  </conditionalFormatting>
  <conditionalFormatting sqref="AL31">
    <cfRule type="cellIs" dxfId="8762" priority="1165" operator="lessThan">
      <formula>$C$4</formula>
    </cfRule>
  </conditionalFormatting>
  <conditionalFormatting sqref="AL32">
    <cfRule type="cellIs" dxfId="8761" priority="1166" operator="lessThan">
      <formula>$C$4</formula>
    </cfRule>
  </conditionalFormatting>
  <conditionalFormatting sqref="AL33">
    <cfRule type="cellIs" dxfId="8760" priority="1167" operator="lessThan">
      <formula>$C$4</formula>
    </cfRule>
  </conditionalFormatting>
  <conditionalFormatting sqref="AL34">
    <cfRule type="cellIs" dxfId="8759" priority="1168" operator="lessThan">
      <formula>$C$4</formula>
    </cfRule>
  </conditionalFormatting>
  <conditionalFormatting sqref="AL35">
    <cfRule type="cellIs" dxfId="8758" priority="1169" operator="lessThan">
      <formula>$C$4</formula>
    </cfRule>
  </conditionalFormatting>
  <conditionalFormatting sqref="AL36">
    <cfRule type="cellIs" dxfId="8757" priority="1170" operator="lessThan">
      <formula>$C$4</formula>
    </cfRule>
  </conditionalFormatting>
  <conditionalFormatting sqref="AL37">
    <cfRule type="cellIs" dxfId="8756" priority="1171" operator="lessThan">
      <formula>$C$4</formula>
    </cfRule>
  </conditionalFormatting>
  <conditionalFormatting sqref="AL38">
    <cfRule type="cellIs" dxfId="8755" priority="1172" operator="lessThan">
      <formula>$C$4</formula>
    </cfRule>
  </conditionalFormatting>
  <conditionalFormatting sqref="AL39">
    <cfRule type="cellIs" dxfId="8754" priority="1173" operator="lessThan">
      <formula>$C$4</formula>
    </cfRule>
  </conditionalFormatting>
  <conditionalFormatting sqref="AL40">
    <cfRule type="cellIs" dxfId="8753" priority="1174" operator="lessThan">
      <formula>$C$4</formula>
    </cfRule>
  </conditionalFormatting>
  <conditionalFormatting sqref="AL41">
    <cfRule type="cellIs" dxfId="8752" priority="1175" operator="lessThan">
      <formula>$C$4</formula>
    </cfRule>
  </conditionalFormatting>
  <conditionalFormatting sqref="AL42">
    <cfRule type="cellIs" dxfId="8751" priority="1176" operator="lessThan">
      <formula>$C$4</formula>
    </cfRule>
  </conditionalFormatting>
  <conditionalFormatting sqref="AL43">
    <cfRule type="cellIs" dxfId="8750" priority="1177" operator="lessThan">
      <formula>$C$4</formula>
    </cfRule>
  </conditionalFormatting>
  <conditionalFormatting sqref="AL44">
    <cfRule type="cellIs" dxfId="8749" priority="1178" operator="lessThan">
      <formula>$C$4</formula>
    </cfRule>
  </conditionalFormatting>
  <conditionalFormatting sqref="AL45">
    <cfRule type="cellIs" dxfId="8748" priority="1179" operator="lessThan">
      <formula>$C$4</formula>
    </cfRule>
  </conditionalFormatting>
  <conditionalFormatting sqref="AL46">
    <cfRule type="cellIs" dxfId="8747" priority="1180" operator="lessThan">
      <formula>$C$4</formula>
    </cfRule>
  </conditionalFormatting>
  <conditionalFormatting sqref="AL47">
    <cfRule type="cellIs" dxfId="8746" priority="1181" operator="lessThan">
      <formula>$C$4</formula>
    </cfRule>
  </conditionalFormatting>
  <conditionalFormatting sqref="AL48">
    <cfRule type="cellIs" dxfId="8745" priority="1182" operator="lessThan">
      <formula>$C$4</formula>
    </cfRule>
  </conditionalFormatting>
  <conditionalFormatting sqref="AL49">
    <cfRule type="cellIs" dxfId="8744" priority="1183" operator="lessThan">
      <formula>$C$4</formula>
    </cfRule>
  </conditionalFormatting>
  <conditionalFormatting sqref="AL50">
    <cfRule type="cellIs" dxfId="8743" priority="1184" operator="lessThan">
      <formula>$C$4</formula>
    </cfRule>
  </conditionalFormatting>
  <conditionalFormatting sqref="AM11">
    <cfRule type="cellIs" dxfId="8742" priority="1185" operator="lessThan">
      <formula>$C$4</formula>
    </cfRule>
  </conditionalFormatting>
  <conditionalFormatting sqref="AM12">
    <cfRule type="cellIs" dxfId="8741" priority="1186" operator="lessThan">
      <formula>$C$4</formula>
    </cfRule>
  </conditionalFormatting>
  <conditionalFormatting sqref="AM13">
    <cfRule type="cellIs" dxfId="8740" priority="1187" operator="lessThan">
      <formula>$C$4</formula>
    </cfRule>
  </conditionalFormatting>
  <conditionalFormatting sqref="AM14">
    <cfRule type="cellIs" dxfId="8739" priority="1188" operator="lessThan">
      <formula>$C$4</formula>
    </cfRule>
  </conditionalFormatting>
  <conditionalFormatting sqref="AM15">
    <cfRule type="cellIs" dxfId="8738" priority="1189" operator="lessThan">
      <formula>$C$4</formula>
    </cfRule>
  </conditionalFormatting>
  <conditionalFormatting sqref="AM16">
    <cfRule type="cellIs" dxfId="8737" priority="1190" operator="lessThan">
      <formula>$C$4</formula>
    </cfRule>
  </conditionalFormatting>
  <conditionalFormatting sqref="AM17">
    <cfRule type="cellIs" dxfId="8736" priority="1191" operator="lessThan">
      <formula>$C$4</formula>
    </cfRule>
  </conditionalFormatting>
  <conditionalFormatting sqref="AM18">
    <cfRule type="cellIs" dxfId="8735" priority="1192" operator="lessThan">
      <formula>$C$4</formula>
    </cfRule>
  </conditionalFormatting>
  <conditionalFormatting sqref="AM19">
    <cfRule type="cellIs" dxfId="8734" priority="1193" operator="lessThan">
      <formula>$C$4</formula>
    </cfRule>
  </conditionalFormatting>
  <conditionalFormatting sqref="AM20">
    <cfRule type="cellIs" dxfId="8733" priority="1194" operator="lessThan">
      <formula>$C$4</formula>
    </cfRule>
  </conditionalFormatting>
  <conditionalFormatting sqref="AM21">
    <cfRule type="cellIs" dxfId="8732" priority="1195" operator="lessThan">
      <formula>$C$4</formula>
    </cfRule>
  </conditionalFormatting>
  <conditionalFormatting sqref="AM22">
    <cfRule type="cellIs" dxfId="8731" priority="1196" operator="lessThan">
      <formula>$C$4</formula>
    </cfRule>
  </conditionalFormatting>
  <conditionalFormatting sqref="AM23">
    <cfRule type="cellIs" dxfId="8730" priority="1197" operator="lessThan">
      <formula>$C$4</formula>
    </cfRule>
  </conditionalFormatting>
  <conditionalFormatting sqref="AM24">
    <cfRule type="cellIs" dxfId="8729" priority="1198" operator="lessThan">
      <formula>$C$4</formula>
    </cfRule>
  </conditionalFormatting>
  <conditionalFormatting sqref="AM25">
    <cfRule type="cellIs" dxfId="8728" priority="1199" operator="lessThan">
      <formula>$C$4</formula>
    </cfRule>
  </conditionalFormatting>
  <conditionalFormatting sqref="AM26">
    <cfRule type="cellIs" dxfId="8727" priority="1200" operator="lessThan">
      <formula>$C$4</formula>
    </cfRule>
  </conditionalFormatting>
  <conditionalFormatting sqref="AM27">
    <cfRule type="cellIs" dxfId="8726" priority="1201" operator="lessThan">
      <formula>$C$4</formula>
    </cfRule>
  </conditionalFormatting>
  <conditionalFormatting sqref="AM28">
    <cfRule type="cellIs" dxfId="8725" priority="1202" operator="lessThan">
      <formula>$C$4</formula>
    </cfRule>
  </conditionalFormatting>
  <conditionalFormatting sqref="AM29">
    <cfRule type="cellIs" dxfId="8724" priority="1203" operator="lessThan">
      <formula>$C$4</formula>
    </cfRule>
  </conditionalFormatting>
  <conditionalFormatting sqref="AM30">
    <cfRule type="cellIs" dxfId="8723" priority="1204" operator="lessThan">
      <formula>$C$4</formula>
    </cfRule>
  </conditionalFormatting>
  <conditionalFormatting sqref="AM31">
    <cfRule type="cellIs" dxfId="8722" priority="1205" operator="lessThan">
      <formula>$C$4</formula>
    </cfRule>
  </conditionalFormatting>
  <conditionalFormatting sqref="AM32">
    <cfRule type="cellIs" dxfId="8721" priority="1206" operator="lessThan">
      <formula>$C$4</formula>
    </cfRule>
  </conditionalFormatting>
  <conditionalFormatting sqref="AM33">
    <cfRule type="cellIs" dxfId="8720" priority="1207" operator="lessThan">
      <formula>$C$4</formula>
    </cfRule>
  </conditionalFormatting>
  <conditionalFormatting sqref="AM34">
    <cfRule type="cellIs" dxfId="8719" priority="1208" operator="lessThan">
      <formula>$C$4</formula>
    </cfRule>
  </conditionalFormatting>
  <conditionalFormatting sqref="AM35">
    <cfRule type="cellIs" dxfId="8718" priority="1209" operator="lessThan">
      <formula>$C$4</formula>
    </cfRule>
  </conditionalFormatting>
  <conditionalFormatting sqref="AM36">
    <cfRule type="cellIs" dxfId="8717" priority="1210" operator="lessThan">
      <formula>$C$4</formula>
    </cfRule>
  </conditionalFormatting>
  <conditionalFormatting sqref="AM37">
    <cfRule type="cellIs" dxfId="8716" priority="1211" operator="lessThan">
      <formula>$C$4</formula>
    </cfRule>
  </conditionalFormatting>
  <conditionalFormatting sqref="AM38">
    <cfRule type="cellIs" dxfId="8715" priority="1212" operator="lessThan">
      <formula>$C$4</formula>
    </cfRule>
  </conditionalFormatting>
  <conditionalFormatting sqref="AM39">
    <cfRule type="cellIs" dxfId="8714" priority="1213" operator="lessThan">
      <formula>$C$4</formula>
    </cfRule>
  </conditionalFormatting>
  <conditionalFormatting sqref="AM40">
    <cfRule type="cellIs" dxfId="8713" priority="1214" operator="lessThan">
      <formula>$C$4</formula>
    </cfRule>
  </conditionalFormatting>
  <conditionalFormatting sqref="AM41">
    <cfRule type="cellIs" dxfId="8712" priority="1215" operator="lessThan">
      <formula>$C$4</formula>
    </cfRule>
  </conditionalFormatting>
  <conditionalFormatting sqref="AM42">
    <cfRule type="cellIs" dxfId="8711" priority="1216" operator="lessThan">
      <formula>$C$4</formula>
    </cfRule>
  </conditionalFormatting>
  <conditionalFormatting sqref="AM43">
    <cfRule type="cellIs" dxfId="8710" priority="1217" operator="lessThan">
      <formula>$C$4</formula>
    </cfRule>
  </conditionalFormatting>
  <conditionalFormatting sqref="AM44">
    <cfRule type="cellIs" dxfId="8709" priority="1218" operator="lessThan">
      <formula>$C$4</formula>
    </cfRule>
  </conditionalFormatting>
  <conditionalFormatting sqref="AM45">
    <cfRule type="cellIs" dxfId="8708" priority="1219" operator="lessThan">
      <formula>$C$4</formula>
    </cfRule>
  </conditionalFormatting>
  <conditionalFormatting sqref="AM46">
    <cfRule type="cellIs" dxfId="8707" priority="1220" operator="lessThan">
      <formula>$C$4</formula>
    </cfRule>
  </conditionalFormatting>
  <conditionalFormatting sqref="AM47">
    <cfRule type="cellIs" dxfId="8706" priority="1221" operator="lessThan">
      <formula>$C$4</formula>
    </cfRule>
  </conditionalFormatting>
  <conditionalFormatting sqref="AM48">
    <cfRule type="cellIs" dxfId="8705" priority="1222" operator="lessThan">
      <formula>$C$4</formula>
    </cfRule>
  </conditionalFormatting>
  <conditionalFormatting sqref="AM49">
    <cfRule type="cellIs" dxfId="8704" priority="1223" operator="lessThan">
      <formula>$C$4</formula>
    </cfRule>
  </conditionalFormatting>
  <conditionalFormatting sqref="AM50">
    <cfRule type="cellIs" dxfId="8703" priority="1224" operator="lessThan">
      <formula>$C$4</formula>
    </cfRule>
  </conditionalFormatting>
  <conditionalFormatting sqref="AN11">
    <cfRule type="cellIs" dxfId="8702" priority="1225" operator="lessThan">
      <formula>$C$4</formula>
    </cfRule>
  </conditionalFormatting>
  <conditionalFormatting sqref="AN12">
    <cfRule type="cellIs" dxfId="8701" priority="1226" operator="lessThan">
      <formula>$C$4</formula>
    </cfRule>
  </conditionalFormatting>
  <conditionalFormatting sqref="AN13">
    <cfRule type="cellIs" dxfId="8700" priority="1227" operator="lessThan">
      <formula>$C$4</formula>
    </cfRule>
  </conditionalFormatting>
  <conditionalFormatting sqref="AN14">
    <cfRule type="cellIs" dxfId="8699" priority="1228" operator="lessThan">
      <formula>$C$4</formula>
    </cfRule>
  </conditionalFormatting>
  <conditionalFormatting sqref="AN15">
    <cfRule type="cellIs" dxfId="8698" priority="1229" operator="lessThan">
      <formula>$C$4</formula>
    </cfRule>
  </conditionalFormatting>
  <conditionalFormatting sqref="AN16">
    <cfRule type="cellIs" dxfId="8697" priority="1230" operator="lessThan">
      <formula>$C$4</formula>
    </cfRule>
  </conditionalFormatting>
  <conditionalFormatting sqref="AN17">
    <cfRule type="cellIs" dxfId="8696" priority="1231" operator="lessThan">
      <formula>$C$4</formula>
    </cfRule>
  </conditionalFormatting>
  <conditionalFormatting sqref="AN18">
    <cfRule type="cellIs" dxfId="8695" priority="1232" operator="lessThan">
      <formula>$C$4</formula>
    </cfRule>
  </conditionalFormatting>
  <conditionalFormatting sqref="AN19">
    <cfRule type="cellIs" dxfId="8694" priority="1233" operator="lessThan">
      <formula>$C$4</formula>
    </cfRule>
  </conditionalFormatting>
  <conditionalFormatting sqref="AN20">
    <cfRule type="cellIs" dxfId="8693" priority="1234" operator="lessThan">
      <formula>$C$4</formula>
    </cfRule>
  </conditionalFormatting>
  <conditionalFormatting sqref="AN21">
    <cfRule type="cellIs" dxfId="8692" priority="1235" operator="lessThan">
      <formula>$C$4</formula>
    </cfRule>
  </conditionalFormatting>
  <conditionalFormatting sqref="AN22">
    <cfRule type="cellIs" dxfId="8691" priority="1236" operator="lessThan">
      <formula>$C$4</formula>
    </cfRule>
  </conditionalFormatting>
  <conditionalFormatting sqref="AN23">
    <cfRule type="cellIs" dxfId="8690" priority="1237" operator="lessThan">
      <formula>$C$4</formula>
    </cfRule>
  </conditionalFormatting>
  <conditionalFormatting sqref="AN24">
    <cfRule type="cellIs" dxfId="8689" priority="1238" operator="lessThan">
      <formula>$C$4</formula>
    </cfRule>
  </conditionalFormatting>
  <conditionalFormatting sqref="AN25">
    <cfRule type="cellIs" dxfId="8688" priority="1239" operator="lessThan">
      <formula>$C$4</formula>
    </cfRule>
  </conditionalFormatting>
  <conditionalFormatting sqref="AN26">
    <cfRule type="cellIs" dxfId="8687" priority="1240" operator="lessThan">
      <formula>$C$4</formula>
    </cfRule>
  </conditionalFormatting>
  <conditionalFormatting sqref="AN27">
    <cfRule type="cellIs" dxfId="8686" priority="1241" operator="lessThan">
      <formula>$C$4</formula>
    </cfRule>
  </conditionalFormatting>
  <conditionalFormatting sqref="AN28">
    <cfRule type="cellIs" dxfId="8685" priority="1242" operator="lessThan">
      <formula>$C$4</formula>
    </cfRule>
  </conditionalFormatting>
  <conditionalFormatting sqref="AN29">
    <cfRule type="cellIs" dxfId="8684" priority="1243" operator="lessThan">
      <formula>$C$4</formula>
    </cfRule>
  </conditionalFormatting>
  <conditionalFormatting sqref="AN30">
    <cfRule type="cellIs" dxfId="8683" priority="1244" operator="lessThan">
      <formula>$C$4</formula>
    </cfRule>
  </conditionalFormatting>
  <conditionalFormatting sqref="AN31">
    <cfRule type="cellIs" dxfId="8682" priority="1245" operator="lessThan">
      <formula>$C$4</formula>
    </cfRule>
  </conditionalFormatting>
  <conditionalFormatting sqref="AN32">
    <cfRule type="cellIs" dxfId="8681" priority="1246" operator="lessThan">
      <formula>$C$4</formula>
    </cfRule>
  </conditionalFormatting>
  <conditionalFormatting sqref="AN33">
    <cfRule type="cellIs" dxfId="8680" priority="1247" operator="lessThan">
      <formula>$C$4</formula>
    </cfRule>
  </conditionalFormatting>
  <conditionalFormatting sqref="AN34">
    <cfRule type="cellIs" dxfId="8679" priority="1248" operator="lessThan">
      <formula>$C$4</formula>
    </cfRule>
  </conditionalFormatting>
  <conditionalFormatting sqref="AN35">
    <cfRule type="cellIs" dxfId="8678" priority="1249" operator="lessThan">
      <formula>$C$4</formula>
    </cfRule>
  </conditionalFormatting>
  <conditionalFormatting sqref="AN36">
    <cfRule type="cellIs" dxfId="8677" priority="1250" operator="lessThan">
      <formula>$C$4</formula>
    </cfRule>
  </conditionalFormatting>
  <conditionalFormatting sqref="AN37">
    <cfRule type="cellIs" dxfId="8676" priority="1251" operator="lessThan">
      <formula>$C$4</formula>
    </cfRule>
  </conditionalFormatting>
  <conditionalFormatting sqref="AN38">
    <cfRule type="cellIs" dxfId="8675" priority="1252" operator="lessThan">
      <formula>$C$4</formula>
    </cfRule>
  </conditionalFormatting>
  <conditionalFormatting sqref="AN39">
    <cfRule type="cellIs" dxfId="8674" priority="1253" operator="lessThan">
      <formula>$C$4</formula>
    </cfRule>
  </conditionalFormatting>
  <conditionalFormatting sqref="AN40">
    <cfRule type="cellIs" dxfId="8673" priority="1254" operator="lessThan">
      <formula>$C$4</formula>
    </cfRule>
  </conditionalFormatting>
  <conditionalFormatting sqref="AN41">
    <cfRule type="cellIs" dxfId="8672" priority="1255" operator="lessThan">
      <formula>$C$4</formula>
    </cfRule>
  </conditionalFormatting>
  <conditionalFormatting sqref="AN42">
    <cfRule type="cellIs" dxfId="8671" priority="1256" operator="lessThan">
      <formula>$C$4</formula>
    </cfRule>
  </conditionalFormatting>
  <conditionalFormatting sqref="AN43">
    <cfRule type="cellIs" dxfId="8670" priority="1257" operator="lessThan">
      <formula>$C$4</formula>
    </cfRule>
  </conditionalFormatting>
  <conditionalFormatting sqref="AN44">
    <cfRule type="cellIs" dxfId="8669" priority="1258" operator="lessThan">
      <formula>$C$4</formula>
    </cfRule>
  </conditionalFormatting>
  <conditionalFormatting sqref="AN45">
    <cfRule type="cellIs" dxfId="8668" priority="1259" operator="lessThan">
      <formula>$C$4</formula>
    </cfRule>
  </conditionalFormatting>
  <conditionalFormatting sqref="AN46">
    <cfRule type="cellIs" dxfId="8667" priority="1260" operator="lessThan">
      <formula>$C$4</formula>
    </cfRule>
  </conditionalFormatting>
  <conditionalFormatting sqref="AN47">
    <cfRule type="cellIs" dxfId="8666" priority="1261" operator="lessThan">
      <formula>$C$4</formula>
    </cfRule>
  </conditionalFormatting>
  <conditionalFormatting sqref="AN48">
    <cfRule type="cellIs" dxfId="8665" priority="1262" operator="lessThan">
      <formula>$C$4</formula>
    </cfRule>
  </conditionalFormatting>
  <conditionalFormatting sqref="AN49">
    <cfRule type="cellIs" dxfId="8664" priority="1263" operator="lessThan">
      <formula>$C$4</formula>
    </cfRule>
  </conditionalFormatting>
  <conditionalFormatting sqref="AN50">
    <cfRule type="cellIs" dxfId="8663" priority="1264" operator="lessThan">
      <formula>$C$4</formula>
    </cfRule>
  </conditionalFormatting>
  <conditionalFormatting sqref="AO11">
    <cfRule type="cellIs" dxfId="8662" priority="1265" operator="lessThan">
      <formula>$C$4</formula>
    </cfRule>
  </conditionalFormatting>
  <conditionalFormatting sqref="AO12">
    <cfRule type="cellIs" dxfId="8661" priority="1266" operator="lessThan">
      <formula>$C$4</formula>
    </cfRule>
  </conditionalFormatting>
  <conditionalFormatting sqref="AO13">
    <cfRule type="cellIs" dxfId="8660" priority="1267" operator="lessThan">
      <formula>$C$4</formula>
    </cfRule>
  </conditionalFormatting>
  <conditionalFormatting sqref="AO14">
    <cfRule type="cellIs" dxfId="8659" priority="1268" operator="lessThan">
      <formula>$C$4</formula>
    </cfRule>
  </conditionalFormatting>
  <conditionalFormatting sqref="AO15">
    <cfRule type="cellIs" dxfId="8658" priority="1269" operator="lessThan">
      <formula>$C$4</formula>
    </cfRule>
  </conditionalFormatting>
  <conditionalFormatting sqref="AO16">
    <cfRule type="cellIs" dxfId="8657" priority="1270" operator="lessThan">
      <formula>$C$4</formula>
    </cfRule>
  </conditionalFormatting>
  <conditionalFormatting sqref="AO17">
    <cfRule type="cellIs" dxfId="8656" priority="1271" operator="lessThan">
      <formula>$C$4</formula>
    </cfRule>
  </conditionalFormatting>
  <conditionalFormatting sqref="AO18">
    <cfRule type="cellIs" dxfId="8655" priority="1272" operator="lessThan">
      <formula>$C$4</formula>
    </cfRule>
  </conditionalFormatting>
  <conditionalFormatting sqref="AO19">
    <cfRule type="cellIs" dxfId="8654" priority="1273" operator="lessThan">
      <formula>$C$4</formula>
    </cfRule>
  </conditionalFormatting>
  <conditionalFormatting sqref="AO20">
    <cfRule type="cellIs" dxfId="8653" priority="1274" operator="lessThan">
      <formula>$C$4</formula>
    </cfRule>
  </conditionalFormatting>
  <conditionalFormatting sqref="AO21">
    <cfRule type="cellIs" dxfId="8652" priority="1275" operator="lessThan">
      <formula>$C$4</formula>
    </cfRule>
  </conditionalFormatting>
  <conditionalFormatting sqref="AO22">
    <cfRule type="cellIs" dxfId="8651" priority="1276" operator="lessThan">
      <formula>$C$4</formula>
    </cfRule>
  </conditionalFormatting>
  <conditionalFormatting sqref="AO23">
    <cfRule type="cellIs" dxfId="8650" priority="1277" operator="lessThan">
      <formula>$C$4</formula>
    </cfRule>
  </conditionalFormatting>
  <conditionalFormatting sqref="AO24">
    <cfRule type="cellIs" dxfId="8649" priority="1278" operator="lessThan">
      <formula>$C$4</formula>
    </cfRule>
  </conditionalFormatting>
  <conditionalFormatting sqref="AO25">
    <cfRule type="cellIs" dxfId="8648" priority="1279" operator="lessThan">
      <formula>$C$4</formula>
    </cfRule>
  </conditionalFormatting>
  <conditionalFormatting sqref="AO26">
    <cfRule type="cellIs" dxfId="8647" priority="1280" operator="lessThan">
      <formula>$C$4</formula>
    </cfRule>
  </conditionalFormatting>
  <conditionalFormatting sqref="AO27">
    <cfRule type="cellIs" dxfId="8646" priority="1281" operator="lessThan">
      <formula>$C$4</formula>
    </cfRule>
  </conditionalFormatting>
  <conditionalFormatting sqref="AO28">
    <cfRule type="cellIs" dxfId="8645" priority="1282" operator="lessThan">
      <formula>$C$4</formula>
    </cfRule>
  </conditionalFormatting>
  <conditionalFormatting sqref="AO29">
    <cfRule type="cellIs" dxfId="8644" priority="1283" operator="lessThan">
      <formula>$C$4</formula>
    </cfRule>
  </conditionalFormatting>
  <conditionalFormatting sqref="AO30">
    <cfRule type="cellIs" dxfId="8643" priority="1284" operator="lessThan">
      <formula>$C$4</formula>
    </cfRule>
  </conditionalFormatting>
  <conditionalFormatting sqref="AO31">
    <cfRule type="cellIs" dxfId="8642" priority="1285" operator="lessThan">
      <formula>$C$4</formula>
    </cfRule>
  </conditionalFormatting>
  <conditionalFormatting sqref="AO32">
    <cfRule type="cellIs" dxfId="8641" priority="1286" operator="lessThan">
      <formula>$C$4</formula>
    </cfRule>
  </conditionalFormatting>
  <conditionalFormatting sqref="AO33">
    <cfRule type="cellIs" dxfId="8640" priority="1287" operator="lessThan">
      <formula>$C$4</formula>
    </cfRule>
  </conditionalFormatting>
  <conditionalFormatting sqref="AO34">
    <cfRule type="cellIs" dxfId="8639" priority="1288" operator="lessThan">
      <formula>$C$4</formula>
    </cfRule>
  </conditionalFormatting>
  <conditionalFormatting sqref="AO35">
    <cfRule type="cellIs" dxfId="8638" priority="1289" operator="lessThan">
      <formula>$C$4</formula>
    </cfRule>
  </conditionalFormatting>
  <conditionalFormatting sqref="AO36">
    <cfRule type="cellIs" dxfId="8637" priority="1290" operator="lessThan">
      <formula>$C$4</formula>
    </cfRule>
  </conditionalFormatting>
  <conditionalFormatting sqref="AO37">
    <cfRule type="cellIs" dxfId="8636" priority="1291" operator="lessThan">
      <formula>$C$4</formula>
    </cfRule>
  </conditionalFormatting>
  <conditionalFormatting sqref="AO38">
    <cfRule type="cellIs" dxfId="8635" priority="1292" operator="lessThan">
      <formula>$C$4</formula>
    </cfRule>
  </conditionalFormatting>
  <conditionalFormatting sqref="AO39">
    <cfRule type="cellIs" dxfId="8634" priority="1293" operator="lessThan">
      <formula>$C$4</formula>
    </cfRule>
  </conditionalFormatting>
  <conditionalFormatting sqref="AO40">
    <cfRule type="cellIs" dxfId="8633" priority="1294" operator="lessThan">
      <formula>$C$4</formula>
    </cfRule>
  </conditionalFormatting>
  <conditionalFormatting sqref="AO41">
    <cfRule type="cellIs" dxfId="8632" priority="1295" operator="lessThan">
      <formula>$C$4</formula>
    </cfRule>
  </conditionalFormatting>
  <conditionalFormatting sqref="AO42">
    <cfRule type="cellIs" dxfId="8631" priority="1296" operator="lessThan">
      <formula>$C$4</formula>
    </cfRule>
  </conditionalFormatting>
  <conditionalFormatting sqref="AO43">
    <cfRule type="cellIs" dxfId="8630" priority="1297" operator="lessThan">
      <formula>$C$4</formula>
    </cfRule>
  </conditionalFormatting>
  <conditionalFormatting sqref="AO44">
    <cfRule type="cellIs" dxfId="8629" priority="1298" operator="lessThan">
      <formula>$C$4</formula>
    </cfRule>
  </conditionalFormatting>
  <conditionalFormatting sqref="AO45">
    <cfRule type="cellIs" dxfId="8628" priority="1299" operator="lessThan">
      <formula>$C$4</formula>
    </cfRule>
  </conditionalFormatting>
  <conditionalFormatting sqref="AO46">
    <cfRule type="cellIs" dxfId="8627" priority="1300" operator="lessThan">
      <formula>$C$4</formula>
    </cfRule>
  </conditionalFormatting>
  <conditionalFormatting sqref="AO47">
    <cfRule type="cellIs" dxfId="8626" priority="1301" operator="lessThan">
      <formula>$C$4</formula>
    </cfRule>
  </conditionalFormatting>
  <conditionalFormatting sqref="AO48">
    <cfRule type="cellIs" dxfId="8625" priority="1302" operator="lessThan">
      <formula>$C$4</formula>
    </cfRule>
  </conditionalFormatting>
  <conditionalFormatting sqref="AO49">
    <cfRule type="cellIs" dxfId="8624" priority="1303" operator="lessThan">
      <formula>$C$4</formula>
    </cfRule>
  </conditionalFormatting>
  <conditionalFormatting sqref="AO50">
    <cfRule type="cellIs" dxfId="8623" priority="1304" operator="lessThan">
      <formula>$C$4</formula>
    </cfRule>
  </conditionalFormatting>
  <conditionalFormatting sqref="AP11">
    <cfRule type="cellIs" dxfId="8622" priority="1305" operator="lessThan">
      <formula>$C$4</formula>
    </cfRule>
  </conditionalFormatting>
  <conditionalFormatting sqref="AP12">
    <cfRule type="cellIs" dxfId="8621" priority="1306" operator="lessThan">
      <formula>$C$4</formula>
    </cfRule>
  </conditionalFormatting>
  <conditionalFormatting sqref="AP13">
    <cfRule type="cellIs" dxfId="8620" priority="1307" operator="lessThan">
      <formula>$C$4</formula>
    </cfRule>
  </conditionalFormatting>
  <conditionalFormatting sqref="AP14">
    <cfRule type="cellIs" dxfId="8619" priority="1308" operator="lessThan">
      <formula>$C$4</formula>
    </cfRule>
  </conditionalFormatting>
  <conditionalFormatting sqref="AP15">
    <cfRule type="cellIs" dxfId="8618" priority="1309" operator="lessThan">
      <formula>$C$4</formula>
    </cfRule>
  </conditionalFormatting>
  <conditionalFormatting sqref="AP16">
    <cfRule type="cellIs" dxfId="8617" priority="1310" operator="lessThan">
      <formula>$C$4</formula>
    </cfRule>
  </conditionalFormatting>
  <conditionalFormatting sqref="AP17">
    <cfRule type="cellIs" dxfId="8616" priority="1311" operator="lessThan">
      <formula>$C$4</formula>
    </cfRule>
  </conditionalFormatting>
  <conditionalFormatting sqref="AP18">
    <cfRule type="cellIs" dxfId="8615" priority="1312" operator="lessThan">
      <formula>$C$4</formula>
    </cfRule>
  </conditionalFormatting>
  <conditionalFormatting sqref="AP19">
    <cfRule type="cellIs" dxfId="8614" priority="1313" operator="lessThan">
      <formula>$C$4</formula>
    </cfRule>
  </conditionalFormatting>
  <conditionalFormatting sqref="AP20">
    <cfRule type="cellIs" dxfId="8613" priority="1314" operator="lessThan">
      <formula>$C$4</formula>
    </cfRule>
  </conditionalFormatting>
  <conditionalFormatting sqref="AP21">
    <cfRule type="cellIs" dxfId="8612" priority="1315" operator="lessThan">
      <formula>$C$4</formula>
    </cfRule>
  </conditionalFormatting>
  <conditionalFormatting sqref="AP22">
    <cfRule type="cellIs" dxfId="8611" priority="1316" operator="lessThan">
      <formula>$C$4</formula>
    </cfRule>
  </conditionalFormatting>
  <conditionalFormatting sqref="AP23">
    <cfRule type="cellIs" dxfId="8610" priority="1317" operator="lessThan">
      <formula>$C$4</formula>
    </cfRule>
  </conditionalFormatting>
  <conditionalFormatting sqref="AP24">
    <cfRule type="cellIs" dxfId="8609" priority="1318" operator="lessThan">
      <formula>$C$4</formula>
    </cfRule>
  </conditionalFormatting>
  <conditionalFormatting sqref="AP25">
    <cfRule type="cellIs" dxfId="8608" priority="1319" operator="lessThan">
      <formula>$C$4</formula>
    </cfRule>
  </conditionalFormatting>
  <conditionalFormatting sqref="AP26">
    <cfRule type="cellIs" dxfId="8607" priority="1320" operator="lessThan">
      <formula>$C$4</formula>
    </cfRule>
  </conditionalFormatting>
  <conditionalFormatting sqref="AP27">
    <cfRule type="cellIs" dxfId="8606" priority="1321" operator="lessThan">
      <formula>$C$4</formula>
    </cfRule>
  </conditionalFormatting>
  <conditionalFormatting sqref="AP28">
    <cfRule type="cellIs" dxfId="8605" priority="1322" operator="lessThan">
      <formula>$C$4</formula>
    </cfRule>
  </conditionalFormatting>
  <conditionalFormatting sqref="AP29">
    <cfRule type="cellIs" dxfId="8604" priority="1323" operator="lessThan">
      <formula>$C$4</formula>
    </cfRule>
  </conditionalFormatting>
  <conditionalFormatting sqref="AP30">
    <cfRule type="cellIs" dxfId="8603" priority="1324" operator="lessThan">
      <formula>$C$4</formula>
    </cfRule>
  </conditionalFormatting>
  <conditionalFormatting sqref="AP31">
    <cfRule type="cellIs" dxfId="8602" priority="1325" operator="lessThan">
      <formula>$C$4</formula>
    </cfRule>
  </conditionalFormatting>
  <conditionalFormatting sqref="AP32">
    <cfRule type="cellIs" dxfId="8601" priority="1326" operator="lessThan">
      <formula>$C$4</formula>
    </cfRule>
  </conditionalFormatting>
  <conditionalFormatting sqref="AP33">
    <cfRule type="cellIs" dxfId="8600" priority="1327" operator="lessThan">
      <formula>$C$4</formula>
    </cfRule>
  </conditionalFormatting>
  <conditionalFormatting sqref="AP34">
    <cfRule type="cellIs" dxfId="8599" priority="1328" operator="lessThan">
      <formula>$C$4</formula>
    </cfRule>
  </conditionalFormatting>
  <conditionalFormatting sqref="AP35">
    <cfRule type="cellIs" dxfId="8598" priority="1329" operator="lessThan">
      <formula>$C$4</formula>
    </cfRule>
  </conditionalFormatting>
  <conditionalFormatting sqref="AP36">
    <cfRule type="cellIs" dxfId="8597" priority="1330" operator="lessThan">
      <formula>$C$4</formula>
    </cfRule>
  </conditionalFormatting>
  <conditionalFormatting sqref="AP37">
    <cfRule type="cellIs" dxfId="8596" priority="1331" operator="lessThan">
      <formula>$C$4</formula>
    </cfRule>
  </conditionalFormatting>
  <conditionalFormatting sqref="AP38">
    <cfRule type="cellIs" dxfId="8595" priority="1332" operator="lessThan">
      <formula>$C$4</formula>
    </cfRule>
  </conditionalFormatting>
  <conditionalFormatting sqref="AP39">
    <cfRule type="cellIs" dxfId="8594" priority="1333" operator="lessThan">
      <formula>$C$4</formula>
    </cfRule>
  </conditionalFormatting>
  <conditionalFormatting sqref="AP40">
    <cfRule type="cellIs" dxfId="8593" priority="1334" operator="lessThan">
      <formula>$C$4</formula>
    </cfRule>
  </conditionalFormatting>
  <conditionalFormatting sqref="AP41">
    <cfRule type="cellIs" dxfId="8592" priority="1335" operator="lessThan">
      <formula>$C$4</formula>
    </cfRule>
  </conditionalFormatting>
  <conditionalFormatting sqref="AP42">
    <cfRule type="cellIs" dxfId="8591" priority="1336" operator="lessThan">
      <formula>$C$4</formula>
    </cfRule>
  </conditionalFormatting>
  <conditionalFormatting sqref="AP43">
    <cfRule type="cellIs" dxfId="8590" priority="1337" operator="lessThan">
      <formula>$C$4</formula>
    </cfRule>
  </conditionalFormatting>
  <conditionalFormatting sqref="AP44">
    <cfRule type="cellIs" dxfId="8589" priority="1338" operator="lessThan">
      <formula>$C$4</formula>
    </cfRule>
  </conditionalFormatting>
  <conditionalFormatting sqref="AP45">
    <cfRule type="cellIs" dxfId="8588" priority="1339" operator="lessThan">
      <formula>$C$4</formula>
    </cfRule>
  </conditionalFormatting>
  <conditionalFormatting sqref="AP46">
    <cfRule type="cellIs" dxfId="8587" priority="1340" operator="lessThan">
      <formula>$C$4</formula>
    </cfRule>
  </conditionalFormatting>
  <conditionalFormatting sqref="AP47">
    <cfRule type="cellIs" dxfId="8586" priority="1341" operator="lessThan">
      <formula>$C$4</formula>
    </cfRule>
  </conditionalFormatting>
  <conditionalFormatting sqref="AP48">
    <cfRule type="cellIs" dxfId="8585" priority="1342" operator="lessThan">
      <formula>$C$4</formula>
    </cfRule>
  </conditionalFormatting>
  <conditionalFormatting sqref="AP49">
    <cfRule type="cellIs" dxfId="8584" priority="1343" operator="lessThan">
      <formula>$C$4</formula>
    </cfRule>
  </conditionalFormatting>
  <conditionalFormatting sqref="AP50">
    <cfRule type="cellIs" dxfId="8583" priority="1344" operator="lessThan">
      <formula>$C$4</formula>
    </cfRule>
  </conditionalFormatting>
  <conditionalFormatting sqref="AQ11">
    <cfRule type="cellIs" dxfId="8582" priority="1345" operator="lessThan">
      <formula>$C$4</formula>
    </cfRule>
  </conditionalFormatting>
  <conditionalFormatting sqref="AQ12">
    <cfRule type="cellIs" dxfId="8581" priority="1346" operator="lessThan">
      <formula>$C$4</formula>
    </cfRule>
  </conditionalFormatting>
  <conditionalFormatting sqref="AQ13">
    <cfRule type="cellIs" dxfId="8580" priority="1347" operator="lessThan">
      <formula>$C$4</formula>
    </cfRule>
  </conditionalFormatting>
  <conditionalFormatting sqref="AQ14">
    <cfRule type="cellIs" dxfId="8579" priority="1348" operator="lessThan">
      <formula>$C$4</formula>
    </cfRule>
  </conditionalFormatting>
  <conditionalFormatting sqref="AQ15">
    <cfRule type="cellIs" dxfId="8578" priority="1349" operator="lessThan">
      <formula>$C$4</formula>
    </cfRule>
  </conditionalFormatting>
  <conditionalFormatting sqref="AQ16">
    <cfRule type="cellIs" dxfId="8577" priority="1350" operator="lessThan">
      <formula>$C$4</formula>
    </cfRule>
  </conditionalFormatting>
  <conditionalFormatting sqref="AQ17">
    <cfRule type="cellIs" dxfId="8576" priority="1351" operator="lessThan">
      <formula>$C$4</formula>
    </cfRule>
  </conditionalFormatting>
  <conditionalFormatting sqref="AQ18">
    <cfRule type="cellIs" dxfId="8575" priority="1352" operator="lessThan">
      <formula>$C$4</formula>
    </cfRule>
  </conditionalFormatting>
  <conditionalFormatting sqref="AQ19">
    <cfRule type="cellIs" dxfId="8574" priority="1353" operator="lessThan">
      <formula>$C$4</formula>
    </cfRule>
  </conditionalFormatting>
  <conditionalFormatting sqref="AQ20">
    <cfRule type="cellIs" dxfId="8573" priority="1354" operator="lessThan">
      <formula>$C$4</formula>
    </cfRule>
  </conditionalFormatting>
  <conditionalFormatting sqref="AQ21">
    <cfRule type="cellIs" dxfId="8572" priority="1355" operator="lessThan">
      <formula>$C$4</formula>
    </cfRule>
  </conditionalFormatting>
  <conditionalFormatting sqref="AQ22">
    <cfRule type="cellIs" dxfId="8571" priority="1356" operator="lessThan">
      <formula>$C$4</formula>
    </cfRule>
  </conditionalFormatting>
  <conditionalFormatting sqref="AQ23">
    <cfRule type="cellIs" dxfId="8570" priority="1357" operator="lessThan">
      <formula>$C$4</formula>
    </cfRule>
  </conditionalFormatting>
  <conditionalFormatting sqref="AQ24">
    <cfRule type="cellIs" dxfId="8569" priority="1358" operator="lessThan">
      <formula>$C$4</formula>
    </cfRule>
  </conditionalFormatting>
  <conditionalFormatting sqref="AQ25">
    <cfRule type="cellIs" dxfId="8568" priority="1359" operator="lessThan">
      <formula>$C$4</formula>
    </cfRule>
  </conditionalFormatting>
  <conditionalFormatting sqref="AQ26">
    <cfRule type="cellIs" dxfId="8567" priority="1360" operator="lessThan">
      <formula>$C$4</formula>
    </cfRule>
  </conditionalFormatting>
  <conditionalFormatting sqref="AQ27">
    <cfRule type="cellIs" dxfId="8566" priority="1361" operator="lessThan">
      <formula>$C$4</formula>
    </cfRule>
  </conditionalFormatting>
  <conditionalFormatting sqref="AQ28">
    <cfRule type="cellIs" dxfId="8565" priority="1362" operator="lessThan">
      <formula>$C$4</formula>
    </cfRule>
  </conditionalFormatting>
  <conditionalFormatting sqref="AQ29">
    <cfRule type="cellIs" dxfId="8564" priority="1363" operator="lessThan">
      <formula>$C$4</formula>
    </cfRule>
  </conditionalFormatting>
  <conditionalFormatting sqref="AQ30">
    <cfRule type="cellIs" dxfId="8563" priority="1364" operator="lessThan">
      <formula>$C$4</formula>
    </cfRule>
  </conditionalFormatting>
  <conditionalFormatting sqref="AQ31">
    <cfRule type="cellIs" dxfId="8562" priority="1365" operator="lessThan">
      <formula>$C$4</formula>
    </cfRule>
  </conditionalFormatting>
  <conditionalFormatting sqref="AQ32">
    <cfRule type="cellIs" dxfId="8561" priority="1366" operator="lessThan">
      <formula>$C$4</formula>
    </cfRule>
  </conditionalFormatting>
  <conditionalFormatting sqref="AQ33">
    <cfRule type="cellIs" dxfId="8560" priority="1367" operator="lessThan">
      <formula>$C$4</formula>
    </cfRule>
  </conditionalFormatting>
  <conditionalFormatting sqref="AQ34">
    <cfRule type="cellIs" dxfId="8559" priority="1368" operator="lessThan">
      <formula>$C$4</formula>
    </cfRule>
  </conditionalFormatting>
  <conditionalFormatting sqref="AQ35">
    <cfRule type="cellIs" dxfId="8558" priority="1369" operator="lessThan">
      <formula>$C$4</formula>
    </cfRule>
  </conditionalFormatting>
  <conditionalFormatting sqref="AQ36">
    <cfRule type="cellIs" dxfId="8557" priority="1370" operator="lessThan">
      <formula>$C$4</formula>
    </cfRule>
  </conditionalFormatting>
  <conditionalFormatting sqref="AQ37">
    <cfRule type="cellIs" dxfId="8556" priority="1371" operator="lessThan">
      <formula>$C$4</formula>
    </cfRule>
  </conditionalFormatting>
  <conditionalFormatting sqref="AQ38">
    <cfRule type="cellIs" dxfId="8555" priority="1372" operator="lessThan">
      <formula>$C$4</formula>
    </cfRule>
  </conditionalFormatting>
  <conditionalFormatting sqref="AQ39">
    <cfRule type="cellIs" dxfId="8554" priority="1373" operator="lessThan">
      <formula>$C$4</formula>
    </cfRule>
  </conditionalFormatting>
  <conditionalFormatting sqref="AQ40">
    <cfRule type="cellIs" dxfId="8553" priority="1374" operator="lessThan">
      <formula>$C$4</formula>
    </cfRule>
  </conditionalFormatting>
  <conditionalFormatting sqref="AQ41">
    <cfRule type="cellIs" dxfId="8552" priority="1375" operator="lessThan">
      <formula>$C$4</formula>
    </cfRule>
  </conditionalFormatting>
  <conditionalFormatting sqref="AQ42">
    <cfRule type="cellIs" dxfId="8551" priority="1376" operator="lessThan">
      <formula>$C$4</formula>
    </cfRule>
  </conditionalFormatting>
  <conditionalFormatting sqref="AQ43">
    <cfRule type="cellIs" dxfId="8550" priority="1377" operator="lessThan">
      <formula>$C$4</formula>
    </cfRule>
  </conditionalFormatting>
  <conditionalFormatting sqref="AQ44">
    <cfRule type="cellIs" dxfId="8549" priority="1378" operator="lessThan">
      <formula>$C$4</formula>
    </cfRule>
  </conditionalFormatting>
  <conditionalFormatting sqref="AQ45">
    <cfRule type="cellIs" dxfId="8548" priority="1379" operator="lessThan">
      <formula>$C$4</formula>
    </cfRule>
  </conditionalFormatting>
  <conditionalFormatting sqref="AQ46">
    <cfRule type="cellIs" dxfId="8547" priority="1380" operator="lessThan">
      <formula>$C$4</formula>
    </cfRule>
  </conditionalFormatting>
  <conditionalFormatting sqref="AQ47">
    <cfRule type="cellIs" dxfId="8546" priority="1381" operator="lessThan">
      <formula>$C$4</formula>
    </cfRule>
  </conditionalFormatting>
  <conditionalFormatting sqref="AQ48">
    <cfRule type="cellIs" dxfId="8545" priority="1382" operator="lessThan">
      <formula>$C$4</formula>
    </cfRule>
  </conditionalFormatting>
  <conditionalFormatting sqref="AQ49">
    <cfRule type="cellIs" dxfId="8544" priority="1383" operator="lessThan">
      <formula>$C$4</formula>
    </cfRule>
  </conditionalFormatting>
  <conditionalFormatting sqref="AQ50">
    <cfRule type="cellIs" dxfId="8543" priority="1384" operator="lessThan">
      <formula>$C$4</formula>
    </cfRule>
  </conditionalFormatting>
  <conditionalFormatting sqref="AR11">
    <cfRule type="cellIs" dxfId="8542" priority="1385" operator="lessThan">
      <formula>$C$4</formula>
    </cfRule>
  </conditionalFormatting>
  <conditionalFormatting sqref="AR12">
    <cfRule type="cellIs" dxfId="8541" priority="1386" operator="lessThan">
      <formula>$C$4</formula>
    </cfRule>
  </conditionalFormatting>
  <conditionalFormatting sqref="AR13">
    <cfRule type="cellIs" dxfId="8540" priority="1387" operator="lessThan">
      <formula>$C$4</formula>
    </cfRule>
  </conditionalFormatting>
  <conditionalFormatting sqref="AR14">
    <cfRule type="cellIs" dxfId="8539" priority="1388" operator="lessThan">
      <formula>$C$4</formula>
    </cfRule>
  </conditionalFormatting>
  <conditionalFormatting sqref="AR15">
    <cfRule type="cellIs" dxfId="8538" priority="1389" operator="lessThan">
      <formula>$C$4</formula>
    </cfRule>
  </conditionalFormatting>
  <conditionalFormatting sqref="AR16">
    <cfRule type="cellIs" dxfId="8537" priority="1390" operator="lessThan">
      <formula>$C$4</formula>
    </cfRule>
  </conditionalFormatting>
  <conditionalFormatting sqref="AR17">
    <cfRule type="cellIs" dxfId="8536" priority="1391" operator="lessThan">
      <formula>$C$4</formula>
    </cfRule>
  </conditionalFormatting>
  <conditionalFormatting sqref="AR18">
    <cfRule type="cellIs" dxfId="8535" priority="1392" operator="lessThan">
      <formula>$C$4</formula>
    </cfRule>
  </conditionalFormatting>
  <conditionalFormatting sqref="AR19">
    <cfRule type="cellIs" dxfId="8534" priority="1393" operator="lessThan">
      <formula>$C$4</formula>
    </cfRule>
  </conditionalFormatting>
  <conditionalFormatting sqref="AR20">
    <cfRule type="cellIs" dxfId="8533" priority="1394" operator="lessThan">
      <formula>$C$4</formula>
    </cfRule>
  </conditionalFormatting>
  <conditionalFormatting sqref="AR21">
    <cfRule type="cellIs" dxfId="8532" priority="1395" operator="lessThan">
      <formula>$C$4</formula>
    </cfRule>
  </conditionalFormatting>
  <conditionalFormatting sqref="AR22">
    <cfRule type="cellIs" dxfId="8531" priority="1396" operator="lessThan">
      <formula>$C$4</formula>
    </cfRule>
  </conditionalFormatting>
  <conditionalFormatting sqref="AR23">
    <cfRule type="cellIs" dxfId="8530" priority="1397" operator="lessThan">
      <formula>$C$4</formula>
    </cfRule>
  </conditionalFormatting>
  <conditionalFormatting sqref="AR24">
    <cfRule type="cellIs" dxfId="8529" priority="1398" operator="lessThan">
      <formula>$C$4</formula>
    </cfRule>
  </conditionalFormatting>
  <conditionalFormatting sqref="AR25">
    <cfRule type="cellIs" dxfId="8528" priority="1399" operator="lessThan">
      <formula>$C$4</formula>
    </cfRule>
  </conditionalFormatting>
  <conditionalFormatting sqref="AR26">
    <cfRule type="cellIs" dxfId="8527" priority="1400" operator="lessThan">
      <formula>$C$4</formula>
    </cfRule>
  </conditionalFormatting>
  <conditionalFormatting sqref="AR27">
    <cfRule type="cellIs" dxfId="8526" priority="1401" operator="lessThan">
      <formula>$C$4</formula>
    </cfRule>
  </conditionalFormatting>
  <conditionalFormatting sqref="AR28">
    <cfRule type="cellIs" dxfId="8525" priority="1402" operator="lessThan">
      <formula>$C$4</formula>
    </cfRule>
  </conditionalFormatting>
  <conditionalFormatting sqref="AR29">
    <cfRule type="cellIs" dxfId="8524" priority="1403" operator="lessThan">
      <formula>$C$4</formula>
    </cfRule>
  </conditionalFormatting>
  <conditionalFormatting sqref="AR30">
    <cfRule type="cellIs" dxfId="8523" priority="1404" operator="lessThan">
      <formula>$C$4</formula>
    </cfRule>
  </conditionalFormatting>
  <conditionalFormatting sqref="AR31">
    <cfRule type="cellIs" dxfId="8522" priority="1405" operator="lessThan">
      <formula>$C$4</formula>
    </cfRule>
  </conditionalFormatting>
  <conditionalFormatting sqref="AR32">
    <cfRule type="cellIs" dxfId="8521" priority="1406" operator="lessThan">
      <formula>$C$4</formula>
    </cfRule>
  </conditionalFormatting>
  <conditionalFormatting sqref="AR33">
    <cfRule type="cellIs" dxfId="8520" priority="1407" operator="lessThan">
      <formula>$C$4</formula>
    </cfRule>
  </conditionalFormatting>
  <conditionalFormatting sqref="AR34">
    <cfRule type="cellIs" dxfId="8519" priority="1408" operator="lessThan">
      <formula>$C$4</formula>
    </cfRule>
  </conditionalFormatting>
  <conditionalFormatting sqref="AR35">
    <cfRule type="cellIs" dxfId="8518" priority="1409" operator="lessThan">
      <formula>$C$4</formula>
    </cfRule>
  </conditionalFormatting>
  <conditionalFormatting sqref="AR36">
    <cfRule type="cellIs" dxfId="8517" priority="1410" operator="lessThan">
      <formula>$C$4</formula>
    </cfRule>
  </conditionalFormatting>
  <conditionalFormatting sqref="AR37">
    <cfRule type="cellIs" dxfId="8516" priority="1411" operator="lessThan">
      <formula>$C$4</formula>
    </cfRule>
  </conditionalFormatting>
  <conditionalFormatting sqref="AR38">
    <cfRule type="cellIs" dxfId="8515" priority="1412" operator="lessThan">
      <formula>$C$4</formula>
    </cfRule>
  </conditionalFormatting>
  <conditionalFormatting sqref="AR39">
    <cfRule type="cellIs" dxfId="8514" priority="1413" operator="lessThan">
      <formula>$C$4</formula>
    </cfRule>
  </conditionalFormatting>
  <conditionalFormatting sqref="AR40">
    <cfRule type="cellIs" dxfId="8513" priority="1414" operator="lessThan">
      <formula>$C$4</formula>
    </cfRule>
  </conditionalFormatting>
  <conditionalFormatting sqref="AR41">
    <cfRule type="cellIs" dxfId="8512" priority="1415" operator="lessThan">
      <formula>$C$4</formula>
    </cfRule>
  </conditionalFormatting>
  <conditionalFormatting sqref="AR42">
    <cfRule type="cellIs" dxfId="8511" priority="1416" operator="lessThan">
      <formula>$C$4</formula>
    </cfRule>
  </conditionalFormatting>
  <conditionalFormatting sqref="AR43">
    <cfRule type="cellIs" dxfId="8510" priority="1417" operator="lessThan">
      <formula>$C$4</formula>
    </cfRule>
  </conditionalFormatting>
  <conditionalFormatting sqref="AR44">
    <cfRule type="cellIs" dxfId="8509" priority="1418" operator="lessThan">
      <formula>$C$4</formula>
    </cfRule>
  </conditionalFormatting>
  <conditionalFormatting sqref="AR45">
    <cfRule type="cellIs" dxfId="8508" priority="1419" operator="lessThan">
      <formula>$C$4</formula>
    </cfRule>
  </conditionalFormatting>
  <conditionalFormatting sqref="AR46">
    <cfRule type="cellIs" dxfId="8507" priority="1420" operator="lessThan">
      <formula>$C$4</formula>
    </cfRule>
  </conditionalFormatting>
  <conditionalFormatting sqref="AR47">
    <cfRule type="cellIs" dxfId="8506" priority="1421" operator="lessThan">
      <formula>$C$4</formula>
    </cfRule>
  </conditionalFormatting>
  <conditionalFormatting sqref="AR48">
    <cfRule type="cellIs" dxfId="8505" priority="1422" operator="lessThan">
      <formula>$C$4</formula>
    </cfRule>
  </conditionalFormatting>
  <conditionalFormatting sqref="AR49">
    <cfRule type="cellIs" dxfId="8504" priority="1423" operator="lessThan">
      <formula>$C$4</formula>
    </cfRule>
  </conditionalFormatting>
  <conditionalFormatting sqref="AR50">
    <cfRule type="cellIs" dxfId="8503" priority="1424" operator="lessThan">
      <formula>$C$4</formula>
    </cfRule>
  </conditionalFormatting>
  <conditionalFormatting sqref="BB11">
    <cfRule type="cellIs" dxfId="8502" priority="1425" operator="lessThan">
      <formula>$C$4</formula>
    </cfRule>
  </conditionalFormatting>
  <conditionalFormatting sqref="BB12">
    <cfRule type="cellIs" dxfId="8501" priority="1426" operator="lessThan">
      <formula>$C$4</formula>
    </cfRule>
  </conditionalFormatting>
  <conditionalFormatting sqref="BB13">
    <cfRule type="cellIs" dxfId="8500" priority="1427" operator="lessThan">
      <formula>$C$4</formula>
    </cfRule>
  </conditionalFormatting>
  <conditionalFormatting sqref="BB14">
    <cfRule type="cellIs" dxfId="8499" priority="1428" operator="lessThan">
      <formula>$C$4</formula>
    </cfRule>
  </conditionalFormatting>
  <conditionalFormatting sqref="BB15">
    <cfRule type="cellIs" dxfId="8498" priority="1429" operator="lessThan">
      <formula>$C$4</formula>
    </cfRule>
  </conditionalFormatting>
  <conditionalFormatting sqref="BB16">
    <cfRule type="cellIs" dxfId="8497" priority="1430" operator="lessThan">
      <formula>$C$4</formula>
    </cfRule>
  </conditionalFormatting>
  <conditionalFormatting sqref="BB17">
    <cfRule type="cellIs" dxfId="8496" priority="1431" operator="lessThan">
      <formula>$C$4</formula>
    </cfRule>
  </conditionalFormatting>
  <conditionalFormatting sqref="BB18">
    <cfRule type="cellIs" dxfId="8495" priority="1432" operator="lessThan">
      <formula>$C$4</formula>
    </cfRule>
  </conditionalFormatting>
  <conditionalFormatting sqref="BB19">
    <cfRule type="cellIs" dxfId="8494" priority="1433" operator="lessThan">
      <formula>$C$4</formula>
    </cfRule>
  </conditionalFormatting>
  <conditionalFormatting sqref="BB20">
    <cfRule type="cellIs" dxfId="8493" priority="1434" operator="lessThan">
      <formula>$C$4</formula>
    </cfRule>
  </conditionalFormatting>
  <conditionalFormatting sqref="BB21">
    <cfRule type="cellIs" dxfId="8492" priority="1435" operator="lessThan">
      <formula>$C$4</formula>
    </cfRule>
  </conditionalFormatting>
  <conditionalFormatting sqref="BB22">
    <cfRule type="cellIs" dxfId="8491" priority="1436" operator="lessThan">
      <formula>$C$4</formula>
    </cfRule>
  </conditionalFormatting>
  <conditionalFormatting sqref="BB23">
    <cfRule type="cellIs" dxfId="8490" priority="1437" operator="lessThan">
      <formula>$C$4</formula>
    </cfRule>
  </conditionalFormatting>
  <conditionalFormatting sqref="BB24">
    <cfRule type="cellIs" dxfId="8489" priority="1438" operator="lessThan">
      <formula>$C$4</formula>
    </cfRule>
  </conditionalFormatting>
  <conditionalFormatting sqref="BB25">
    <cfRule type="cellIs" dxfId="8488" priority="1439" operator="lessThan">
      <formula>$C$4</formula>
    </cfRule>
  </conditionalFormatting>
  <conditionalFormatting sqref="BB26">
    <cfRule type="cellIs" dxfId="8487" priority="1440" operator="lessThan">
      <formula>$C$4</formula>
    </cfRule>
  </conditionalFormatting>
  <conditionalFormatting sqref="BB27">
    <cfRule type="cellIs" dxfId="8486" priority="1441" operator="lessThan">
      <formula>$C$4</formula>
    </cfRule>
  </conditionalFormatting>
  <conditionalFormatting sqref="BB28">
    <cfRule type="cellIs" dxfId="8485" priority="1442" operator="lessThan">
      <formula>$C$4</formula>
    </cfRule>
  </conditionalFormatting>
  <conditionalFormatting sqref="BB29">
    <cfRule type="cellIs" dxfId="8484" priority="1443" operator="lessThan">
      <formula>$C$4</formula>
    </cfRule>
  </conditionalFormatting>
  <conditionalFormatting sqref="BB30">
    <cfRule type="cellIs" dxfId="8483" priority="1444" operator="lessThan">
      <formula>$C$4</formula>
    </cfRule>
  </conditionalFormatting>
  <conditionalFormatting sqref="BB31">
    <cfRule type="cellIs" dxfId="8482" priority="1445" operator="lessThan">
      <formula>$C$4</formula>
    </cfRule>
  </conditionalFormatting>
  <conditionalFormatting sqref="BB32">
    <cfRule type="cellIs" dxfId="8481" priority="1446" operator="lessThan">
      <formula>$C$4</formula>
    </cfRule>
  </conditionalFormatting>
  <conditionalFormatting sqref="BB33">
    <cfRule type="cellIs" dxfId="8480" priority="1447" operator="lessThan">
      <formula>$C$4</formula>
    </cfRule>
  </conditionalFormatting>
  <conditionalFormatting sqref="BB34">
    <cfRule type="cellIs" dxfId="8479" priority="1448" operator="lessThan">
      <formula>$C$4</formula>
    </cfRule>
  </conditionalFormatting>
  <conditionalFormatting sqref="BB35">
    <cfRule type="cellIs" dxfId="8478" priority="1449" operator="lessThan">
      <formula>$C$4</formula>
    </cfRule>
  </conditionalFormatting>
  <conditionalFormatting sqref="BB36">
    <cfRule type="cellIs" dxfId="8477" priority="1450" operator="lessThan">
      <formula>$C$4</formula>
    </cfRule>
  </conditionalFormatting>
  <conditionalFormatting sqref="BB37">
    <cfRule type="cellIs" dxfId="8476" priority="1451" operator="lessThan">
      <formula>$C$4</formula>
    </cfRule>
  </conditionalFormatting>
  <conditionalFormatting sqref="BB38">
    <cfRule type="cellIs" dxfId="8475" priority="1452" operator="lessThan">
      <formula>$C$4</formula>
    </cfRule>
  </conditionalFormatting>
  <conditionalFormatting sqref="BB39">
    <cfRule type="cellIs" dxfId="8474" priority="1453" operator="lessThan">
      <formula>$C$4</formula>
    </cfRule>
  </conditionalFormatting>
  <conditionalFormatting sqref="BB40">
    <cfRule type="cellIs" dxfId="8473" priority="1454" operator="lessThan">
      <formula>$C$4</formula>
    </cfRule>
  </conditionalFormatting>
  <conditionalFormatting sqref="BB41">
    <cfRule type="cellIs" dxfId="8472" priority="1455" operator="lessThan">
      <formula>$C$4</formula>
    </cfRule>
  </conditionalFormatting>
  <conditionalFormatting sqref="BB42">
    <cfRule type="cellIs" dxfId="8471" priority="1456" operator="lessThan">
      <formula>$C$4</formula>
    </cfRule>
  </conditionalFormatting>
  <conditionalFormatting sqref="BB43">
    <cfRule type="cellIs" dxfId="8470" priority="1457" operator="lessThan">
      <formula>$C$4</formula>
    </cfRule>
  </conditionalFormatting>
  <conditionalFormatting sqref="BB44">
    <cfRule type="cellIs" dxfId="8469" priority="1458" operator="lessThan">
      <formula>$C$4</formula>
    </cfRule>
  </conditionalFormatting>
  <conditionalFormatting sqref="BB45">
    <cfRule type="cellIs" dxfId="8468" priority="1459" operator="lessThan">
      <formula>$C$4</formula>
    </cfRule>
  </conditionalFormatting>
  <conditionalFormatting sqref="BB46">
    <cfRule type="cellIs" dxfId="8467" priority="1460" operator="lessThan">
      <formula>$C$4</formula>
    </cfRule>
  </conditionalFormatting>
  <conditionalFormatting sqref="BB47">
    <cfRule type="cellIs" dxfId="8466" priority="1461" operator="lessThan">
      <formula>$C$4</formula>
    </cfRule>
  </conditionalFormatting>
  <conditionalFormatting sqref="BB48">
    <cfRule type="cellIs" dxfId="8465" priority="1462" operator="lessThan">
      <formula>$C$4</formula>
    </cfRule>
  </conditionalFormatting>
  <conditionalFormatting sqref="BB49">
    <cfRule type="cellIs" dxfId="8464" priority="1463" operator="lessThan">
      <formula>$C$4</formula>
    </cfRule>
  </conditionalFormatting>
  <conditionalFormatting sqref="BB50">
    <cfRule type="cellIs" dxfId="8463" priority="1464" operator="lessThan">
      <formula>$C$4</formula>
    </cfRule>
  </conditionalFormatting>
  <conditionalFormatting sqref="BC11">
    <cfRule type="cellIs" dxfId="8462" priority="1465" operator="lessThan">
      <formula>$C$4</formula>
    </cfRule>
  </conditionalFormatting>
  <conditionalFormatting sqref="BC12">
    <cfRule type="cellIs" dxfId="8461" priority="1466" operator="lessThan">
      <formula>$C$4</formula>
    </cfRule>
  </conditionalFormatting>
  <conditionalFormatting sqref="BC13">
    <cfRule type="cellIs" dxfId="8460" priority="1467" operator="lessThan">
      <formula>$C$4</formula>
    </cfRule>
  </conditionalFormatting>
  <conditionalFormatting sqref="BC14">
    <cfRule type="cellIs" dxfId="8459" priority="1468" operator="lessThan">
      <formula>$C$4</formula>
    </cfRule>
  </conditionalFormatting>
  <conditionalFormatting sqref="BC15">
    <cfRule type="cellIs" dxfId="8458" priority="1469" operator="lessThan">
      <formula>$C$4</formula>
    </cfRule>
  </conditionalFormatting>
  <conditionalFormatting sqref="BC16">
    <cfRule type="cellIs" dxfId="8457" priority="1470" operator="lessThan">
      <formula>$C$4</formula>
    </cfRule>
  </conditionalFormatting>
  <conditionalFormatting sqref="BC17">
    <cfRule type="cellIs" dxfId="8456" priority="1471" operator="lessThan">
      <formula>$C$4</formula>
    </cfRule>
  </conditionalFormatting>
  <conditionalFormatting sqref="BC18">
    <cfRule type="cellIs" dxfId="8455" priority="1472" operator="lessThan">
      <formula>$C$4</formula>
    </cfRule>
  </conditionalFormatting>
  <conditionalFormatting sqref="BC19">
    <cfRule type="cellIs" dxfId="8454" priority="1473" operator="lessThan">
      <formula>$C$4</formula>
    </cfRule>
  </conditionalFormatting>
  <conditionalFormatting sqref="BC20">
    <cfRule type="cellIs" dxfId="8453" priority="1474" operator="lessThan">
      <formula>$C$4</formula>
    </cfRule>
  </conditionalFormatting>
  <conditionalFormatting sqref="BC21">
    <cfRule type="cellIs" dxfId="8452" priority="1475" operator="lessThan">
      <formula>$C$4</formula>
    </cfRule>
  </conditionalFormatting>
  <conditionalFormatting sqref="BC22">
    <cfRule type="cellIs" dxfId="8451" priority="1476" operator="lessThan">
      <formula>$C$4</formula>
    </cfRule>
  </conditionalFormatting>
  <conditionalFormatting sqref="BC23">
    <cfRule type="cellIs" dxfId="8450" priority="1477" operator="lessThan">
      <formula>$C$4</formula>
    </cfRule>
  </conditionalFormatting>
  <conditionalFormatting sqref="BC24">
    <cfRule type="cellIs" dxfId="8449" priority="1478" operator="lessThan">
      <formula>$C$4</formula>
    </cfRule>
  </conditionalFormatting>
  <conditionalFormatting sqref="BC25">
    <cfRule type="cellIs" dxfId="8448" priority="1479" operator="lessThan">
      <formula>$C$4</formula>
    </cfRule>
  </conditionalFormatting>
  <conditionalFormatting sqref="BC26">
    <cfRule type="cellIs" dxfId="8447" priority="1480" operator="lessThan">
      <formula>$C$4</formula>
    </cfRule>
  </conditionalFormatting>
  <conditionalFormatting sqref="BC27">
    <cfRule type="cellIs" dxfId="8446" priority="1481" operator="lessThan">
      <formula>$C$4</formula>
    </cfRule>
  </conditionalFormatting>
  <conditionalFormatting sqref="BC28">
    <cfRule type="cellIs" dxfId="8445" priority="1482" operator="lessThan">
      <formula>$C$4</formula>
    </cfRule>
  </conditionalFormatting>
  <conditionalFormatting sqref="BC29">
    <cfRule type="cellIs" dxfId="8444" priority="1483" operator="lessThan">
      <formula>$C$4</formula>
    </cfRule>
  </conditionalFormatting>
  <conditionalFormatting sqref="BC30">
    <cfRule type="cellIs" dxfId="8443" priority="1484" operator="lessThan">
      <formula>$C$4</formula>
    </cfRule>
  </conditionalFormatting>
  <conditionalFormatting sqref="BC31">
    <cfRule type="cellIs" dxfId="8442" priority="1485" operator="lessThan">
      <formula>$C$4</formula>
    </cfRule>
  </conditionalFormatting>
  <conditionalFormatting sqref="BC32">
    <cfRule type="cellIs" dxfId="8441" priority="1486" operator="lessThan">
      <formula>$C$4</formula>
    </cfRule>
  </conditionalFormatting>
  <conditionalFormatting sqref="BC33">
    <cfRule type="cellIs" dxfId="8440" priority="1487" operator="lessThan">
      <formula>$C$4</formula>
    </cfRule>
  </conditionalFormatting>
  <conditionalFormatting sqref="BC34">
    <cfRule type="cellIs" dxfId="8439" priority="1488" operator="lessThan">
      <formula>$C$4</formula>
    </cfRule>
  </conditionalFormatting>
  <conditionalFormatting sqref="BC35">
    <cfRule type="cellIs" dxfId="8438" priority="1489" operator="lessThan">
      <formula>$C$4</formula>
    </cfRule>
  </conditionalFormatting>
  <conditionalFormatting sqref="BC36">
    <cfRule type="cellIs" dxfId="8437" priority="1490" operator="lessThan">
      <formula>$C$4</formula>
    </cfRule>
  </conditionalFormatting>
  <conditionalFormatting sqref="BC37">
    <cfRule type="cellIs" dxfId="8436" priority="1491" operator="lessThan">
      <formula>$C$4</formula>
    </cfRule>
  </conditionalFormatting>
  <conditionalFormatting sqref="BC38">
    <cfRule type="cellIs" dxfId="8435" priority="1492" operator="lessThan">
      <formula>$C$4</formula>
    </cfRule>
  </conditionalFormatting>
  <conditionalFormatting sqref="BC39">
    <cfRule type="cellIs" dxfId="8434" priority="1493" operator="lessThan">
      <formula>$C$4</formula>
    </cfRule>
  </conditionalFormatting>
  <conditionalFormatting sqref="BC40">
    <cfRule type="cellIs" dxfId="8433" priority="1494" operator="lessThan">
      <formula>$C$4</formula>
    </cfRule>
  </conditionalFormatting>
  <conditionalFormatting sqref="BC41">
    <cfRule type="cellIs" dxfId="8432" priority="1495" operator="lessThan">
      <formula>$C$4</formula>
    </cfRule>
  </conditionalFormatting>
  <conditionalFormatting sqref="BC42">
    <cfRule type="cellIs" dxfId="8431" priority="1496" operator="lessThan">
      <formula>$C$4</formula>
    </cfRule>
  </conditionalFormatting>
  <conditionalFormatting sqref="BC43">
    <cfRule type="cellIs" dxfId="8430" priority="1497" operator="lessThan">
      <formula>$C$4</formula>
    </cfRule>
  </conditionalFormatting>
  <conditionalFormatting sqref="BC44">
    <cfRule type="cellIs" dxfId="8429" priority="1498" operator="lessThan">
      <formula>$C$4</formula>
    </cfRule>
  </conditionalFormatting>
  <conditionalFormatting sqref="BC45">
    <cfRule type="cellIs" dxfId="8428" priority="1499" operator="lessThan">
      <formula>$C$4</formula>
    </cfRule>
  </conditionalFormatting>
  <conditionalFormatting sqref="BC46">
    <cfRule type="cellIs" dxfId="8427" priority="1500" operator="lessThan">
      <formula>$C$4</formula>
    </cfRule>
  </conditionalFormatting>
  <conditionalFormatting sqref="BC47">
    <cfRule type="cellIs" dxfId="8426" priority="1501" operator="lessThan">
      <formula>$C$4</formula>
    </cfRule>
  </conditionalFormatting>
  <conditionalFormatting sqref="BC48">
    <cfRule type="cellIs" dxfId="8425" priority="1502" operator="lessThan">
      <formula>$C$4</formula>
    </cfRule>
  </conditionalFormatting>
  <conditionalFormatting sqref="BC49">
    <cfRule type="cellIs" dxfId="8424" priority="1503" operator="lessThan">
      <formula>$C$4</formula>
    </cfRule>
  </conditionalFormatting>
  <conditionalFormatting sqref="BC50">
    <cfRule type="cellIs" dxfId="8423" priority="1504" operator="lessThan">
      <formula>$C$4</formula>
    </cfRule>
  </conditionalFormatting>
  <conditionalFormatting sqref="AU11">
    <cfRule type="cellIs" dxfId="8422" priority="1505" operator="lessThan">
      <formula>$C$4</formula>
    </cfRule>
  </conditionalFormatting>
  <conditionalFormatting sqref="AU12">
    <cfRule type="cellIs" dxfId="8421" priority="1506" operator="lessThan">
      <formula>$C$4</formula>
    </cfRule>
  </conditionalFormatting>
  <conditionalFormatting sqref="AU13">
    <cfRule type="cellIs" dxfId="8420" priority="1507" operator="lessThan">
      <formula>$C$4</formula>
    </cfRule>
  </conditionalFormatting>
  <conditionalFormatting sqref="AU14">
    <cfRule type="cellIs" dxfId="8419" priority="1508" operator="lessThan">
      <formula>$C$4</formula>
    </cfRule>
  </conditionalFormatting>
  <conditionalFormatting sqref="AU15">
    <cfRule type="cellIs" dxfId="8418" priority="1509" operator="lessThan">
      <formula>$C$4</formula>
    </cfRule>
  </conditionalFormatting>
  <conditionalFormatting sqref="AU16">
    <cfRule type="cellIs" dxfId="8417" priority="1510" operator="lessThan">
      <formula>$C$4</formula>
    </cfRule>
  </conditionalFormatting>
  <conditionalFormatting sqref="AU17">
    <cfRule type="cellIs" dxfId="8416" priority="1511" operator="lessThan">
      <formula>$C$4</formula>
    </cfRule>
  </conditionalFormatting>
  <conditionalFormatting sqref="AU18">
    <cfRule type="cellIs" dxfId="8415" priority="1512" operator="lessThan">
      <formula>$C$4</formula>
    </cfRule>
  </conditionalFormatting>
  <conditionalFormatting sqref="AU19">
    <cfRule type="cellIs" dxfId="8414" priority="1513" operator="lessThan">
      <formula>$C$4</formula>
    </cfRule>
  </conditionalFormatting>
  <conditionalFormatting sqref="AU20">
    <cfRule type="cellIs" dxfId="8413" priority="1514" operator="lessThan">
      <formula>$C$4</formula>
    </cfRule>
  </conditionalFormatting>
  <conditionalFormatting sqref="AU21">
    <cfRule type="cellIs" dxfId="8412" priority="1515" operator="lessThan">
      <formula>$C$4</formula>
    </cfRule>
  </conditionalFormatting>
  <conditionalFormatting sqref="AU22">
    <cfRule type="cellIs" dxfId="8411" priority="1516" operator="lessThan">
      <formula>$C$4</formula>
    </cfRule>
  </conditionalFormatting>
  <conditionalFormatting sqref="AU23">
    <cfRule type="cellIs" dxfId="8410" priority="1517" operator="lessThan">
      <formula>$C$4</formula>
    </cfRule>
  </conditionalFormatting>
  <conditionalFormatting sqref="AU24">
    <cfRule type="cellIs" dxfId="8409" priority="1518" operator="lessThan">
      <formula>$C$4</formula>
    </cfRule>
  </conditionalFormatting>
  <conditionalFormatting sqref="AU25">
    <cfRule type="cellIs" dxfId="8408" priority="1519" operator="lessThan">
      <formula>$C$4</formula>
    </cfRule>
  </conditionalFormatting>
  <conditionalFormatting sqref="AU26">
    <cfRule type="cellIs" dxfId="8407" priority="1520" operator="lessThan">
      <formula>$C$4</formula>
    </cfRule>
  </conditionalFormatting>
  <conditionalFormatting sqref="AU27">
    <cfRule type="cellIs" dxfId="8406" priority="1521" operator="lessThan">
      <formula>$C$4</formula>
    </cfRule>
  </conditionalFormatting>
  <conditionalFormatting sqref="AU28">
    <cfRule type="cellIs" dxfId="8405" priority="1522" operator="lessThan">
      <formula>$C$4</formula>
    </cfRule>
  </conditionalFormatting>
  <conditionalFormatting sqref="AU29">
    <cfRule type="cellIs" dxfId="8404" priority="1523" operator="lessThan">
      <formula>$C$4</formula>
    </cfRule>
  </conditionalFormatting>
  <conditionalFormatting sqref="AU30">
    <cfRule type="cellIs" dxfId="8403" priority="1524" operator="lessThan">
      <formula>$C$4</formula>
    </cfRule>
  </conditionalFormatting>
  <conditionalFormatting sqref="AU31">
    <cfRule type="cellIs" dxfId="8402" priority="1525" operator="lessThan">
      <formula>$C$4</formula>
    </cfRule>
  </conditionalFormatting>
  <conditionalFormatting sqref="AU32">
    <cfRule type="cellIs" dxfId="8401" priority="1526" operator="lessThan">
      <formula>$C$4</formula>
    </cfRule>
  </conditionalFormatting>
  <conditionalFormatting sqref="AU33">
    <cfRule type="cellIs" dxfId="8400" priority="1527" operator="lessThan">
      <formula>$C$4</formula>
    </cfRule>
  </conditionalFormatting>
  <conditionalFormatting sqref="AU34">
    <cfRule type="cellIs" dxfId="8399" priority="1528" operator="lessThan">
      <formula>$C$4</formula>
    </cfRule>
  </conditionalFormatting>
  <conditionalFormatting sqref="AU35">
    <cfRule type="cellIs" dxfId="8398" priority="1529" operator="lessThan">
      <formula>$C$4</formula>
    </cfRule>
  </conditionalFormatting>
  <conditionalFormatting sqref="AU36">
    <cfRule type="cellIs" dxfId="8397" priority="1530" operator="lessThan">
      <formula>$C$4</formula>
    </cfRule>
  </conditionalFormatting>
  <conditionalFormatting sqref="AU37">
    <cfRule type="cellIs" dxfId="8396" priority="1531" operator="lessThan">
      <formula>$C$4</formula>
    </cfRule>
  </conditionalFormatting>
  <conditionalFormatting sqref="AU38">
    <cfRule type="cellIs" dxfId="8395" priority="1532" operator="lessThan">
      <formula>$C$4</formula>
    </cfRule>
  </conditionalFormatting>
  <conditionalFormatting sqref="AU39">
    <cfRule type="cellIs" dxfId="8394" priority="1533" operator="lessThan">
      <formula>$C$4</formula>
    </cfRule>
  </conditionalFormatting>
  <conditionalFormatting sqref="AU40">
    <cfRule type="cellIs" dxfId="8393" priority="1534" operator="lessThan">
      <formula>$C$4</formula>
    </cfRule>
  </conditionalFormatting>
  <conditionalFormatting sqref="AU41">
    <cfRule type="cellIs" dxfId="8392" priority="1535" operator="lessThan">
      <formula>$C$4</formula>
    </cfRule>
  </conditionalFormatting>
  <conditionalFormatting sqref="AU42">
    <cfRule type="cellIs" dxfId="8391" priority="1536" operator="lessThan">
      <formula>$C$4</formula>
    </cfRule>
  </conditionalFormatting>
  <conditionalFormatting sqref="AU43">
    <cfRule type="cellIs" dxfId="8390" priority="1537" operator="lessThan">
      <formula>$C$4</formula>
    </cfRule>
  </conditionalFormatting>
  <conditionalFormatting sqref="AU44">
    <cfRule type="cellIs" dxfId="8389" priority="1538" operator="lessThan">
      <formula>$C$4</formula>
    </cfRule>
  </conditionalFormatting>
  <conditionalFormatting sqref="AU45">
    <cfRule type="cellIs" dxfId="8388" priority="1539" operator="lessThan">
      <formula>$C$4</formula>
    </cfRule>
  </conditionalFormatting>
  <conditionalFormatting sqref="AU46">
    <cfRule type="cellIs" dxfId="8387" priority="1540" operator="lessThan">
      <formula>$C$4</formula>
    </cfRule>
  </conditionalFormatting>
  <conditionalFormatting sqref="AU47">
    <cfRule type="cellIs" dxfId="8386" priority="1541" operator="lessThan">
      <formula>$C$4</formula>
    </cfRule>
  </conditionalFormatting>
  <conditionalFormatting sqref="AU48">
    <cfRule type="cellIs" dxfId="8385" priority="1542" operator="lessThan">
      <formula>$C$4</formula>
    </cfRule>
  </conditionalFormatting>
  <conditionalFormatting sqref="AU49">
    <cfRule type="cellIs" dxfId="8384" priority="1543" operator="lessThan">
      <formula>$C$4</formula>
    </cfRule>
  </conditionalFormatting>
  <conditionalFormatting sqref="AU50">
    <cfRule type="cellIs" dxfId="8383" priority="1544" operator="lessThan">
      <formula>$C$4</formula>
    </cfRule>
  </conditionalFormatting>
  <conditionalFormatting sqref="AV11">
    <cfRule type="cellIs" dxfId="8382" priority="1545" operator="lessThan">
      <formula>$C$4</formula>
    </cfRule>
  </conditionalFormatting>
  <conditionalFormatting sqref="AV12">
    <cfRule type="cellIs" dxfId="8381" priority="1546" operator="lessThan">
      <formula>$C$4</formula>
    </cfRule>
  </conditionalFormatting>
  <conditionalFormatting sqref="AV13">
    <cfRule type="cellIs" dxfId="8380" priority="1547" operator="lessThan">
      <formula>$C$4</formula>
    </cfRule>
  </conditionalFormatting>
  <conditionalFormatting sqref="AV14">
    <cfRule type="cellIs" dxfId="8379" priority="1548" operator="lessThan">
      <formula>$C$4</formula>
    </cfRule>
  </conditionalFormatting>
  <conditionalFormatting sqref="AV15">
    <cfRule type="cellIs" dxfId="8378" priority="1549" operator="lessThan">
      <formula>$C$4</formula>
    </cfRule>
  </conditionalFormatting>
  <conditionalFormatting sqref="AV16">
    <cfRule type="cellIs" dxfId="8377" priority="1550" operator="lessThan">
      <formula>$C$4</formula>
    </cfRule>
  </conditionalFormatting>
  <conditionalFormatting sqref="AV17">
    <cfRule type="cellIs" dxfId="8376" priority="1551" operator="lessThan">
      <formula>$C$4</formula>
    </cfRule>
  </conditionalFormatting>
  <conditionalFormatting sqref="AV18">
    <cfRule type="cellIs" dxfId="8375" priority="1552" operator="lessThan">
      <formula>$C$4</formula>
    </cfRule>
  </conditionalFormatting>
  <conditionalFormatting sqref="AV19">
    <cfRule type="cellIs" dxfId="8374" priority="1553" operator="lessThan">
      <formula>$C$4</formula>
    </cfRule>
  </conditionalFormatting>
  <conditionalFormatting sqref="AV20">
    <cfRule type="cellIs" dxfId="8373" priority="1554" operator="lessThan">
      <formula>$C$4</formula>
    </cfRule>
  </conditionalFormatting>
  <conditionalFormatting sqref="AV21">
    <cfRule type="cellIs" dxfId="8372" priority="1555" operator="lessThan">
      <formula>$C$4</formula>
    </cfRule>
  </conditionalFormatting>
  <conditionalFormatting sqref="AV22">
    <cfRule type="cellIs" dxfId="8371" priority="1556" operator="lessThan">
      <formula>$C$4</formula>
    </cfRule>
  </conditionalFormatting>
  <conditionalFormatting sqref="AV23">
    <cfRule type="cellIs" dxfId="8370" priority="1557" operator="lessThan">
      <formula>$C$4</formula>
    </cfRule>
  </conditionalFormatting>
  <conditionalFormatting sqref="AV24">
    <cfRule type="cellIs" dxfId="8369" priority="1558" operator="lessThan">
      <formula>$C$4</formula>
    </cfRule>
  </conditionalFormatting>
  <conditionalFormatting sqref="AV25">
    <cfRule type="cellIs" dxfId="8368" priority="1559" operator="lessThan">
      <formula>$C$4</formula>
    </cfRule>
  </conditionalFormatting>
  <conditionalFormatting sqref="AV26">
    <cfRule type="cellIs" dxfId="8367" priority="1560" operator="lessThan">
      <formula>$C$4</formula>
    </cfRule>
  </conditionalFormatting>
  <conditionalFormatting sqref="AV27">
    <cfRule type="cellIs" dxfId="8366" priority="1561" operator="lessThan">
      <formula>$C$4</formula>
    </cfRule>
  </conditionalFormatting>
  <conditionalFormatting sqref="AV28">
    <cfRule type="cellIs" dxfId="8365" priority="1562" operator="lessThan">
      <formula>$C$4</formula>
    </cfRule>
  </conditionalFormatting>
  <conditionalFormatting sqref="AV29">
    <cfRule type="cellIs" dxfId="8364" priority="1563" operator="lessThan">
      <formula>$C$4</formula>
    </cfRule>
  </conditionalFormatting>
  <conditionalFormatting sqref="AV30">
    <cfRule type="cellIs" dxfId="8363" priority="1564" operator="lessThan">
      <formula>$C$4</formula>
    </cfRule>
  </conditionalFormatting>
  <conditionalFormatting sqref="AV31">
    <cfRule type="cellIs" dxfId="8362" priority="1565" operator="lessThan">
      <formula>$C$4</formula>
    </cfRule>
  </conditionalFormatting>
  <conditionalFormatting sqref="AV32">
    <cfRule type="cellIs" dxfId="8361" priority="1566" operator="lessThan">
      <formula>$C$4</formula>
    </cfRule>
  </conditionalFormatting>
  <conditionalFormatting sqref="AV33">
    <cfRule type="cellIs" dxfId="8360" priority="1567" operator="lessThan">
      <formula>$C$4</formula>
    </cfRule>
  </conditionalFormatting>
  <conditionalFormatting sqref="AV34">
    <cfRule type="cellIs" dxfId="8359" priority="1568" operator="lessThan">
      <formula>$C$4</formula>
    </cfRule>
  </conditionalFormatting>
  <conditionalFormatting sqref="AV35">
    <cfRule type="cellIs" dxfId="8358" priority="1569" operator="lessThan">
      <formula>$C$4</formula>
    </cfRule>
  </conditionalFormatting>
  <conditionalFormatting sqref="AV36">
    <cfRule type="cellIs" dxfId="8357" priority="1570" operator="lessThan">
      <formula>$C$4</formula>
    </cfRule>
  </conditionalFormatting>
  <conditionalFormatting sqref="AV37">
    <cfRule type="cellIs" dxfId="8356" priority="1571" operator="lessThan">
      <formula>$C$4</formula>
    </cfRule>
  </conditionalFormatting>
  <conditionalFormatting sqref="AV38">
    <cfRule type="cellIs" dxfId="8355" priority="1572" operator="lessThan">
      <formula>$C$4</formula>
    </cfRule>
  </conditionalFormatting>
  <conditionalFormatting sqref="AV39">
    <cfRule type="cellIs" dxfId="8354" priority="1573" operator="lessThan">
      <formula>$C$4</formula>
    </cfRule>
  </conditionalFormatting>
  <conditionalFormatting sqref="AV40">
    <cfRule type="cellIs" dxfId="8353" priority="1574" operator="lessThan">
      <formula>$C$4</formula>
    </cfRule>
  </conditionalFormatting>
  <conditionalFormatting sqref="AV41">
    <cfRule type="cellIs" dxfId="8352" priority="1575" operator="lessThan">
      <formula>$C$4</formula>
    </cfRule>
  </conditionalFormatting>
  <conditionalFormatting sqref="AV42">
    <cfRule type="cellIs" dxfId="8351" priority="1576" operator="lessThan">
      <formula>$C$4</formula>
    </cfRule>
  </conditionalFormatting>
  <conditionalFormatting sqref="AV43">
    <cfRule type="cellIs" dxfId="8350" priority="1577" operator="lessThan">
      <formula>$C$4</formula>
    </cfRule>
  </conditionalFormatting>
  <conditionalFormatting sqref="AV44">
    <cfRule type="cellIs" dxfId="8349" priority="1578" operator="lessThan">
      <formula>$C$4</formula>
    </cfRule>
  </conditionalFormatting>
  <conditionalFormatting sqref="AV45">
    <cfRule type="cellIs" dxfId="8348" priority="1579" operator="lessThan">
      <formula>$C$4</formula>
    </cfRule>
  </conditionalFormatting>
  <conditionalFormatting sqref="AV46">
    <cfRule type="cellIs" dxfId="8347" priority="1580" operator="lessThan">
      <formula>$C$4</formula>
    </cfRule>
  </conditionalFormatting>
  <conditionalFormatting sqref="AV47">
    <cfRule type="cellIs" dxfId="8346" priority="1581" operator="lessThan">
      <formula>$C$4</formula>
    </cfRule>
  </conditionalFormatting>
  <conditionalFormatting sqref="AV48">
    <cfRule type="cellIs" dxfId="8345" priority="1582" operator="lessThan">
      <formula>$C$4</formula>
    </cfRule>
  </conditionalFormatting>
  <conditionalFormatting sqref="AV49">
    <cfRule type="cellIs" dxfId="8344" priority="1583" operator="lessThan">
      <formula>$C$4</formula>
    </cfRule>
  </conditionalFormatting>
  <conditionalFormatting sqref="AV50">
    <cfRule type="cellIs" dxfId="8343" priority="1584" operator="lessThan">
      <formula>$C$4</formula>
    </cfRule>
  </conditionalFormatting>
  <conditionalFormatting sqref="AW11">
    <cfRule type="cellIs" dxfId="8342" priority="1585" operator="lessThan">
      <formula>$C$4</formula>
    </cfRule>
  </conditionalFormatting>
  <conditionalFormatting sqref="AW12">
    <cfRule type="cellIs" dxfId="8341" priority="1586" operator="lessThan">
      <formula>$C$4</formula>
    </cfRule>
  </conditionalFormatting>
  <conditionalFormatting sqref="AW13">
    <cfRule type="cellIs" dxfId="8340" priority="1587" operator="lessThan">
      <formula>$C$4</formula>
    </cfRule>
  </conditionalFormatting>
  <conditionalFormatting sqref="AW14">
    <cfRule type="cellIs" dxfId="8339" priority="1588" operator="lessThan">
      <formula>$C$4</formula>
    </cfRule>
  </conditionalFormatting>
  <conditionalFormatting sqref="AW15">
    <cfRule type="cellIs" dxfId="8338" priority="1589" operator="lessThan">
      <formula>$C$4</formula>
    </cfRule>
  </conditionalFormatting>
  <conditionalFormatting sqref="AW16">
    <cfRule type="cellIs" dxfId="8337" priority="1590" operator="lessThan">
      <formula>$C$4</formula>
    </cfRule>
  </conditionalFormatting>
  <conditionalFormatting sqref="AW17">
    <cfRule type="cellIs" dxfId="8336" priority="1591" operator="lessThan">
      <formula>$C$4</formula>
    </cfRule>
  </conditionalFormatting>
  <conditionalFormatting sqref="AW18">
    <cfRule type="cellIs" dxfId="8335" priority="1592" operator="lessThan">
      <formula>$C$4</formula>
    </cfRule>
  </conditionalFormatting>
  <conditionalFormatting sqref="AW19">
    <cfRule type="cellIs" dxfId="8334" priority="1593" operator="lessThan">
      <formula>$C$4</formula>
    </cfRule>
  </conditionalFormatting>
  <conditionalFormatting sqref="AW20">
    <cfRule type="cellIs" dxfId="8333" priority="1594" operator="lessThan">
      <formula>$C$4</formula>
    </cfRule>
  </conditionalFormatting>
  <conditionalFormatting sqref="AW21">
    <cfRule type="cellIs" dxfId="8332" priority="1595" operator="lessThan">
      <formula>$C$4</formula>
    </cfRule>
  </conditionalFormatting>
  <conditionalFormatting sqref="AW22">
    <cfRule type="cellIs" dxfId="8331" priority="1596" operator="lessThan">
      <formula>$C$4</formula>
    </cfRule>
  </conditionalFormatting>
  <conditionalFormatting sqref="AW23">
    <cfRule type="cellIs" dxfId="8330" priority="1597" operator="lessThan">
      <formula>$C$4</formula>
    </cfRule>
  </conditionalFormatting>
  <conditionalFormatting sqref="AW24">
    <cfRule type="cellIs" dxfId="8329" priority="1598" operator="lessThan">
      <formula>$C$4</formula>
    </cfRule>
  </conditionalFormatting>
  <conditionalFormatting sqref="AW25">
    <cfRule type="cellIs" dxfId="8328" priority="1599" operator="lessThan">
      <formula>$C$4</formula>
    </cfRule>
  </conditionalFormatting>
  <conditionalFormatting sqref="AW26">
    <cfRule type="cellIs" dxfId="8327" priority="1600" operator="lessThan">
      <formula>$C$4</formula>
    </cfRule>
  </conditionalFormatting>
  <conditionalFormatting sqref="AW27">
    <cfRule type="cellIs" dxfId="8326" priority="1601" operator="lessThan">
      <formula>$C$4</formula>
    </cfRule>
  </conditionalFormatting>
  <conditionalFormatting sqref="AW28">
    <cfRule type="cellIs" dxfId="8325" priority="1602" operator="lessThan">
      <formula>$C$4</formula>
    </cfRule>
  </conditionalFormatting>
  <conditionalFormatting sqref="AW29">
    <cfRule type="cellIs" dxfId="8324" priority="1603" operator="lessThan">
      <formula>$C$4</formula>
    </cfRule>
  </conditionalFormatting>
  <conditionalFormatting sqref="AW30">
    <cfRule type="cellIs" dxfId="8323" priority="1604" operator="lessThan">
      <formula>$C$4</formula>
    </cfRule>
  </conditionalFormatting>
  <conditionalFormatting sqref="AW31">
    <cfRule type="cellIs" dxfId="8322" priority="1605" operator="lessThan">
      <formula>$C$4</formula>
    </cfRule>
  </conditionalFormatting>
  <conditionalFormatting sqref="AW32">
    <cfRule type="cellIs" dxfId="8321" priority="1606" operator="lessThan">
      <formula>$C$4</formula>
    </cfRule>
  </conditionalFormatting>
  <conditionalFormatting sqref="AW33">
    <cfRule type="cellIs" dxfId="8320" priority="1607" operator="lessThan">
      <formula>$C$4</formula>
    </cfRule>
  </conditionalFormatting>
  <conditionalFormatting sqref="AW34">
    <cfRule type="cellIs" dxfId="8319" priority="1608" operator="lessThan">
      <formula>$C$4</formula>
    </cfRule>
  </conditionalFormatting>
  <conditionalFormatting sqref="AW35">
    <cfRule type="cellIs" dxfId="8318" priority="1609" operator="lessThan">
      <formula>$C$4</formula>
    </cfRule>
  </conditionalFormatting>
  <conditionalFormatting sqref="AW36">
    <cfRule type="cellIs" dxfId="8317" priority="1610" operator="lessThan">
      <formula>$C$4</formula>
    </cfRule>
  </conditionalFormatting>
  <conditionalFormatting sqref="AW37">
    <cfRule type="cellIs" dxfId="8316" priority="1611" operator="lessThan">
      <formula>$C$4</formula>
    </cfRule>
  </conditionalFormatting>
  <conditionalFormatting sqref="AW38">
    <cfRule type="cellIs" dxfId="8315" priority="1612" operator="lessThan">
      <formula>$C$4</formula>
    </cfRule>
  </conditionalFormatting>
  <conditionalFormatting sqref="AW39">
    <cfRule type="cellIs" dxfId="8314" priority="1613" operator="lessThan">
      <formula>$C$4</formula>
    </cfRule>
  </conditionalFormatting>
  <conditionalFormatting sqref="AW40">
    <cfRule type="cellIs" dxfId="8313" priority="1614" operator="lessThan">
      <formula>$C$4</formula>
    </cfRule>
  </conditionalFormatting>
  <conditionalFormatting sqref="AW41">
    <cfRule type="cellIs" dxfId="8312" priority="1615" operator="lessThan">
      <formula>$C$4</formula>
    </cfRule>
  </conditionalFormatting>
  <conditionalFormatting sqref="AW42">
    <cfRule type="cellIs" dxfId="8311" priority="1616" operator="lessThan">
      <formula>$C$4</formula>
    </cfRule>
  </conditionalFormatting>
  <conditionalFormatting sqref="AW43">
    <cfRule type="cellIs" dxfId="8310" priority="1617" operator="lessThan">
      <formula>$C$4</formula>
    </cfRule>
  </conditionalFormatting>
  <conditionalFormatting sqref="AW44">
    <cfRule type="cellIs" dxfId="8309" priority="1618" operator="lessThan">
      <formula>$C$4</formula>
    </cfRule>
  </conditionalFormatting>
  <conditionalFormatting sqref="AW45">
    <cfRule type="cellIs" dxfId="8308" priority="1619" operator="lessThan">
      <formula>$C$4</formula>
    </cfRule>
  </conditionalFormatting>
  <conditionalFormatting sqref="AW46">
    <cfRule type="cellIs" dxfId="8307" priority="1620" operator="lessThan">
      <formula>$C$4</formula>
    </cfRule>
  </conditionalFormatting>
  <conditionalFormatting sqref="AW47">
    <cfRule type="cellIs" dxfId="8306" priority="1621" operator="lessThan">
      <formula>$C$4</formula>
    </cfRule>
  </conditionalFormatting>
  <conditionalFormatting sqref="AW48">
    <cfRule type="cellIs" dxfId="8305" priority="1622" operator="lessThan">
      <formula>$C$4</formula>
    </cfRule>
  </conditionalFormatting>
  <conditionalFormatting sqref="AW49">
    <cfRule type="cellIs" dxfId="8304" priority="1623" operator="lessThan">
      <formula>$C$4</formula>
    </cfRule>
  </conditionalFormatting>
  <conditionalFormatting sqref="AW50">
    <cfRule type="cellIs" dxfId="8303" priority="1624" operator="lessThan">
      <formula>$C$4</formula>
    </cfRule>
  </conditionalFormatting>
  <conditionalFormatting sqref="AX11">
    <cfRule type="cellIs" dxfId="8302" priority="1625" operator="lessThan">
      <formula>$C$4</formula>
    </cfRule>
  </conditionalFormatting>
  <conditionalFormatting sqref="AX12">
    <cfRule type="cellIs" dxfId="8301" priority="1626" operator="lessThan">
      <formula>$C$4</formula>
    </cfRule>
  </conditionalFormatting>
  <conditionalFormatting sqref="AX13">
    <cfRule type="cellIs" dxfId="8300" priority="1627" operator="lessThan">
      <formula>$C$4</formula>
    </cfRule>
  </conditionalFormatting>
  <conditionalFormatting sqref="AX14">
    <cfRule type="cellIs" dxfId="8299" priority="1628" operator="lessThan">
      <formula>$C$4</formula>
    </cfRule>
  </conditionalFormatting>
  <conditionalFormatting sqref="AX15">
    <cfRule type="cellIs" dxfId="8298" priority="1629" operator="lessThan">
      <formula>$C$4</formula>
    </cfRule>
  </conditionalFormatting>
  <conditionalFormatting sqref="AX16">
    <cfRule type="cellIs" dxfId="8297" priority="1630" operator="lessThan">
      <formula>$C$4</formula>
    </cfRule>
  </conditionalFormatting>
  <conditionalFormatting sqref="AX17">
    <cfRule type="cellIs" dxfId="8296" priority="1631" operator="lessThan">
      <formula>$C$4</formula>
    </cfRule>
  </conditionalFormatting>
  <conditionalFormatting sqref="AX18">
    <cfRule type="cellIs" dxfId="8295" priority="1632" operator="lessThan">
      <formula>$C$4</formula>
    </cfRule>
  </conditionalFormatting>
  <conditionalFormatting sqref="AX19">
    <cfRule type="cellIs" dxfId="8294" priority="1633" operator="lessThan">
      <formula>$C$4</formula>
    </cfRule>
  </conditionalFormatting>
  <conditionalFormatting sqref="AX20">
    <cfRule type="cellIs" dxfId="8293" priority="1634" operator="lessThan">
      <formula>$C$4</formula>
    </cfRule>
  </conditionalFormatting>
  <conditionalFormatting sqref="AX21">
    <cfRule type="cellIs" dxfId="8292" priority="1635" operator="lessThan">
      <formula>$C$4</formula>
    </cfRule>
  </conditionalFormatting>
  <conditionalFormatting sqref="AX22">
    <cfRule type="cellIs" dxfId="8291" priority="1636" operator="lessThan">
      <formula>$C$4</formula>
    </cfRule>
  </conditionalFormatting>
  <conditionalFormatting sqref="AX23">
    <cfRule type="cellIs" dxfId="8290" priority="1637" operator="lessThan">
      <formula>$C$4</formula>
    </cfRule>
  </conditionalFormatting>
  <conditionalFormatting sqref="AX24">
    <cfRule type="cellIs" dxfId="8289" priority="1638" operator="lessThan">
      <formula>$C$4</formula>
    </cfRule>
  </conditionalFormatting>
  <conditionalFormatting sqref="AX25">
    <cfRule type="cellIs" dxfId="8288" priority="1639" operator="lessThan">
      <formula>$C$4</formula>
    </cfRule>
  </conditionalFormatting>
  <conditionalFormatting sqref="AX26">
    <cfRule type="cellIs" dxfId="8287" priority="1640" operator="lessThan">
      <formula>$C$4</formula>
    </cfRule>
  </conditionalFormatting>
  <conditionalFormatting sqref="AX27">
    <cfRule type="cellIs" dxfId="8286" priority="1641" operator="lessThan">
      <formula>$C$4</formula>
    </cfRule>
  </conditionalFormatting>
  <conditionalFormatting sqref="AX28">
    <cfRule type="cellIs" dxfId="8285" priority="1642" operator="lessThan">
      <formula>$C$4</formula>
    </cfRule>
  </conditionalFormatting>
  <conditionalFormatting sqref="AX29">
    <cfRule type="cellIs" dxfId="8284" priority="1643" operator="lessThan">
      <formula>$C$4</formula>
    </cfRule>
  </conditionalFormatting>
  <conditionalFormatting sqref="AX30">
    <cfRule type="cellIs" dxfId="8283" priority="1644" operator="lessThan">
      <formula>$C$4</formula>
    </cfRule>
  </conditionalFormatting>
  <conditionalFormatting sqref="AX31">
    <cfRule type="cellIs" dxfId="8282" priority="1645" operator="lessThan">
      <formula>$C$4</formula>
    </cfRule>
  </conditionalFormatting>
  <conditionalFormatting sqref="AX32">
    <cfRule type="cellIs" dxfId="8281" priority="1646" operator="lessThan">
      <formula>$C$4</formula>
    </cfRule>
  </conditionalFormatting>
  <conditionalFormatting sqref="AX33">
    <cfRule type="cellIs" dxfId="8280" priority="1647" operator="lessThan">
      <formula>$C$4</formula>
    </cfRule>
  </conditionalFormatting>
  <conditionalFormatting sqref="AX34">
    <cfRule type="cellIs" dxfId="8279" priority="1648" operator="lessThan">
      <formula>$C$4</formula>
    </cfRule>
  </conditionalFormatting>
  <conditionalFormatting sqref="AX35">
    <cfRule type="cellIs" dxfId="8278" priority="1649" operator="lessThan">
      <formula>$C$4</formula>
    </cfRule>
  </conditionalFormatting>
  <conditionalFormatting sqref="AX36">
    <cfRule type="cellIs" dxfId="8277" priority="1650" operator="lessThan">
      <formula>$C$4</formula>
    </cfRule>
  </conditionalFormatting>
  <conditionalFormatting sqref="AX37">
    <cfRule type="cellIs" dxfId="8276" priority="1651" operator="lessThan">
      <formula>$C$4</formula>
    </cfRule>
  </conditionalFormatting>
  <conditionalFormatting sqref="AX38">
    <cfRule type="cellIs" dxfId="8275" priority="1652" operator="lessThan">
      <formula>$C$4</formula>
    </cfRule>
  </conditionalFormatting>
  <conditionalFormatting sqref="AX39">
    <cfRule type="cellIs" dxfId="8274" priority="1653" operator="lessThan">
      <formula>$C$4</formula>
    </cfRule>
  </conditionalFormatting>
  <conditionalFormatting sqref="AX40">
    <cfRule type="cellIs" dxfId="8273" priority="1654" operator="lessThan">
      <formula>$C$4</formula>
    </cfRule>
  </conditionalFormatting>
  <conditionalFormatting sqref="AX41">
    <cfRule type="cellIs" dxfId="8272" priority="1655" operator="lessThan">
      <formula>$C$4</formula>
    </cfRule>
  </conditionalFormatting>
  <conditionalFormatting sqref="AX42">
    <cfRule type="cellIs" dxfId="8271" priority="1656" operator="lessThan">
      <formula>$C$4</formula>
    </cfRule>
  </conditionalFormatting>
  <conditionalFormatting sqref="AX43">
    <cfRule type="cellIs" dxfId="8270" priority="1657" operator="lessThan">
      <formula>$C$4</formula>
    </cfRule>
  </conditionalFormatting>
  <conditionalFormatting sqref="AX44">
    <cfRule type="cellIs" dxfId="8269" priority="1658" operator="lessThan">
      <formula>$C$4</formula>
    </cfRule>
  </conditionalFormatting>
  <conditionalFormatting sqref="AX45">
    <cfRule type="cellIs" dxfId="8268" priority="1659" operator="lessThan">
      <formula>$C$4</formula>
    </cfRule>
  </conditionalFormatting>
  <conditionalFormatting sqref="AX46">
    <cfRule type="cellIs" dxfId="8267" priority="1660" operator="lessThan">
      <formula>$C$4</formula>
    </cfRule>
  </conditionalFormatting>
  <conditionalFormatting sqref="AX47">
    <cfRule type="cellIs" dxfId="8266" priority="1661" operator="lessThan">
      <formula>$C$4</formula>
    </cfRule>
  </conditionalFormatting>
  <conditionalFormatting sqref="AX48">
    <cfRule type="cellIs" dxfId="8265" priority="1662" operator="lessThan">
      <formula>$C$4</formula>
    </cfRule>
  </conditionalFormatting>
  <conditionalFormatting sqref="AX49">
    <cfRule type="cellIs" dxfId="8264" priority="1663" operator="lessThan">
      <formula>$C$4</formula>
    </cfRule>
  </conditionalFormatting>
  <conditionalFormatting sqref="AX50">
    <cfRule type="cellIs" dxfId="8263" priority="1664" operator="lessThan">
      <formula>$C$4</formula>
    </cfRule>
  </conditionalFormatting>
  <conditionalFormatting sqref="AY11">
    <cfRule type="cellIs" dxfId="8262" priority="1665" operator="lessThan">
      <formula>$C$4</formula>
    </cfRule>
  </conditionalFormatting>
  <conditionalFormatting sqref="AY12">
    <cfRule type="cellIs" dxfId="8261" priority="1666" operator="lessThan">
      <formula>$C$4</formula>
    </cfRule>
  </conditionalFormatting>
  <conditionalFormatting sqref="AY13">
    <cfRule type="cellIs" dxfId="8260" priority="1667" operator="lessThan">
      <formula>$C$4</formula>
    </cfRule>
  </conditionalFormatting>
  <conditionalFormatting sqref="AY14">
    <cfRule type="cellIs" dxfId="8259" priority="1668" operator="lessThan">
      <formula>$C$4</formula>
    </cfRule>
  </conditionalFormatting>
  <conditionalFormatting sqref="AY15">
    <cfRule type="cellIs" dxfId="8258" priority="1669" operator="lessThan">
      <formula>$C$4</formula>
    </cfRule>
  </conditionalFormatting>
  <conditionalFormatting sqref="AY16">
    <cfRule type="cellIs" dxfId="8257" priority="1670" operator="lessThan">
      <formula>$C$4</formula>
    </cfRule>
  </conditionalFormatting>
  <conditionalFormatting sqref="AY17">
    <cfRule type="cellIs" dxfId="8256" priority="1671" operator="lessThan">
      <formula>$C$4</formula>
    </cfRule>
  </conditionalFormatting>
  <conditionalFormatting sqref="AY18">
    <cfRule type="cellIs" dxfId="8255" priority="1672" operator="lessThan">
      <formula>$C$4</formula>
    </cfRule>
  </conditionalFormatting>
  <conditionalFormatting sqref="AY19">
    <cfRule type="cellIs" dxfId="8254" priority="1673" operator="lessThan">
      <formula>$C$4</formula>
    </cfRule>
  </conditionalFormatting>
  <conditionalFormatting sqref="AY20">
    <cfRule type="cellIs" dxfId="8253" priority="1674" operator="lessThan">
      <formula>$C$4</formula>
    </cfRule>
  </conditionalFormatting>
  <conditionalFormatting sqref="AY21">
    <cfRule type="cellIs" dxfId="8252" priority="1675" operator="lessThan">
      <formula>$C$4</formula>
    </cfRule>
  </conditionalFormatting>
  <conditionalFormatting sqref="AY22">
    <cfRule type="cellIs" dxfId="8251" priority="1676" operator="lessThan">
      <formula>$C$4</formula>
    </cfRule>
  </conditionalFormatting>
  <conditionalFormatting sqref="AY23">
    <cfRule type="cellIs" dxfId="8250" priority="1677" operator="lessThan">
      <formula>$C$4</formula>
    </cfRule>
  </conditionalFormatting>
  <conditionalFormatting sqref="AY24">
    <cfRule type="cellIs" dxfId="8249" priority="1678" operator="lessThan">
      <formula>$C$4</formula>
    </cfRule>
  </conditionalFormatting>
  <conditionalFormatting sqref="AY25">
    <cfRule type="cellIs" dxfId="8248" priority="1679" operator="lessThan">
      <formula>$C$4</formula>
    </cfRule>
  </conditionalFormatting>
  <conditionalFormatting sqref="AY26">
    <cfRule type="cellIs" dxfId="8247" priority="1680" operator="lessThan">
      <formula>$C$4</formula>
    </cfRule>
  </conditionalFormatting>
  <conditionalFormatting sqref="AY27">
    <cfRule type="cellIs" dxfId="8246" priority="1681" operator="lessThan">
      <formula>$C$4</formula>
    </cfRule>
  </conditionalFormatting>
  <conditionalFormatting sqref="AY28">
    <cfRule type="cellIs" dxfId="8245" priority="1682" operator="lessThan">
      <formula>$C$4</formula>
    </cfRule>
  </conditionalFormatting>
  <conditionalFormatting sqref="AY29">
    <cfRule type="cellIs" dxfId="8244" priority="1683" operator="lessThan">
      <formula>$C$4</formula>
    </cfRule>
  </conditionalFormatting>
  <conditionalFormatting sqref="AY30">
    <cfRule type="cellIs" dxfId="8243" priority="1684" operator="lessThan">
      <formula>$C$4</formula>
    </cfRule>
  </conditionalFormatting>
  <conditionalFormatting sqref="AY31">
    <cfRule type="cellIs" dxfId="8242" priority="1685" operator="lessThan">
      <formula>$C$4</formula>
    </cfRule>
  </conditionalFormatting>
  <conditionalFormatting sqref="AY32">
    <cfRule type="cellIs" dxfId="8241" priority="1686" operator="lessThan">
      <formula>$C$4</formula>
    </cfRule>
  </conditionalFormatting>
  <conditionalFormatting sqref="AY33">
    <cfRule type="cellIs" dxfId="8240" priority="1687" operator="lessThan">
      <formula>$C$4</formula>
    </cfRule>
  </conditionalFormatting>
  <conditionalFormatting sqref="AY34">
    <cfRule type="cellIs" dxfId="8239" priority="1688" operator="lessThan">
      <formula>$C$4</formula>
    </cfRule>
  </conditionalFormatting>
  <conditionalFormatting sqref="AY35">
    <cfRule type="cellIs" dxfId="8238" priority="1689" operator="lessThan">
      <formula>$C$4</formula>
    </cfRule>
  </conditionalFormatting>
  <conditionalFormatting sqref="AY36">
    <cfRule type="cellIs" dxfId="8237" priority="1690" operator="lessThan">
      <formula>$C$4</formula>
    </cfRule>
  </conditionalFormatting>
  <conditionalFormatting sqref="AY37">
    <cfRule type="cellIs" dxfId="8236" priority="1691" operator="lessThan">
      <formula>$C$4</formula>
    </cfRule>
  </conditionalFormatting>
  <conditionalFormatting sqref="AY38">
    <cfRule type="cellIs" dxfId="8235" priority="1692" operator="lessThan">
      <formula>$C$4</formula>
    </cfRule>
  </conditionalFormatting>
  <conditionalFormatting sqref="AY39">
    <cfRule type="cellIs" dxfId="8234" priority="1693" operator="lessThan">
      <formula>$C$4</formula>
    </cfRule>
  </conditionalFormatting>
  <conditionalFormatting sqref="AY40">
    <cfRule type="cellIs" dxfId="8233" priority="1694" operator="lessThan">
      <formula>$C$4</formula>
    </cfRule>
  </conditionalFormatting>
  <conditionalFormatting sqref="AY41">
    <cfRule type="cellIs" dxfId="8232" priority="1695" operator="lessThan">
      <formula>$C$4</formula>
    </cfRule>
  </conditionalFormatting>
  <conditionalFormatting sqref="AY42">
    <cfRule type="cellIs" dxfId="8231" priority="1696" operator="lessThan">
      <formula>$C$4</formula>
    </cfRule>
  </conditionalFormatting>
  <conditionalFormatting sqref="AY43">
    <cfRule type="cellIs" dxfId="8230" priority="1697" operator="lessThan">
      <formula>$C$4</formula>
    </cfRule>
  </conditionalFormatting>
  <conditionalFormatting sqref="AY44">
    <cfRule type="cellIs" dxfId="8229" priority="1698" operator="lessThan">
      <formula>$C$4</formula>
    </cfRule>
  </conditionalFormatting>
  <conditionalFormatting sqref="AY45">
    <cfRule type="cellIs" dxfId="8228" priority="1699" operator="lessThan">
      <formula>$C$4</formula>
    </cfRule>
  </conditionalFormatting>
  <conditionalFormatting sqref="AY46">
    <cfRule type="cellIs" dxfId="8227" priority="1700" operator="lessThan">
      <formula>$C$4</formula>
    </cfRule>
  </conditionalFormatting>
  <conditionalFormatting sqref="AY47">
    <cfRule type="cellIs" dxfId="8226" priority="1701" operator="lessThan">
      <formula>$C$4</formula>
    </cfRule>
  </conditionalFormatting>
  <conditionalFormatting sqref="AY48">
    <cfRule type="cellIs" dxfId="8225" priority="1702" operator="lessThan">
      <formula>$C$4</formula>
    </cfRule>
  </conditionalFormatting>
  <conditionalFormatting sqref="AY49">
    <cfRule type="cellIs" dxfId="8224" priority="1703" operator="lessThan">
      <formula>$C$4</formula>
    </cfRule>
  </conditionalFormatting>
  <conditionalFormatting sqref="AY50">
    <cfRule type="cellIs" dxfId="8223" priority="1704" operator="lessThan">
      <formula>$C$4</formula>
    </cfRule>
  </conditionalFormatting>
  <conditionalFormatting sqref="AZ11">
    <cfRule type="cellIs" dxfId="8222" priority="1705" operator="lessThan">
      <formula>$C$4</formula>
    </cfRule>
  </conditionalFormatting>
  <conditionalFormatting sqref="AZ12">
    <cfRule type="cellIs" dxfId="8221" priority="1706" operator="lessThan">
      <formula>$C$4</formula>
    </cfRule>
  </conditionalFormatting>
  <conditionalFormatting sqref="AZ13">
    <cfRule type="cellIs" dxfId="8220" priority="1707" operator="lessThan">
      <formula>$C$4</formula>
    </cfRule>
  </conditionalFormatting>
  <conditionalFormatting sqref="AZ14">
    <cfRule type="cellIs" dxfId="8219" priority="1708" operator="lessThan">
      <formula>$C$4</formula>
    </cfRule>
  </conditionalFormatting>
  <conditionalFormatting sqref="AZ15">
    <cfRule type="cellIs" dxfId="8218" priority="1709" operator="lessThan">
      <formula>$C$4</formula>
    </cfRule>
  </conditionalFormatting>
  <conditionalFormatting sqref="AZ16">
    <cfRule type="cellIs" dxfId="8217" priority="1710" operator="lessThan">
      <formula>$C$4</formula>
    </cfRule>
  </conditionalFormatting>
  <conditionalFormatting sqref="AZ17">
    <cfRule type="cellIs" dxfId="8216" priority="1711" operator="lessThan">
      <formula>$C$4</formula>
    </cfRule>
  </conditionalFormatting>
  <conditionalFormatting sqref="AZ18">
    <cfRule type="cellIs" dxfId="8215" priority="1712" operator="lessThan">
      <formula>$C$4</formula>
    </cfRule>
  </conditionalFormatting>
  <conditionalFormatting sqref="AZ19">
    <cfRule type="cellIs" dxfId="8214" priority="1713" operator="lessThan">
      <formula>$C$4</formula>
    </cfRule>
  </conditionalFormatting>
  <conditionalFormatting sqref="AZ20">
    <cfRule type="cellIs" dxfId="8213" priority="1714" operator="lessThan">
      <formula>$C$4</formula>
    </cfRule>
  </conditionalFormatting>
  <conditionalFormatting sqref="AZ21">
    <cfRule type="cellIs" dxfId="8212" priority="1715" operator="lessThan">
      <formula>$C$4</formula>
    </cfRule>
  </conditionalFormatting>
  <conditionalFormatting sqref="AZ22">
    <cfRule type="cellIs" dxfId="8211" priority="1716" operator="lessThan">
      <formula>$C$4</formula>
    </cfRule>
  </conditionalFormatting>
  <conditionalFormatting sqref="AZ23">
    <cfRule type="cellIs" dxfId="8210" priority="1717" operator="lessThan">
      <formula>$C$4</formula>
    </cfRule>
  </conditionalFormatting>
  <conditionalFormatting sqref="AZ24">
    <cfRule type="cellIs" dxfId="8209" priority="1718" operator="lessThan">
      <formula>$C$4</formula>
    </cfRule>
  </conditionalFormatting>
  <conditionalFormatting sqref="AZ25">
    <cfRule type="cellIs" dxfId="8208" priority="1719" operator="lessThan">
      <formula>$C$4</formula>
    </cfRule>
  </conditionalFormatting>
  <conditionalFormatting sqref="AZ26">
    <cfRule type="cellIs" dxfId="8207" priority="1720" operator="lessThan">
      <formula>$C$4</formula>
    </cfRule>
  </conditionalFormatting>
  <conditionalFormatting sqref="AZ27">
    <cfRule type="cellIs" dxfId="8206" priority="1721" operator="lessThan">
      <formula>$C$4</formula>
    </cfRule>
  </conditionalFormatting>
  <conditionalFormatting sqref="AZ28">
    <cfRule type="cellIs" dxfId="8205" priority="1722" operator="lessThan">
      <formula>$C$4</formula>
    </cfRule>
  </conditionalFormatting>
  <conditionalFormatting sqref="AZ29">
    <cfRule type="cellIs" dxfId="8204" priority="1723" operator="lessThan">
      <formula>$C$4</formula>
    </cfRule>
  </conditionalFormatting>
  <conditionalFormatting sqref="AZ30">
    <cfRule type="cellIs" dxfId="8203" priority="1724" operator="lessThan">
      <formula>$C$4</formula>
    </cfRule>
  </conditionalFormatting>
  <conditionalFormatting sqref="AZ31">
    <cfRule type="cellIs" dxfId="8202" priority="1725" operator="lessThan">
      <formula>$C$4</formula>
    </cfRule>
  </conditionalFormatting>
  <conditionalFormatting sqref="AZ32">
    <cfRule type="cellIs" dxfId="8201" priority="1726" operator="lessThan">
      <formula>$C$4</formula>
    </cfRule>
  </conditionalFormatting>
  <conditionalFormatting sqref="AZ33">
    <cfRule type="cellIs" dxfId="8200" priority="1727" operator="lessThan">
      <formula>$C$4</formula>
    </cfRule>
  </conditionalFormatting>
  <conditionalFormatting sqref="AZ34">
    <cfRule type="cellIs" dxfId="8199" priority="1728" operator="lessThan">
      <formula>$C$4</formula>
    </cfRule>
  </conditionalFormatting>
  <conditionalFormatting sqref="AZ35">
    <cfRule type="cellIs" dxfId="8198" priority="1729" operator="lessThan">
      <formula>$C$4</formula>
    </cfRule>
  </conditionalFormatting>
  <conditionalFormatting sqref="AZ36">
    <cfRule type="cellIs" dxfId="8197" priority="1730" operator="lessThan">
      <formula>$C$4</formula>
    </cfRule>
  </conditionalFormatting>
  <conditionalFormatting sqref="AZ37">
    <cfRule type="cellIs" dxfId="8196" priority="1731" operator="lessThan">
      <formula>$C$4</formula>
    </cfRule>
  </conditionalFormatting>
  <conditionalFormatting sqref="AZ38">
    <cfRule type="cellIs" dxfId="8195" priority="1732" operator="lessThan">
      <formula>$C$4</formula>
    </cfRule>
  </conditionalFormatting>
  <conditionalFormatting sqref="AZ39">
    <cfRule type="cellIs" dxfId="8194" priority="1733" operator="lessThan">
      <formula>$C$4</formula>
    </cfRule>
  </conditionalFormatting>
  <conditionalFormatting sqref="AZ40">
    <cfRule type="cellIs" dxfId="8193" priority="1734" operator="lessThan">
      <formula>$C$4</formula>
    </cfRule>
  </conditionalFormatting>
  <conditionalFormatting sqref="AZ41">
    <cfRule type="cellIs" dxfId="8192" priority="1735" operator="lessThan">
      <formula>$C$4</formula>
    </cfRule>
  </conditionalFormatting>
  <conditionalFormatting sqref="AZ42">
    <cfRule type="cellIs" dxfId="8191" priority="1736" operator="lessThan">
      <formula>$C$4</formula>
    </cfRule>
  </conditionalFormatting>
  <conditionalFormatting sqref="AZ43">
    <cfRule type="cellIs" dxfId="8190" priority="1737" operator="lessThan">
      <formula>$C$4</formula>
    </cfRule>
  </conditionalFormatting>
  <conditionalFormatting sqref="AZ44">
    <cfRule type="cellIs" dxfId="8189" priority="1738" operator="lessThan">
      <formula>$C$4</formula>
    </cfRule>
  </conditionalFormatting>
  <conditionalFormatting sqref="AZ45">
    <cfRule type="cellIs" dxfId="8188" priority="1739" operator="lessThan">
      <formula>$C$4</formula>
    </cfRule>
  </conditionalFormatting>
  <conditionalFormatting sqref="AZ46">
    <cfRule type="cellIs" dxfId="8187" priority="1740" operator="lessThan">
      <formula>$C$4</formula>
    </cfRule>
  </conditionalFormatting>
  <conditionalFormatting sqref="AZ47">
    <cfRule type="cellIs" dxfId="8186" priority="1741" operator="lessThan">
      <formula>$C$4</formula>
    </cfRule>
  </conditionalFormatting>
  <conditionalFormatting sqref="AZ48">
    <cfRule type="cellIs" dxfId="8185" priority="1742" operator="lessThan">
      <formula>$C$4</formula>
    </cfRule>
  </conditionalFormatting>
  <conditionalFormatting sqref="AZ49">
    <cfRule type="cellIs" dxfId="8184" priority="1743" operator="lessThan">
      <formula>$C$4</formula>
    </cfRule>
  </conditionalFormatting>
  <conditionalFormatting sqref="AZ50">
    <cfRule type="cellIs" dxfId="8183" priority="1744" operator="lessThan">
      <formula>$C$4</formula>
    </cfRule>
  </conditionalFormatting>
  <conditionalFormatting sqref="BA11">
    <cfRule type="cellIs" dxfId="8182" priority="1745" operator="lessThan">
      <formula>$C$4</formula>
    </cfRule>
  </conditionalFormatting>
  <conditionalFormatting sqref="BA12">
    <cfRule type="cellIs" dxfId="8181" priority="1746" operator="lessThan">
      <formula>$C$4</formula>
    </cfRule>
  </conditionalFormatting>
  <conditionalFormatting sqref="BA13">
    <cfRule type="cellIs" dxfId="8180" priority="1747" operator="lessThan">
      <formula>$C$4</formula>
    </cfRule>
  </conditionalFormatting>
  <conditionalFormatting sqref="BA14">
    <cfRule type="cellIs" dxfId="8179" priority="1748" operator="lessThan">
      <formula>$C$4</formula>
    </cfRule>
  </conditionalFormatting>
  <conditionalFormatting sqref="BA15">
    <cfRule type="cellIs" dxfId="8178" priority="1749" operator="lessThan">
      <formula>$C$4</formula>
    </cfRule>
  </conditionalFormatting>
  <conditionalFormatting sqref="BA16">
    <cfRule type="cellIs" dxfId="8177" priority="1750" operator="lessThan">
      <formula>$C$4</formula>
    </cfRule>
  </conditionalFormatting>
  <conditionalFormatting sqref="BA17">
    <cfRule type="cellIs" dxfId="8176" priority="1751" operator="lessThan">
      <formula>$C$4</formula>
    </cfRule>
  </conditionalFormatting>
  <conditionalFormatting sqref="BA18">
    <cfRule type="cellIs" dxfId="8175" priority="1752" operator="lessThan">
      <formula>$C$4</formula>
    </cfRule>
  </conditionalFormatting>
  <conditionalFormatting sqref="BA19">
    <cfRule type="cellIs" dxfId="8174" priority="1753" operator="lessThan">
      <formula>$C$4</formula>
    </cfRule>
  </conditionalFormatting>
  <conditionalFormatting sqref="BA20">
    <cfRule type="cellIs" dxfId="8173" priority="1754" operator="lessThan">
      <formula>$C$4</formula>
    </cfRule>
  </conditionalFormatting>
  <conditionalFormatting sqref="BA21">
    <cfRule type="cellIs" dxfId="8172" priority="1755" operator="lessThan">
      <formula>$C$4</formula>
    </cfRule>
  </conditionalFormatting>
  <conditionalFormatting sqref="BA22">
    <cfRule type="cellIs" dxfId="8171" priority="1756" operator="lessThan">
      <formula>$C$4</formula>
    </cfRule>
  </conditionalFormatting>
  <conditionalFormatting sqref="BA23">
    <cfRule type="cellIs" dxfId="8170" priority="1757" operator="lessThan">
      <formula>$C$4</formula>
    </cfRule>
  </conditionalFormatting>
  <conditionalFormatting sqref="BA24">
    <cfRule type="cellIs" dxfId="8169" priority="1758" operator="lessThan">
      <formula>$C$4</formula>
    </cfRule>
  </conditionalFormatting>
  <conditionalFormatting sqref="BA25">
    <cfRule type="cellIs" dxfId="8168" priority="1759" operator="lessThan">
      <formula>$C$4</formula>
    </cfRule>
  </conditionalFormatting>
  <conditionalFormatting sqref="BA26">
    <cfRule type="cellIs" dxfId="8167" priority="1760" operator="lessThan">
      <formula>$C$4</formula>
    </cfRule>
  </conditionalFormatting>
  <conditionalFormatting sqref="BA27">
    <cfRule type="cellIs" dxfId="8166" priority="1761" operator="lessThan">
      <formula>$C$4</formula>
    </cfRule>
  </conditionalFormatting>
  <conditionalFormatting sqref="BA28">
    <cfRule type="cellIs" dxfId="8165" priority="1762" operator="lessThan">
      <formula>$C$4</formula>
    </cfRule>
  </conditionalFormatting>
  <conditionalFormatting sqref="BA29">
    <cfRule type="cellIs" dxfId="8164" priority="1763" operator="lessThan">
      <formula>$C$4</formula>
    </cfRule>
  </conditionalFormatting>
  <conditionalFormatting sqref="BA30">
    <cfRule type="cellIs" dxfId="8163" priority="1764" operator="lessThan">
      <formula>$C$4</formula>
    </cfRule>
  </conditionalFormatting>
  <conditionalFormatting sqref="BA31">
    <cfRule type="cellIs" dxfId="8162" priority="1765" operator="lessThan">
      <formula>$C$4</formula>
    </cfRule>
  </conditionalFormatting>
  <conditionalFormatting sqref="BA32">
    <cfRule type="cellIs" dxfId="8161" priority="1766" operator="lessThan">
      <formula>$C$4</formula>
    </cfRule>
  </conditionalFormatting>
  <conditionalFormatting sqref="BA33">
    <cfRule type="cellIs" dxfId="8160" priority="1767" operator="lessThan">
      <formula>$C$4</formula>
    </cfRule>
  </conditionalFormatting>
  <conditionalFormatting sqref="BA34">
    <cfRule type="cellIs" dxfId="8159" priority="1768" operator="lessThan">
      <formula>$C$4</formula>
    </cfRule>
  </conditionalFormatting>
  <conditionalFormatting sqref="BA35">
    <cfRule type="cellIs" dxfId="8158" priority="1769" operator="lessThan">
      <formula>$C$4</formula>
    </cfRule>
  </conditionalFormatting>
  <conditionalFormatting sqref="BA36">
    <cfRule type="cellIs" dxfId="8157" priority="1770" operator="lessThan">
      <formula>$C$4</formula>
    </cfRule>
  </conditionalFormatting>
  <conditionalFormatting sqref="BA37">
    <cfRule type="cellIs" dxfId="8156" priority="1771" operator="lessThan">
      <formula>$C$4</formula>
    </cfRule>
  </conditionalFormatting>
  <conditionalFormatting sqref="BA38">
    <cfRule type="cellIs" dxfId="8155" priority="1772" operator="lessThan">
      <formula>$C$4</formula>
    </cfRule>
  </conditionalFormatting>
  <conditionalFormatting sqref="BA39">
    <cfRule type="cellIs" dxfId="8154" priority="1773" operator="lessThan">
      <formula>$C$4</formula>
    </cfRule>
  </conditionalFormatting>
  <conditionalFormatting sqref="BA40">
    <cfRule type="cellIs" dxfId="8153" priority="1774" operator="lessThan">
      <formula>$C$4</formula>
    </cfRule>
  </conditionalFormatting>
  <conditionalFormatting sqref="BA41">
    <cfRule type="cellIs" dxfId="8152" priority="1775" operator="lessThan">
      <formula>$C$4</formula>
    </cfRule>
  </conditionalFormatting>
  <conditionalFormatting sqref="BA42">
    <cfRule type="cellIs" dxfId="8151" priority="1776" operator="lessThan">
      <formula>$C$4</formula>
    </cfRule>
  </conditionalFormatting>
  <conditionalFormatting sqref="BA43">
    <cfRule type="cellIs" dxfId="8150" priority="1777" operator="lessThan">
      <formula>$C$4</formula>
    </cfRule>
  </conditionalFormatting>
  <conditionalFormatting sqref="BA44">
    <cfRule type="cellIs" dxfId="8149" priority="1778" operator="lessThan">
      <formula>$C$4</formula>
    </cfRule>
  </conditionalFormatting>
  <conditionalFormatting sqref="BA45">
    <cfRule type="cellIs" dxfId="8148" priority="1779" operator="lessThan">
      <formula>$C$4</formula>
    </cfRule>
  </conditionalFormatting>
  <conditionalFormatting sqref="BA46">
    <cfRule type="cellIs" dxfId="8147" priority="1780" operator="lessThan">
      <formula>$C$4</formula>
    </cfRule>
  </conditionalFormatting>
  <conditionalFormatting sqref="BA47">
    <cfRule type="cellIs" dxfId="8146" priority="1781" operator="lessThan">
      <formula>$C$4</formula>
    </cfRule>
  </conditionalFormatting>
  <conditionalFormatting sqref="BA48">
    <cfRule type="cellIs" dxfId="8145" priority="1782" operator="lessThan">
      <formula>$C$4</formula>
    </cfRule>
  </conditionalFormatting>
  <conditionalFormatting sqref="BA49">
    <cfRule type="cellIs" dxfId="8144" priority="1783" operator="lessThan">
      <formula>$C$4</formula>
    </cfRule>
  </conditionalFormatting>
  <conditionalFormatting sqref="BA50">
    <cfRule type="cellIs" dxfId="8143" priority="1784" operator="lessThan">
      <formula>$C$4</formula>
    </cfRule>
  </conditionalFormatting>
  <conditionalFormatting sqref="BE11">
    <cfRule type="cellIs" dxfId="8142" priority="1785" operator="lessThan">
      <formula>$C$4</formula>
    </cfRule>
  </conditionalFormatting>
  <conditionalFormatting sqref="BE12">
    <cfRule type="cellIs" dxfId="8141" priority="1786" operator="lessThan">
      <formula>$C$4</formula>
    </cfRule>
  </conditionalFormatting>
  <conditionalFormatting sqref="BE13">
    <cfRule type="cellIs" dxfId="8140" priority="1787" operator="lessThan">
      <formula>$C$4</formula>
    </cfRule>
  </conditionalFormatting>
  <conditionalFormatting sqref="BE14">
    <cfRule type="cellIs" dxfId="8139" priority="1788" operator="lessThan">
      <formula>$C$4</formula>
    </cfRule>
  </conditionalFormatting>
  <conditionalFormatting sqref="BE15">
    <cfRule type="cellIs" dxfId="8138" priority="1789" operator="lessThan">
      <formula>$C$4</formula>
    </cfRule>
  </conditionalFormatting>
  <conditionalFormatting sqref="BE16">
    <cfRule type="cellIs" dxfId="8137" priority="1790" operator="lessThan">
      <formula>$C$4</formula>
    </cfRule>
  </conditionalFormatting>
  <conditionalFormatting sqref="BE17">
    <cfRule type="cellIs" dxfId="8136" priority="1791" operator="lessThan">
      <formula>$C$4</formula>
    </cfRule>
  </conditionalFormatting>
  <conditionalFormatting sqref="BE18">
    <cfRule type="cellIs" dxfId="8135" priority="1792" operator="lessThan">
      <formula>$C$4</formula>
    </cfRule>
  </conditionalFormatting>
  <conditionalFormatting sqref="BE19">
    <cfRule type="cellIs" dxfId="8134" priority="1793" operator="lessThan">
      <formula>$C$4</formula>
    </cfRule>
  </conditionalFormatting>
  <conditionalFormatting sqref="BE20">
    <cfRule type="cellIs" dxfId="8133" priority="1794" operator="lessThan">
      <formula>$C$4</formula>
    </cfRule>
  </conditionalFormatting>
  <conditionalFormatting sqref="BE21">
    <cfRule type="cellIs" dxfId="8132" priority="1795" operator="lessThan">
      <formula>$C$4</formula>
    </cfRule>
  </conditionalFormatting>
  <conditionalFormatting sqref="BE22">
    <cfRule type="cellIs" dxfId="8131" priority="1796" operator="lessThan">
      <formula>$C$4</formula>
    </cfRule>
  </conditionalFormatting>
  <conditionalFormatting sqref="BE23">
    <cfRule type="cellIs" dxfId="8130" priority="1797" operator="lessThan">
      <formula>$C$4</formula>
    </cfRule>
  </conditionalFormatting>
  <conditionalFormatting sqref="BE24">
    <cfRule type="cellIs" dxfId="8129" priority="1798" operator="lessThan">
      <formula>$C$4</formula>
    </cfRule>
  </conditionalFormatting>
  <conditionalFormatting sqref="BE25">
    <cfRule type="cellIs" dxfId="8128" priority="1799" operator="lessThan">
      <formula>$C$4</formula>
    </cfRule>
  </conditionalFormatting>
  <conditionalFormatting sqref="BE26">
    <cfRule type="cellIs" dxfId="8127" priority="1800" operator="lessThan">
      <formula>$C$4</formula>
    </cfRule>
  </conditionalFormatting>
  <conditionalFormatting sqref="BE27">
    <cfRule type="cellIs" dxfId="8126" priority="1801" operator="lessThan">
      <formula>$C$4</formula>
    </cfRule>
  </conditionalFormatting>
  <conditionalFormatting sqref="BE28">
    <cfRule type="cellIs" dxfId="8125" priority="1802" operator="lessThan">
      <formula>$C$4</formula>
    </cfRule>
  </conditionalFormatting>
  <conditionalFormatting sqref="BE29">
    <cfRule type="cellIs" dxfId="8124" priority="1803" operator="lessThan">
      <formula>$C$4</formula>
    </cfRule>
  </conditionalFormatting>
  <conditionalFormatting sqref="BE30">
    <cfRule type="cellIs" dxfId="8123" priority="1804" operator="lessThan">
      <formula>$C$4</formula>
    </cfRule>
  </conditionalFormatting>
  <conditionalFormatting sqref="BE31">
    <cfRule type="cellIs" dxfId="8122" priority="1805" operator="lessThan">
      <formula>$C$4</formula>
    </cfRule>
  </conditionalFormatting>
  <conditionalFormatting sqref="BE32">
    <cfRule type="cellIs" dxfId="8121" priority="1806" operator="lessThan">
      <formula>$C$4</formula>
    </cfRule>
  </conditionalFormatting>
  <conditionalFormatting sqref="BE33">
    <cfRule type="cellIs" dxfId="8120" priority="1807" operator="lessThan">
      <formula>$C$4</formula>
    </cfRule>
  </conditionalFormatting>
  <conditionalFormatting sqref="BE34">
    <cfRule type="cellIs" dxfId="8119" priority="1808" operator="lessThan">
      <formula>$C$4</formula>
    </cfRule>
  </conditionalFormatting>
  <conditionalFormatting sqref="BE35">
    <cfRule type="cellIs" dxfId="8118" priority="1809" operator="lessThan">
      <formula>$C$4</formula>
    </cfRule>
  </conditionalFormatting>
  <conditionalFormatting sqref="BE36">
    <cfRule type="cellIs" dxfId="8117" priority="1810" operator="lessThan">
      <formula>$C$4</formula>
    </cfRule>
  </conditionalFormatting>
  <conditionalFormatting sqref="BE37">
    <cfRule type="cellIs" dxfId="8116" priority="1811" operator="lessThan">
      <formula>$C$4</formula>
    </cfRule>
  </conditionalFormatting>
  <conditionalFormatting sqref="BE38">
    <cfRule type="cellIs" dxfId="8115" priority="1812" operator="lessThan">
      <formula>$C$4</formula>
    </cfRule>
  </conditionalFormatting>
  <conditionalFormatting sqref="BE39">
    <cfRule type="cellIs" dxfId="8114" priority="1813" operator="lessThan">
      <formula>$C$4</formula>
    </cfRule>
  </conditionalFormatting>
  <conditionalFormatting sqref="BE40">
    <cfRule type="cellIs" dxfId="8113" priority="1814" operator="lessThan">
      <formula>$C$4</formula>
    </cfRule>
  </conditionalFormatting>
  <conditionalFormatting sqref="BE41">
    <cfRule type="cellIs" dxfId="8112" priority="1815" operator="lessThan">
      <formula>$C$4</formula>
    </cfRule>
  </conditionalFormatting>
  <conditionalFormatting sqref="BE42">
    <cfRule type="cellIs" dxfId="8111" priority="1816" operator="lessThan">
      <formula>$C$4</formula>
    </cfRule>
  </conditionalFormatting>
  <conditionalFormatting sqref="BE43">
    <cfRule type="cellIs" dxfId="8110" priority="1817" operator="lessThan">
      <formula>$C$4</formula>
    </cfRule>
  </conditionalFormatting>
  <conditionalFormatting sqref="BE44">
    <cfRule type="cellIs" dxfId="8109" priority="1818" operator="lessThan">
      <formula>$C$4</formula>
    </cfRule>
  </conditionalFormatting>
  <conditionalFormatting sqref="BE45">
    <cfRule type="cellIs" dxfId="8108" priority="1819" operator="lessThan">
      <formula>$C$4</formula>
    </cfRule>
  </conditionalFormatting>
  <conditionalFormatting sqref="BE46">
    <cfRule type="cellIs" dxfId="8107" priority="1820" operator="lessThan">
      <formula>$C$4</formula>
    </cfRule>
  </conditionalFormatting>
  <conditionalFormatting sqref="BE47">
    <cfRule type="cellIs" dxfId="8106" priority="1821" operator="lessThan">
      <formula>$C$4</formula>
    </cfRule>
  </conditionalFormatting>
  <conditionalFormatting sqref="BE48">
    <cfRule type="cellIs" dxfId="8105" priority="1822" operator="lessThan">
      <formula>$C$4</formula>
    </cfRule>
  </conditionalFormatting>
  <conditionalFormatting sqref="BE49">
    <cfRule type="cellIs" dxfId="8104" priority="1823" operator="lessThan">
      <formula>$C$4</formula>
    </cfRule>
  </conditionalFormatting>
  <conditionalFormatting sqref="BE50">
    <cfRule type="cellIs" dxfId="8103" priority="1824" operator="lessThan">
      <formula>$C$4</formula>
    </cfRule>
  </conditionalFormatting>
  <conditionalFormatting sqref="BF11">
    <cfRule type="cellIs" dxfId="8102" priority="1825" operator="lessThan">
      <formula>$C$4</formula>
    </cfRule>
  </conditionalFormatting>
  <conditionalFormatting sqref="BF12">
    <cfRule type="cellIs" dxfId="8101" priority="1826" operator="lessThan">
      <formula>$C$4</formula>
    </cfRule>
  </conditionalFormatting>
  <conditionalFormatting sqref="BF13">
    <cfRule type="cellIs" dxfId="8100" priority="1827" operator="lessThan">
      <formula>$C$4</formula>
    </cfRule>
  </conditionalFormatting>
  <conditionalFormatting sqref="BF14">
    <cfRule type="cellIs" dxfId="8099" priority="1828" operator="lessThan">
      <formula>$C$4</formula>
    </cfRule>
  </conditionalFormatting>
  <conditionalFormatting sqref="BF15">
    <cfRule type="cellIs" dxfId="8098" priority="1829" operator="lessThan">
      <formula>$C$4</formula>
    </cfRule>
  </conditionalFormatting>
  <conditionalFormatting sqref="BF16">
    <cfRule type="cellIs" dxfId="8097" priority="1830" operator="lessThan">
      <formula>$C$4</formula>
    </cfRule>
  </conditionalFormatting>
  <conditionalFormatting sqref="BF17">
    <cfRule type="cellIs" dxfId="8096" priority="1831" operator="lessThan">
      <formula>$C$4</formula>
    </cfRule>
  </conditionalFormatting>
  <conditionalFormatting sqref="BF18">
    <cfRule type="cellIs" dxfId="8095" priority="1832" operator="lessThan">
      <formula>$C$4</formula>
    </cfRule>
  </conditionalFormatting>
  <conditionalFormatting sqref="BF19">
    <cfRule type="cellIs" dxfId="8094" priority="1833" operator="lessThan">
      <formula>$C$4</formula>
    </cfRule>
  </conditionalFormatting>
  <conditionalFormatting sqref="BF20">
    <cfRule type="cellIs" dxfId="8093" priority="1834" operator="lessThan">
      <formula>$C$4</formula>
    </cfRule>
  </conditionalFormatting>
  <conditionalFormatting sqref="BF21">
    <cfRule type="cellIs" dxfId="8092" priority="1835" operator="lessThan">
      <formula>$C$4</formula>
    </cfRule>
  </conditionalFormatting>
  <conditionalFormatting sqref="BF22">
    <cfRule type="cellIs" dxfId="8091" priority="1836" operator="lessThan">
      <formula>$C$4</formula>
    </cfRule>
  </conditionalFormatting>
  <conditionalFormatting sqref="BF23">
    <cfRule type="cellIs" dxfId="8090" priority="1837" operator="lessThan">
      <formula>$C$4</formula>
    </cfRule>
  </conditionalFormatting>
  <conditionalFormatting sqref="BF24">
    <cfRule type="cellIs" dxfId="8089" priority="1838" operator="lessThan">
      <formula>$C$4</formula>
    </cfRule>
  </conditionalFormatting>
  <conditionalFormatting sqref="BF25">
    <cfRule type="cellIs" dxfId="8088" priority="1839" operator="lessThan">
      <formula>$C$4</formula>
    </cfRule>
  </conditionalFormatting>
  <conditionalFormatting sqref="BF26">
    <cfRule type="cellIs" dxfId="8087" priority="1840" operator="lessThan">
      <formula>$C$4</formula>
    </cfRule>
  </conditionalFormatting>
  <conditionalFormatting sqref="BF27">
    <cfRule type="cellIs" dxfId="8086" priority="1841" operator="lessThan">
      <formula>$C$4</formula>
    </cfRule>
  </conditionalFormatting>
  <conditionalFormatting sqref="BF28">
    <cfRule type="cellIs" dxfId="8085" priority="1842" operator="lessThan">
      <formula>$C$4</formula>
    </cfRule>
  </conditionalFormatting>
  <conditionalFormatting sqref="BF29">
    <cfRule type="cellIs" dxfId="8084" priority="1843" operator="lessThan">
      <formula>$C$4</formula>
    </cfRule>
  </conditionalFormatting>
  <conditionalFormatting sqref="BF30">
    <cfRule type="cellIs" dxfId="8083" priority="1844" operator="lessThan">
      <formula>$C$4</formula>
    </cfRule>
  </conditionalFormatting>
  <conditionalFormatting sqref="BF31">
    <cfRule type="cellIs" dxfId="8082" priority="1845" operator="lessThan">
      <formula>$C$4</formula>
    </cfRule>
  </conditionalFormatting>
  <conditionalFormatting sqref="BF32">
    <cfRule type="cellIs" dxfId="8081" priority="1846" operator="lessThan">
      <formula>$C$4</formula>
    </cfRule>
  </conditionalFormatting>
  <conditionalFormatting sqref="BF33">
    <cfRule type="cellIs" dxfId="8080" priority="1847" operator="lessThan">
      <formula>$C$4</formula>
    </cfRule>
  </conditionalFormatting>
  <conditionalFormatting sqref="BF34">
    <cfRule type="cellIs" dxfId="8079" priority="1848" operator="lessThan">
      <formula>$C$4</formula>
    </cfRule>
  </conditionalFormatting>
  <conditionalFormatting sqref="BF35">
    <cfRule type="cellIs" dxfId="8078" priority="1849" operator="lessThan">
      <formula>$C$4</formula>
    </cfRule>
  </conditionalFormatting>
  <conditionalFormatting sqref="BF36">
    <cfRule type="cellIs" dxfId="8077" priority="1850" operator="lessThan">
      <formula>$C$4</formula>
    </cfRule>
  </conditionalFormatting>
  <conditionalFormatting sqref="BF37">
    <cfRule type="cellIs" dxfId="8076" priority="1851" operator="lessThan">
      <formula>$C$4</formula>
    </cfRule>
  </conditionalFormatting>
  <conditionalFormatting sqref="BF38">
    <cfRule type="cellIs" dxfId="8075" priority="1852" operator="lessThan">
      <formula>$C$4</formula>
    </cfRule>
  </conditionalFormatting>
  <conditionalFormatting sqref="BF39">
    <cfRule type="cellIs" dxfId="8074" priority="1853" operator="lessThan">
      <formula>$C$4</formula>
    </cfRule>
  </conditionalFormatting>
  <conditionalFormatting sqref="BF40">
    <cfRule type="cellIs" dxfId="8073" priority="1854" operator="lessThan">
      <formula>$C$4</formula>
    </cfRule>
  </conditionalFormatting>
  <conditionalFormatting sqref="BF41">
    <cfRule type="cellIs" dxfId="8072" priority="1855" operator="lessThan">
      <formula>$C$4</formula>
    </cfRule>
  </conditionalFormatting>
  <conditionalFormatting sqref="BF42">
    <cfRule type="cellIs" dxfId="8071" priority="1856" operator="lessThan">
      <formula>$C$4</formula>
    </cfRule>
  </conditionalFormatting>
  <conditionalFormatting sqref="BF43">
    <cfRule type="cellIs" dxfId="8070" priority="1857" operator="lessThan">
      <formula>$C$4</formula>
    </cfRule>
  </conditionalFormatting>
  <conditionalFormatting sqref="BF44">
    <cfRule type="cellIs" dxfId="8069" priority="1858" operator="lessThan">
      <formula>$C$4</formula>
    </cfRule>
  </conditionalFormatting>
  <conditionalFormatting sqref="BF45">
    <cfRule type="cellIs" dxfId="8068" priority="1859" operator="lessThan">
      <formula>$C$4</formula>
    </cfRule>
  </conditionalFormatting>
  <conditionalFormatting sqref="BF46">
    <cfRule type="cellIs" dxfId="8067" priority="1860" operator="lessThan">
      <formula>$C$4</formula>
    </cfRule>
  </conditionalFormatting>
  <conditionalFormatting sqref="BF47">
    <cfRule type="cellIs" dxfId="8066" priority="1861" operator="lessThan">
      <formula>$C$4</formula>
    </cfRule>
  </conditionalFormatting>
  <conditionalFormatting sqref="BF48">
    <cfRule type="cellIs" dxfId="8065" priority="1862" operator="lessThan">
      <formula>$C$4</formula>
    </cfRule>
  </conditionalFormatting>
  <conditionalFormatting sqref="BF49">
    <cfRule type="cellIs" dxfId="8064" priority="1863" operator="lessThan">
      <formula>$C$4</formula>
    </cfRule>
  </conditionalFormatting>
  <conditionalFormatting sqref="BF50">
    <cfRule type="cellIs" dxfId="8063" priority="1864" operator="lessThan">
      <formula>$C$4</formula>
    </cfRule>
  </conditionalFormatting>
  <conditionalFormatting sqref="BG11">
    <cfRule type="cellIs" dxfId="8062" priority="1865" operator="lessThan">
      <formula>$C$4</formula>
    </cfRule>
  </conditionalFormatting>
  <conditionalFormatting sqref="BG12">
    <cfRule type="cellIs" dxfId="8061" priority="1866" operator="lessThan">
      <formula>$C$4</formula>
    </cfRule>
  </conditionalFormatting>
  <conditionalFormatting sqref="BG13">
    <cfRule type="cellIs" dxfId="8060" priority="1867" operator="lessThan">
      <formula>$C$4</formula>
    </cfRule>
  </conditionalFormatting>
  <conditionalFormatting sqref="BG14">
    <cfRule type="cellIs" dxfId="8059" priority="1868" operator="lessThan">
      <formula>$C$4</formula>
    </cfRule>
  </conditionalFormatting>
  <conditionalFormatting sqref="BG15">
    <cfRule type="cellIs" dxfId="8058" priority="1869" operator="lessThan">
      <formula>$C$4</formula>
    </cfRule>
  </conditionalFormatting>
  <conditionalFormatting sqref="BG16">
    <cfRule type="cellIs" dxfId="8057" priority="1870" operator="lessThan">
      <formula>$C$4</formula>
    </cfRule>
  </conditionalFormatting>
  <conditionalFormatting sqref="BG17">
    <cfRule type="cellIs" dxfId="8056" priority="1871" operator="lessThan">
      <formula>$C$4</formula>
    </cfRule>
  </conditionalFormatting>
  <conditionalFormatting sqref="BG18">
    <cfRule type="cellIs" dxfId="8055" priority="1872" operator="lessThan">
      <formula>$C$4</formula>
    </cfRule>
  </conditionalFormatting>
  <conditionalFormatting sqref="BG19">
    <cfRule type="cellIs" dxfId="8054" priority="1873" operator="lessThan">
      <formula>$C$4</formula>
    </cfRule>
  </conditionalFormatting>
  <conditionalFormatting sqref="BG20">
    <cfRule type="cellIs" dxfId="8053" priority="1874" operator="lessThan">
      <formula>$C$4</formula>
    </cfRule>
  </conditionalFormatting>
  <conditionalFormatting sqref="BG21">
    <cfRule type="cellIs" dxfId="8052" priority="1875" operator="lessThan">
      <formula>$C$4</formula>
    </cfRule>
  </conditionalFormatting>
  <conditionalFormatting sqref="BG22">
    <cfRule type="cellIs" dxfId="8051" priority="1876" operator="lessThan">
      <formula>$C$4</formula>
    </cfRule>
  </conditionalFormatting>
  <conditionalFormatting sqref="BG23">
    <cfRule type="cellIs" dxfId="8050" priority="1877" operator="lessThan">
      <formula>$C$4</formula>
    </cfRule>
  </conditionalFormatting>
  <conditionalFormatting sqref="BG24">
    <cfRule type="cellIs" dxfId="8049" priority="1878" operator="lessThan">
      <formula>$C$4</formula>
    </cfRule>
  </conditionalFormatting>
  <conditionalFormatting sqref="BG25">
    <cfRule type="cellIs" dxfId="8048" priority="1879" operator="lessThan">
      <formula>$C$4</formula>
    </cfRule>
  </conditionalFormatting>
  <conditionalFormatting sqref="BG26">
    <cfRule type="cellIs" dxfId="8047" priority="1880" operator="lessThan">
      <formula>$C$4</formula>
    </cfRule>
  </conditionalFormatting>
  <conditionalFormatting sqref="BG27">
    <cfRule type="cellIs" dxfId="8046" priority="1881" operator="lessThan">
      <formula>$C$4</formula>
    </cfRule>
  </conditionalFormatting>
  <conditionalFormatting sqref="BG28">
    <cfRule type="cellIs" dxfId="8045" priority="1882" operator="lessThan">
      <formula>$C$4</formula>
    </cfRule>
  </conditionalFormatting>
  <conditionalFormatting sqref="BG29">
    <cfRule type="cellIs" dxfId="8044" priority="1883" operator="lessThan">
      <formula>$C$4</formula>
    </cfRule>
  </conditionalFormatting>
  <conditionalFormatting sqref="BG30">
    <cfRule type="cellIs" dxfId="8043" priority="1884" operator="lessThan">
      <formula>$C$4</formula>
    </cfRule>
  </conditionalFormatting>
  <conditionalFormatting sqref="BG31">
    <cfRule type="cellIs" dxfId="8042" priority="1885" operator="lessThan">
      <formula>$C$4</formula>
    </cfRule>
  </conditionalFormatting>
  <conditionalFormatting sqref="BG32">
    <cfRule type="cellIs" dxfId="8041" priority="1886" operator="lessThan">
      <formula>$C$4</formula>
    </cfRule>
  </conditionalFormatting>
  <conditionalFormatting sqref="BG33">
    <cfRule type="cellIs" dxfId="8040" priority="1887" operator="lessThan">
      <formula>$C$4</formula>
    </cfRule>
  </conditionalFormatting>
  <conditionalFormatting sqref="BG34">
    <cfRule type="cellIs" dxfId="8039" priority="1888" operator="lessThan">
      <formula>$C$4</formula>
    </cfRule>
  </conditionalFormatting>
  <conditionalFormatting sqref="BG35">
    <cfRule type="cellIs" dxfId="8038" priority="1889" operator="lessThan">
      <formula>$C$4</formula>
    </cfRule>
  </conditionalFormatting>
  <conditionalFormatting sqref="BG36">
    <cfRule type="cellIs" dxfId="8037" priority="1890" operator="lessThan">
      <formula>$C$4</formula>
    </cfRule>
  </conditionalFormatting>
  <conditionalFormatting sqref="BG37">
    <cfRule type="cellIs" dxfId="8036" priority="1891" operator="lessThan">
      <formula>$C$4</formula>
    </cfRule>
  </conditionalFormatting>
  <conditionalFormatting sqref="BG38">
    <cfRule type="cellIs" dxfId="8035" priority="1892" operator="lessThan">
      <formula>$C$4</formula>
    </cfRule>
  </conditionalFormatting>
  <conditionalFormatting sqref="BG39">
    <cfRule type="cellIs" dxfId="8034" priority="1893" operator="lessThan">
      <formula>$C$4</formula>
    </cfRule>
  </conditionalFormatting>
  <conditionalFormatting sqref="BG40">
    <cfRule type="cellIs" dxfId="8033" priority="1894" operator="lessThan">
      <formula>$C$4</formula>
    </cfRule>
  </conditionalFormatting>
  <conditionalFormatting sqref="BG41">
    <cfRule type="cellIs" dxfId="8032" priority="1895" operator="lessThan">
      <formula>$C$4</formula>
    </cfRule>
  </conditionalFormatting>
  <conditionalFormatting sqref="BG42">
    <cfRule type="cellIs" dxfId="8031" priority="1896" operator="lessThan">
      <formula>$C$4</formula>
    </cfRule>
  </conditionalFormatting>
  <conditionalFormatting sqref="BG43">
    <cfRule type="cellIs" dxfId="8030" priority="1897" operator="lessThan">
      <formula>$C$4</formula>
    </cfRule>
  </conditionalFormatting>
  <conditionalFormatting sqref="BG44">
    <cfRule type="cellIs" dxfId="8029" priority="1898" operator="lessThan">
      <formula>$C$4</formula>
    </cfRule>
  </conditionalFormatting>
  <conditionalFormatting sqref="BG45">
    <cfRule type="cellIs" dxfId="8028" priority="1899" operator="lessThan">
      <formula>$C$4</formula>
    </cfRule>
  </conditionalFormatting>
  <conditionalFormatting sqref="BG46">
    <cfRule type="cellIs" dxfId="8027" priority="1900" operator="lessThan">
      <formula>$C$4</formula>
    </cfRule>
  </conditionalFormatting>
  <conditionalFormatting sqref="BG47">
    <cfRule type="cellIs" dxfId="8026" priority="1901" operator="lessThan">
      <formula>$C$4</formula>
    </cfRule>
  </conditionalFormatting>
  <conditionalFormatting sqref="BG48">
    <cfRule type="cellIs" dxfId="8025" priority="1902" operator="lessThan">
      <formula>$C$4</formula>
    </cfRule>
  </conditionalFormatting>
  <conditionalFormatting sqref="BG49">
    <cfRule type="cellIs" dxfId="8024" priority="1903" operator="lessThan">
      <formula>$C$4</formula>
    </cfRule>
  </conditionalFormatting>
  <conditionalFormatting sqref="BG50">
    <cfRule type="cellIs" dxfId="8023" priority="1904" operator="lessThan">
      <formula>$C$4</formula>
    </cfRule>
  </conditionalFormatting>
  <conditionalFormatting sqref="BH11">
    <cfRule type="cellIs" dxfId="8022" priority="1905" operator="lessThan">
      <formula>$C$4</formula>
    </cfRule>
  </conditionalFormatting>
  <conditionalFormatting sqref="BH12">
    <cfRule type="cellIs" dxfId="8021" priority="1906" operator="lessThan">
      <formula>$C$4</formula>
    </cfRule>
  </conditionalFormatting>
  <conditionalFormatting sqref="BH13">
    <cfRule type="cellIs" dxfId="8020" priority="1907" operator="lessThan">
      <formula>$C$4</formula>
    </cfRule>
  </conditionalFormatting>
  <conditionalFormatting sqref="BH14">
    <cfRule type="cellIs" dxfId="8019" priority="1908" operator="lessThan">
      <formula>$C$4</formula>
    </cfRule>
  </conditionalFormatting>
  <conditionalFormatting sqref="BH15">
    <cfRule type="cellIs" dxfId="8018" priority="1909" operator="lessThan">
      <formula>$C$4</formula>
    </cfRule>
  </conditionalFormatting>
  <conditionalFormatting sqref="BH16">
    <cfRule type="cellIs" dxfId="8017" priority="1910" operator="lessThan">
      <formula>$C$4</formula>
    </cfRule>
  </conditionalFormatting>
  <conditionalFormatting sqref="BH17">
    <cfRule type="cellIs" dxfId="8016" priority="1911" operator="lessThan">
      <formula>$C$4</formula>
    </cfRule>
  </conditionalFormatting>
  <conditionalFormatting sqref="BH18">
    <cfRule type="cellIs" dxfId="8015" priority="1912" operator="lessThan">
      <formula>$C$4</formula>
    </cfRule>
  </conditionalFormatting>
  <conditionalFormatting sqref="BH19">
    <cfRule type="cellIs" dxfId="8014" priority="1913" operator="lessThan">
      <formula>$C$4</formula>
    </cfRule>
  </conditionalFormatting>
  <conditionalFormatting sqref="BH20">
    <cfRule type="cellIs" dxfId="8013" priority="1914" operator="lessThan">
      <formula>$C$4</formula>
    </cfRule>
  </conditionalFormatting>
  <conditionalFormatting sqref="BH21">
    <cfRule type="cellIs" dxfId="8012" priority="1915" operator="lessThan">
      <formula>$C$4</formula>
    </cfRule>
  </conditionalFormatting>
  <conditionalFormatting sqref="BH22">
    <cfRule type="cellIs" dxfId="8011" priority="1916" operator="lessThan">
      <formula>$C$4</formula>
    </cfRule>
  </conditionalFormatting>
  <conditionalFormatting sqref="BH23">
    <cfRule type="cellIs" dxfId="8010" priority="1917" operator="lessThan">
      <formula>$C$4</formula>
    </cfRule>
  </conditionalFormatting>
  <conditionalFormatting sqref="BH24">
    <cfRule type="cellIs" dxfId="8009" priority="1918" operator="lessThan">
      <formula>$C$4</formula>
    </cfRule>
  </conditionalFormatting>
  <conditionalFormatting sqref="BH25">
    <cfRule type="cellIs" dxfId="8008" priority="1919" operator="lessThan">
      <formula>$C$4</formula>
    </cfRule>
  </conditionalFormatting>
  <conditionalFormatting sqref="BH26">
    <cfRule type="cellIs" dxfId="8007" priority="1920" operator="lessThan">
      <formula>$C$4</formula>
    </cfRule>
  </conditionalFormatting>
  <conditionalFormatting sqref="BH27">
    <cfRule type="cellIs" dxfId="8006" priority="1921" operator="lessThan">
      <formula>$C$4</formula>
    </cfRule>
  </conditionalFormatting>
  <conditionalFormatting sqref="BH28">
    <cfRule type="cellIs" dxfId="8005" priority="1922" operator="lessThan">
      <formula>$C$4</formula>
    </cfRule>
  </conditionalFormatting>
  <conditionalFormatting sqref="BH29">
    <cfRule type="cellIs" dxfId="8004" priority="1923" operator="lessThan">
      <formula>$C$4</formula>
    </cfRule>
  </conditionalFormatting>
  <conditionalFormatting sqref="BH30">
    <cfRule type="cellIs" dxfId="8003" priority="1924" operator="lessThan">
      <formula>$C$4</formula>
    </cfRule>
  </conditionalFormatting>
  <conditionalFormatting sqref="BH31">
    <cfRule type="cellIs" dxfId="8002" priority="1925" operator="lessThan">
      <formula>$C$4</formula>
    </cfRule>
  </conditionalFormatting>
  <conditionalFormatting sqref="BH32">
    <cfRule type="cellIs" dxfId="8001" priority="1926" operator="lessThan">
      <formula>$C$4</formula>
    </cfRule>
  </conditionalFormatting>
  <conditionalFormatting sqref="BH33">
    <cfRule type="cellIs" dxfId="8000" priority="1927" operator="lessThan">
      <formula>$C$4</formula>
    </cfRule>
  </conditionalFormatting>
  <conditionalFormatting sqref="BH34">
    <cfRule type="cellIs" dxfId="7999" priority="1928" operator="lessThan">
      <formula>$C$4</formula>
    </cfRule>
  </conditionalFormatting>
  <conditionalFormatting sqref="BH35">
    <cfRule type="cellIs" dxfId="7998" priority="1929" operator="lessThan">
      <formula>$C$4</formula>
    </cfRule>
  </conditionalFormatting>
  <conditionalFormatting sqref="BH36">
    <cfRule type="cellIs" dxfId="7997" priority="1930" operator="lessThan">
      <formula>$C$4</formula>
    </cfRule>
  </conditionalFormatting>
  <conditionalFormatting sqref="BH37">
    <cfRule type="cellIs" dxfId="7996" priority="1931" operator="lessThan">
      <formula>$C$4</formula>
    </cfRule>
  </conditionalFormatting>
  <conditionalFormatting sqref="BH38">
    <cfRule type="cellIs" dxfId="7995" priority="1932" operator="lessThan">
      <formula>$C$4</formula>
    </cfRule>
  </conditionalFormatting>
  <conditionalFormatting sqref="BH39">
    <cfRule type="cellIs" dxfId="7994" priority="1933" operator="lessThan">
      <formula>$C$4</formula>
    </cfRule>
  </conditionalFormatting>
  <conditionalFormatting sqref="BH40">
    <cfRule type="cellIs" dxfId="7993" priority="1934" operator="lessThan">
      <formula>$C$4</formula>
    </cfRule>
  </conditionalFormatting>
  <conditionalFormatting sqref="BH41">
    <cfRule type="cellIs" dxfId="7992" priority="1935" operator="lessThan">
      <formula>$C$4</formula>
    </cfRule>
  </conditionalFormatting>
  <conditionalFormatting sqref="BH42">
    <cfRule type="cellIs" dxfId="7991" priority="1936" operator="lessThan">
      <formula>$C$4</formula>
    </cfRule>
  </conditionalFormatting>
  <conditionalFormatting sqref="BH43">
    <cfRule type="cellIs" dxfId="7990" priority="1937" operator="lessThan">
      <formula>$C$4</formula>
    </cfRule>
  </conditionalFormatting>
  <conditionalFormatting sqref="BH44">
    <cfRule type="cellIs" dxfId="7989" priority="1938" operator="lessThan">
      <formula>$C$4</formula>
    </cfRule>
  </conditionalFormatting>
  <conditionalFormatting sqref="BH45">
    <cfRule type="cellIs" dxfId="7988" priority="1939" operator="lessThan">
      <formula>$C$4</formula>
    </cfRule>
  </conditionalFormatting>
  <conditionalFormatting sqref="BH46">
    <cfRule type="cellIs" dxfId="7987" priority="1940" operator="lessThan">
      <formula>$C$4</formula>
    </cfRule>
  </conditionalFormatting>
  <conditionalFormatting sqref="BH47">
    <cfRule type="cellIs" dxfId="7986" priority="1941" operator="lessThan">
      <formula>$C$4</formula>
    </cfRule>
  </conditionalFormatting>
  <conditionalFormatting sqref="BH48">
    <cfRule type="cellIs" dxfId="7985" priority="1942" operator="lessThan">
      <formula>$C$4</formula>
    </cfRule>
  </conditionalFormatting>
  <conditionalFormatting sqref="BH49">
    <cfRule type="cellIs" dxfId="7984" priority="1943" operator="lessThan">
      <formula>$C$4</formula>
    </cfRule>
  </conditionalFormatting>
  <conditionalFormatting sqref="BH50">
    <cfRule type="cellIs" dxfId="7983" priority="1944" operator="lessThan">
      <formula>$C$4</formula>
    </cfRule>
  </conditionalFormatting>
  <conditionalFormatting sqref="BI11">
    <cfRule type="cellIs" dxfId="7982" priority="1945" operator="lessThan">
      <formula>$C$4</formula>
    </cfRule>
  </conditionalFormatting>
  <conditionalFormatting sqref="BI12">
    <cfRule type="cellIs" dxfId="7981" priority="1946" operator="lessThan">
      <formula>$C$4</formula>
    </cfRule>
  </conditionalFormatting>
  <conditionalFormatting sqref="BI13">
    <cfRule type="cellIs" dxfId="7980" priority="1947" operator="lessThan">
      <formula>$C$4</formula>
    </cfRule>
  </conditionalFormatting>
  <conditionalFormatting sqref="BI14">
    <cfRule type="cellIs" dxfId="7979" priority="1948" operator="lessThan">
      <formula>$C$4</formula>
    </cfRule>
  </conditionalFormatting>
  <conditionalFormatting sqref="BI15">
    <cfRule type="cellIs" dxfId="7978" priority="1949" operator="lessThan">
      <formula>$C$4</formula>
    </cfRule>
  </conditionalFormatting>
  <conditionalFormatting sqref="BI16">
    <cfRule type="cellIs" dxfId="7977" priority="1950" operator="lessThan">
      <formula>$C$4</formula>
    </cfRule>
  </conditionalFormatting>
  <conditionalFormatting sqref="BI17">
    <cfRule type="cellIs" dxfId="7976" priority="1951" operator="lessThan">
      <formula>$C$4</formula>
    </cfRule>
  </conditionalFormatting>
  <conditionalFormatting sqref="BI18">
    <cfRule type="cellIs" dxfId="7975" priority="1952" operator="lessThan">
      <formula>$C$4</formula>
    </cfRule>
  </conditionalFormatting>
  <conditionalFormatting sqref="BI19">
    <cfRule type="cellIs" dxfId="7974" priority="1953" operator="lessThan">
      <formula>$C$4</formula>
    </cfRule>
  </conditionalFormatting>
  <conditionalFormatting sqref="BI20">
    <cfRule type="cellIs" dxfId="7973" priority="1954" operator="lessThan">
      <formula>$C$4</formula>
    </cfRule>
  </conditionalFormatting>
  <conditionalFormatting sqref="BI21">
    <cfRule type="cellIs" dxfId="7972" priority="1955" operator="lessThan">
      <formula>$C$4</formula>
    </cfRule>
  </conditionalFormatting>
  <conditionalFormatting sqref="BI22">
    <cfRule type="cellIs" dxfId="7971" priority="1956" operator="lessThan">
      <formula>$C$4</formula>
    </cfRule>
  </conditionalFormatting>
  <conditionalFormatting sqref="BI23">
    <cfRule type="cellIs" dxfId="7970" priority="1957" operator="lessThan">
      <formula>$C$4</formula>
    </cfRule>
  </conditionalFormatting>
  <conditionalFormatting sqref="BI24">
    <cfRule type="cellIs" dxfId="7969" priority="1958" operator="lessThan">
      <formula>$C$4</formula>
    </cfRule>
  </conditionalFormatting>
  <conditionalFormatting sqref="BI25">
    <cfRule type="cellIs" dxfId="7968" priority="1959" operator="lessThan">
      <formula>$C$4</formula>
    </cfRule>
  </conditionalFormatting>
  <conditionalFormatting sqref="BI26">
    <cfRule type="cellIs" dxfId="7967" priority="1960" operator="lessThan">
      <formula>$C$4</formula>
    </cfRule>
  </conditionalFormatting>
  <conditionalFormatting sqref="BI27">
    <cfRule type="cellIs" dxfId="7966" priority="1961" operator="lessThan">
      <formula>$C$4</formula>
    </cfRule>
  </conditionalFormatting>
  <conditionalFormatting sqref="BI28">
    <cfRule type="cellIs" dxfId="7965" priority="1962" operator="lessThan">
      <formula>$C$4</formula>
    </cfRule>
  </conditionalFormatting>
  <conditionalFormatting sqref="BI29">
    <cfRule type="cellIs" dxfId="7964" priority="1963" operator="lessThan">
      <formula>$C$4</formula>
    </cfRule>
  </conditionalFormatting>
  <conditionalFormatting sqref="BI30">
    <cfRule type="cellIs" dxfId="7963" priority="1964" operator="lessThan">
      <formula>$C$4</formula>
    </cfRule>
  </conditionalFormatting>
  <conditionalFormatting sqref="BI31">
    <cfRule type="cellIs" dxfId="7962" priority="1965" operator="lessThan">
      <formula>$C$4</formula>
    </cfRule>
  </conditionalFormatting>
  <conditionalFormatting sqref="BI32">
    <cfRule type="cellIs" dxfId="7961" priority="1966" operator="lessThan">
      <formula>$C$4</formula>
    </cfRule>
  </conditionalFormatting>
  <conditionalFormatting sqref="BI33">
    <cfRule type="cellIs" dxfId="7960" priority="1967" operator="lessThan">
      <formula>$C$4</formula>
    </cfRule>
  </conditionalFormatting>
  <conditionalFormatting sqref="BI34">
    <cfRule type="cellIs" dxfId="7959" priority="1968" operator="lessThan">
      <formula>$C$4</formula>
    </cfRule>
  </conditionalFormatting>
  <conditionalFormatting sqref="BI35">
    <cfRule type="cellIs" dxfId="7958" priority="1969" operator="lessThan">
      <formula>$C$4</formula>
    </cfRule>
  </conditionalFormatting>
  <conditionalFormatting sqref="BI36">
    <cfRule type="cellIs" dxfId="7957" priority="1970" operator="lessThan">
      <formula>$C$4</formula>
    </cfRule>
  </conditionalFormatting>
  <conditionalFormatting sqref="BI37">
    <cfRule type="cellIs" dxfId="7956" priority="1971" operator="lessThan">
      <formula>$C$4</formula>
    </cfRule>
  </conditionalFormatting>
  <conditionalFormatting sqref="BI38">
    <cfRule type="cellIs" dxfId="7955" priority="1972" operator="lessThan">
      <formula>$C$4</formula>
    </cfRule>
  </conditionalFormatting>
  <conditionalFormatting sqref="BI39">
    <cfRule type="cellIs" dxfId="7954" priority="1973" operator="lessThan">
      <formula>$C$4</formula>
    </cfRule>
  </conditionalFormatting>
  <conditionalFormatting sqref="BI40">
    <cfRule type="cellIs" dxfId="7953" priority="1974" operator="lessThan">
      <formula>$C$4</formula>
    </cfRule>
  </conditionalFormatting>
  <conditionalFormatting sqref="BI41">
    <cfRule type="cellIs" dxfId="7952" priority="1975" operator="lessThan">
      <formula>$C$4</formula>
    </cfRule>
  </conditionalFormatting>
  <conditionalFormatting sqref="BI42">
    <cfRule type="cellIs" dxfId="7951" priority="1976" operator="lessThan">
      <formula>$C$4</formula>
    </cfRule>
  </conditionalFormatting>
  <conditionalFormatting sqref="BI43">
    <cfRule type="cellIs" dxfId="7950" priority="1977" operator="lessThan">
      <formula>$C$4</formula>
    </cfRule>
  </conditionalFormatting>
  <conditionalFormatting sqref="BI44">
    <cfRule type="cellIs" dxfId="7949" priority="1978" operator="lessThan">
      <formula>$C$4</formula>
    </cfRule>
  </conditionalFormatting>
  <conditionalFormatting sqref="BI45">
    <cfRule type="cellIs" dxfId="7948" priority="1979" operator="lessThan">
      <formula>$C$4</formula>
    </cfRule>
  </conditionalFormatting>
  <conditionalFormatting sqref="BI46">
    <cfRule type="cellIs" dxfId="7947" priority="1980" operator="lessThan">
      <formula>$C$4</formula>
    </cfRule>
  </conditionalFormatting>
  <conditionalFormatting sqref="BI47">
    <cfRule type="cellIs" dxfId="7946" priority="1981" operator="lessThan">
      <formula>$C$4</formula>
    </cfRule>
  </conditionalFormatting>
  <conditionalFormatting sqref="BI48">
    <cfRule type="cellIs" dxfId="7945" priority="1982" operator="lessThan">
      <formula>$C$4</formula>
    </cfRule>
  </conditionalFormatting>
  <conditionalFormatting sqref="BI49">
    <cfRule type="cellIs" dxfId="7944" priority="1983" operator="lessThan">
      <formula>$C$4</formula>
    </cfRule>
  </conditionalFormatting>
  <conditionalFormatting sqref="BI50">
    <cfRule type="cellIs" dxfId="7943" priority="1984" operator="lessThan">
      <formula>$C$4</formula>
    </cfRule>
  </conditionalFormatting>
  <conditionalFormatting sqref="BJ11">
    <cfRule type="cellIs" dxfId="7942" priority="1985" operator="lessThan">
      <formula>$C$4</formula>
    </cfRule>
  </conditionalFormatting>
  <conditionalFormatting sqref="BJ12">
    <cfRule type="cellIs" dxfId="7941" priority="1986" operator="lessThan">
      <formula>$C$4</formula>
    </cfRule>
  </conditionalFormatting>
  <conditionalFormatting sqref="BJ13">
    <cfRule type="cellIs" dxfId="7940" priority="1987" operator="lessThan">
      <formula>$C$4</formula>
    </cfRule>
  </conditionalFormatting>
  <conditionalFormatting sqref="BJ14">
    <cfRule type="cellIs" dxfId="7939" priority="1988" operator="lessThan">
      <formula>$C$4</formula>
    </cfRule>
  </conditionalFormatting>
  <conditionalFormatting sqref="BJ15">
    <cfRule type="cellIs" dxfId="7938" priority="1989" operator="lessThan">
      <formula>$C$4</formula>
    </cfRule>
  </conditionalFormatting>
  <conditionalFormatting sqref="BJ16">
    <cfRule type="cellIs" dxfId="7937" priority="1990" operator="lessThan">
      <formula>$C$4</formula>
    </cfRule>
  </conditionalFormatting>
  <conditionalFormatting sqref="BJ17">
    <cfRule type="cellIs" dxfId="7936" priority="1991" operator="lessThan">
      <formula>$C$4</formula>
    </cfRule>
  </conditionalFormatting>
  <conditionalFormatting sqref="BJ18">
    <cfRule type="cellIs" dxfId="7935" priority="1992" operator="lessThan">
      <formula>$C$4</formula>
    </cfRule>
  </conditionalFormatting>
  <conditionalFormatting sqref="BJ19">
    <cfRule type="cellIs" dxfId="7934" priority="1993" operator="lessThan">
      <formula>$C$4</formula>
    </cfRule>
  </conditionalFormatting>
  <conditionalFormatting sqref="BJ20">
    <cfRule type="cellIs" dxfId="7933" priority="1994" operator="lessThan">
      <formula>$C$4</formula>
    </cfRule>
  </conditionalFormatting>
  <conditionalFormatting sqref="BJ21">
    <cfRule type="cellIs" dxfId="7932" priority="1995" operator="lessThan">
      <formula>$C$4</formula>
    </cfRule>
  </conditionalFormatting>
  <conditionalFormatting sqref="BJ22">
    <cfRule type="cellIs" dxfId="7931" priority="1996" operator="lessThan">
      <formula>$C$4</formula>
    </cfRule>
  </conditionalFormatting>
  <conditionalFormatting sqref="BJ23">
    <cfRule type="cellIs" dxfId="7930" priority="1997" operator="lessThan">
      <formula>$C$4</formula>
    </cfRule>
  </conditionalFormatting>
  <conditionalFormatting sqref="BJ24">
    <cfRule type="cellIs" dxfId="7929" priority="1998" operator="lessThan">
      <formula>$C$4</formula>
    </cfRule>
  </conditionalFormatting>
  <conditionalFormatting sqref="BJ25">
    <cfRule type="cellIs" dxfId="7928" priority="1999" operator="lessThan">
      <formula>$C$4</formula>
    </cfRule>
  </conditionalFormatting>
  <conditionalFormatting sqref="BJ26">
    <cfRule type="cellIs" dxfId="7927" priority="2000" operator="lessThan">
      <formula>$C$4</formula>
    </cfRule>
  </conditionalFormatting>
  <conditionalFormatting sqref="BJ27">
    <cfRule type="cellIs" dxfId="7926" priority="2001" operator="lessThan">
      <formula>$C$4</formula>
    </cfRule>
  </conditionalFormatting>
  <conditionalFormatting sqref="BJ28">
    <cfRule type="cellIs" dxfId="7925" priority="2002" operator="lessThan">
      <formula>$C$4</formula>
    </cfRule>
  </conditionalFormatting>
  <conditionalFormatting sqref="BJ29">
    <cfRule type="cellIs" dxfId="7924" priority="2003" operator="lessThan">
      <formula>$C$4</formula>
    </cfRule>
  </conditionalFormatting>
  <conditionalFormatting sqref="BJ30">
    <cfRule type="cellIs" dxfId="7923" priority="2004" operator="lessThan">
      <formula>$C$4</formula>
    </cfRule>
  </conditionalFormatting>
  <conditionalFormatting sqref="BJ31">
    <cfRule type="cellIs" dxfId="7922" priority="2005" operator="lessThan">
      <formula>$C$4</formula>
    </cfRule>
  </conditionalFormatting>
  <conditionalFormatting sqref="BJ32">
    <cfRule type="cellIs" dxfId="7921" priority="2006" operator="lessThan">
      <formula>$C$4</formula>
    </cfRule>
  </conditionalFormatting>
  <conditionalFormatting sqref="BJ33">
    <cfRule type="cellIs" dxfId="7920" priority="2007" operator="lessThan">
      <formula>$C$4</formula>
    </cfRule>
  </conditionalFormatting>
  <conditionalFormatting sqref="BJ34">
    <cfRule type="cellIs" dxfId="7919" priority="2008" operator="lessThan">
      <formula>$C$4</formula>
    </cfRule>
  </conditionalFormatting>
  <conditionalFormatting sqref="BJ35">
    <cfRule type="cellIs" dxfId="7918" priority="2009" operator="lessThan">
      <formula>$C$4</formula>
    </cfRule>
  </conditionalFormatting>
  <conditionalFormatting sqref="BJ36">
    <cfRule type="cellIs" dxfId="7917" priority="2010" operator="lessThan">
      <formula>$C$4</formula>
    </cfRule>
  </conditionalFormatting>
  <conditionalFormatting sqref="BJ37">
    <cfRule type="cellIs" dxfId="7916" priority="2011" operator="lessThan">
      <formula>$C$4</formula>
    </cfRule>
  </conditionalFormatting>
  <conditionalFormatting sqref="BJ38">
    <cfRule type="cellIs" dxfId="7915" priority="2012" operator="lessThan">
      <formula>$C$4</formula>
    </cfRule>
  </conditionalFormatting>
  <conditionalFormatting sqref="BJ39">
    <cfRule type="cellIs" dxfId="7914" priority="2013" operator="lessThan">
      <formula>$C$4</formula>
    </cfRule>
  </conditionalFormatting>
  <conditionalFormatting sqref="BJ40">
    <cfRule type="cellIs" dxfId="7913" priority="2014" operator="lessThan">
      <formula>$C$4</formula>
    </cfRule>
  </conditionalFormatting>
  <conditionalFormatting sqref="BJ41">
    <cfRule type="cellIs" dxfId="7912" priority="2015" operator="lessThan">
      <formula>$C$4</formula>
    </cfRule>
  </conditionalFormatting>
  <conditionalFormatting sqref="BJ42">
    <cfRule type="cellIs" dxfId="7911" priority="2016" operator="lessThan">
      <formula>$C$4</formula>
    </cfRule>
  </conditionalFormatting>
  <conditionalFormatting sqref="BJ43">
    <cfRule type="cellIs" dxfId="7910" priority="2017" operator="lessThan">
      <formula>$C$4</formula>
    </cfRule>
  </conditionalFormatting>
  <conditionalFormatting sqref="BJ44">
    <cfRule type="cellIs" dxfId="7909" priority="2018" operator="lessThan">
      <formula>$C$4</formula>
    </cfRule>
  </conditionalFormatting>
  <conditionalFormatting sqref="BJ45">
    <cfRule type="cellIs" dxfId="7908" priority="2019" operator="lessThan">
      <formula>$C$4</formula>
    </cfRule>
  </conditionalFormatting>
  <conditionalFormatting sqref="BJ46">
    <cfRule type="cellIs" dxfId="7907" priority="2020" operator="lessThan">
      <formula>$C$4</formula>
    </cfRule>
  </conditionalFormatting>
  <conditionalFormatting sqref="BJ47">
    <cfRule type="cellIs" dxfId="7906" priority="2021" operator="lessThan">
      <formula>$C$4</formula>
    </cfRule>
  </conditionalFormatting>
  <conditionalFormatting sqref="BJ48">
    <cfRule type="cellIs" dxfId="7905" priority="2022" operator="lessThan">
      <formula>$C$4</formula>
    </cfRule>
  </conditionalFormatting>
  <conditionalFormatting sqref="BJ49">
    <cfRule type="cellIs" dxfId="7904" priority="2023" operator="lessThan">
      <formula>$C$4</formula>
    </cfRule>
  </conditionalFormatting>
  <conditionalFormatting sqref="BJ50">
    <cfRule type="cellIs" dxfId="7903" priority="2024" operator="lessThan">
      <formula>$C$4</formula>
    </cfRule>
  </conditionalFormatting>
  <conditionalFormatting sqref="BK11">
    <cfRule type="cellIs" dxfId="7902" priority="2025" operator="lessThan">
      <formula>$C$4</formula>
    </cfRule>
  </conditionalFormatting>
  <conditionalFormatting sqref="BK12">
    <cfRule type="cellIs" dxfId="7901" priority="2026" operator="lessThan">
      <formula>$C$4</formula>
    </cfRule>
  </conditionalFormatting>
  <conditionalFormatting sqref="BK13">
    <cfRule type="cellIs" dxfId="7900" priority="2027" operator="lessThan">
      <formula>$C$4</formula>
    </cfRule>
  </conditionalFormatting>
  <conditionalFormatting sqref="BK14">
    <cfRule type="cellIs" dxfId="7899" priority="2028" operator="lessThan">
      <formula>$C$4</formula>
    </cfRule>
  </conditionalFormatting>
  <conditionalFormatting sqref="BK15">
    <cfRule type="cellIs" dxfId="7898" priority="2029" operator="lessThan">
      <formula>$C$4</formula>
    </cfRule>
  </conditionalFormatting>
  <conditionalFormatting sqref="BK16">
    <cfRule type="cellIs" dxfId="7897" priority="2030" operator="lessThan">
      <formula>$C$4</formula>
    </cfRule>
  </conditionalFormatting>
  <conditionalFormatting sqref="BK17">
    <cfRule type="cellIs" dxfId="7896" priority="2031" operator="lessThan">
      <formula>$C$4</formula>
    </cfRule>
  </conditionalFormatting>
  <conditionalFormatting sqref="BK18">
    <cfRule type="cellIs" dxfId="7895" priority="2032" operator="lessThan">
      <formula>$C$4</formula>
    </cfRule>
  </conditionalFormatting>
  <conditionalFormatting sqref="BK19">
    <cfRule type="cellIs" dxfId="7894" priority="2033" operator="lessThan">
      <formula>$C$4</formula>
    </cfRule>
  </conditionalFormatting>
  <conditionalFormatting sqref="BK20">
    <cfRule type="cellIs" dxfId="7893" priority="2034" operator="lessThan">
      <formula>$C$4</formula>
    </cfRule>
  </conditionalFormatting>
  <conditionalFormatting sqref="BK21">
    <cfRule type="cellIs" dxfId="7892" priority="2035" operator="lessThan">
      <formula>$C$4</formula>
    </cfRule>
  </conditionalFormatting>
  <conditionalFormatting sqref="BK22">
    <cfRule type="cellIs" dxfId="7891" priority="2036" operator="lessThan">
      <formula>$C$4</formula>
    </cfRule>
  </conditionalFormatting>
  <conditionalFormatting sqref="BK23">
    <cfRule type="cellIs" dxfId="7890" priority="2037" operator="lessThan">
      <formula>$C$4</formula>
    </cfRule>
  </conditionalFormatting>
  <conditionalFormatting sqref="BK24">
    <cfRule type="cellIs" dxfId="7889" priority="2038" operator="lessThan">
      <formula>$C$4</formula>
    </cfRule>
  </conditionalFormatting>
  <conditionalFormatting sqref="BK25">
    <cfRule type="cellIs" dxfId="7888" priority="2039" operator="lessThan">
      <formula>$C$4</formula>
    </cfRule>
  </conditionalFormatting>
  <conditionalFormatting sqref="BK26">
    <cfRule type="cellIs" dxfId="7887" priority="2040" operator="lessThan">
      <formula>$C$4</formula>
    </cfRule>
  </conditionalFormatting>
  <conditionalFormatting sqref="BK27">
    <cfRule type="cellIs" dxfId="7886" priority="2041" operator="lessThan">
      <formula>$C$4</formula>
    </cfRule>
  </conditionalFormatting>
  <conditionalFormatting sqref="BK28">
    <cfRule type="cellIs" dxfId="7885" priority="2042" operator="lessThan">
      <formula>$C$4</formula>
    </cfRule>
  </conditionalFormatting>
  <conditionalFormatting sqref="BK29">
    <cfRule type="cellIs" dxfId="7884" priority="2043" operator="lessThan">
      <formula>$C$4</formula>
    </cfRule>
  </conditionalFormatting>
  <conditionalFormatting sqref="BK30">
    <cfRule type="cellIs" dxfId="7883" priority="2044" operator="lessThan">
      <formula>$C$4</formula>
    </cfRule>
  </conditionalFormatting>
  <conditionalFormatting sqref="BK31">
    <cfRule type="cellIs" dxfId="7882" priority="2045" operator="lessThan">
      <formula>$C$4</formula>
    </cfRule>
  </conditionalFormatting>
  <conditionalFormatting sqref="BK32">
    <cfRule type="cellIs" dxfId="7881" priority="2046" operator="lessThan">
      <formula>$C$4</formula>
    </cfRule>
  </conditionalFormatting>
  <conditionalFormatting sqref="BK33">
    <cfRule type="cellIs" dxfId="7880" priority="2047" operator="lessThan">
      <formula>$C$4</formula>
    </cfRule>
  </conditionalFormatting>
  <conditionalFormatting sqref="BK34">
    <cfRule type="cellIs" dxfId="7879" priority="2048" operator="lessThan">
      <formula>$C$4</formula>
    </cfRule>
  </conditionalFormatting>
  <conditionalFormatting sqref="BK35">
    <cfRule type="cellIs" dxfId="7878" priority="2049" operator="lessThan">
      <formula>$C$4</formula>
    </cfRule>
  </conditionalFormatting>
  <conditionalFormatting sqref="BK36">
    <cfRule type="cellIs" dxfId="7877" priority="2050" operator="lessThan">
      <formula>$C$4</formula>
    </cfRule>
  </conditionalFormatting>
  <conditionalFormatting sqref="BK37">
    <cfRule type="cellIs" dxfId="7876" priority="2051" operator="lessThan">
      <formula>$C$4</formula>
    </cfRule>
  </conditionalFormatting>
  <conditionalFormatting sqref="BK38">
    <cfRule type="cellIs" dxfId="7875" priority="2052" operator="lessThan">
      <formula>$C$4</formula>
    </cfRule>
  </conditionalFormatting>
  <conditionalFormatting sqref="BK39">
    <cfRule type="cellIs" dxfId="7874" priority="2053" operator="lessThan">
      <formula>$C$4</formula>
    </cfRule>
  </conditionalFormatting>
  <conditionalFormatting sqref="BK40">
    <cfRule type="cellIs" dxfId="7873" priority="2054" operator="lessThan">
      <formula>$C$4</formula>
    </cfRule>
  </conditionalFormatting>
  <conditionalFormatting sqref="BK41">
    <cfRule type="cellIs" dxfId="7872" priority="2055" operator="lessThan">
      <formula>$C$4</formula>
    </cfRule>
  </conditionalFormatting>
  <conditionalFormatting sqref="BK42">
    <cfRule type="cellIs" dxfId="7871" priority="2056" operator="lessThan">
      <formula>$C$4</formula>
    </cfRule>
  </conditionalFormatting>
  <conditionalFormatting sqref="BK43">
    <cfRule type="cellIs" dxfId="7870" priority="2057" operator="lessThan">
      <formula>$C$4</formula>
    </cfRule>
  </conditionalFormatting>
  <conditionalFormatting sqref="BK44">
    <cfRule type="cellIs" dxfId="7869" priority="2058" operator="lessThan">
      <formula>$C$4</formula>
    </cfRule>
  </conditionalFormatting>
  <conditionalFormatting sqref="BK45">
    <cfRule type="cellIs" dxfId="7868" priority="2059" operator="lessThan">
      <formula>$C$4</formula>
    </cfRule>
  </conditionalFormatting>
  <conditionalFormatting sqref="BK46">
    <cfRule type="cellIs" dxfId="7867" priority="2060" operator="lessThan">
      <formula>$C$4</formula>
    </cfRule>
  </conditionalFormatting>
  <conditionalFormatting sqref="BK47">
    <cfRule type="cellIs" dxfId="7866" priority="2061" operator="lessThan">
      <formula>$C$4</formula>
    </cfRule>
  </conditionalFormatting>
  <conditionalFormatting sqref="BK48">
    <cfRule type="cellIs" dxfId="7865" priority="2062" operator="lessThan">
      <formula>$C$4</formula>
    </cfRule>
  </conditionalFormatting>
  <conditionalFormatting sqref="BK49">
    <cfRule type="cellIs" dxfId="7864" priority="2063" operator="lessThan">
      <formula>$C$4</formula>
    </cfRule>
  </conditionalFormatting>
  <conditionalFormatting sqref="BK50">
    <cfRule type="cellIs" dxfId="7863" priority="2064" operator="lessThan">
      <formula>$C$4</formula>
    </cfRule>
  </conditionalFormatting>
  <conditionalFormatting sqref="BL11">
    <cfRule type="cellIs" dxfId="7862" priority="2065" operator="lessThan">
      <formula>$C$4</formula>
    </cfRule>
  </conditionalFormatting>
  <conditionalFormatting sqref="BL12">
    <cfRule type="cellIs" dxfId="7861" priority="2066" operator="lessThan">
      <formula>$C$4</formula>
    </cfRule>
  </conditionalFormatting>
  <conditionalFormatting sqref="BL13">
    <cfRule type="cellIs" dxfId="7860" priority="2067" operator="lessThan">
      <formula>$C$4</formula>
    </cfRule>
  </conditionalFormatting>
  <conditionalFormatting sqref="BL14">
    <cfRule type="cellIs" dxfId="7859" priority="2068" operator="lessThan">
      <formula>$C$4</formula>
    </cfRule>
  </conditionalFormatting>
  <conditionalFormatting sqref="BL15">
    <cfRule type="cellIs" dxfId="7858" priority="2069" operator="lessThan">
      <formula>$C$4</formula>
    </cfRule>
  </conditionalFormatting>
  <conditionalFormatting sqref="BL16">
    <cfRule type="cellIs" dxfId="7857" priority="2070" operator="lessThan">
      <formula>$C$4</formula>
    </cfRule>
  </conditionalFormatting>
  <conditionalFormatting sqref="BL17">
    <cfRule type="cellIs" dxfId="7856" priority="2071" operator="lessThan">
      <formula>$C$4</formula>
    </cfRule>
  </conditionalFormatting>
  <conditionalFormatting sqref="BL18">
    <cfRule type="cellIs" dxfId="7855" priority="2072" operator="lessThan">
      <formula>$C$4</formula>
    </cfRule>
  </conditionalFormatting>
  <conditionalFormatting sqref="BL19">
    <cfRule type="cellIs" dxfId="7854" priority="2073" operator="lessThan">
      <formula>$C$4</formula>
    </cfRule>
  </conditionalFormatting>
  <conditionalFormatting sqref="BL20">
    <cfRule type="cellIs" dxfId="7853" priority="2074" operator="lessThan">
      <formula>$C$4</formula>
    </cfRule>
  </conditionalFormatting>
  <conditionalFormatting sqref="BL21">
    <cfRule type="cellIs" dxfId="7852" priority="2075" operator="lessThan">
      <formula>$C$4</formula>
    </cfRule>
  </conditionalFormatting>
  <conditionalFormatting sqref="BL22">
    <cfRule type="cellIs" dxfId="7851" priority="2076" operator="lessThan">
      <formula>$C$4</formula>
    </cfRule>
  </conditionalFormatting>
  <conditionalFormatting sqref="BL23">
    <cfRule type="cellIs" dxfId="7850" priority="2077" operator="lessThan">
      <formula>$C$4</formula>
    </cfRule>
  </conditionalFormatting>
  <conditionalFormatting sqref="BL24">
    <cfRule type="cellIs" dxfId="7849" priority="2078" operator="lessThan">
      <formula>$C$4</formula>
    </cfRule>
  </conditionalFormatting>
  <conditionalFormatting sqref="BL25">
    <cfRule type="cellIs" dxfId="7848" priority="2079" operator="lessThan">
      <formula>$C$4</formula>
    </cfRule>
  </conditionalFormatting>
  <conditionalFormatting sqref="BL26">
    <cfRule type="cellIs" dxfId="7847" priority="2080" operator="lessThan">
      <formula>$C$4</formula>
    </cfRule>
  </conditionalFormatting>
  <conditionalFormatting sqref="BL27">
    <cfRule type="cellIs" dxfId="7846" priority="2081" operator="lessThan">
      <formula>$C$4</formula>
    </cfRule>
  </conditionalFormatting>
  <conditionalFormatting sqref="BL28">
    <cfRule type="cellIs" dxfId="7845" priority="2082" operator="lessThan">
      <formula>$C$4</formula>
    </cfRule>
  </conditionalFormatting>
  <conditionalFormatting sqref="BL29">
    <cfRule type="cellIs" dxfId="7844" priority="2083" operator="lessThan">
      <formula>$C$4</formula>
    </cfRule>
  </conditionalFormatting>
  <conditionalFormatting sqref="BL30">
    <cfRule type="cellIs" dxfId="7843" priority="2084" operator="lessThan">
      <formula>$C$4</formula>
    </cfRule>
  </conditionalFormatting>
  <conditionalFormatting sqref="BL31">
    <cfRule type="cellIs" dxfId="7842" priority="2085" operator="lessThan">
      <formula>$C$4</formula>
    </cfRule>
  </conditionalFormatting>
  <conditionalFormatting sqref="BL32">
    <cfRule type="cellIs" dxfId="7841" priority="2086" operator="lessThan">
      <formula>$C$4</formula>
    </cfRule>
  </conditionalFormatting>
  <conditionalFormatting sqref="BL33">
    <cfRule type="cellIs" dxfId="7840" priority="2087" operator="lessThan">
      <formula>$C$4</formula>
    </cfRule>
  </conditionalFormatting>
  <conditionalFormatting sqref="BL34">
    <cfRule type="cellIs" dxfId="7839" priority="2088" operator="lessThan">
      <formula>$C$4</formula>
    </cfRule>
  </conditionalFormatting>
  <conditionalFormatting sqref="BL35">
    <cfRule type="cellIs" dxfId="7838" priority="2089" operator="lessThan">
      <formula>$C$4</formula>
    </cfRule>
  </conditionalFormatting>
  <conditionalFormatting sqref="BL36">
    <cfRule type="cellIs" dxfId="7837" priority="2090" operator="lessThan">
      <formula>$C$4</formula>
    </cfRule>
  </conditionalFormatting>
  <conditionalFormatting sqref="BL37">
    <cfRule type="cellIs" dxfId="7836" priority="2091" operator="lessThan">
      <formula>$C$4</formula>
    </cfRule>
  </conditionalFormatting>
  <conditionalFormatting sqref="BL38">
    <cfRule type="cellIs" dxfId="7835" priority="2092" operator="lessThan">
      <formula>$C$4</formula>
    </cfRule>
  </conditionalFormatting>
  <conditionalFormatting sqref="BL39">
    <cfRule type="cellIs" dxfId="7834" priority="2093" operator="lessThan">
      <formula>$C$4</formula>
    </cfRule>
  </conditionalFormatting>
  <conditionalFormatting sqref="BL40">
    <cfRule type="cellIs" dxfId="7833" priority="2094" operator="lessThan">
      <formula>$C$4</formula>
    </cfRule>
  </conditionalFormatting>
  <conditionalFormatting sqref="BL41">
    <cfRule type="cellIs" dxfId="7832" priority="2095" operator="lessThan">
      <formula>$C$4</formula>
    </cfRule>
  </conditionalFormatting>
  <conditionalFormatting sqref="BL42">
    <cfRule type="cellIs" dxfId="7831" priority="2096" operator="lessThan">
      <formula>$C$4</formula>
    </cfRule>
  </conditionalFormatting>
  <conditionalFormatting sqref="BL43">
    <cfRule type="cellIs" dxfId="7830" priority="2097" operator="lessThan">
      <formula>$C$4</formula>
    </cfRule>
  </conditionalFormatting>
  <conditionalFormatting sqref="BL44">
    <cfRule type="cellIs" dxfId="7829" priority="2098" operator="lessThan">
      <formula>$C$4</formula>
    </cfRule>
  </conditionalFormatting>
  <conditionalFormatting sqref="BL45">
    <cfRule type="cellIs" dxfId="7828" priority="2099" operator="lessThan">
      <formula>$C$4</formula>
    </cfRule>
  </conditionalFormatting>
  <conditionalFormatting sqref="BL46">
    <cfRule type="cellIs" dxfId="7827" priority="2100" operator="lessThan">
      <formula>$C$4</formula>
    </cfRule>
  </conditionalFormatting>
  <conditionalFormatting sqref="BL47">
    <cfRule type="cellIs" dxfId="7826" priority="2101" operator="lessThan">
      <formula>$C$4</formula>
    </cfRule>
  </conditionalFormatting>
  <conditionalFormatting sqref="BL48">
    <cfRule type="cellIs" dxfId="7825" priority="2102" operator="lessThan">
      <formula>$C$4</formula>
    </cfRule>
  </conditionalFormatting>
  <conditionalFormatting sqref="BL49">
    <cfRule type="cellIs" dxfId="7824" priority="2103" operator="lessThan">
      <formula>$C$4</formula>
    </cfRule>
  </conditionalFormatting>
  <conditionalFormatting sqref="BL50">
    <cfRule type="cellIs" dxfId="7823" priority="2104" operator="lessThan">
      <formula>$C$4</formula>
    </cfRule>
  </conditionalFormatting>
  <conditionalFormatting sqref="BM11">
    <cfRule type="cellIs" dxfId="7822" priority="2105" operator="lessThan">
      <formula>$C$4</formula>
    </cfRule>
  </conditionalFormatting>
  <conditionalFormatting sqref="BM12">
    <cfRule type="cellIs" dxfId="7821" priority="2106" operator="lessThan">
      <formula>$C$4</formula>
    </cfRule>
  </conditionalFormatting>
  <conditionalFormatting sqref="BM13">
    <cfRule type="cellIs" dxfId="7820" priority="2107" operator="lessThan">
      <formula>$C$4</formula>
    </cfRule>
  </conditionalFormatting>
  <conditionalFormatting sqref="BM14">
    <cfRule type="cellIs" dxfId="7819" priority="2108" operator="lessThan">
      <formula>$C$4</formula>
    </cfRule>
  </conditionalFormatting>
  <conditionalFormatting sqref="BM15">
    <cfRule type="cellIs" dxfId="7818" priority="2109" operator="lessThan">
      <formula>$C$4</formula>
    </cfRule>
  </conditionalFormatting>
  <conditionalFormatting sqref="BM16">
    <cfRule type="cellIs" dxfId="7817" priority="2110" operator="lessThan">
      <formula>$C$4</formula>
    </cfRule>
  </conditionalFormatting>
  <conditionalFormatting sqref="BM17">
    <cfRule type="cellIs" dxfId="7816" priority="2111" operator="lessThan">
      <formula>$C$4</formula>
    </cfRule>
  </conditionalFormatting>
  <conditionalFormatting sqref="BM18">
    <cfRule type="cellIs" dxfId="7815" priority="2112" operator="lessThan">
      <formula>$C$4</formula>
    </cfRule>
  </conditionalFormatting>
  <conditionalFormatting sqref="BM19">
    <cfRule type="cellIs" dxfId="7814" priority="2113" operator="lessThan">
      <formula>$C$4</formula>
    </cfRule>
  </conditionalFormatting>
  <conditionalFormatting sqref="BM20">
    <cfRule type="cellIs" dxfId="7813" priority="2114" operator="lessThan">
      <formula>$C$4</formula>
    </cfRule>
  </conditionalFormatting>
  <conditionalFormatting sqref="BM21">
    <cfRule type="cellIs" dxfId="7812" priority="2115" operator="lessThan">
      <formula>$C$4</formula>
    </cfRule>
  </conditionalFormatting>
  <conditionalFormatting sqref="BM22">
    <cfRule type="cellIs" dxfId="7811" priority="2116" operator="lessThan">
      <formula>$C$4</formula>
    </cfRule>
  </conditionalFormatting>
  <conditionalFormatting sqref="BM23">
    <cfRule type="cellIs" dxfId="7810" priority="2117" operator="lessThan">
      <formula>$C$4</formula>
    </cfRule>
  </conditionalFormatting>
  <conditionalFormatting sqref="BM24">
    <cfRule type="cellIs" dxfId="7809" priority="2118" operator="lessThan">
      <formula>$C$4</formula>
    </cfRule>
  </conditionalFormatting>
  <conditionalFormatting sqref="BM25">
    <cfRule type="cellIs" dxfId="7808" priority="2119" operator="lessThan">
      <formula>$C$4</formula>
    </cfRule>
  </conditionalFormatting>
  <conditionalFormatting sqref="BM26">
    <cfRule type="cellIs" dxfId="7807" priority="2120" operator="lessThan">
      <formula>$C$4</formula>
    </cfRule>
  </conditionalFormatting>
  <conditionalFormatting sqref="BM27">
    <cfRule type="cellIs" dxfId="7806" priority="2121" operator="lessThan">
      <formula>$C$4</formula>
    </cfRule>
  </conditionalFormatting>
  <conditionalFormatting sqref="BM28">
    <cfRule type="cellIs" dxfId="7805" priority="2122" operator="lessThan">
      <formula>$C$4</formula>
    </cfRule>
  </conditionalFormatting>
  <conditionalFormatting sqref="BM29">
    <cfRule type="cellIs" dxfId="7804" priority="2123" operator="lessThan">
      <formula>$C$4</formula>
    </cfRule>
  </conditionalFormatting>
  <conditionalFormatting sqref="BM30">
    <cfRule type="cellIs" dxfId="7803" priority="2124" operator="lessThan">
      <formula>$C$4</formula>
    </cfRule>
  </conditionalFormatting>
  <conditionalFormatting sqref="BM31">
    <cfRule type="cellIs" dxfId="7802" priority="2125" operator="lessThan">
      <formula>$C$4</formula>
    </cfRule>
  </conditionalFormatting>
  <conditionalFormatting sqref="BM32">
    <cfRule type="cellIs" dxfId="7801" priority="2126" operator="lessThan">
      <formula>$C$4</formula>
    </cfRule>
  </conditionalFormatting>
  <conditionalFormatting sqref="BM33">
    <cfRule type="cellIs" dxfId="7800" priority="2127" operator="lessThan">
      <formula>$C$4</formula>
    </cfRule>
  </conditionalFormatting>
  <conditionalFormatting sqref="BM34">
    <cfRule type="cellIs" dxfId="7799" priority="2128" operator="lessThan">
      <formula>$C$4</formula>
    </cfRule>
  </conditionalFormatting>
  <conditionalFormatting sqref="BM35">
    <cfRule type="cellIs" dxfId="7798" priority="2129" operator="lessThan">
      <formula>$C$4</formula>
    </cfRule>
  </conditionalFormatting>
  <conditionalFormatting sqref="BM36">
    <cfRule type="cellIs" dxfId="7797" priority="2130" operator="lessThan">
      <formula>$C$4</formula>
    </cfRule>
  </conditionalFormatting>
  <conditionalFormatting sqref="BM37">
    <cfRule type="cellIs" dxfId="7796" priority="2131" operator="lessThan">
      <formula>$C$4</formula>
    </cfRule>
  </conditionalFormatting>
  <conditionalFormatting sqref="BM38">
    <cfRule type="cellIs" dxfId="7795" priority="2132" operator="lessThan">
      <formula>$C$4</formula>
    </cfRule>
  </conditionalFormatting>
  <conditionalFormatting sqref="BM39">
    <cfRule type="cellIs" dxfId="7794" priority="2133" operator="lessThan">
      <formula>$C$4</formula>
    </cfRule>
  </conditionalFormatting>
  <conditionalFormatting sqref="BM40">
    <cfRule type="cellIs" dxfId="7793" priority="2134" operator="lessThan">
      <formula>$C$4</formula>
    </cfRule>
  </conditionalFormatting>
  <conditionalFormatting sqref="BM41">
    <cfRule type="cellIs" dxfId="7792" priority="2135" operator="lessThan">
      <formula>$C$4</formula>
    </cfRule>
  </conditionalFormatting>
  <conditionalFormatting sqref="BM42">
    <cfRule type="cellIs" dxfId="7791" priority="2136" operator="lessThan">
      <formula>$C$4</formula>
    </cfRule>
  </conditionalFormatting>
  <conditionalFormatting sqref="BM43">
    <cfRule type="cellIs" dxfId="7790" priority="2137" operator="lessThan">
      <formula>$C$4</formula>
    </cfRule>
  </conditionalFormatting>
  <conditionalFormatting sqref="BM44">
    <cfRule type="cellIs" dxfId="7789" priority="2138" operator="lessThan">
      <formula>$C$4</formula>
    </cfRule>
  </conditionalFormatting>
  <conditionalFormatting sqref="BM45">
    <cfRule type="cellIs" dxfId="7788" priority="2139" operator="lessThan">
      <formula>$C$4</formula>
    </cfRule>
  </conditionalFormatting>
  <conditionalFormatting sqref="BM46">
    <cfRule type="cellIs" dxfId="7787" priority="2140" operator="lessThan">
      <formula>$C$4</formula>
    </cfRule>
  </conditionalFormatting>
  <conditionalFormatting sqref="BM47">
    <cfRule type="cellIs" dxfId="7786" priority="2141" operator="lessThan">
      <formula>$C$4</formula>
    </cfRule>
  </conditionalFormatting>
  <conditionalFormatting sqref="BM48">
    <cfRule type="cellIs" dxfId="7785" priority="2142" operator="lessThan">
      <formula>$C$4</formula>
    </cfRule>
  </conditionalFormatting>
  <conditionalFormatting sqref="BM49">
    <cfRule type="cellIs" dxfId="7784" priority="2143" operator="lessThan">
      <formula>$C$4</formula>
    </cfRule>
  </conditionalFormatting>
  <conditionalFormatting sqref="BM50">
    <cfRule type="cellIs" dxfId="7783" priority="2144" operator="lessThan">
      <formula>$C$4</formula>
    </cfRule>
  </conditionalFormatting>
  <conditionalFormatting sqref="BN11">
    <cfRule type="cellIs" dxfId="7782" priority="2145" operator="lessThan">
      <formula>$C$4</formula>
    </cfRule>
  </conditionalFormatting>
  <conditionalFormatting sqref="BN12">
    <cfRule type="cellIs" dxfId="7781" priority="2146" operator="lessThan">
      <formula>$C$4</formula>
    </cfRule>
  </conditionalFormatting>
  <conditionalFormatting sqref="BN13">
    <cfRule type="cellIs" dxfId="7780" priority="2147" operator="lessThan">
      <formula>$C$4</formula>
    </cfRule>
  </conditionalFormatting>
  <conditionalFormatting sqref="BN14">
    <cfRule type="cellIs" dxfId="7779" priority="2148" operator="lessThan">
      <formula>$C$4</formula>
    </cfRule>
  </conditionalFormatting>
  <conditionalFormatting sqref="BN15">
    <cfRule type="cellIs" dxfId="7778" priority="2149" operator="lessThan">
      <formula>$C$4</formula>
    </cfRule>
  </conditionalFormatting>
  <conditionalFormatting sqref="BN16">
    <cfRule type="cellIs" dxfId="7777" priority="2150" operator="lessThan">
      <formula>$C$4</formula>
    </cfRule>
  </conditionalFormatting>
  <conditionalFormatting sqref="BN17">
    <cfRule type="cellIs" dxfId="7776" priority="2151" operator="lessThan">
      <formula>$C$4</formula>
    </cfRule>
  </conditionalFormatting>
  <conditionalFormatting sqref="BN18">
    <cfRule type="cellIs" dxfId="7775" priority="2152" operator="lessThan">
      <formula>$C$4</formula>
    </cfRule>
  </conditionalFormatting>
  <conditionalFormatting sqref="BN19">
    <cfRule type="cellIs" dxfId="7774" priority="2153" operator="lessThan">
      <formula>$C$4</formula>
    </cfRule>
  </conditionalFormatting>
  <conditionalFormatting sqref="BN20">
    <cfRule type="cellIs" dxfId="7773" priority="2154" operator="lessThan">
      <formula>$C$4</formula>
    </cfRule>
  </conditionalFormatting>
  <conditionalFormatting sqref="BN21">
    <cfRule type="cellIs" dxfId="7772" priority="2155" operator="lessThan">
      <formula>$C$4</formula>
    </cfRule>
  </conditionalFormatting>
  <conditionalFormatting sqref="BN22">
    <cfRule type="cellIs" dxfId="7771" priority="2156" operator="lessThan">
      <formula>$C$4</formula>
    </cfRule>
  </conditionalFormatting>
  <conditionalFormatting sqref="BN23">
    <cfRule type="cellIs" dxfId="7770" priority="2157" operator="lessThan">
      <formula>$C$4</formula>
    </cfRule>
  </conditionalFormatting>
  <conditionalFormatting sqref="BN24">
    <cfRule type="cellIs" dxfId="7769" priority="2158" operator="lessThan">
      <formula>$C$4</formula>
    </cfRule>
  </conditionalFormatting>
  <conditionalFormatting sqref="BN25">
    <cfRule type="cellIs" dxfId="7768" priority="2159" operator="lessThan">
      <formula>$C$4</formula>
    </cfRule>
  </conditionalFormatting>
  <conditionalFormatting sqref="BN26">
    <cfRule type="cellIs" dxfId="7767" priority="2160" operator="lessThan">
      <formula>$C$4</formula>
    </cfRule>
  </conditionalFormatting>
  <conditionalFormatting sqref="BN27">
    <cfRule type="cellIs" dxfId="7766" priority="2161" operator="lessThan">
      <formula>$C$4</formula>
    </cfRule>
  </conditionalFormatting>
  <conditionalFormatting sqref="BN28">
    <cfRule type="cellIs" dxfId="7765" priority="2162" operator="lessThan">
      <formula>$C$4</formula>
    </cfRule>
  </conditionalFormatting>
  <conditionalFormatting sqref="BN29">
    <cfRule type="cellIs" dxfId="7764" priority="2163" operator="lessThan">
      <formula>$C$4</formula>
    </cfRule>
  </conditionalFormatting>
  <conditionalFormatting sqref="BN30">
    <cfRule type="cellIs" dxfId="7763" priority="2164" operator="lessThan">
      <formula>$C$4</formula>
    </cfRule>
  </conditionalFormatting>
  <conditionalFormatting sqref="BN31">
    <cfRule type="cellIs" dxfId="7762" priority="2165" operator="lessThan">
      <formula>$C$4</formula>
    </cfRule>
  </conditionalFormatting>
  <conditionalFormatting sqref="BN32">
    <cfRule type="cellIs" dxfId="7761" priority="2166" operator="lessThan">
      <formula>$C$4</formula>
    </cfRule>
  </conditionalFormatting>
  <conditionalFormatting sqref="BN33">
    <cfRule type="cellIs" dxfId="7760" priority="2167" operator="lessThan">
      <formula>$C$4</formula>
    </cfRule>
  </conditionalFormatting>
  <conditionalFormatting sqref="BN34">
    <cfRule type="cellIs" dxfId="7759" priority="2168" operator="lessThan">
      <formula>$C$4</formula>
    </cfRule>
  </conditionalFormatting>
  <conditionalFormatting sqref="BN35">
    <cfRule type="cellIs" dxfId="7758" priority="2169" operator="lessThan">
      <formula>$C$4</formula>
    </cfRule>
  </conditionalFormatting>
  <conditionalFormatting sqref="BN36">
    <cfRule type="cellIs" dxfId="7757" priority="2170" operator="lessThan">
      <formula>$C$4</formula>
    </cfRule>
  </conditionalFormatting>
  <conditionalFormatting sqref="BN37">
    <cfRule type="cellIs" dxfId="7756" priority="2171" operator="lessThan">
      <formula>$C$4</formula>
    </cfRule>
  </conditionalFormatting>
  <conditionalFormatting sqref="BN38">
    <cfRule type="cellIs" dxfId="7755" priority="2172" operator="lessThan">
      <formula>$C$4</formula>
    </cfRule>
  </conditionalFormatting>
  <conditionalFormatting sqref="BN39">
    <cfRule type="cellIs" dxfId="7754" priority="2173" operator="lessThan">
      <formula>$C$4</formula>
    </cfRule>
  </conditionalFormatting>
  <conditionalFormatting sqref="BN40">
    <cfRule type="cellIs" dxfId="7753" priority="2174" operator="lessThan">
      <formula>$C$4</formula>
    </cfRule>
  </conditionalFormatting>
  <conditionalFormatting sqref="BN41">
    <cfRule type="cellIs" dxfId="7752" priority="2175" operator="lessThan">
      <formula>$C$4</formula>
    </cfRule>
  </conditionalFormatting>
  <conditionalFormatting sqref="BN42">
    <cfRule type="cellIs" dxfId="7751" priority="2176" operator="lessThan">
      <formula>$C$4</formula>
    </cfRule>
  </conditionalFormatting>
  <conditionalFormatting sqref="BN43">
    <cfRule type="cellIs" dxfId="7750" priority="2177" operator="lessThan">
      <formula>$C$4</formula>
    </cfRule>
  </conditionalFormatting>
  <conditionalFormatting sqref="BN44">
    <cfRule type="cellIs" dxfId="7749" priority="2178" operator="lessThan">
      <formula>$C$4</formula>
    </cfRule>
  </conditionalFormatting>
  <conditionalFormatting sqref="BN45">
    <cfRule type="cellIs" dxfId="7748" priority="2179" operator="lessThan">
      <formula>$C$4</formula>
    </cfRule>
  </conditionalFormatting>
  <conditionalFormatting sqref="BN46">
    <cfRule type="cellIs" dxfId="7747" priority="2180" operator="lessThan">
      <formula>$C$4</formula>
    </cfRule>
  </conditionalFormatting>
  <conditionalFormatting sqref="BN47">
    <cfRule type="cellIs" dxfId="7746" priority="2181" operator="lessThan">
      <formula>$C$4</formula>
    </cfRule>
  </conditionalFormatting>
  <conditionalFormatting sqref="BN48">
    <cfRule type="cellIs" dxfId="7745" priority="2182" operator="lessThan">
      <formula>$C$4</formula>
    </cfRule>
  </conditionalFormatting>
  <conditionalFormatting sqref="BN49">
    <cfRule type="cellIs" dxfId="7744" priority="2183" operator="lessThan">
      <formula>$C$4</formula>
    </cfRule>
  </conditionalFormatting>
  <conditionalFormatting sqref="BN50">
    <cfRule type="cellIs" dxfId="7743" priority="2184" operator="lessThan">
      <formula>$C$4</formula>
    </cfRule>
  </conditionalFormatting>
  <conditionalFormatting sqref="BO11">
    <cfRule type="cellIs" dxfId="7742" priority="2185" operator="lessThan">
      <formula>$C$4</formula>
    </cfRule>
  </conditionalFormatting>
  <conditionalFormatting sqref="BO12">
    <cfRule type="cellIs" dxfId="7741" priority="2186" operator="lessThan">
      <formula>$C$4</formula>
    </cfRule>
  </conditionalFormatting>
  <conditionalFormatting sqref="BO13">
    <cfRule type="cellIs" dxfId="7740" priority="2187" operator="lessThan">
      <formula>$C$4</formula>
    </cfRule>
  </conditionalFormatting>
  <conditionalFormatting sqref="BO14">
    <cfRule type="cellIs" dxfId="7739" priority="2188" operator="lessThan">
      <formula>$C$4</formula>
    </cfRule>
  </conditionalFormatting>
  <conditionalFormatting sqref="BO15">
    <cfRule type="cellIs" dxfId="7738" priority="2189" operator="lessThan">
      <formula>$C$4</formula>
    </cfRule>
  </conditionalFormatting>
  <conditionalFormatting sqref="BO16">
    <cfRule type="cellIs" dxfId="7737" priority="2190" operator="lessThan">
      <formula>$C$4</formula>
    </cfRule>
  </conditionalFormatting>
  <conditionalFormatting sqref="BO17">
    <cfRule type="cellIs" dxfId="7736" priority="2191" operator="lessThan">
      <formula>$C$4</formula>
    </cfRule>
  </conditionalFormatting>
  <conditionalFormatting sqref="BO18">
    <cfRule type="cellIs" dxfId="7735" priority="2192" operator="lessThan">
      <formula>$C$4</formula>
    </cfRule>
  </conditionalFormatting>
  <conditionalFormatting sqref="BO19">
    <cfRule type="cellIs" dxfId="7734" priority="2193" operator="lessThan">
      <formula>$C$4</formula>
    </cfRule>
  </conditionalFormatting>
  <conditionalFormatting sqref="BO20">
    <cfRule type="cellIs" dxfId="7733" priority="2194" operator="lessThan">
      <formula>$C$4</formula>
    </cfRule>
  </conditionalFormatting>
  <conditionalFormatting sqref="BO21">
    <cfRule type="cellIs" dxfId="7732" priority="2195" operator="lessThan">
      <formula>$C$4</formula>
    </cfRule>
  </conditionalFormatting>
  <conditionalFormatting sqref="BO22">
    <cfRule type="cellIs" dxfId="7731" priority="2196" operator="lessThan">
      <formula>$C$4</formula>
    </cfRule>
  </conditionalFormatting>
  <conditionalFormatting sqref="BO23">
    <cfRule type="cellIs" dxfId="7730" priority="2197" operator="lessThan">
      <formula>$C$4</formula>
    </cfRule>
  </conditionalFormatting>
  <conditionalFormatting sqref="BO24">
    <cfRule type="cellIs" dxfId="7729" priority="2198" operator="lessThan">
      <formula>$C$4</formula>
    </cfRule>
  </conditionalFormatting>
  <conditionalFormatting sqref="BO25">
    <cfRule type="cellIs" dxfId="7728" priority="2199" operator="lessThan">
      <formula>$C$4</formula>
    </cfRule>
  </conditionalFormatting>
  <conditionalFormatting sqref="BO26">
    <cfRule type="cellIs" dxfId="7727" priority="2200" operator="lessThan">
      <formula>$C$4</formula>
    </cfRule>
  </conditionalFormatting>
  <conditionalFormatting sqref="BO27">
    <cfRule type="cellIs" dxfId="7726" priority="2201" operator="lessThan">
      <formula>$C$4</formula>
    </cfRule>
  </conditionalFormatting>
  <conditionalFormatting sqref="BO28">
    <cfRule type="cellIs" dxfId="7725" priority="2202" operator="lessThan">
      <formula>$C$4</formula>
    </cfRule>
  </conditionalFormatting>
  <conditionalFormatting sqref="BO29">
    <cfRule type="cellIs" dxfId="7724" priority="2203" operator="lessThan">
      <formula>$C$4</formula>
    </cfRule>
  </conditionalFormatting>
  <conditionalFormatting sqref="BO30">
    <cfRule type="cellIs" dxfId="7723" priority="2204" operator="lessThan">
      <formula>$C$4</formula>
    </cfRule>
  </conditionalFormatting>
  <conditionalFormatting sqref="BO31">
    <cfRule type="cellIs" dxfId="7722" priority="2205" operator="lessThan">
      <formula>$C$4</formula>
    </cfRule>
  </conditionalFormatting>
  <conditionalFormatting sqref="BO32">
    <cfRule type="cellIs" dxfId="7721" priority="2206" operator="lessThan">
      <formula>$C$4</formula>
    </cfRule>
  </conditionalFormatting>
  <conditionalFormatting sqref="BO33">
    <cfRule type="cellIs" dxfId="7720" priority="2207" operator="lessThan">
      <formula>$C$4</formula>
    </cfRule>
  </conditionalFormatting>
  <conditionalFormatting sqref="BO34">
    <cfRule type="cellIs" dxfId="7719" priority="2208" operator="lessThan">
      <formula>$C$4</formula>
    </cfRule>
  </conditionalFormatting>
  <conditionalFormatting sqref="BO35">
    <cfRule type="cellIs" dxfId="7718" priority="2209" operator="lessThan">
      <formula>$C$4</formula>
    </cfRule>
  </conditionalFormatting>
  <conditionalFormatting sqref="BO36">
    <cfRule type="cellIs" dxfId="7717" priority="2210" operator="lessThan">
      <formula>$C$4</formula>
    </cfRule>
  </conditionalFormatting>
  <conditionalFormatting sqref="BO37">
    <cfRule type="cellIs" dxfId="7716" priority="2211" operator="lessThan">
      <formula>$C$4</formula>
    </cfRule>
  </conditionalFormatting>
  <conditionalFormatting sqref="BO38">
    <cfRule type="cellIs" dxfId="7715" priority="2212" operator="lessThan">
      <formula>$C$4</formula>
    </cfRule>
  </conditionalFormatting>
  <conditionalFormatting sqref="BO39">
    <cfRule type="cellIs" dxfId="7714" priority="2213" operator="lessThan">
      <formula>$C$4</formula>
    </cfRule>
  </conditionalFormatting>
  <conditionalFormatting sqref="BO40">
    <cfRule type="cellIs" dxfId="7713" priority="2214" operator="lessThan">
      <formula>$C$4</formula>
    </cfRule>
  </conditionalFormatting>
  <conditionalFormatting sqref="BO41">
    <cfRule type="cellIs" dxfId="7712" priority="2215" operator="lessThan">
      <formula>$C$4</formula>
    </cfRule>
  </conditionalFormatting>
  <conditionalFormatting sqref="BO42">
    <cfRule type="cellIs" dxfId="7711" priority="2216" operator="lessThan">
      <formula>$C$4</formula>
    </cfRule>
  </conditionalFormatting>
  <conditionalFormatting sqref="BO43">
    <cfRule type="cellIs" dxfId="7710" priority="2217" operator="lessThan">
      <formula>$C$4</formula>
    </cfRule>
  </conditionalFormatting>
  <conditionalFormatting sqref="BO44">
    <cfRule type="cellIs" dxfId="7709" priority="2218" operator="lessThan">
      <formula>$C$4</formula>
    </cfRule>
  </conditionalFormatting>
  <conditionalFormatting sqref="BO45">
    <cfRule type="cellIs" dxfId="7708" priority="2219" operator="lessThan">
      <formula>$C$4</formula>
    </cfRule>
  </conditionalFormatting>
  <conditionalFormatting sqref="BO46">
    <cfRule type="cellIs" dxfId="7707" priority="2220" operator="lessThan">
      <formula>$C$4</formula>
    </cfRule>
  </conditionalFormatting>
  <conditionalFormatting sqref="BO47">
    <cfRule type="cellIs" dxfId="7706" priority="2221" operator="lessThan">
      <formula>$C$4</formula>
    </cfRule>
  </conditionalFormatting>
  <conditionalFormatting sqref="BO48">
    <cfRule type="cellIs" dxfId="7705" priority="2222" operator="lessThan">
      <formula>$C$4</formula>
    </cfRule>
  </conditionalFormatting>
  <conditionalFormatting sqref="BO49">
    <cfRule type="cellIs" dxfId="7704" priority="2223" operator="lessThan">
      <formula>$C$4</formula>
    </cfRule>
  </conditionalFormatting>
  <conditionalFormatting sqref="BO50">
    <cfRule type="cellIs" dxfId="7703" priority="2224" operator="lessThan">
      <formula>$C$4</formula>
    </cfRule>
  </conditionalFormatting>
  <conditionalFormatting sqref="BP11">
    <cfRule type="cellIs" dxfId="7702" priority="2225" operator="lessThan">
      <formula>$C$4</formula>
    </cfRule>
  </conditionalFormatting>
  <conditionalFormatting sqref="BP12">
    <cfRule type="cellIs" dxfId="7701" priority="2226" operator="lessThan">
      <formula>$C$4</formula>
    </cfRule>
  </conditionalFormatting>
  <conditionalFormatting sqref="BP13">
    <cfRule type="cellIs" dxfId="7700" priority="2227" operator="lessThan">
      <formula>$C$4</formula>
    </cfRule>
  </conditionalFormatting>
  <conditionalFormatting sqref="BP14">
    <cfRule type="cellIs" dxfId="7699" priority="2228" operator="lessThan">
      <formula>$C$4</formula>
    </cfRule>
  </conditionalFormatting>
  <conditionalFormatting sqref="BP15">
    <cfRule type="cellIs" dxfId="7698" priority="2229" operator="lessThan">
      <formula>$C$4</formula>
    </cfRule>
  </conditionalFormatting>
  <conditionalFormatting sqref="BP16">
    <cfRule type="cellIs" dxfId="7697" priority="2230" operator="lessThan">
      <formula>$C$4</formula>
    </cfRule>
  </conditionalFormatting>
  <conditionalFormatting sqref="BP17">
    <cfRule type="cellIs" dxfId="7696" priority="2231" operator="lessThan">
      <formula>$C$4</formula>
    </cfRule>
  </conditionalFormatting>
  <conditionalFormatting sqref="BP18">
    <cfRule type="cellIs" dxfId="7695" priority="2232" operator="lessThan">
      <formula>$C$4</formula>
    </cfRule>
  </conditionalFormatting>
  <conditionalFormatting sqref="BP19">
    <cfRule type="cellIs" dxfId="7694" priority="2233" operator="lessThan">
      <formula>$C$4</formula>
    </cfRule>
  </conditionalFormatting>
  <conditionalFormatting sqref="BP20">
    <cfRule type="cellIs" dxfId="7693" priority="2234" operator="lessThan">
      <formula>$C$4</formula>
    </cfRule>
  </conditionalFormatting>
  <conditionalFormatting sqref="BP21">
    <cfRule type="cellIs" dxfId="7692" priority="2235" operator="lessThan">
      <formula>$C$4</formula>
    </cfRule>
  </conditionalFormatting>
  <conditionalFormatting sqref="BP22">
    <cfRule type="cellIs" dxfId="7691" priority="2236" operator="lessThan">
      <formula>$C$4</formula>
    </cfRule>
  </conditionalFormatting>
  <conditionalFormatting sqref="BP23">
    <cfRule type="cellIs" dxfId="7690" priority="2237" operator="lessThan">
      <formula>$C$4</formula>
    </cfRule>
  </conditionalFormatting>
  <conditionalFormatting sqref="BP24">
    <cfRule type="cellIs" dxfId="7689" priority="2238" operator="lessThan">
      <formula>$C$4</formula>
    </cfRule>
  </conditionalFormatting>
  <conditionalFormatting sqref="BP25">
    <cfRule type="cellIs" dxfId="7688" priority="2239" operator="lessThan">
      <formula>$C$4</formula>
    </cfRule>
  </conditionalFormatting>
  <conditionalFormatting sqref="BP26">
    <cfRule type="cellIs" dxfId="7687" priority="2240" operator="lessThan">
      <formula>$C$4</formula>
    </cfRule>
  </conditionalFormatting>
  <conditionalFormatting sqref="BP27">
    <cfRule type="cellIs" dxfId="7686" priority="2241" operator="lessThan">
      <formula>$C$4</formula>
    </cfRule>
  </conditionalFormatting>
  <conditionalFormatting sqref="BP28">
    <cfRule type="cellIs" dxfId="7685" priority="2242" operator="lessThan">
      <formula>$C$4</formula>
    </cfRule>
  </conditionalFormatting>
  <conditionalFormatting sqref="BP29">
    <cfRule type="cellIs" dxfId="7684" priority="2243" operator="lessThan">
      <formula>$C$4</formula>
    </cfRule>
  </conditionalFormatting>
  <conditionalFormatting sqref="BP30">
    <cfRule type="cellIs" dxfId="7683" priority="2244" operator="lessThan">
      <formula>$C$4</formula>
    </cfRule>
  </conditionalFormatting>
  <conditionalFormatting sqref="BP31">
    <cfRule type="cellIs" dxfId="7682" priority="2245" operator="lessThan">
      <formula>$C$4</formula>
    </cfRule>
  </conditionalFormatting>
  <conditionalFormatting sqref="BP32">
    <cfRule type="cellIs" dxfId="7681" priority="2246" operator="lessThan">
      <formula>$C$4</formula>
    </cfRule>
  </conditionalFormatting>
  <conditionalFormatting sqref="BP33">
    <cfRule type="cellIs" dxfId="7680" priority="2247" operator="lessThan">
      <formula>$C$4</formula>
    </cfRule>
  </conditionalFormatting>
  <conditionalFormatting sqref="BP34">
    <cfRule type="cellIs" dxfId="7679" priority="2248" operator="lessThan">
      <formula>$C$4</formula>
    </cfRule>
  </conditionalFormatting>
  <conditionalFormatting sqref="BP35">
    <cfRule type="cellIs" dxfId="7678" priority="2249" operator="lessThan">
      <formula>$C$4</formula>
    </cfRule>
  </conditionalFormatting>
  <conditionalFormatting sqref="BP36">
    <cfRule type="cellIs" dxfId="7677" priority="2250" operator="lessThan">
      <formula>$C$4</formula>
    </cfRule>
  </conditionalFormatting>
  <conditionalFormatting sqref="BP37">
    <cfRule type="cellIs" dxfId="7676" priority="2251" operator="lessThan">
      <formula>$C$4</formula>
    </cfRule>
  </conditionalFormatting>
  <conditionalFormatting sqref="BP38">
    <cfRule type="cellIs" dxfId="7675" priority="2252" operator="lessThan">
      <formula>$C$4</formula>
    </cfRule>
  </conditionalFormatting>
  <conditionalFormatting sqref="BP39">
    <cfRule type="cellIs" dxfId="7674" priority="2253" operator="lessThan">
      <formula>$C$4</formula>
    </cfRule>
  </conditionalFormatting>
  <conditionalFormatting sqref="BP40">
    <cfRule type="cellIs" dxfId="7673" priority="2254" operator="lessThan">
      <formula>$C$4</formula>
    </cfRule>
  </conditionalFormatting>
  <conditionalFormatting sqref="BP41">
    <cfRule type="cellIs" dxfId="7672" priority="2255" operator="lessThan">
      <formula>$C$4</formula>
    </cfRule>
  </conditionalFormatting>
  <conditionalFormatting sqref="BP42">
    <cfRule type="cellIs" dxfId="7671" priority="2256" operator="lessThan">
      <formula>$C$4</formula>
    </cfRule>
  </conditionalFormatting>
  <conditionalFormatting sqref="BP43">
    <cfRule type="cellIs" dxfId="7670" priority="2257" operator="lessThan">
      <formula>$C$4</formula>
    </cfRule>
  </conditionalFormatting>
  <conditionalFormatting sqref="BP44">
    <cfRule type="cellIs" dxfId="7669" priority="2258" operator="lessThan">
      <formula>$C$4</formula>
    </cfRule>
  </conditionalFormatting>
  <conditionalFormatting sqref="BP45">
    <cfRule type="cellIs" dxfId="7668" priority="2259" operator="lessThan">
      <formula>$C$4</formula>
    </cfRule>
  </conditionalFormatting>
  <conditionalFormatting sqref="BP46">
    <cfRule type="cellIs" dxfId="7667" priority="2260" operator="lessThan">
      <formula>$C$4</formula>
    </cfRule>
  </conditionalFormatting>
  <conditionalFormatting sqref="BP47">
    <cfRule type="cellIs" dxfId="7666" priority="2261" operator="lessThan">
      <formula>$C$4</formula>
    </cfRule>
  </conditionalFormatting>
  <conditionalFormatting sqref="BP48">
    <cfRule type="cellIs" dxfId="7665" priority="2262" operator="lessThan">
      <formula>$C$4</formula>
    </cfRule>
  </conditionalFormatting>
  <conditionalFormatting sqref="BP49">
    <cfRule type="cellIs" dxfId="7664" priority="2263" operator="lessThan">
      <formula>$C$4</formula>
    </cfRule>
  </conditionalFormatting>
  <conditionalFormatting sqref="BP50">
    <cfRule type="cellIs" dxfId="7663" priority="2264" operator="lessThan">
      <formula>$C$4</formula>
    </cfRule>
  </conditionalFormatting>
  <conditionalFormatting sqref="BQ11">
    <cfRule type="cellIs" dxfId="7662" priority="2265" operator="lessThan">
      <formula>$C$4</formula>
    </cfRule>
  </conditionalFormatting>
  <conditionalFormatting sqref="BQ12">
    <cfRule type="cellIs" dxfId="7661" priority="2266" operator="lessThan">
      <formula>$C$4</formula>
    </cfRule>
  </conditionalFormatting>
  <conditionalFormatting sqref="BQ13">
    <cfRule type="cellIs" dxfId="7660" priority="2267" operator="lessThan">
      <formula>$C$4</formula>
    </cfRule>
  </conditionalFormatting>
  <conditionalFormatting sqref="BQ14">
    <cfRule type="cellIs" dxfId="7659" priority="2268" operator="lessThan">
      <formula>$C$4</formula>
    </cfRule>
  </conditionalFormatting>
  <conditionalFormatting sqref="BQ15">
    <cfRule type="cellIs" dxfId="7658" priority="2269" operator="lessThan">
      <formula>$C$4</formula>
    </cfRule>
  </conditionalFormatting>
  <conditionalFormatting sqref="BQ16">
    <cfRule type="cellIs" dxfId="7657" priority="2270" operator="lessThan">
      <formula>$C$4</formula>
    </cfRule>
  </conditionalFormatting>
  <conditionalFormatting sqref="BQ17">
    <cfRule type="cellIs" dxfId="7656" priority="2271" operator="lessThan">
      <formula>$C$4</formula>
    </cfRule>
  </conditionalFormatting>
  <conditionalFormatting sqref="BQ18">
    <cfRule type="cellIs" dxfId="7655" priority="2272" operator="lessThan">
      <formula>$C$4</formula>
    </cfRule>
  </conditionalFormatting>
  <conditionalFormatting sqref="BQ19">
    <cfRule type="cellIs" dxfId="7654" priority="2273" operator="lessThan">
      <formula>$C$4</formula>
    </cfRule>
  </conditionalFormatting>
  <conditionalFormatting sqref="BQ20">
    <cfRule type="cellIs" dxfId="7653" priority="2274" operator="lessThan">
      <formula>$C$4</formula>
    </cfRule>
  </conditionalFormatting>
  <conditionalFormatting sqref="BQ21">
    <cfRule type="cellIs" dxfId="7652" priority="2275" operator="lessThan">
      <formula>$C$4</formula>
    </cfRule>
  </conditionalFormatting>
  <conditionalFormatting sqref="BQ22">
    <cfRule type="cellIs" dxfId="7651" priority="2276" operator="lessThan">
      <formula>$C$4</formula>
    </cfRule>
  </conditionalFormatting>
  <conditionalFormatting sqref="BQ23">
    <cfRule type="cellIs" dxfId="7650" priority="2277" operator="lessThan">
      <formula>$C$4</formula>
    </cfRule>
  </conditionalFormatting>
  <conditionalFormatting sqref="BQ24">
    <cfRule type="cellIs" dxfId="7649" priority="2278" operator="lessThan">
      <formula>$C$4</formula>
    </cfRule>
  </conditionalFormatting>
  <conditionalFormatting sqref="BQ25">
    <cfRule type="cellIs" dxfId="7648" priority="2279" operator="lessThan">
      <formula>$C$4</formula>
    </cfRule>
  </conditionalFormatting>
  <conditionalFormatting sqref="BQ26">
    <cfRule type="cellIs" dxfId="7647" priority="2280" operator="lessThan">
      <formula>$C$4</formula>
    </cfRule>
  </conditionalFormatting>
  <conditionalFormatting sqref="BQ27">
    <cfRule type="cellIs" dxfId="7646" priority="2281" operator="lessThan">
      <formula>$C$4</formula>
    </cfRule>
  </conditionalFormatting>
  <conditionalFormatting sqref="BQ28">
    <cfRule type="cellIs" dxfId="7645" priority="2282" operator="lessThan">
      <formula>$C$4</formula>
    </cfRule>
  </conditionalFormatting>
  <conditionalFormatting sqref="BQ29">
    <cfRule type="cellIs" dxfId="7644" priority="2283" operator="lessThan">
      <formula>$C$4</formula>
    </cfRule>
  </conditionalFormatting>
  <conditionalFormatting sqref="BQ30">
    <cfRule type="cellIs" dxfId="7643" priority="2284" operator="lessThan">
      <formula>$C$4</formula>
    </cfRule>
  </conditionalFormatting>
  <conditionalFormatting sqref="BQ31">
    <cfRule type="cellIs" dxfId="7642" priority="2285" operator="lessThan">
      <formula>$C$4</formula>
    </cfRule>
  </conditionalFormatting>
  <conditionalFormatting sqref="BQ32">
    <cfRule type="cellIs" dxfId="7641" priority="2286" operator="lessThan">
      <formula>$C$4</formula>
    </cfRule>
  </conditionalFormatting>
  <conditionalFormatting sqref="BQ33">
    <cfRule type="cellIs" dxfId="7640" priority="2287" operator="lessThan">
      <formula>$C$4</formula>
    </cfRule>
  </conditionalFormatting>
  <conditionalFormatting sqref="BQ34">
    <cfRule type="cellIs" dxfId="7639" priority="2288" operator="lessThan">
      <formula>$C$4</formula>
    </cfRule>
  </conditionalFormatting>
  <conditionalFormatting sqref="BQ35">
    <cfRule type="cellIs" dxfId="7638" priority="2289" operator="lessThan">
      <formula>$C$4</formula>
    </cfRule>
  </conditionalFormatting>
  <conditionalFormatting sqref="BQ36">
    <cfRule type="cellIs" dxfId="7637" priority="2290" operator="lessThan">
      <formula>$C$4</formula>
    </cfRule>
  </conditionalFormatting>
  <conditionalFormatting sqref="BQ37">
    <cfRule type="cellIs" dxfId="7636" priority="2291" operator="lessThan">
      <formula>$C$4</formula>
    </cfRule>
  </conditionalFormatting>
  <conditionalFormatting sqref="BQ38">
    <cfRule type="cellIs" dxfId="7635" priority="2292" operator="lessThan">
      <formula>$C$4</formula>
    </cfRule>
  </conditionalFormatting>
  <conditionalFormatting sqref="BQ39">
    <cfRule type="cellIs" dxfId="7634" priority="2293" operator="lessThan">
      <formula>$C$4</formula>
    </cfRule>
  </conditionalFormatting>
  <conditionalFormatting sqref="BQ40">
    <cfRule type="cellIs" dxfId="7633" priority="2294" operator="lessThan">
      <formula>$C$4</formula>
    </cfRule>
  </conditionalFormatting>
  <conditionalFormatting sqref="BQ41">
    <cfRule type="cellIs" dxfId="7632" priority="2295" operator="lessThan">
      <formula>$C$4</formula>
    </cfRule>
  </conditionalFormatting>
  <conditionalFormatting sqref="BQ42">
    <cfRule type="cellIs" dxfId="7631" priority="2296" operator="lessThan">
      <formula>$C$4</formula>
    </cfRule>
  </conditionalFormatting>
  <conditionalFormatting sqref="BQ43">
    <cfRule type="cellIs" dxfId="7630" priority="2297" operator="lessThan">
      <formula>$C$4</formula>
    </cfRule>
  </conditionalFormatting>
  <conditionalFormatting sqref="BQ44">
    <cfRule type="cellIs" dxfId="7629" priority="2298" operator="lessThan">
      <formula>$C$4</formula>
    </cfRule>
  </conditionalFormatting>
  <conditionalFormatting sqref="BQ45">
    <cfRule type="cellIs" dxfId="7628" priority="2299" operator="lessThan">
      <formula>$C$4</formula>
    </cfRule>
  </conditionalFormatting>
  <conditionalFormatting sqref="BQ46">
    <cfRule type="cellIs" dxfId="7627" priority="2300" operator="lessThan">
      <formula>$C$4</formula>
    </cfRule>
  </conditionalFormatting>
  <conditionalFormatting sqref="BQ47">
    <cfRule type="cellIs" dxfId="7626" priority="2301" operator="lessThan">
      <formula>$C$4</formula>
    </cfRule>
  </conditionalFormatting>
  <conditionalFormatting sqref="BQ48">
    <cfRule type="cellIs" dxfId="7625" priority="2302" operator="lessThan">
      <formula>$C$4</formula>
    </cfRule>
  </conditionalFormatting>
  <conditionalFormatting sqref="BQ49">
    <cfRule type="cellIs" dxfId="7624" priority="2303" operator="lessThan">
      <formula>$C$4</formula>
    </cfRule>
  </conditionalFormatting>
  <conditionalFormatting sqref="BQ50">
    <cfRule type="cellIs" dxfId="7623" priority="2304" operator="lessThan">
      <formula>$C$4</formula>
    </cfRule>
  </conditionalFormatting>
  <conditionalFormatting sqref="BR11">
    <cfRule type="cellIs" dxfId="7622" priority="2305" operator="lessThan">
      <formula>$C$4</formula>
    </cfRule>
  </conditionalFormatting>
  <conditionalFormatting sqref="BR12">
    <cfRule type="cellIs" dxfId="7621" priority="2306" operator="lessThan">
      <formula>$C$4</formula>
    </cfRule>
  </conditionalFormatting>
  <conditionalFormatting sqref="BR13">
    <cfRule type="cellIs" dxfId="7620" priority="2307" operator="lessThan">
      <formula>$C$4</formula>
    </cfRule>
  </conditionalFormatting>
  <conditionalFormatting sqref="BR14">
    <cfRule type="cellIs" dxfId="7619" priority="2308" operator="lessThan">
      <formula>$C$4</formula>
    </cfRule>
  </conditionalFormatting>
  <conditionalFormatting sqref="BR15">
    <cfRule type="cellIs" dxfId="7618" priority="2309" operator="lessThan">
      <formula>$C$4</formula>
    </cfRule>
  </conditionalFormatting>
  <conditionalFormatting sqref="BR16">
    <cfRule type="cellIs" dxfId="7617" priority="2310" operator="lessThan">
      <formula>$C$4</formula>
    </cfRule>
  </conditionalFormatting>
  <conditionalFormatting sqref="BR17">
    <cfRule type="cellIs" dxfId="7616" priority="2311" operator="lessThan">
      <formula>$C$4</formula>
    </cfRule>
  </conditionalFormatting>
  <conditionalFormatting sqref="BR18">
    <cfRule type="cellIs" dxfId="7615" priority="2312" operator="lessThan">
      <formula>$C$4</formula>
    </cfRule>
  </conditionalFormatting>
  <conditionalFormatting sqref="BR19">
    <cfRule type="cellIs" dxfId="7614" priority="2313" operator="lessThan">
      <formula>$C$4</formula>
    </cfRule>
  </conditionalFormatting>
  <conditionalFormatting sqref="BR20">
    <cfRule type="cellIs" dxfId="7613" priority="2314" operator="lessThan">
      <formula>$C$4</formula>
    </cfRule>
  </conditionalFormatting>
  <conditionalFormatting sqref="BR21">
    <cfRule type="cellIs" dxfId="7612" priority="2315" operator="lessThan">
      <formula>$C$4</formula>
    </cfRule>
  </conditionalFormatting>
  <conditionalFormatting sqref="BR22">
    <cfRule type="cellIs" dxfId="7611" priority="2316" operator="lessThan">
      <formula>$C$4</formula>
    </cfRule>
  </conditionalFormatting>
  <conditionalFormatting sqref="BR23">
    <cfRule type="cellIs" dxfId="7610" priority="2317" operator="lessThan">
      <formula>$C$4</formula>
    </cfRule>
  </conditionalFormatting>
  <conditionalFormatting sqref="BR24">
    <cfRule type="cellIs" dxfId="7609" priority="2318" operator="lessThan">
      <formula>$C$4</formula>
    </cfRule>
  </conditionalFormatting>
  <conditionalFormatting sqref="BR25">
    <cfRule type="cellIs" dxfId="7608" priority="2319" operator="lessThan">
      <formula>$C$4</formula>
    </cfRule>
  </conditionalFormatting>
  <conditionalFormatting sqref="BR26">
    <cfRule type="cellIs" dxfId="7607" priority="2320" operator="lessThan">
      <formula>$C$4</formula>
    </cfRule>
  </conditionalFormatting>
  <conditionalFormatting sqref="BR27">
    <cfRule type="cellIs" dxfId="7606" priority="2321" operator="lessThan">
      <formula>$C$4</formula>
    </cfRule>
  </conditionalFormatting>
  <conditionalFormatting sqref="BR28">
    <cfRule type="cellIs" dxfId="7605" priority="2322" operator="lessThan">
      <formula>$C$4</formula>
    </cfRule>
  </conditionalFormatting>
  <conditionalFormatting sqref="BR29">
    <cfRule type="cellIs" dxfId="7604" priority="2323" operator="lessThan">
      <formula>$C$4</formula>
    </cfRule>
  </conditionalFormatting>
  <conditionalFormatting sqref="BR30">
    <cfRule type="cellIs" dxfId="7603" priority="2324" operator="lessThan">
      <formula>$C$4</formula>
    </cfRule>
  </conditionalFormatting>
  <conditionalFormatting sqref="BR31">
    <cfRule type="cellIs" dxfId="7602" priority="2325" operator="lessThan">
      <formula>$C$4</formula>
    </cfRule>
  </conditionalFormatting>
  <conditionalFormatting sqref="BR32">
    <cfRule type="cellIs" dxfId="7601" priority="2326" operator="lessThan">
      <formula>$C$4</formula>
    </cfRule>
  </conditionalFormatting>
  <conditionalFormatting sqref="BR33">
    <cfRule type="cellIs" dxfId="7600" priority="2327" operator="lessThan">
      <formula>$C$4</formula>
    </cfRule>
  </conditionalFormatting>
  <conditionalFormatting sqref="BR34">
    <cfRule type="cellIs" dxfId="7599" priority="2328" operator="lessThan">
      <formula>$C$4</formula>
    </cfRule>
  </conditionalFormatting>
  <conditionalFormatting sqref="BR35">
    <cfRule type="cellIs" dxfId="7598" priority="2329" operator="lessThan">
      <formula>$C$4</formula>
    </cfRule>
  </conditionalFormatting>
  <conditionalFormatting sqref="BR36">
    <cfRule type="cellIs" dxfId="7597" priority="2330" operator="lessThan">
      <formula>$C$4</formula>
    </cfRule>
  </conditionalFormatting>
  <conditionalFormatting sqref="BR37">
    <cfRule type="cellIs" dxfId="7596" priority="2331" operator="lessThan">
      <formula>$C$4</formula>
    </cfRule>
  </conditionalFormatting>
  <conditionalFormatting sqref="BR38">
    <cfRule type="cellIs" dxfId="7595" priority="2332" operator="lessThan">
      <formula>$C$4</formula>
    </cfRule>
  </conditionalFormatting>
  <conditionalFormatting sqref="BR39">
    <cfRule type="cellIs" dxfId="7594" priority="2333" operator="lessThan">
      <formula>$C$4</formula>
    </cfRule>
  </conditionalFormatting>
  <conditionalFormatting sqref="BR40">
    <cfRule type="cellIs" dxfId="7593" priority="2334" operator="lessThan">
      <formula>$C$4</formula>
    </cfRule>
  </conditionalFormatting>
  <conditionalFormatting sqref="BR41">
    <cfRule type="cellIs" dxfId="7592" priority="2335" operator="lessThan">
      <formula>$C$4</formula>
    </cfRule>
  </conditionalFormatting>
  <conditionalFormatting sqref="BR42">
    <cfRule type="cellIs" dxfId="7591" priority="2336" operator="lessThan">
      <formula>$C$4</formula>
    </cfRule>
  </conditionalFormatting>
  <conditionalFormatting sqref="BR43">
    <cfRule type="cellIs" dxfId="7590" priority="2337" operator="lessThan">
      <formula>$C$4</formula>
    </cfRule>
  </conditionalFormatting>
  <conditionalFormatting sqref="BR44">
    <cfRule type="cellIs" dxfId="7589" priority="2338" operator="lessThan">
      <formula>$C$4</formula>
    </cfRule>
  </conditionalFormatting>
  <conditionalFormatting sqref="BR45">
    <cfRule type="cellIs" dxfId="7588" priority="2339" operator="lessThan">
      <formula>$C$4</formula>
    </cfRule>
  </conditionalFormatting>
  <conditionalFormatting sqref="BR46">
    <cfRule type="cellIs" dxfId="7587" priority="2340" operator="lessThan">
      <formula>$C$4</formula>
    </cfRule>
  </conditionalFormatting>
  <conditionalFormatting sqref="BR47">
    <cfRule type="cellIs" dxfId="7586" priority="2341" operator="lessThan">
      <formula>$C$4</formula>
    </cfRule>
  </conditionalFormatting>
  <conditionalFormatting sqref="BR48">
    <cfRule type="cellIs" dxfId="7585" priority="2342" operator="lessThan">
      <formula>$C$4</formula>
    </cfRule>
  </conditionalFormatting>
  <conditionalFormatting sqref="BR49">
    <cfRule type="cellIs" dxfId="7584" priority="2343" operator="lessThan">
      <formula>$C$4</formula>
    </cfRule>
  </conditionalFormatting>
  <conditionalFormatting sqref="BR50">
    <cfRule type="cellIs" dxfId="7583" priority="2344" operator="lessThan">
      <formula>$C$4</formula>
    </cfRule>
  </conditionalFormatting>
  <conditionalFormatting sqref="BS11">
    <cfRule type="cellIs" dxfId="7582" priority="2345" operator="lessThan">
      <formula>$C$4</formula>
    </cfRule>
  </conditionalFormatting>
  <conditionalFormatting sqref="BS12">
    <cfRule type="cellIs" dxfId="7581" priority="2346" operator="lessThan">
      <formula>$C$4</formula>
    </cfRule>
  </conditionalFormatting>
  <conditionalFormatting sqref="BS13">
    <cfRule type="cellIs" dxfId="7580" priority="2347" operator="lessThan">
      <formula>$C$4</formula>
    </cfRule>
  </conditionalFormatting>
  <conditionalFormatting sqref="BS14">
    <cfRule type="cellIs" dxfId="7579" priority="2348" operator="lessThan">
      <formula>$C$4</formula>
    </cfRule>
  </conditionalFormatting>
  <conditionalFormatting sqref="BS15">
    <cfRule type="cellIs" dxfId="7578" priority="2349" operator="lessThan">
      <formula>$C$4</formula>
    </cfRule>
  </conditionalFormatting>
  <conditionalFormatting sqref="BS16">
    <cfRule type="cellIs" dxfId="7577" priority="2350" operator="lessThan">
      <formula>$C$4</formula>
    </cfRule>
  </conditionalFormatting>
  <conditionalFormatting sqref="BS17">
    <cfRule type="cellIs" dxfId="7576" priority="2351" operator="lessThan">
      <formula>$C$4</formula>
    </cfRule>
  </conditionalFormatting>
  <conditionalFormatting sqref="BS18">
    <cfRule type="cellIs" dxfId="7575" priority="2352" operator="lessThan">
      <formula>$C$4</formula>
    </cfRule>
  </conditionalFormatting>
  <conditionalFormatting sqref="BS19">
    <cfRule type="cellIs" dxfId="7574" priority="2353" operator="lessThan">
      <formula>$C$4</formula>
    </cfRule>
  </conditionalFormatting>
  <conditionalFormatting sqref="BS20">
    <cfRule type="cellIs" dxfId="7573" priority="2354" operator="lessThan">
      <formula>$C$4</formula>
    </cfRule>
  </conditionalFormatting>
  <conditionalFormatting sqref="BS21">
    <cfRule type="cellIs" dxfId="7572" priority="2355" operator="lessThan">
      <formula>$C$4</formula>
    </cfRule>
  </conditionalFormatting>
  <conditionalFormatting sqref="BS22">
    <cfRule type="cellIs" dxfId="7571" priority="2356" operator="lessThan">
      <formula>$C$4</formula>
    </cfRule>
  </conditionalFormatting>
  <conditionalFormatting sqref="BS23">
    <cfRule type="cellIs" dxfId="7570" priority="2357" operator="lessThan">
      <formula>$C$4</formula>
    </cfRule>
  </conditionalFormatting>
  <conditionalFormatting sqref="BS24">
    <cfRule type="cellIs" dxfId="7569" priority="2358" operator="lessThan">
      <formula>$C$4</formula>
    </cfRule>
  </conditionalFormatting>
  <conditionalFormatting sqref="BS25">
    <cfRule type="cellIs" dxfId="7568" priority="2359" operator="lessThan">
      <formula>$C$4</formula>
    </cfRule>
  </conditionalFormatting>
  <conditionalFormatting sqref="BS26">
    <cfRule type="cellIs" dxfId="7567" priority="2360" operator="lessThan">
      <formula>$C$4</formula>
    </cfRule>
  </conditionalFormatting>
  <conditionalFormatting sqref="BS27">
    <cfRule type="cellIs" dxfId="7566" priority="2361" operator="lessThan">
      <formula>$C$4</formula>
    </cfRule>
  </conditionalFormatting>
  <conditionalFormatting sqref="BS28">
    <cfRule type="cellIs" dxfId="7565" priority="2362" operator="lessThan">
      <formula>$C$4</formula>
    </cfRule>
  </conditionalFormatting>
  <conditionalFormatting sqref="BS29">
    <cfRule type="cellIs" dxfId="7564" priority="2363" operator="lessThan">
      <formula>$C$4</formula>
    </cfRule>
  </conditionalFormatting>
  <conditionalFormatting sqref="BS30">
    <cfRule type="cellIs" dxfId="7563" priority="2364" operator="lessThan">
      <formula>$C$4</formula>
    </cfRule>
  </conditionalFormatting>
  <conditionalFormatting sqref="BS31">
    <cfRule type="cellIs" dxfId="7562" priority="2365" operator="lessThan">
      <formula>$C$4</formula>
    </cfRule>
  </conditionalFormatting>
  <conditionalFormatting sqref="BS32">
    <cfRule type="cellIs" dxfId="7561" priority="2366" operator="lessThan">
      <formula>$C$4</formula>
    </cfRule>
  </conditionalFormatting>
  <conditionalFormatting sqref="BS33">
    <cfRule type="cellIs" dxfId="7560" priority="2367" operator="lessThan">
      <formula>$C$4</formula>
    </cfRule>
  </conditionalFormatting>
  <conditionalFormatting sqref="BS34">
    <cfRule type="cellIs" dxfId="7559" priority="2368" operator="lessThan">
      <formula>$C$4</formula>
    </cfRule>
  </conditionalFormatting>
  <conditionalFormatting sqref="BS35">
    <cfRule type="cellIs" dxfId="7558" priority="2369" operator="lessThan">
      <formula>$C$4</formula>
    </cfRule>
  </conditionalFormatting>
  <conditionalFormatting sqref="BS36">
    <cfRule type="cellIs" dxfId="7557" priority="2370" operator="lessThan">
      <formula>$C$4</formula>
    </cfRule>
  </conditionalFormatting>
  <conditionalFormatting sqref="BS37">
    <cfRule type="cellIs" dxfId="7556" priority="2371" operator="lessThan">
      <formula>$C$4</formula>
    </cfRule>
  </conditionalFormatting>
  <conditionalFormatting sqref="BS38">
    <cfRule type="cellIs" dxfId="7555" priority="2372" operator="lessThan">
      <formula>$C$4</formula>
    </cfRule>
  </conditionalFormatting>
  <conditionalFormatting sqref="BS39">
    <cfRule type="cellIs" dxfId="7554" priority="2373" operator="lessThan">
      <formula>$C$4</formula>
    </cfRule>
  </conditionalFormatting>
  <conditionalFormatting sqref="BS40">
    <cfRule type="cellIs" dxfId="7553" priority="2374" operator="lessThan">
      <formula>$C$4</formula>
    </cfRule>
  </conditionalFormatting>
  <conditionalFormatting sqref="BS41">
    <cfRule type="cellIs" dxfId="7552" priority="2375" operator="lessThan">
      <formula>$C$4</formula>
    </cfRule>
  </conditionalFormatting>
  <conditionalFormatting sqref="BS42">
    <cfRule type="cellIs" dxfId="7551" priority="2376" operator="lessThan">
      <formula>$C$4</formula>
    </cfRule>
  </conditionalFormatting>
  <conditionalFormatting sqref="BS43">
    <cfRule type="cellIs" dxfId="7550" priority="2377" operator="lessThan">
      <formula>$C$4</formula>
    </cfRule>
  </conditionalFormatting>
  <conditionalFormatting sqref="BS44">
    <cfRule type="cellIs" dxfId="7549" priority="2378" operator="lessThan">
      <formula>$C$4</formula>
    </cfRule>
  </conditionalFormatting>
  <conditionalFormatting sqref="BS45">
    <cfRule type="cellIs" dxfId="7548" priority="2379" operator="lessThan">
      <formula>$C$4</formula>
    </cfRule>
  </conditionalFormatting>
  <conditionalFormatting sqref="BS46">
    <cfRule type="cellIs" dxfId="7547" priority="2380" operator="lessThan">
      <formula>$C$4</formula>
    </cfRule>
  </conditionalFormatting>
  <conditionalFormatting sqref="BS47">
    <cfRule type="cellIs" dxfId="7546" priority="2381" operator="lessThan">
      <formula>$C$4</formula>
    </cfRule>
  </conditionalFormatting>
  <conditionalFormatting sqref="BS48">
    <cfRule type="cellIs" dxfId="7545" priority="2382" operator="lessThan">
      <formula>$C$4</formula>
    </cfRule>
  </conditionalFormatting>
  <conditionalFormatting sqref="BS49">
    <cfRule type="cellIs" dxfId="7544" priority="2383" operator="lessThan">
      <formula>$C$4</formula>
    </cfRule>
  </conditionalFormatting>
  <conditionalFormatting sqref="BS50">
    <cfRule type="cellIs" dxfId="7543" priority="2384" operator="lessThan">
      <formula>$C$4</formula>
    </cfRule>
  </conditionalFormatting>
  <conditionalFormatting sqref="BT11">
    <cfRule type="cellIs" dxfId="7542" priority="2385" operator="lessThan">
      <formula>$C$4</formula>
    </cfRule>
  </conditionalFormatting>
  <conditionalFormatting sqref="BT12">
    <cfRule type="cellIs" dxfId="7541" priority="2386" operator="lessThan">
      <formula>$C$4</formula>
    </cfRule>
  </conditionalFormatting>
  <conditionalFormatting sqref="BT13">
    <cfRule type="cellIs" dxfId="7540" priority="2387" operator="lessThan">
      <formula>$C$4</formula>
    </cfRule>
  </conditionalFormatting>
  <conditionalFormatting sqref="BT14">
    <cfRule type="cellIs" dxfId="7539" priority="2388" operator="lessThan">
      <formula>$C$4</formula>
    </cfRule>
  </conditionalFormatting>
  <conditionalFormatting sqref="BT15">
    <cfRule type="cellIs" dxfId="7538" priority="2389" operator="lessThan">
      <formula>$C$4</formula>
    </cfRule>
  </conditionalFormatting>
  <conditionalFormatting sqref="BT16">
    <cfRule type="cellIs" dxfId="7537" priority="2390" operator="lessThan">
      <formula>$C$4</formula>
    </cfRule>
  </conditionalFormatting>
  <conditionalFormatting sqref="BT17">
    <cfRule type="cellIs" dxfId="7536" priority="2391" operator="lessThan">
      <formula>$C$4</formula>
    </cfRule>
  </conditionalFormatting>
  <conditionalFormatting sqref="BT18">
    <cfRule type="cellIs" dxfId="7535" priority="2392" operator="lessThan">
      <formula>$C$4</formula>
    </cfRule>
  </conditionalFormatting>
  <conditionalFormatting sqref="BT19">
    <cfRule type="cellIs" dxfId="7534" priority="2393" operator="lessThan">
      <formula>$C$4</formula>
    </cfRule>
  </conditionalFormatting>
  <conditionalFormatting sqref="BT20">
    <cfRule type="cellIs" dxfId="7533" priority="2394" operator="lessThan">
      <formula>$C$4</formula>
    </cfRule>
  </conditionalFormatting>
  <conditionalFormatting sqref="BT21">
    <cfRule type="cellIs" dxfId="7532" priority="2395" operator="lessThan">
      <formula>$C$4</formula>
    </cfRule>
  </conditionalFormatting>
  <conditionalFormatting sqref="BT22">
    <cfRule type="cellIs" dxfId="7531" priority="2396" operator="lessThan">
      <formula>$C$4</formula>
    </cfRule>
  </conditionalFormatting>
  <conditionalFormatting sqref="BT23">
    <cfRule type="cellIs" dxfId="7530" priority="2397" operator="lessThan">
      <formula>$C$4</formula>
    </cfRule>
  </conditionalFormatting>
  <conditionalFormatting sqref="BT24">
    <cfRule type="cellIs" dxfId="7529" priority="2398" operator="lessThan">
      <formula>$C$4</formula>
    </cfRule>
  </conditionalFormatting>
  <conditionalFormatting sqref="BT25">
    <cfRule type="cellIs" dxfId="7528" priority="2399" operator="lessThan">
      <formula>$C$4</formula>
    </cfRule>
  </conditionalFormatting>
  <conditionalFormatting sqref="BT26">
    <cfRule type="cellIs" dxfId="7527" priority="2400" operator="lessThan">
      <formula>$C$4</formula>
    </cfRule>
  </conditionalFormatting>
  <conditionalFormatting sqref="BT27">
    <cfRule type="cellIs" dxfId="7526" priority="2401" operator="lessThan">
      <formula>$C$4</formula>
    </cfRule>
  </conditionalFormatting>
  <conditionalFormatting sqref="BT28">
    <cfRule type="cellIs" dxfId="7525" priority="2402" operator="lessThan">
      <formula>$C$4</formula>
    </cfRule>
  </conditionalFormatting>
  <conditionalFormatting sqref="BT29">
    <cfRule type="cellIs" dxfId="7524" priority="2403" operator="lessThan">
      <formula>$C$4</formula>
    </cfRule>
  </conditionalFormatting>
  <conditionalFormatting sqref="BT30">
    <cfRule type="cellIs" dxfId="7523" priority="2404" operator="lessThan">
      <formula>$C$4</formula>
    </cfRule>
  </conditionalFormatting>
  <conditionalFormatting sqref="BT31">
    <cfRule type="cellIs" dxfId="7522" priority="2405" operator="lessThan">
      <formula>$C$4</formula>
    </cfRule>
  </conditionalFormatting>
  <conditionalFormatting sqref="BT32">
    <cfRule type="cellIs" dxfId="7521" priority="2406" operator="lessThan">
      <formula>$C$4</formula>
    </cfRule>
  </conditionalFormatting>
  <conditionalFormatting sqref="BT33">
    <cfRule type="cellIs" dxfId="7520" priority="2407" operator="lessThan">
      <formula>$C$4</formula>
    </cfRule>
  </conditionalFormatting>
  <conditionalFormatting sqref="BT34">
    <cfRule type="cellIs" dxfId="7519" priority="2408" operator="lessThan">
      <formula>$C$4</formula>
    </cfRule>
  </conditionalFormatting>
  <conditionalFormatting sqref="BT35">
    <cfRule type="cellIs" dxfId="7518" priority="2409" operator="lessThan">
      <formula>$C$4</formula>
    </cfRule>
  </conditionalFormatting>
  <conditionalFormatting sqref="BT36">
    <cfRule type="cellIs" dxfId="7517" priority="2410" operator="lessThan">
      <formula>$C$4</formula>
    </cfRule>
  </conditionalFormatting>
  <conditionalFormatting sqref="BT37">
    <cfRule type="cellIs" dxfId="7516" priority="2411" operator="lessThan">
      <formula>$C$4</formula>
    </cfRule>
  </conditionalFormatting>
  <conditionalFormatting sqref="BT38">
    <cfRule type="cellIs" dxfId="7515" priority="2412" operator="lessThan">
      <formula>$C$4</formula>
    </cfRule>
  </conditionalFormatting>
  <conditionalFormatting sqref="BT39">
    <cfRule type="cellIs" dxfId="7514" priority="2413" operator="lessThan">
      <formula>$C$4</formula>
    </cfRule>
  </conditionalFormatting>
  <conditionalFormatting sqref="BT40">
    <cfRule type="cellIs" dxfId="7513" priority="2414" operator="lessThan">
      <formula>$C$4</formula>
    </cfRule>
  </conditionalFormatting>
  <conditionalFormatting sqref="BT41">
    <cfRule type="cellIs" dxfId="7512" priority="2415" operator="lessThan">
      <formula>$C$4</formula>
    </cfRule>
  </conditionalFormatting>
  <conditionalFormatting sqref="BT42">
    <cfRule type="cellIs" dxfId="7511" priority="2416" operator="lessThan">
      <formula>$C$4</formula>
    </cfRule>
  </conditionalFormatting>
  <conditionalFormatting sqref="BT43">
    <cfRule type="cellIs" dxfId="7510" priority="2417" operator="lessThan">
      <formula>$C$4</formula>
    </cfRule>
  </conditionalFormatting>
  <conditionalFormatting sqref="BT44">
    <cfRule type="cellIs" dxfId="7509" priority="2418" operator="lessThan">
      <formula>$C$4</formula>
    </cfRule>
  </conditionalFormatting>
  <conditionalFormatting sqref="BT45">
    <cfRule type="cellIs" dxfId="7508" priority="2419" operator="lessThan">
      <formula>$C$4</formula>
    </cfRule>
  </conditionalFormatting>
  <conditionalFormatting sqref="BT46">
    <cfRule type="cellIs" dxfId="7507" priority="2420" operator="lessThan">
      <formula>$C$4</formula>
    </cfRule>
  </conditionalFormatting>
  <conditionalFormatting sqref="BT47">
    <cfRule type="cellIs" dxfId="7506" priority="2421" operator="lessThan">
      <formula>$C$4</formula>
    </cfRule>
  </conditionalFormatting>
  <conditionalFormatting sqref="BT48">
    <cfRule type="cellIs" dxfId="7505" priority="2422" operator="lessThan">
      <formula>$C$4</formula>
    </cfRule>
  </conditionalFormatting>
  <conditionalFormatting sqref="BT49">
    <cfRule type="cellIs" dxfId="7504" priority="2423" operator="lessThan">
      <formula>$C$4</formula>
    </cfRule>
  </conditionalFormatting>
  <conditionalFormatting sqref="BT50">
    <cfRule type="cellIs" dxfId="7503" priority="2424" operator="lessThan">
      <formula>$C$4</formula>
    </cfRule>
  </conditionalFormatting>
  <conditionalFormatting sqref="BU11">
    <cfRule type="cellIs" dxfId="7502" priority="2425" operator="lessThan">
      <formula>$C$4</formula>
    </cfRule>
  </conditionalFormatting>
  <conditionalFormatting sqref="BU12">
    <cfRule type="cellIs" dxfId="7501" priority="2426" operator="lessThan">
      <formula>$C$4</formula>
    </cfRule>
  </conditionalFormatting>
  <conditionalFormatting sqref="BU13">
    <cfRule type="cellIs" dxfId="7500" priority="2427" operator="lessThan">
      <formula>$C$4</formula>
    </cfRule>
  </conditionalFormatting>
  <conditionalFormatting sqref="BU14">
    <cfRule type="cellIs" dxfId="7499" priority="2428" operator="lessThan">
      <formula>$C$4</formula>
    </cfRule>
  </conditionalFormatting>
  <conditionalFormatting sqref="BU15">
    <cfRule type="cellIs" dxfId="7498" priority="2429" operator="lessThan">
      <formula>$C$4</formula>
    </cfRule>
  </conditionalFormatting>
  <conditionalFormatting sqref="BU16">
    <cfRule type="cellIs" dxfId="7497" priority="2430" operator="lessThan">
      <formula>$C$4</formula>
    </cfRule>
  </conditionalFormatting>
  <conditionalFormatting sqref="BU17">
    <cfRule type="cellIs" dxfId="7496" priority="2431" operator="lessThan">
      <formula>$C$4</formula>
    </cfRule>
  </conditionalFormatting>
  <conditionalFormatting sqref="BU18">
    <cfRule type="cellIs" dxfId="7495" priority="2432" operator="lessThan">
      <formula>$C$4</formula>
    </cfRule>
  </conditionalFormatting>
  <conditionalFormatting sqref="BU19">
    <cfRule type="cellIs" dxfId="7494" priority="2433" operator="lessThan">
      <formula>$C$4</formula>
    </cfRule>
  </conditionalFormatting>
  <conditionalFormatting sqref="BU20">
    <cfRule type="cellIs" dxfId="7493" priority="2434" operator="lessThan">
      <formula>$C$4</formula>
    </cfRule>
  </conditionalFormatting>
  <conditionalFormatting sqref="BU21">
    <cfRule type="cellIs" dxfId="7492" priority="2435" operator="lessThan">
      <formula>$C$4</formula>
    </cfRule>
  </conditionalFormatting>
  <conditionalFormatting sqref="BU22">
    <cfRule type="cellIs" dxfId="7491" priority="2436" operator="lessThan">
      <formula>$C$4</formula>
    </cfRule>
  </conditionalFormatting>
  <conditionalFormatting sqref="BU23">
    <cfRule type="cellIs" dxfId="7490" priority="2437" operator="lessThan">
      <formula>$C$4</formula>
    </cfRule>
  </conditionalFormatting>
  <conditionalFormatting sqref="BU24">
    <cfRule type="cellIs" dxfId="7489" priority="2438" operator="lessThan">
      <formula>$C$4</formula>
    </cfRule>
  </conditionalFormatting>
  <conditionalFormatting sqref="BU25">
    <cfRule type="cellIs" dxfId="7488" priority="2439" operator="lessThan">
      <formula>$C$4</formula>
    </cfRule>
  </conditionalFormatting>
  <conditionalFormatting sqref="BU26">
    <cfRule type="cellIs" dxfId="7487" priority="2440" operator="lessThan">
      <formula>$C$4</formula>
    </cfRule>
  </conditionalFormatting>
  <conditionalFormatting sqref="BU27">
    <cfRule type="cellIs" dxfId="7486" priority="2441" operator="lessThan">
      <formula>$C$4</formula>
    </cfRule>
  </conditionalFormatting>
  <conditionalFormatting sqref="BU28">
    <cfRule type="cellIs" dxfId="7485" priority="2442" operator="lessThan">
      <formula>$C$4</formula>
    </cfRule>
  </conditionalFormatting>
  <conditionalFormatting sqref="BU29">
    <cfRule type="cellIs" dxfId="7484" priority="2443" operator="lessThan">
      <formula>$C$4</formula>
    </cfRule>
  </conditionalFormatting>
  <conditionalFormatting sqref="BU30">
    <cfRule type="cellIs" dxfId="7483" priority="2444" operator="lessThan">
      <formula>$C$4</formula>
    </cfRule>
  </conditionalFormatting>
  <conditionalFormatting sqref="BU31">
    <cfRule type="cellIs" dxfId="7482" priority="2445" operator="lessThan">
      <formula>$C$4</formula>
    </cfRule>
  </conditionalFormatting>
  <conditionalFormatting sqref="BU32">
    <cfRule type="cellIs" dxfId="7481" priority="2446" operator="lessThan">
      <formula>$C$4</formula>
    </cfRule>
  </conditionalFormatting>
  <conditionalFormatting sqref="BU33">
    <cfRule type="cellIs" dxfId="7480" priority="2447" operator="lessThan">
      <formula>$C$4</formula>
    </cfRule>
  </conditionalFormatting>
  <conditionalFormatting sqref="BU34">
    <cfRule type="cellIs" dxfId="7479" priority="2448" operator="lessThan">
      <formula>$C$4</formula>
    </cfRule>
  </conditionalFormatting>
  <conditionalFormatting sqref="BU35">
    <cfRule type="cellIs" dxfId="7478" priority="2449" operator="lessThan">
      <formula>$C$4</formula>
    </cfRule>
  </conditionalFormatting>
  <conditionalFormatting sqref="BU36">
    <cfRule type="cellIs" dxfId="7477" priority="2450" operator="lessThan">
      <formula>$C$4</formula>
    </cfRule>
  </conditionalFormatting>
  <conditionalFormatting sqref="BU37">
    <cfRule type="cellIs" dxfId="7476" priority="2451" operator="lessThan">
      <formula>$C$4</formula>
    </cfRule>
  </conditionalFormatting>
  <conditionalFormatting sqref="BU38">
    <cfRule type="cellIs" dxfId="7475" priority="2452" operator="lessThan">
      <formula>$C$4</formula>
    </cfRule>
  </conditionalFormatting>
  <conditionalFormatting sqref="BU39">
    <cfRule type="cellIs" dxfId="7474" priority="2453" operator="lessThan">
      <formula>$C$4</formula>
    </cfRule>
  </conditionalFormatting>
  <conditionalFormatting sqref="BU40">
    <cfRule type="cellIs" dxfId="7473" priority="2454" operator="lessThan">
      <formula>$C$4</formula>
    </cfRule>
  </conditionalFormatting>
  <conditionalFormatting sqref="BU41">
    <cfRule type="cellIs" dxfId="7472" priority="2455" operator="lessThan">
      <formula>$C$4</formula>
    </cfRule>
  </conditionalFormatting>
  <conditionalFormatting sqref="BU42">
    <cfRule type="cellIs" dxfId="7471" priority="2456" operator="lessThan">
      <formula>$C$4</formula>
    </cfRule>
  </conditionalFormatting>
  <conditionalFormatting sqref="BU43">
    <cfRule type="cellIs" dxfId="7470" priority="2457" operator="lessThan">
      <formula>$C$4</formula>
    </cfRule>
  </conditionalFormatting>
  <conditionalFormatting sqref="BU44">
    <cfRule type="cellIs" dxfId="7469" priority="2458" operator="lessThan">
      <formula>$C$4</formula>
    </cfRule>
  </conditionalFormatting>
  <conditionalFormatting sqref="BU45">
    <cfRule type="cellIs" dxfId="7468" priority="2459" operator="lessThan">
      <formula>$C$4</formula>
    </cfRule>
  </conditionalFormatting>
  <conditionalFormatting sqref="BU46">
    <cfRule type="cellIs" dxfId="7467" priority="2460" operator="lessThan">
      <formula>$C$4</formula>
    </cfRule>
  </conditionalFormatting>
  <conditionalFormatting sqref="BU47">
    <cfRule type="cellIs" dxfId="7466" priority="2461" operator="lessThan">
      <formula>$C$4</formula>
    </cfRule>
  </conditionalFormatting>
  <conditionalFormatting sqref="BU48">
    <cfRule type="cellIs" dxfId="7465" priority="2462" operator="lessThan">
      <formula>$C$4</formula>
    </cfRule>
  </conditionalFormatting>
  <conditionalFormatting sqref="BU49">
    <cfRule type="cellIs" dxfId="7464" priority="2463" operator="lessThan">
      <formula>$C$4</formula>
    </cfRule>
  </conditionalFormatting>
  <conditionalFormatting sqref="BU50">
    <cfRule type="cellIs" dxfId="7463" priority="2464" operator="lessThan">
      <formula>$C$4</formula>
    </cfRule>
  </conditionalFormatting>
  <conditionalFormatting sqref="BW11">
    <cfRule type="cellIs" dxfId="7462" priority="2465" operator="lessThan">
      <formula>$C$4</formula>
    </cfRule>
  </conditionalFormatting>
  <conditionalFormatting sqref="BW12">
    <cfRule type="cellIs" dxfId="7461" priority="2466" operator="lessThan">
      <formula>$C$4</formula>
    </cfRule>
  </conditionalFormatting>
  <conditionalFormatting sqref="BW13">
    <cfRule type="cellIs" dxfId="7460" priority="2467" operator="lessThan">
      <formula>$C$4</formula>
    </cfRule>
  </conditionalFormatting>
  <conditionalFormatting sqref="BW14">
    <cfRule type="cellIs" dxfId="7459" priority="2468" operator="lessThan">
      <formula>$C$4</formula>
    </cfRule>
  </conditionalFormatting>
  <conditionalFormatting sqref="BW15">
    <cfRule type="cellIs" dxfId="7458" priority="2469" operator="lessThan">
      <formula>$C$4</formula>
    </cfRule>
  </conditionalFormatting>
  <conditionalFormatting sqref="BW16">
    <cfRule type="cellIs" dxfId="7457" priority="2470" operator="lessThan">
      <formula>$C$4</formula>
    </cfRule>
  </conditionalFormatting>
  <conditionalFormatting sqref="BW17">
    <cfRule type="cellIs" dxfId="7456" priority="2471" operator="lessThan">
      <formula>$C$4</formula>
    </cfRule>
  </conditionalFormatting>
  <conditionalFormatting sqref="BW18">
    <cfRule type="cellIs" dxfId="7455" priority="2472" operator="lessThan">
      <formula>$C$4</formula>
    </cfRule>
  </conditionalFormatting>
  <conditionalFormatting sqref="BW19">
    <cfRule type="cellIs" dxfId="7454" priority="2473" operator="lessThan">
      <formula>$C$4</formula>
    </cfRule>
  </conditionalFormatting>
  <conditionalFormatting sqref="BW20">
    <cfRule type="cellIs" dxfId="7453" priority="2474" operator="lessThan">
      <formula>$C$4</formula>
    </cfRule>
  </conditionalFormatting>
  <conditionalFormatting sqref="BW21">
    <cfRule type="cellIs" dxfId="7452" priority="2475" operator="lessThan">
      <formula>$C$4</formula>
    </cfRule>
  </conditionalFormatting>
  <conditionalFormatting sqref="BW22">
    <cfRule type="cellIs" dxfId="7451" priority="2476" operator="lessThan">
      <formula>$C$4</formula>
    </cfRule>
  </conditionalFormatting>
  <conditionalFormatting sqref="BW23">
    <cfRule type="cellIs" dxfId="7450" priority="2477" operator="lessThan">
      <formula>$C$4</formula>
    </cfRule>
  </conditionalFormatting>
  <conditionalFormatting sqref="BW24">
    <cfRule type="cellIs" dxfId="7449" priority="2478" operator="lessThan">
      <formula>$C$4</formula>
    </cfRule>
  </conditionalFormatting>
  <conditionalFormatting sqref="BW25">
    <cfRule type="cellIs" dxfId="7448" priority="2479" operator="lessThan">
      <formula>$C$4</formula>
    </cfRule>
  </conditionalFormatting>
  <conditionalFormatting sqref="BW26">
    <cfRule type="cellIs" dxfId="7447" priority="2480" operator="lessThan">
      <formula>$C$4</formula>
    </cfRule>
  </conditionalFormatting>
  <conditionalFormatting sqref="BW27">
    <cfRule type="cellIs" dxfId="7446" priority="2481" operator="lessThan">
      <formula>$C$4</formula>
    </cfRule>
  </conditionalFormatting>
  <conditionalFormatting sqref="BW28">
    <cfRule type="cellIs" dxfId="7445" priority="2482" operator="lessThan">
      <formula>$C$4</formula>
    </cfRule>
  </conditionalFormatting>
  <conditionalFormatting sqref="BW29">
    <cfRule type="cellIs" dxfId="7444" priority="2483" operator="lessThan">
      <formula>$C$4</formula>
    </cfRule>
  </conditionalFormatting>
  <conditionalFormatting sqref="BW30">
    <cfRule type="cellIs" dxfId="7443" priority="2484" operator="lessThan">
      <formula>$C$4</formula>
    </cfRule>
  </conditionalFormatting>
  <conditionalFormatting sqref="BW31">
    <cfRule type="cellIs" dxfId="7442" priority="2485" operator="lessThan">
      <formula>$C$4</formula>
    </cfRule>
  </conditionalFormatting>
  <conditionalFormatting sqref="BW32">
    <cfRule type="cellIs" dxfId="7441" priority="2486" operator="lessThan">
      <formula>$C$4</formula>
    </cfRule>
  </conditionalFormatting>
  <conditionalFormatting sqref="BW33">
    <cfRule type="cellIs" dxfId="7440" priority="2487" operator="lessThan">
      <formula>$C$4</formula>
    </cfRule>
  </conditionalFormatting>
  <conditionalFormatting sqref="BW34">
    <cfRule type="cellIs" dxfId="7439" priority="2488" operator="lessThan">
      <formula>$C$4</formula>
    </cfRule>
  </conditionalFormatting>
  <conditionalFormatting sqref="BW35">
    <cfRule type="cellIs" dxfId="7438" priority="2489" operator="lessThan">
      <formula>$C$4</formula>
    </cfRule>
  </conditionalFormatting>
  <conditionalFormatting sqref="BW36">
    <cfRule type="cellIs" dxfId="7437" priority="2490" operator="lessThan">
      <formula>$C$4</formula>
    </cfRule>
  </conditionalFormatting>
  <conditionalFormatting sqref="BW37">
    <cfRule type="cellIs" dxfId="7436" priority="2491" operator="lessThan">
      <formula>$C$4</formula>
    </cfRule>
  </conditionalFormatting>
  <conditionalFormatting sqref="BW38">
    <cfRule type="cellIs" dxfId="7435" priority="2492" operator="lessThan">
      <formula>$C$4</formula>
    </cfRule>
  </conditionalFormatting>
  <conditionalFormatting sqref="BW39">
    <cfRule type="cellIs" dxfId="7434" priority="2493" operator="lessThan">
      <formula>$C$4</formula>
    </cfRule>
  </conditionalFormatting>
  <conditionalFormatting sqref="BW40">
    <cfRule type="cellIs" dxfId="7433" priority="2494" operator="lessThan">
      <formula>$C$4</formula>
    </cfRule>
  </conditionalFormatting>
  <conditionalFormatting sqref="BW41">
    <cfRule type="cellIs" dxfId="7432" priority="2495" operator="lessThan">
      <formula>$C$4</formula>
    </cfRule>
  </conditionalFormatting>
  <conditionalFormatting sqref="BW42">
    <cfRule type="cellIs" dxfId="7431" priority="2496" operator="lessThan">
      <formula>$C$4</formula>
    </cfRule>
  </conditionalFormatting>
  <conditionalFormatting sqref="BW43">
    <cfRule type="cellIs" dxfId="7430" priority="2497" operator="lessThan">
      <formula>$C$4</formula>
    </cfRule>
  </conditionalFormatting>
  <conditionalFormatting sqref="BW44">
    <cfRule type="cellIs" dxfId="7429" priority="2498" operator="lessThan">
      <formula>$C$4</formula>
    </cfRule>
  </conditionalFormatting>
  <conditionalFormatting sqref="BW45">
    <cfRule type="cellIs" dxfId="7428" priority="2499" operator="lessThan">
      <formula>$C$4</formula>
    </cfRule>
  </conditionalFormatting>
  <conditionalFormatting sqref="BW46">
    <cfRule type="cellIs" dxfId="7427" priority="2500" operator="lessThan">
      <formula>$C$4</formula>
    </cfRule>
  </conditionalFormatting>
  <conditionalFormatting sqref="BW47">
    <cfRule type="cellIs" dxfId="7426" priority="2501" operator="lessThan">
      <formula>$C$4</formula>
    </cfRule>
  </conditionalFormatting>
  <conditionalFormatting sqref="BW48">
    <cfRule type="cellIs" dxfId="7425" priority="2502" operator="lessThan">
      <formula>$C$4</formula>
    </cfRule>
  </conditionalFormatting>
  <conditionalFormatting sqref="BW49">
    <cfRule type="cellIs" dxfId="7424" priority="2503" operator="lessThan">
      <formula>$C$4</formula>
    </cfRule>
  </conditionalFormatting>
  <conditionalFormatting sqref="BW50">
    <cfRule type="cellIs" dxfId="7423" priority="2504" operator="lessThan">
      <formula>$C$4</formula>
    </cfRule>
  </conditionalFormatting>
  <conditionalFormatting sqref="BX11">
    <cfRule type="cellIs" dxfId="7422" priority="2505" operator="lessThan">
      <formula>$C$4</formula>
    </cfRule>
  </conditionalFormatting>
  <conditionalFormatting sqref="BX12">
    <cfRule type="cellIs" dxfId="7421" priority="2506" operator="lessThan">
      <formula>$C$4</formula>
    </cfRule>
  </conditionalFormatting>
  <conditionalFormatting sqref="BX13">
    <cfRule type="cellIs" dxfId="7420" priority="2507" operator="lessThan">
      <formula>$C$4</formula>
    </cfRule>
  </conditionalFormatting>
  <conditionalFormatting sqref="BX14">
    <cfRule type="cellIs" dxfId="7419" priority="2508" operator="lessThan">
      <formula>$C$4</formula>
    </cfRule>
  </conditionalFormatting>
  <conditionalFormatting sqref="BX15">
    <cfRule type="cellIs" dxfId="7418" priority="2509" operator="lessThan">
      <formula>$C$4</formula>
    </cfRule>
  </conditionalFormatting>
  <conditionalFormatting sqref="BX16">
    <cfRule type="cellIs" dxfId="7417" priority="2510" operator="lessThan">
      <formula>$C$4</formula>
    </cfRule>
  </conditionalFormatting>
  <conditionalFormatting sqref="BX17">
    <cfRule type="cellIs" dxfId="7416" priority="2511" operator="lessThan">
      <formula>$C$4</formula>
    </cfRule>
  </conditionalFormatting>
  <conditionalFormatting sqref="BX18">
    <cfRule type="cellIs" dxfId="7415" priority="2512" operator="lessThan">
      <formula>$C$4</formula>
    </cfRule>
  </conditionalFormatting>
  <conditionalFormatting sqref="BX19">
    <cfRule type="cellIs" dxfId="7414" priority="2513" operator="lessThan">
      <formula>$C$4</formula>
    </cfRule>
  </conditionalFormatting>
  <conditionalFormatting sqref="BX20">
    <cfRule type="cellIs" dxfId="7413" priority="2514" operator="lessThan">
      <formula>$C$4</formula>
    </cfRule>
  </conditionalFormatting>
  <conditionalFormatting sqref="BX21">
    <cfRule type="cellIs" dxfId="7412" priority="2515" operator="lessThan">
      <formula>$C$4</formula>
    </cfRule>
  </conditionalFormatting>
  <conditionalFormatting sqref="BX22">
    <cfRule type="cellIs" dxfId="7411" priority="2516" operator="lessThan">
      <formula>$C$4</formula>
    </cfRule>
  </conditionalFormatting>
  <conditionalFormatting sqref="BX23">
    <cfRule type="cellIs" dxfId="7410" priority="2517" operator="lessThan">
      <formula>$C$4</formula>
    </cfRule>
  </conditionalFormatting>
  <conditionalFormatting sqref="BX24">
    <cfRule type="cellIs" dxfId="7409" priority="2518" operator="lessThan">
      <formula>$C$4</formula>
    </cfRule>
  </conditionalFormatting>
  <conditionalFormatting sqref="BX25">
    <cfRule type="cellIs" dxfId="7408" priority="2519" operator="lessThan">
      <formula>$C$4</formula>
    </cfRule>
  </conditionalFormatting>
  <conditionalFormatting sqref="BX26">
    <cfRule type="cellIs" dxfId="7407" priority="2520" operator="lessThan">
      <formula>$C$4</formula>
    </cfRule>
  </conditionalFormatting>
  <conditionalFormatting sqref="BX27">
    <cfRule type="cellIs" dxfId="7406" priority="2521" operator="lessThan">
      <formula>$C$4</formula>
    </cfRule>
  </conditionalFormatting>
  <conditionalFormatting sqref="BX28">
    <cfRule type="cellIs" dxfId="7405" priority="2522" operator="lessThan">
      <formula>$C$4</formula>
    </cfRule>
  </conditionalFormatting>
  <conditionalFormatting sqref="BX29">
    <cfRule type="cellIs" dxfId="7404" priority="2523" operator="lessThan">
      <formula>$C$4</formula>
    </cfRule>
  </conditionalFormatting>
  <conditionalFormatting sqref="BX30">
    <cfRule type="cellIs" dxfId="7403" priority="2524" operator="lessThan">
      <formula>$C$4</formula>
    </cfRule>
  </conditionalFormatting>
  <conditionalFormatting sqref="BX31">
    <cfRule type="cellIs" dxfId="7402" priority="2525" operator="lessThan">
      <formula>$C$4</formula>
    </cfRule>
  </conditionalFormatting>
  <conditionalFormatting sqref="BX32">
    <cfRule type="cellIs" dxfId="7401" priority="2526" operator="lessThan">
      <formula>$C$4</formula>
    </cfRule>
  </conditionalFormatting>
  <conditionalFormatting sqref="BX33">
    <cfRule type="cellIs" dxfId="7400" priority="2527" operator="lessThan">
      <formula>$C$4</formula>
    </cfRule>
  </conditionalFormatting>
  <conditionalFormatting sqref="BX34">
    <cfRule type="cellIs" dxfId="7399" priority="2528" operator="lessThan">
      <formula>$C$4</formula>
    </cfRule>
  </conditionalFormatting>
  <conditionalFormatting sqref="BX35">
    <cfRule type="cellIs" dxfId="7398" priority="2529" operator="lessThan">
      <formula>$C$4</formula>
    </cfRule>
  </conditionalFormatting>
  <conditionalFormatting sqref="BX36">
    <cfRule type="cellIs" dxfId="7397" priority="2530" operator="lessThan">
      <formula>$C$4</formula>
    </cfRule>
  </conditionalFormatting>
  <conditionalFormatting sqref="BX37">
    <cfRule type="cellIs" dxfId="7396" priority="2531" operator="lessThan">
      <formula>$C$4</formula>
    </cfRule>
  </conditionalFormatting>
  <conditionalFormatting sqref="BX38">
    <cfRule type="cellIs" dxfId="7395" priority="2532" operator="lessThan">
      <formula>$C$4</formula>
    </cfRule>
  </conditionalFormatting>
  <conditionalFormatting sqref="BX39">
    <cfRule type="cellIs" dxfId="7394" priority="2533" operator="lessThan">
      <formula>$C$4</formula>
    </cfRule>
  </conditionalFormatting>
  <conditionalFormatting sqref="BX40">
    <cfRule type="cellIs" dxfId="7393" priority="2534" operator="lessThan">
      <formula>$C$4</formula>
    </cfRule>
  </conditionalFormatting>
  <conditionalFormatting sqref="BX41">
    <cfRule type="cellIs" dxfId="7392" priority="2535" operator="lessThan">
      <formula>$C$4</formula>
    </cfRule>
  </conditionalFormatting>
  <conditionalFormatting sqref="BX42">
    <cfRule type="cellIs" dxfId="7391" priority="2536" operator="lessThan">
      <formula>$C$4</formula>
    </cfRule>
  </conditionalFormatting>
  <conditionalFormatting sqref="BX43">
    <cfRule type="cellIs" dxfId="7390" priority="2537" operator="lessThan">
      <formula>$C$4</formula>
    </cfRule>
  </conditionalFormatting>
  <conditionalFormatting sqref="BX44">
    <cfRule type="cellIs" dxfId="7389" priority="2538" operator="lessThan">
      <formula>$C$4</formula>
    </cfRule>
  </conditionalFormatting>
  <conditionalFormatting sqref="BX45">
    <cfRule type="cellIs" dxfId="7388" priority="2539" operator="lessThan">
      <formula>$C$4</formula>
    </cfRule>
  </conditionalFormatting>
  <conditionalFormatting sqref="BX46">
    <cfRule type="cellIs" dxfId="7387" priority="2540" operator="lessThan">
      <formula>$C$4</formula>
    </cfRule>
  </conditionalFormatting>
  <conditionalFormatting sqref="BX47">
    <cfRule type="cellIs" dxfId="7386" priority="2541" operator="lessThan">
      <formula>$C$4</formula>
    </cfRule>
  </conditionalFormatting>
  <conditionalFormatting sqref="BX48">
    <cfRule type="cellIs" dxfId="7385" priority="2542" operator="lessThan">
      <formula>$C$4</formula>
    </cfRule>
  </conditionalFormatting>
  <conditionalFormatting sqref="BX49">
    <cfRule type="cellIs" dxfId="7384" priority="2543" operator="lessThan">
      <formula>$C$4</formula>
    </cfRule>
  </conditionalFormatting>
  <conditionalFormatting sqref="BX50">
    <cfRule type="cellIs" dxfId="7383" priority="2544" operator="lessThan">
      <formula>$C$4</formula>
    </cfRule>
  </conditionalFormatting>
  <conditionalFormatting sqref="BY11">
    <cfRule type="cellIs" dxfId="7382" priority="2545" operator="lessThan">
      <formula>$C$4</formula>
    </cfRule>
  </conditionalFormatting>
  <conditionalFormatting sqref="BY12">
    <cfRule type="cellIs" dxfId="7381" priority="2546" operator="lessThan">
      <formula>$C$4</formula>
    </cfRule>
  </conditionalFormatting>
  <conditionalFormatting sqref="BY13">
    <cfRule type="cellIs" dxfId="7380" priority="2547" operator="lessThan">
      <formula>$C$4</formula>
    </cfRule>
  </conditionalFormatting>
  <conditionalFormatting sqref="BY14">
    <cfRule type="cellIs" dxfId="7379" priority="2548" operator="lessThan">
      <formula>$C$4</formula>
    </cfRule>
  </conditionalFormatting>
  <conditionalFormatting sqref="BY15">
    <cfRule type="cellIs" dxfId="7378" priority="2549" operator="lessThan">
      <formula>$C$4</formula>
    </cfRule>
  </conditionalFormatting>
  <conditionalFormatting sqref="BY16">
    <cfRule type="cellIs" dxfId="7377" priority="2550" operator="lessThan">
      <formula>$C$4</formula>
    </cfRule>
  </conditionalFormatting>
  <conditionalFormatting sqref="BY17">
    <cfRule type="cellIs" dxfId="7376" priority="2551" operator="lessThan">
      <formula>$C$4</formula>
    </cfRule>
  </conditionalFormatting>
  <conditionalFormatting sqref="BY18">
    <cfRule type="cellIs" dxfId="7375" priority="2552" operator="lessThan">
      <formula>$C$4</formula>
    </cfRule>
  </conditionalFormatting>
  <conditionalFormatting sqref="BY19">
    <cfRule type="cellIs" dxfId="7374" priority="2553" operator="lessThan">
      <formula>$C$4</formula>
    </cfRule>
  </conditionalFormatting>
  <conditionalFormatting sqref="BY20">
    <cfRule type="cellIs" dxfId="7373" priority="2554" operator="lessThan">
      <formula>$C$4</formula>
    </cfRule>
  </conditionalFormatting>
  <conditionalFormatting sqref="BY21">
    <cfRule type="cellIs" dxfId="7372" priority="2555" operator="lessThan">
      <formula>$C$4</formula>
    </cfRule>
  </conditionalFormatting>
  <conditionalFormatting sqref="BY22">
    <cfRule type="cellIs" dxfId="7371" priority="2556" operator="lessThan">
      <formula>$C$4</formula>
    </cfRule>
  </conditionalFormatting>
  <conditionalFormatting sqref="BY23">
    <cfRule type="cellIs" dxfId="7370" priority="2557" operator="lessThan">
      <formula>$C$4</formula>
    </cfRule>
  </conditionalFormatting>
  <conditionalFormatting sqref="BY24">
    <cfRule type="cellIs" dxfId="7369" priority="2558" operator="lessThan">
      <formula>$C$4</formula>
    </cfRule>
  </conditionalFormatting>
  <conditionalFormatting sqref="BY25">
    <cfRule type="cellIs" dxfId="7368" priority="2559" operator="lessThan">
      <formula>$C$4</formula>
    </cfRule>
  </conditionalFormatting>
  <conditionalFormatting sqref="BY26">
    <cfRule type="cellIs" dxfId="7367" priority="2560" operator="lessThan">
      <formula>$C$4</formula>
    </cfRule>
  </conditionalFormatting>
  <conditionalFormatting sqref="BY27">
    <cfRule type="cellIs" dxfId="7366" priority="2561" operator="lessThan">
      <formula>$C$4</formula>
    </cfRule>
  </conditionalFormatting>
  <conditionalFormatting sqref="BY28">
    <cfRule type="cellIs" dxfId="7365" priority="2562" operator="lessThan">
      <formula>$C$4</formula>
    </cfRule>
  </conditionalFormatting>
  <conditionalFormatting sqref="BY29">
    <cfRule type="cellIs" dxfId="7364" priority="2563" operator="lessThan">
      <formula>$C$4</formula>
    </cfRule>
  </conditionalFormatting>
  <conditionalFormatting sqref="BY30">
    <cfRule type="cellIs" dxfId="7363" priority="2564" operator="lessThan">
      <formula>$C$4</formula>
    </cfRule>
  </conditionalFormatting>
  <conditionalFormatting sqref="BY31">
    <cfRule type="cellIs" dxfId="7362" priority="2565" operator="lessThan">
      <formula>$C$4</formula>
    </cfRule>
  </conditionalFormatting>
  <conditionalFormatting sqref="BY32">
    <cfRule type="cellIs" dxfId="7361" priority="2566" operator="lessThan">
      <formula>$C$4</formula>
    </cfRule>
  </conditionalFormatting>
  <conditionalFormatting sqref="BY33">
    <cfRule type="cellIs" dxfId="7360" priority="2567" operator="lessThan">
      <formula>$C$4</formula>
    </cfRule>
  </conditionalFormatting>
  <conditionalFormatting sqref="BY34">
    <cfRule type="cellIs" dxfId="7359" priority="2568" operator="lessThan">
      <formula>$C$4</formula>
    </cfRule>
  </conditionalFormatting>
  <conditionalFormatting sqref="BY35">
    <cfRule type="cellIs" dxfId="7358" priority="2569" operator="lessThan">
      <formula>$C$4</formula>
    </cfRule>
  </conditionalFormatting>
  <conditionalFormatting sqref="BY36">
    <cfRule type="cellIs" dxfId="7357" priority="2570" operator="lessThan">
      <formula>$C$4</formula>
    </cfRule>
  </conditionalFormatting>
  <conditionalFormatting sqref="BY37">
    <cfRule type="cellIs" dxfId="7356" priority="2571" operator="lessThan">
      <formula>$C$4</formula>
    </cfRule>
  </conditionalFormatting>
  <conditionalFormatting sqref="BY38">
    <cfRule type="cellIs" dxfId="7355" priority="2572" operator="lessThan">
      <formula>$C$4</formula>
    </cfRule>
  </conditionalFormatting>
  <conditionalFormatting sqref="BY39">
    <cfRule type="cellIs" dxfId="7354" priority="2573" operator="lessThan">
      <formula>$C$4</formula>
    </cfRule>
  </conditionalFormatting>
  <conditionalFormatting sqref="BY40">
    <cfRule type="cellIs" dxfId="7353" priority="2574" operator="lessThan">
      <formula>$C$4</formula>
    </cfRule>
  </conditionalFormatting>
  <conditionalFormatting sqref="BY41">
    <cfRule type="cellIs" dxfId="7352" priority="2575" operator="lessThan">
      <formula>$C$4</formula>
    </cfRule>
  </conditionalFormatting>
  <conditionalFormatting sqref="BY42">
    <cfRule type="cellIs" dxfId="7351" priority="2576" operator="lessThan">
      <formula>$C$4</formula>
    </cfRule>
  </conditionalFormatting>
  <conditionalFormatting sqref="BY43">
    <cfRule type="cellIs" dxfId="7350" priority="2577" operator="lessThan">
      <formula>$C$4</formula>
    </cfRule>
  </conditionalFormatting>
  <conditionalFormatting sqref="BY44">
    <cfRule type="cellIs" dxfId="7349" priority="2578" operator="lessThan">
      <formula>$C$4</formula>
    </cfRule>
  </conditionalFormatting>
  <conditionalFormatting sqref="BY45">
    <cfRule type="cellIs" dxfId="7348" priority="2579" operator="lessThan">
      <formula>$C$4</formula>
    </cfRule>
  </conditionalFormatting>
  <conditionalFormatting sqref="BY46">
    <cfRule type="cellIs" dxfId="7347" priority="2580" operator="lessThan">
      <formula>$C$4</formula>
    </cfRule>
  </conditionalFormatting>
  <conditionalFormatting sqref="BY47">
    <cfRule type="cellIs" dxfId="7346" priority="2581" operator="lessThan">
      <formula>$C$4</formula>
    </cfRule>
  </conditionalFormatting>
  <conditionalFormatting sqref="BY48">
    <cfRule type="cellIs" dxfId="7345" priority="2582" operator="lessThan">
      <formula>$C$4</formula>
    </cfRule>
  </conditionalFormatting>
  <conditionalFormatting sqref="BY49">
    <cfRule type="cellIs" dxfId="7344" priority="2583" operator="lessThan">
      <formula>$C$4</formula>
    </cfRule>
  </conditionalFormatting>
  <conditionalFormatting sqref="BY50">
    <cfRule type="cellIs" dxfId="7343" priority="2584" operator="lessThan">
      <formula>$C$4</formula>
    </cfRule>
  </conditionalFormatting>
  <conditionalFormatting sqref="BZ11">
    <cfRule type="cellIs" dxfId="7342" priority="2585" operator="lessThan">
      <formula>$C$4</formula>
    </cfRule>
  </conditionalFormatting>
  <conditionalFormatting sqref="BZ12">
    <cfRule type="cellIs" dxfId="7341" priority="2586" operator="lessThan">
      <formula>$C$4</formula>
    </cfRule>
  </conditionalFormatting>
  <conditionalFormatting sqref="BZ13">
    <cfRule type="cellIs" dxfId="7340" priority="2587" operator="lessThan">
      <formula>$C$4</formula>
    </cfRule>
  </conditionalFormatting>
  <conditionalFormatting sqref="BZ14">
    <cfRule type="cellIs" dxfId="7339" priority="2588" operator="lessThan">
      <formula>$C$4</formula>
    </cfRule>
  </conditionalFormatting>
  <conditionalFormatting sqref="BZ15">
    <cfRule type="cellIs" dxfId="7338" priority="2589" operator="lessThan">
      <formula>$C$4</formula>
    </cfRule>
  </conditionalFormatting>
  <conditionalFormatting sqref="BZ16">
    <cfRule type="cellIs" dxfId="7337" priority="2590" operator="lessThan">
      <formula>$C$4</formula>
    </cfRule>
  </conditionalFormatting>
  <conditionalFormatting sqref="BZ17">
    <cfRule type="cellIs" dxfId="7336" priority="2591" operator="lessThan">
      <formula>$C$4</formula>
    </cfRule>
  </conditionalFormatting>
  <conditionalFormatting sqref="BZ18">
    <cfRule type="cellIs" dxfId="7335" priority="2592" operator="lessThan">
      <formula>$C$4</formula>
    </cfRule>
  </conditionalFormatting>
  <conditionalFormatting sqref="BZ19">
    <cfRule type="cellIs" dxfId="7334" priority="2593" operator="lessThan">
      <formula>$C$4</formula>
    </cfRule>
  </conditionalFormatting>
  <conditionalFormatting sqref="BZ20">
    <cfRule type="cellIs" dxfId="7333" priority="2594" operator="lessThan">
      <formula>$C$4</formula>
    </cfRule>
  </conditionalFormatting>
  <conditionalFormatting sqref="BZ21">
    <cfRule type="cellIs" dxfId="7332" priority="2595" operator="lessThan">
      <formula>$C$4</formula>
    </cfRule>
  </conditionalFormatting>
  <conditionalFormatting sqref="BZ22">
    <cfRule type="cellIs" dxfId="7331" priority="2596" operator="lessThan">
      <formula>$C$4</formula>
    </cfRule>
  </conditionalFormatting>
  <conditionalFormatting sqref="BZ23">
    <cfRule type="cellIs" dxfId="7330" priority="2597" operator="lessThan">
      <formula>$C$4</formula>
    </cfRule>
  </conditionalFormatting>
  <conditionalFormatting sqref="BZ24">
    <cfRule type="cellIs" dxfId="7329" priority="2598" operator="lessThan">
      <formula>$C$4</formula>
    </cfRule>
  </conditionalFormatting>
  <conditionalFormatting sqref="BZ25">
    <cfRule type="cellIs" dxfId="7328" priority="2599" operator="lessThan">
      <formula>$C$4</formula>
    </cfRule>
  </conditionalFormatting>
  <conditionalFormatting sqref="BZ26">
    <cfRule type="cellIs" dxfId="7327" priority="2600" operator="lessThan">
      <formula>$C$4</formula>
    </cfRule>
  </conditionalFormatting>
  <conditionalFormatting sqref="BZ27">
    <cfRule type="cellIs" dxfId="7326" priority="2601" operator="lessThan">
      <formula>$C$4</formula>
    </cfRule>
  </conditionalFormatting>
  <conditionalFormatting sqref="BZ28">
    <cfRule type="cellIs" dxfId="7325" priority="2602" operator="lessThan">
      <formula>$C$4</formula>
    </cfRule>
  </conditionalFormatting>
  <conditionalFormatting sqref="BZ29">
    <cfRule type="cellIs" dxfId="7324" priority="2603" operator="lessThan">
      <formula>$C$4</formula>
    </cfRule>
  </conditionalFormatting>
  <conditionalFormatting sqref="BZ30">
    <cfRule type="cellIs" dxfId="7323" priority="2604" operator="lessThan">
      <formula>$C$4</formula>
    </cfRule>
  </conditionalFormatting>
  <conditionalFormatting sqref="BZ31">
    <cfRule type="cellIs" dxfId="7322" priority="2605" operator="lessThan">
      <formula>$C$4</formula>
    </cfRule>
  </conditionalFormatting>
  <conditionalFormatting sqref="BZ32">
    <cfRule type="cellIs" dxfId="7321" priority="2606" operator="lessThan">
      <formula>$C$4</formula>
    </cfRule>
  </conditionalFormatting>
  <conditionalFormatting sqref="BZ33">
    <cfRule type="cellIs" dxfId="7320" priority="2607" operator="lessThan">
      <formula>$C$4</formula>
    </cfRule>
  </conditionalFormatting>
  <conditionalFormatting sqref="BZ34">
    <cfRule type="cellIs" dxfId="7319" priority="2608" operator="lessThan">
      <formula>$C$4</formula>
    </cfRule>
  </conditionalFormatting>
  <conditionalFormatting sqref="BZ35">
    <cfRule type="cellIs" dxfId="7318" priority="2609" operator="lessThan">
      <formula>$C$4</formula>
    </cfRule>
  </conditionalFormatting>
  <conditionalFormatting sqref="BZ36">
    <cfRule type="cellIs" dxfId="7317" priority="2610" operator="lessThan">
      <formula>$C$4</formula>
    </cfRule>
  </conditionalFormatting>
  <conditionalFormatting sqref="BZ37">
    <cfRule type="cellIs" dxfId="7316" priority="2611" operator="lessThan">
      <formula>$C$4</formula>
    </cfRule>
  </conditionalFormatting>
  <conditionalFormatting sqref="BZ38">
    <cfRule type="cellIs" dxfId="7315" priority="2612" operator="lessThan">
      <formula>$C$4</formula>
    </cfRule>
  </conditionalFormatting>
  <conditionalFormatting sqref="BZ39">
    <cfRule type="cellIs" dxfId="7314" priority="2613" operator="lessThan">
      <formula>$C$4</formula>
    </cfRule>
  </conditionalFormatting>
  <conditionalFormatting sqref="BZ40">
    <cfRule type="cellIs" dxfId="7313" priority="2614" operator="lessThan">
      <formula>$C$4</formula>
    </cfRule>
  </conditionalFormatting>
  <conditionalFormatting sqref="BZ41">
    <cfRule type="cellIs" dxfId="7312" priority="2615" operator="lessThan">
      <formula>$C$4</formula>
    </cfRule>
  </conditionalFormatting>
  <conditionalFormatting sqref="BZ42">
    <cfRule type="cellIs" dxfId="7311" priority="2616" operator="lessThan">
      <formula>$C$4</formula>
    </cfRule>
  </conditionalFormatting>
  <conditionalFormatting sqref="BZ43">
    <cfRule type="cellIs" dxfId="7310" priority="2617" operator="lessThan">
      <formula>$C$4</formula>
    </cfRule>
  </conditionalFormatting>
  <conditionalFormatting sqref="BZ44">
    <cfRule type="cellIs" dxfId="7309" priority="2618" operator="lessThan">
      <formula>$C$4</formula>
    </cfRule>
  </conditionalFormatting>
  <conditionalFormatting sqref="BZ45">
    <cfRule type="cellIs" dxfId="7308" priority="2619" operator="lessThan">
      <formula>$C$4</formula>
    </cfRule>
  </conditionalFormatting>
  <conditionalFormatting sqref="BZ46">
    <cfRule type="cellIs" dxfId="7307" priority="2620" operator="lessThan">
      <formula>$C$4</formula>
    </cfRule>
  </conditionalFormatting>
  <conditionalFormatting sqref="BZ47">
    <cfRule type="cellIs" dxfId="7306" priority="2621" operator="lessThan">
      <formula>$C$4</formula>
    </cfRule>
  </conditionalFormatting>
  <conditionalFormatting sqref="BZ48">
    <cfRule type="cellIs" dxfId="7305" priority="2622" operator="lessThan">
      <formula>$C$4</formula>
    </cfRule>
  </conditionalFormatting>
  <conditionalFormatting sqref="BZ49">
    <cfRule type="cellIs" dxfId="7304" priority="2623" operator="lessThan">
      <formula>$C$4</formula>
    </cfRule>
  </conditionalFormatting>
  <conditionalFormatting sqref="BZ50">
    <cfRule type="cellIs" dxfId="7303" priority="2624" operator="lessThan">
      <formula>$C$4</formula>
    </cfRule>
  </conditionalFormatting>
  <conditionalFormatting sqref="CA11">
    <cfRule type="cellIs" dxfId="7302" priority="2625" operator="lessThan">
      <formula>$C$4</formula>
    </cfRule>
  </conditionalFormatting>
  <conditionalFormatting sqref="CA12">
    <cfRule type="cellIs" dxfId="7301" priority="2626" operator="lessThan">
      <formula>$C$4</formula>
    </cfRule>
  </conditionalFormatting>
  <conditionalFormatting sqref="CA13">
    <cfRule type="cellIs" dxfId="7300" priority="2627" operator="lessThan">
      <formula>$C$4</formula>
    </cfRule>
  </conditionalFormatting>
  <conditionalFormatting sqref="CA14">
    <cfRule type="cellIs" dxfId="7299" priority="2628" operator="lessThan">
      <formula>$C$4</formula>
    </cfRule>
  </conditionalFormatting>
  <conditionalFormatting sqref="CA15">
    <cfRule type="cellIs" dxfId="7298" priority="2629" operator="lessThan">
      <formula>$C$4</formula>
    </cfRule>
  </conditionalFormatting>
  <conditionalFormatting sqref="CA16">
    <cfRule type="cellIs" dxfId="7297" priority="2630" operator="lessThan">
      <formula>$C$4</formula>
    </cfRule>
  </conditionalFormatting>
  <conditionalFormatting sqref="CA17">
    <cfRule type="cellIs" dxfId="7296" priority="2631" operator="lessThan">
      <formula>$C$4</formula>
    </cfRule>
  </conditionalFormatting>
  <conditionalFormatting sqref="CA18">
    <cfRule type="cellIs" dxfId="7295" priority="2632" operator="lessThan">
      <formula>$C$4</formula>
    </cfRule>
  </conditionalFormatting>
  <conditionalFormatting sqref="CA19">
    <cfRule type="cellIs" dxfId="7294" priority="2633" operator="lessThan">
      <formula>$C$4</formula>
    </cfRule>
  </conditionalFormatting>
  <conditionalFormatting sqref="CA20">
    <cfRule type="cellIs" dxfId="7293" priority="2634" operator="lessThan">
      <formula>$C$4</formula>
    </cfRule>
  </conditionalFormatting>
  <conditionalFormatting sqref="CA21">
    <cfRule type="cellIs" dxfId="7292" priority="2635" operator="lessThan">
      <formula>$C$4</formula>
    </cfRule>
  </conditionalFormatting>
  <conditionalFormatting sqref="CA22">
    <cfRule type="cellIs" dxfId="7291" priority="2636" operator="lessThan">
      <formula>$C$4</formula>
    </cfRule>
  </conditionalFormatting>
  <conditionalFormatting sqref="CA23">
    <cfRule type="cellIs" dxfId="7290" priority="2637" operator="lessThan">
      <formula>$C$4</formula>
    </cfRule>
  </conditionalFormatting>
  <conditionalFormatting sqref="CA24">
    <cfRule type="cellIs" dxfId="7289" priority="2638" operator="lessThan">
      <formula>$C$4</formula>
    </cfRule>
  </conditionalFormatting>
  <conditionalFormatting sqref="CA25">
    <cfRule type="cellIs" dxfId="7288" priority="2639" operator="lessThan">
      <formula>$C$4</formula>
    </cfRule>
  </conditionalFormatting>
  <conditionalFormatting sqref="CA26">
    <cfRule type="cellIs" dxfId="7287" priority="2640" operator="lessThan">
      <formula>$C$4</formula>
    </cfRule>
  </conditionalFormatting>
  <conditionalFormatting sqref="CA27">
    <cfRule type="cellIs" dxfId="7286" priority="2641" operator="lessThan">
      <formula>$C$4</formula>
    </cfRule>
  </conditionalFormatting>
  <conditionalFormatting sqref="CA28">
    <cfRule type="cellIs" dxfId="7285" priority="2642" operator="lessThan">
      <formula>$C$4</formula>
    </cfRule>
  </conditionalFormatting>
  <conditionalFormatting sqref="CA29">
    <cfRule type="cellIs" dxfId="7284" priority="2643" operator="lessThan">
      <formula>$C$4</formula>
    </cfRule>
  </conditionalFormatting>
  <conditionalFormatting sqref="CA30">
    <cfRule type="cellIs" dxfId="7283" priority="2644" operator="lessThan">
      <formula>$C$4</formula>
    </cfRule>
  </conditionalFormatting>
  <conditionalFormatting sqref="CA31">
    <cfRule type="cellIs" dxfId="7282" priority="2645" operator="lessThan">
      <formula>$C$4</formula>
    </cfRule>
  </conditionalFormatting>
  <conditionalFormatting sqref="CA32">
    <cfRule type="cellIs" dxfId="7281" priority="2646" operator="lessThan">
      <formula>$C$4</formula>
    </cfRule>
  </conditionalFormatting>
  <conditionalFormatting sqref="CA33">
    <cfRule type="cellIs" dxfId="7280" priority="2647" operator="lessThan">
      <formula>$C$4</formula>
    </cfRule>
  </conditionalFormatting>
  <conditionalFormatting sqref="CA34">
    <cfRule type="cellIs" dxfId="7279" priority="2648" operator="lessThan">
      <formula>$C$4</formula>
    </cfRule>
  </conditionalFormatting>
  <conditionalFormatting sqref="CA35">
    <cfRule type="cellIs" dxfId="7278" priority="2649" operator="lessThan">
      <formula>$C$4</formula>
    </cfRule>
  </conditionalFormatting>
  <conditionalFormatting sqref="CA36">
    <cfRule type="cellIs" dxfId="7277" priority="2650" operator="lessThan">
      <formula>$C$4</formula>
    </cfRule>
  </conditionalFormatting>
  <conditionalFormatting sqref="CA37">
    <cfRule type="cellIs" dxfId="7276" priority="2651" operator="lessThan">
      <formula>$C$4</formula>
    </cfRule>
  </conditionalFormatting>
  <conditionalFormatting sqref="CA38">
    <cfRule type="cellIs" dxfId="7275" priority="2652" operator="lessThan">
      <formula>$C$4</formula>
    </cfRule>
  </conditionalFormatting>
  <conditionalFormatting sqref="CA39">
    <cfRule type="cellIs" dxfId="7274" priority="2653" operator="lessThan">
      <formula>$C$4</formula>
    </cfRule>
  </conditionalFormatting>
  <conditionalFormatting sqref="CA40">
    <cfRule type="cellIs" dxfId="7273" priority="2654" operator="lessThan">
      <formula>$C$4</formula>
    </cfRule>
  </conditionalFormatting>
  <conditionalFormatting sqref="CA41">
    <cfRule type="cellIs" dxfId="7272" priority="2655" operator="lessThan">
      <formula>$C$4</formula>
    </cfRule>
  </conditionalFormatting>
  <conditionalFormatting sqref="CA42">
    <cfRule type="cellIs" dxfId="7271" priority="2656" operator="lessThan">
      <formula>$C$4</formula>
    </cfRule>
  </conditionalFormatting>
  <conditionalFormatting sqref="CA43">
    <cfRule type="cellIs" dxfId="7270" priority="2657" operator="lessThan">
      <formula>$C$4</formula>
    </cfRule>
  </conditionalFormatting>
  <conditionalFormatting sqref="CA44">
    <cfRule type="cellIs" dxfId="7269" priority="2658" operator="lessThan">
      <formula>$C$4</formula>
    </cfRule>
  </conditionalFormatting>
  <conditionalFormatting sqref="CA45">
    <cfRule type="cellIs" dxfId="7268" priority="2659" operator="lessThan">
      <formula>$C$4</formula>
    </cfRule>
  </conditionalFormatting>
  <conditionalFormatting sqref="CA46">
    <cfRule type="cellIs" dxfId="7267" priority="2660" operator="lessThan">
      <formula>$C$4</formula>
    </cfRule>
  </conditionalFormatting>
  <conditionalFormatting sqref="CA47">
    <cfRule type="cellIs" dxfId="7266" priority="2661" operator="lessThan">
      <formula>$C$4</formula>
    </cfRule>
  </conditionalFormatting>
  <conditionalFormatting sqref="CA48">
    <cfRule type="cellIs" dxfId="7265" priority="2662" operator="lessThan">
      <formula>$C$4</formula>
    </cfRule>
  </conditionalFormatting>
  <conditionalFormatting sqref="CA49">
    <cfRule type="cellIs" dxfId="7264" priority="2663" operator="lessThan">
      <formula>$C$4</formula>
    </cfRule>
  </conditionalFormatting>
  <conditionalFormatting sqref="CA50">
    <cfRule type="cellIs" dxfId="7263" priority="2664" operator="lessThan">
      <formula>$C$4</formula>
    </cfRule>
  </conditionalFormatting>
  <conditionalFormatting sqref="CB11">
    <cfRule type="cellIs" dxfId="7262" priority="2665" operator="lessThan">
      <formula>$C$4</formula>
    </cfRule>
  </conditionalFormatting>
  <conditionalFormatting sqref="CB12">
    <cfRule type="cellIs" dxfId="7261" priority="2666" operator="lessThan">
      <formula>$C$4</formula>
    </cfRule>
  </conditionalFormatting>
  <conditionalFormatting sqref="CB13">
    <cfRule type="cellIs" dxfId="7260" priority="2667" operator="lessThan">
      <formula>$C$4</formula>
    </cfRule>
  </conditionalFormatting>
  <conditionalFormatting sqref="CB14">
    <cfRule type="cellIs" dxfId="7259" priority="2668" operator="lessThan">
      <formula>$C$4</formula>
    </cfRule>
  </conditionalFormatting>
  <conditionalFormatting sqref="CB15">
    <cfRule type="cellIs" dxfId="7258" priority="2669" operator="lessThan">
      <formula>$C$4</formula>
    </cfRule>
  </conditionalFormatting>
  <conditionalFormatting sqref="CB16">
    <cfRule type="cellIs" dxfId="7257" priority="2670" operator="lessThan">
      <formula>$C$4</formula>
    </cfRule>
  </conditionalFormatting>
  <conditionalFormatting sqref="CB17">
    <cfRule type="cellIs" dxfId="7256" priority="2671" operator="lessThan">
      <formula>$C$4</formula>
    </cfRule>
  </conditionalFormatting>
  <conditionalFormatting sqref="CB18">
    <cfRule type="cellIs" dxfId="7255" priority="2672" operator="lessThan">
      <formula>$C$4</formula>
    </cfRule>
  </conditionalFormatting>
  <conditionalFormatting sqref="CB19">
    <cfRule type="cellIs" dxfId="7254" priority="2673" operator="lessThan">
      <formula>$C$4</formula>
    </cfRule>
  </conditionalFormatting>
  <conditionalFormatting sqref="CB20">
    <cfRule type="cellIs" dxfId="7253" priority="2674" operator="lessThan">
      <formula>$C$4</formula>
    </cfRule>
  </conditionalFormatting>
  <conditionalFormatting sqref="CB21">
    <cfRule type="cellIs" dxfId="7252" priority="2675" operator="lessThan">
      <formula>$C$4</formula>
    </cfRule>
  </conditionalFormatting>
  <conditionalFormatting sqref="CB22">
    <cfRule type="cellIs" dxfId="7251" priority="2676" operator="lessThan">
      <formula>$C$4</formula>
    </cfRule>
  </conditionalFormatting>
  <conditionalFormatting sqref="CB23">
    <cfRule type="cellIs" dxfId="7250" priority="2677" operator="lessThan">
      <formula>$C$4</formula>
    </cfRule>
  </conditionalFormatting>
  <conditionalFormatting sqref="CB24">
    <cfRule type="cellIs" dxfId="7249" priority="2678" operator="lessThan">
      <formula>$C$4</formula>
    </cfRule>
  </conditionalFormatting>
  <conditionalFormatting sqref="CB25">
    <cfRule type="cellIs" dxfId="7248" priority="2679" operator="lessThan">
      <formula>$C$4</formula>
    </cfRule>
  </conditionalFormatting>
  <conditionalFormatting sqref="CB26">
    <cfRule type="cellIs" dxfId="7247" priority="2680" operator="lessThan">
      <formula>$C$4</formula>
    </cfRule>
  </conditionalFormatting>
  <conditionalFormatting sqref="CB27">
    <cfRule type="cellIs" dxfId="7246" priority="2681" operator="lessThan">
      <formula>$C$4</formula>
    </cfRule>
  </conditionalFormatting>
  <conditionalFormatting sqref="CB28">
    <cfRule type="cellIs" dxfId="7245" priority="2682" operator="lessThan">
      <formula>$C$4</formula>
    </cfRule>
  </conditionalFormatting>
  <conditionalFormatting sqref="CB29">
    <cfRule type="cellIs" dxfId="7244" priority="2683" operator="lessThan">
      <formula>$C$4</formula>
    </cfRule>
  </conditionalFormatting>
  <conditionalFormatting sqref="CB30">
    <cfRule type="cellIs" dxfId="7243" priority="2684" operator="lessThan">
      <formula>$C$4</formula>
    </cfRule>
  </conditionalFormatting>
  <conditionalFormatting sqref="CB31">
    <cfRule type="cellIs" dxfId="7242" priority="2685" operator="lessThan">
      <formula>$C$4</formula>
    </cfRule>
  </conditionalFormatting>
  <conditionalFormatting sqref="CB32">
    <cfRule type="cellIs" dxfId="7241" priority="2686" operator="lessThan">
      <formula>$C$4</formula>
    </cfRule>
  </conditionalFormatting>
  <conditionalFormatting sqref="CB33">
    <cfRule type="cellIs" dxfId="7240" priority="2687" operator="lessThan">
      <formula>$C$4</formula>
    </cfRule>
  </conditionalFormatting>
  <conditionalFormatting sqref="CB34">
    <cfRule type="cellIs" dxfId="7239" priority="2688" operator="lessThan">
      <formula>$C$4</formula>
    </cfRule>
  </conditionalFormatting>
  <conditionalFormatting sqref="CB35">
    <cfRule type="cellIs" dxfId="7238" priority="2689" operator="lessThan">
      <formula>$C$4</formula>
    </cfRule>
  </conditionalFormatting>
  <conditionalFormatting sqref="CB36">
    <cfRule type="cellIs" dxfId="7237" priority="2690" operator="lessThan">
      <formula>$C$4</formula>
    </cfRule>
  </conditionalFormatting>
  <conditionalFormatting sqref="CB37">
    <cfRule type="cellIs" dxfId="7236" priority="2691" operator="lessThan">
      <formula>$C$4</formula>
    </cfRule>
  </conditionalFormatting>
  <conditionalFormatting sqref="CB38">
    <cfRule type="cellIs" dxfId="7235" priority="2692" operator="lessThan">
      <formula>$C$4</formula>
    </cfRule>
  </conditionalFormatting>
  <conditionalFormatting sqref="CB39">
    <cfRule type="cellIs" dxfId="7234" priority="2693" operator="lessThan">
      <formula>$C$4</formula>
    </cfRule>
  </conditionalFormatting>
  <conditionalFormatting sqref="CB40">
    <cfRule type="cellIs" dxfId="7233" priority="2694" operator="lessThan">
      <formula>$C$4</formula>
    </cfRule>
  </conditionalFormatting>
  <conditionalFormatting sqref="CB41">
    <cfRule type="cellIs" dxfId="7232" priority="2695" operator="lessThan">
      <formula>$C$4</formula>
    </cfRule>
  </conditionalFormatting>
  <conditionalFormatting sqref="CB42">
    <cfRule type="cellIs" dxfId="7231" priority="2696" operator="lessThan">
      <formula>$C$4</formula>
    </cfRule>
  </conditionalFormatting>
  <conditionalFormatting sqref="CB43">
    <cfRule type="cellIs" dxfId="7230" priority="2697" operator="lessThan">
      <formula>$C$4</formula>
    </cfRule>
  </conditionalFormatting>
  <conditionalFormatting sqref="CB44">
    <cfRule type="cellIs" dxfId="7229" priority="2698" operator="lessThan">
      <formula>$C$4</formula>
    </cfRule>
  </conditionalFormatting>
  <conditionalFormatting sqref="CB45">
    <cfRule type="cellIs" dxfId="7228" priority="2699" operator="lessThan">
      <formula>$C$4</formula>
    </cfRule>
  </conditionalFormatting>
  <conditionalFormatting sqref="CB46">
    <cfRule type="cellIs" dxfId="7227" priority="2700" operator="lessThan">
      <formula>$C$4</formula>
    </cfRule>
  </conditionalFormatting>
  <conditionalFormatting sqref="CB47">
    <cfRule type="cellIs" dxfId="7226" priority="2701" operator="lessThan">
      <formula>$C$4</formula>
    </cfRule>
  </conditionalFormatting>
  <conditionalFormatting sqref="CB48">
    <cfRule type="cellIs" dxfId="7225" priority="2702" operator="lessThan">
      <formula>$C$4</formula>
    </cfRule>
  </conditionalFormatting>
  <conditionalFormatting sqref="CB49">
    <cfRule type="cellIs" dxfId="7224" priority="2703" operator="lessThan">
      <formula>$C$4</formula>
    </cfRule>
  </conditionalFormatting>
  <conditionalFormatting sqref="CB50">
    <cfRule type="cellIs" dxfId="7223" priority="2704" operator="lessThan">
      <formula>$C$4</formula>
    </cfRule>
  </conditionalFormatting>
  <conditionalFormatting sqref="CC11">
    <cfRule type="cellIs" dxfId="7222" priority="2705" operator="lessThan">
      <formula>$C$4</formula>
    </cfRule>
  </conditionalFormatting>
  <conditionalFormatting sqref="CC12">
    <cfRule type="cellIs" dxfId="7221" priority="2706" operator="lessThan">
      <formula>$C$4</formula>
    </cfRule>
  </conditionalFormatting>
  <conditionalFormatting sqref="CC13">
    <cfRule type="cellIs" dxfId="7220" priority="2707" operator="lessThan">
      <formula>$C$4</formula>
    </cfRule>
  </conditionalFormatting>
  <conditionalFormatting sqref="CC14">
    <cfRule type="cellIs" dxfId="7219" priority="2708" operator="lessThan">
      <formula>$C$4</formula>
    </cfRule>
  </conditionalFormatting>
  <conditionalFormatting sqref="CC15">
    <cfRule type="cellIs" dxfId="7218" priority="2709" operator="lessThan">
      <formula>$C$4</formula>
    </cfRule>
  </conditionalFormatting>
  <conditionalFormatting sqref="CC16">
    <cfRule type="cellIs" dxfId="7217" priority="2710" operator="lessThan">
      <formula>$C$4</formula>
    </cfRule>
  </conditionalFormatting>
  <conditionalFormatting sqref="CC17">
    <cfRule type="cellIs" dxfId="7216" priority="2711" operator="lessThan">
      <formula>$C$4</formula>
    </cfRule>
  </conditionalFormatting>
  <conditionalFormatting sqref="CC18">
    <cfRule type="cellIs" dxfId="7215" priority="2712" operator="lessThan">
      <formula>$C$4</formula>
    </cfRule>
  </conditionalFormatting>
  <conditionalFormatting sqref="CC19">
    <cfRule type="cellIs" dxfId="7214" priority="2713" operator="lessThan">
      <formula>$C$4</formula>
    </cfRule>
  </conditionalFormatting>
  <conditionalFormatting sqref="CC20">
    <cfRule type="cellIs" dxfId="7213" priority="2714" operator="lessThan">
      <formula>$C$4</formula>
    </cfRule>
  </conditionalFormatting>
  <conditionalFormatting sqref="CC21">
    <cfRule type="cellIs" dxfId="7212" priority="2715" operator="lessThan">
      <formula>$C$4</formula>
    </cfRule>
  </conditionalFormatting>
  <conditionalFormatting sqref="CC22">
    <cfRule type="cellIs" dxfId="7211" priority="2716" operator="lessThan">
      <formula>$C$4</formula>
    </cfRule>
  </conditionalFormatting>
  <conditionalFormatting sqref="CC23">
    <cfRule type="cellIs" dxfId="7210" priority="2717" operator="lessThan">
      <formula>$C$4</formula>
    </cfRule>
  </conditionalFormatting>
  <conditionalFormatting sqref="CC24">
    <cfRule type="cellIs" dxfId="7209" priority="2718" operator="lessThan">
      <formula>$C$4</formula>
    </cfRule>
  </conditionalFormatting>
  <conditionalFormatting sqref="CC25">
    <cfRule type="cellIs" dxfId="7208" priority="2719" operator="lessThan">
      <formula>$C$4</formula>
    </cfRule>
  </conditionalFormatting>
  <conditionalFormatting sqref="CC26">
    <cfRule type="cellIs" dxfId="7207" priority="2720" operator="lessThan">
      <formula>$C$4</formula>
    </cfRule>
  </conditionalFormatting>
  <conditionalFormatting sqref="CC27">
    <cfRule type="cellIs" dxfId="7206" priority="2721" operator="lessThan">
      <formula>$C$4</formula>
    </cfRule>
  </conditionalFormatting>
  <conditionalFormatting sqref="CC28">
    <cfRule type="cellIs" dxfId="7205" priority="2722" operator="lessThan">
      <formula>$C$4</formula>
    </cfRule>
  </conditionalFormatting>
  <conditionalFormatting sqref="CC29">
    <cfRule type="cellIs" dxfId="7204" priority="2723" operator="lessThan">
      <formula>$C$4</formula>
    </cfRule>
  </conditionalFormatting>
  <conditionalFormatting sqref="CC30">
    <cfRule type="cellIs" dxfId="7203" priority="2724" operator="lessThan">
      <formula>$C$4</formula>
    </cfRule>
  </conditionalFormatting>
  <conditionalFormatting sqref="CC31">
    <cfRule type="cellIs" dxfId="7202" priority="2725" operator="lessThan">
      <formula>$C$4</formula>
    </cfRule>
  </conditionalFormatting>
  <conditionalFormatting sqref="CC32">
    <cfRule type="cellIs" dxfId="7201" priority="2726" operator="lessThan">
      <formula>$C$4</formula>
    </cfRule>
  </conditionalFormatting>
  <conditionalFormatting sqref="CC33">
    <cfRule type="cellIs" dxfId="7200" priority="2727" operator="lessThan">
      <formula>$C$4</formula>
    </cfRule>
  </conditionalFormatting>
  <conditionalFormatting sqref="CC34">
    <cfRule type="cellIs" dxfId="7199" priority="2728" operator="lessThan">
      <formula>$C$4</formula>
    </cfRule>
  </conditionalFormatting>
  <conditionalFormatting sqref="CC35">
    <cfRule type="cellIs" dxfId="7198" priority="2729" operator="lessThan">
      <formula>$C$4</formula>
    </cfRule>
  </conditionalFormatting>
  <conditionalFormatting sqref="CC36">
    <cfRule type="cellIs" dxfId="7197" priority="2730" operator="lessThan">
      <formula>$C$4</formula>
    </cfRule>
  </conditionalFormatting>
  <conditionalFormatting sqref="CC37">
    <cfRule type="cellIs" dxfId="7196" priority="2731" operator="lessThan">
      <formula>$C$4</formula>
    </cfRule>
  </conditionalFormatting>
  <conditionalFormatting sqref="CC38">
    <cfRule type="cellIs" dxfId="7195" priority="2732" operator="lessThan">
      <formula>$C$4</formula>
    </cfRule>
  </conditionalFormatting>
  <conditionalFormatting sqref="CC39">
    <cfRule type="cellIs" dxfId="7194" priority="2733" operator="lessThan">
      <formula>$C$4</formula>
    </cfRule>
  </conditionalFormatting>
  <conditionalFormatting sqref="CC40">
    <cfRule type="cellIs" dxfId="7193" priority="2734" operator="lessThan">
      <formula>$C$4</formula>
    </cfRule>
  </conditionalFormatting>
  <conditionalFormatting sqref="CC41">
    <cfRule type="cellIs" dxfId="7192" priority="2735" operator="lessThan">
      <formula>$C$4</formula>
    </cfRule>
  </conditionalFormatting>
  <conditionalFormatting sqref="CC42">
    <cfRule type="cellIs" dxfId="7191" priority="2736" operator="lessThan">
      <formula>$C$4</formula>
    </cfRule>
  </conditionalFormatting>
  <conditionalFormatting sqref="CC43">
    <cfRule type="cellIs" dxfId="7190" priority="2737" operator="lessThan">
      <formula>$C$4</formula>
    </cfRule>
  </conditionalFormatting>
  <conditionalFormatting sqref="CC44">
    <cfRule type="cellIs" dxfId="7189" priority="2738" operator="lessThan">
      <formula>$C$4</formula>
    </cfRule>
  </conditionalFormatting>
  <conditionalFormatting sqref="CC45">
    <cfRule type="cellIs" dxfId="7188" priority="2739" operator="lessThan">
      <formula>$C$4</formula>
    </cfRule>
  </conditionalFormatting>
  <conditionalFormatting sqref="CC46">
    <cfRule type="cellIs" dxfId="7187" priority="2740" operator="lessThan">
      <formula>$C$4</formula>
    </cfRule>
  </conditionalFormatting>
  <conditionalFormatting sqref="CC47">
    <cfRule type="cellIs" dxfId="7186" priority="2741" operator="lessThan">
      <formula>$C$4</formula>
    </cfRule>
  </conditionalFormatting>
  <conditionalFormatting sqref="CC48">
    <cfRule type="cellIs" dxfId="7185" priority="2742" operator="lessThan">
      <formula>$C$4</formula>
    </cfRule>
  </conditionalFormatting>
  <conditionalFormatting sqref="CC49">
    <cfRule type="cellIs" dxfId="7184" priority="2743" operator="lessThan">
      <formula>$C$4</formula>
    </cfRule>
  </conditionalFormatting>
  <conditionalFormatting sqref="CC50">
    <cfRule type="cellIs" dxfId="7183" priority="2744" operator="lessThan">
      <formula>$C$4</formula>
    </cfRule>
  </conditionalFormatting>
  <conditionalFormatting sqref="CD11">
    <cfRule type="cellIs" dxfId="7182" priority="2745" operator="lessThan">
      <formula>$C$4</formula>
    </cfRule>
  </conditionalFormatting>
  <conditionalFormatting sqref="CD12">
    <cfRule type="cellIs" dxfId="7181" priority="2746" operator="lessThan">
      <formula>$C$4</formula>
    </cfRule>
  </conditionalFormatting>
  <conditionalFormatting sqref="CD13">
    <cfRule type="cellIs" dxfId="7180" priority="2747" operator="lessThan">
      <formula>$C$4</formula>
    </cfRule>
  </conditionalFormatting>
  <conditionalFormatting sqref="CD14">
    <cfRule type="cellIs" dxfId="7179" priority="2748" operator="lessThan">
      <formula>$C$4</formula>
    </cfRule>
  </conditionalFormatting>
  <conditionalFormatting sqref="CD15">
    <cfRule type="cellIs" dxfId="7178" priority="2749" operator="lessThan">
      <formula>$C$4</formula>
    </cfRule>
  </conditionalFormatting>
  <conditionalFormatting sqref="CD16">
    <cfRule type="cellIs" dxfId="7177" priority="2750" operator="lessThan">
      <formula>$C$4</formula>
    </cfRule>
  </conditionalFormatting>
  <conditionalFormatting sqref="CD17">
    <cfRule type="cellIs" dxfId="7176" priority="2751" operator="lessThan">
      <formula>$C$4</formula>
    </cfRule>
  </conditionalFormatting>
  <conditionalFormatting sqref="CD18">
    <cfRule type="cellIs" dxfId="7175" priority="2752" operator="lessThan">
      <formula>$C$4</formula>
    </cfRule>
  </conditionalFormatting>
  <conditionalFormatting sqref="CD19">
    <cfRule type="cellIs" dxfId="7174" priority="2753" operator="lessThan">
      <formula>$C$4</formula>
    </cfRule>
  </conditionalFormatting>
  <conditionalFormatting sqref="CD20">
    <cfRule type="cellIs" dxfId="7173" priority="2754" operator="lessThan">
      <formula>$C$4</formula>
    </cfRule>
  </conditionalFormatting>
  <conditionalFormatting sqref="CD21">
    <cfRule type="cellIs" dxfId="7172" priority="2755" operator="lessThan">
      <formula>$C$4</formula>
    </cfRule>
  </conditionalFormatting>
  <conditionalFormatting sqref="CD22">
    <cfRule type="cellIs" dxfId="7171" priority="2756" operator="lessThan">
      <formula>$C$4</formula>
    </cfRule>
  </conditionalFormatting>
  <conditionalFormatting sqref="CD23">
    <cfRule type="cellIs" dxfId="7170" priority="2757" operator="lessThan">
      <formula>$C$4</formula>
    </cfRule>
  </conditionalFormatting>
  <conditionalFormatting sqref="CD24">
    <cfRule type="cellIs" dxfId="7169" priority="2758" operator="lessThan">
      <formula>$C$4</formula>
    </cfRule>
  </conditionalFormatting>
  <conditionalFormatting sqref="CD25">
    <cfRule type="cellIs" dxfId="7168" priority="2759" operator="lessThan">
      <formula>$C$4</formula>
    </cfRule>
  </conditionalFormatting>
  <conditionalFormatting sqref="CD26">
    <cfRule type="cellIs" dxfId="7167" priority="2760" operator="lessThan">
      <formula>$C$4</formula>
    </cfRule>
  </conditionalFormatting>
  <conditionalFormatting sqref="CD27">
    <cfRule type="cellIs" dxfId="7166" priority="2761" operator="lessThan">
      <formula>$C$4</formula>
    </cfRule>
  </conditionalFormatting>
  <conditionalFormatting sqref="CD28">
    <cfRule type="cellIs" dxfId="7165" priority="2762" operator="lessThan">
      <formula>$C$4</formula>
    </cfRule>
  </conditionalFormatting>
  <conditionalFormatting sqref="CD29">
    <cfRule type="cellIs" dxfId="7164" priority="2763" operator="lessThan">
      <formula>$C$4</formula>
    </cfRule>
  </conditionalFormatting>
  <conditionalFormatting sqref="CD30">
    <cfRule type="cellIs" dxfId="7163" priority="2764" operator="lessThan">
      <formula>$C$4</formula>
    </cfRule>
  </conditionalFormatting>
  <conditionalFormatting sqref="CD31">
    <cfRule type="cellIs" dxfId="7162" priority="2765" operator="lessThan">
      <formula>$C$4</formula>
    </cfRule>
  </conditionalFormatting>
  <conditionalFormatting sqref="CD32">
    <cfRule type="cellIs" dxfId="7161" priority="2766" operator="lessThan">
      <formula>$C$4</formula>
    </cfRule>
  </conditionalFormatting>
  <conditionalFormatting sqref="CD33">
    <cfRule type="cellIs" dxfId="7160" priority="2767" operator="lessThan">
      <formula>$C$4</formula>
    </cfRule>
  </conditionalFormatting>
  <conditionalFormatting sqref="CD34">
    <cfRule type="cellIs" dxfId="7159" priority="2768" operator="lessThan">
      <formula>$C$4</formula>
    </cfRule>
  </conditionalFormatting>
  <conditionalFormatting sqref="CD35">
    <cfRule type="cellIs" dxfId="7158" priority="2769" operator="lessThan">
      <formula>$C$4</formula>
    </cfRule>
  </conditionalFormatting>
  <conditionalFormatting sqref="CD36">
    <cfRule type="cellIs" dxfId="7157" priority="2770" operator="lessThan">
      <formula>$C$4</formula>
    </cfRule>
  </conditionalFormatting>
  <conditionalFormatting sqref="CD37">
    <cfRule type="cellIs" dxfId="7156" priority="2771" operator="lessThan">
      <formula>$C$4</formula>
    </cfRule>
  </conditionalFormatting>
  <conditionalFormatting sqref="CD38">
    <cfRule type="cellIs" dxfId="7155" priority="2772" operator="lessThan">
      <formula>$C$4</formula>
    </cfRule>
  </conditionalFormatting>
  <conditionalFormatting sqref="CD39">
    <cfRule type="cellIs" dxfId="7154" priority="2773" operator="lessThan">
      <formula>$C$4</formula>
    </cfRule>
  </conditionalFormatting>
  <conditionalFormatting sqref="CD40">
    <cfRule type="cellIs" dxfId="7153" priority="2774" operator="lessThan">
      <formula>$C$4</formula>
    </cfRule>
  </conditionalFormatting>
  <conditionalFormatting sqref="CD41">
    <cfRule type="cellIs" dxfId="7152" priority="2775" operator="lessThan">
      <formula>$C$4</formula>
    </cfRule>
  </conditionalFormatting>
  <conditionalFormatting sqref="CD42">
    <cfRule type="cellIs" dxfId="7151" priority="2776" operator="lessThan">
      <formula>$C$4</formula>
    </cfRule>
  </conditionalFormatting>
  <conditionalFormatting sqref="CD43">
    <cfRule type="cellIs" dxfId="7150" priority="2777" operator="lessThan">
      <formula>$C$4</formula>
    </cfRule>
  </conditionalFormatting>
  <conditionalFormatting sqref="CD44">
    <cfRule type="cellIs" dxfId="7149" priority="2778" operator="lessThan">
      <formula>$C$4</formula>
    </cfRule>
  </conditionalFormatting>
  <conditionalFormatting sqref="CD45">
    <cfRule type="cellIs" dxfId="7148" priority="2779" operator="lessThan">
      <formula>$C$4</formula>
    </cfRule>
  </conditionalFormatting>
  <conditionalFormatting sqref="CD46">
    <cfRule type="cellIs" dxfId="7147" priority="2780" operator="lessThan">
      <formula>$C$4</formula>
    </cfRule>
  </conditionalFormatting>
  <conditionalFormatting sqref="CD47">
    <cfRule type="cellIs" dxfId="7146" priority="2781" operator="lessThan">
      <formula>$C$4</formula>
    </cfRule>
  </conditionalFormatting>
  <conditionalFormatting sqref="CD48">
    <cfRule type="cellIs" dxfId="7145" priority="2782" operator="lessThan">
      <formula>$C$4</formula>
    </cfRule>
  </conditionalFormatting>
  <conditionalFormatting sqref="CD49">
    <cfRule type="cellIs" dxfId="7144" priority="2783" operator="lessThan">
      <formula>$C$4</formula>
    </cfRule>
  </conditionalFormatting>
  <conditionalFormatting sqref="CD50">
    <cfRule type="cellIs" dxfId="7143" priority="2784" operator="lessThan">
      <formula>$C$4</formula>
    </cfRule>
  </conditionalFormatting>
  <conditionalFormatting sqref="CF11">
    <cfRule type="cellIs" dxfId="7142" priority="2785" operator="lessThan">
      <formula>$C$4</formula>
    </cfRule>
  </conditionalFormatting>
  <conditionalFormatting sqref="CF12">
    <cfRule type="cellIs" dxfId="7141" priority="2786" operator="lessThan">
      <formula>$C$4</formula>
    </cfRule>
  </conditionalFormatting>
  <conditionalFormatting sqref="CF13">
    <cfRule type="cellIs" dxfId="7140" priority="2787" operator="lessThan">
      <formula>$C$4</formula>
    </cfRule>
  </conditionalFormatting>
  <conditionalFormatting sqref="CF14">
    <cfRule type="cellIs" dxfId="7139" priority="2788" operator="lessThan">
      <formula>$C$4</formula>
    </cfRule>
  </conditionalFormatting>
  <conditionalFormatting sqref="CF15">
    <cfRule type="cellIs" dxfId="7138" priority="2789" operator="lessThan">
      <formula>$C$4</formula>
    </cfRule>
  </conditionalFormatting>
  <conditionalFormatting sqref="CF16">
    <cfRule type="cellIs" dxfId="7137" priority="2790" operator="lessThan">
      <formula>$C$4</formula>
    </cfRule>
  </conditionalFormatting>
  <conditionalFormatting sqref="CF17">
    <cfRule type="cellIs" dxfId="7136" priority="2791" operator="lessThan">
      <formula>$C$4</formula>
    </cfRule>
  </conditionalFormatting>
  <conditionalFormatting sqref="CF18">
    <cfRule type="cellIs" dxfId="7135" priority="2792" operator="lessThan">
      <formula>$C$4</formula>
    </cfRule>
  </conditionalFormatting>
  <conditionalFormatting sqref="CF19">
    <cfRule type="cellIs" dxfId="7134" priority="2793" operator="lessThan">
      <formula>$C$4</formula>
    </cfRule>
  </conditionalFormatting>
  <conditionalFormatting sqref="CF20">
    <cfRule type="cellIs" dxfId="7133" priority="2794" operator="lessThan">
      <formula>$C$4</formula>
    </cfRule>
  </conditionalFormatting>
  <conditionalFormatting sqref="CF21">
    <cfRule type="cellIs" dxfId="7132" priority="2795" operator="lessThan">
      <formula>$C$4</formula>
    </cfRule>
  </conditionalFormatting>
  <conditionalFormatting sqref="CF22">
    <cfRule type="cellIs" dxfId="7131" priority="2796" operator="lessThan">
      <formula>$C$4</formula>
    </cfRule>
  </conditionalFormatting>
  <conditionalFormatting sqref="CF23">
    <cfRule type="cellIs" dxfId="7130" priority="2797" operator="lessThan">
      <formula>$C$4</formula>
    </cfRule>
  </conditionalFormatting>
  <conditionalFormatting sqref="CF24">
    <cfRule type="cellIs" dxfId="7129" priority="2798" operator="lessThan">
      <formula>$C$4</formula>
    </cfRule>
  </conditionalFormatting>
  <conditionalFormatting sqref="CF25">
    <cfRule type="cellIs" dxfId="7128" priority="2799" operator="lessThan">
      <formula>$C$4</formula>
    </cfRule>
  </conditionalFormatting>
  <conditionalFormatting sqref="CF26">
    <cfRule type="cellIs" dxfId="7127" priority="2800" operator="lessThan">
      <formula>$C$4</formula>
    </cfRule>
  </conditionalFormatting>
  <conditionalFormatting sqref="CF27">
    <cfRule type="cellIs" dxfId="7126" priority="2801" operator="lessThan">
      <formula>$C$4</formula>
    </cfRule>
  </conditionalFormatting>
  <conditionalFormatting sqref="CF28">
    <cfRule type="cellIs" dxfId="7125" priority="2802" operator="lessThan">
      <formula>$C$4</formula>
    </cfRule>
  </conditionalFormatting>
  <conditionalFormatting sqref="CF29">
    <cfRule type="cellIs" dxfId="7124" priority="2803" operator="lessThan">
      <formula>$C$4</formula>
    </cfRule>
  </conditionalFormatting>
  <conditionalFormatting sqref="CF30">
    <cfRule type="cellIs" dxfId="7123" priority="2804" operator="lessThan">
      <formula>$C$4</formula>
    </cfRule>
  </conditionalFormatting>
  <conditionalFormatting sqref="CF31">
    <cfRule type="cellIs" dxfId="7122" priority="2805" operator="lessThan">
      <formula>$C$4</formula>
    </cfRule>
  </conditionalFormatting>
  <conditionalFormatting sqref="CF32">
    <cfRule type="cellIs" dxfId="7121" priority="2806" operator="lessThan">
      <formula>$C$4</formula>
    </cfRule>
  </conditionalFormatting>
  <conditionalFormatting sqref="CF33">
    <cfRule type="cellIs" dxfId="7120" priority="2807" operator="lessThan">
      <formula>$C$4</formula>
    </cfRule>
  </conditionalFormatting>
  <conditionalFormatting sqref="CF34">
    <cfRule type="cellIs" dxfId="7119" priority="2808" operator="lessThan">
      <formula>$C$4</formula>
    </cfRule>
  </conditionalFormatting>
  <conditionalFormatting sqref="CF35">
    <cfRule type="cellIs" dxfId="7118" priority="2809" operator="lessThan">
      <formula>$C$4</formula>
    </cfRule>
  </conditionalFormatting>
  <conditionalFormatting sqref="CF36">
    <cfRule type="cellIs" dxfId="7117" priority="2810" operator="lessThan">
      <formula>$C$4</formula>
    </cfRule>
  </conditionalFormatting>
  <conditionalFormatting sqref="CF37">
    <cfRule type="cellIs" dxfId="7116" priority="2811" operator="lessThan">
      <formula>$C$4</formula>
    </cfRule>
  </conditionalFormatting>
  <conditionalFormatting sqref="CF38">
    <cfRule type="cellIs" dxfId="7115" priority="2812" operator="lessThan">
      <formula>$C$4</formula>
    </cfRule>
  </conditionalFormatting>
  <conditionalFormatting sqref="CF39">
    <cfRule type="cellIs" dxfId="7114" priority="2813" operator="lessThan">
      <formula>$C$4</formula>
    </cfRule>
  </conditionalFormatting>
  <conditionalFormatting sqref="CF40">
    <cfRule type="cellIs" dxfId="7113" priority="2814" operator="lessThan">
      <formula>$C$4</formula>
    </cfRule>
  </conditionalFormatting>
  <conditionalFormatting sqref="CF41">
    <cfRule type="cellIs" dxfId="7112" priority="2815" operator="lessThan">
      <formula>$C$4</formula>
    </cfRule>
  </conditionalFormatting>
  <conditionalFormatting sqref="CF42">
    <cfRule type="cellIs" dxfId="7111" priority="2816" operator="lessThan">
      <formula>$C$4</formula>
    </cfRule>
  </conditionalFormatting>
  <conditionalFormatting sqref="CF43">
    <cfRule type="cellIs" dxfId="7110" priority="2817" operator="lessThan">
      <formula>$C$4</formula>
    </cfRule>
  </conditionalFormatting>
  <conditionalFormatting sqref="CF44">
    <cfRule type="cellIs" dxfId="7109" priority="2818" operator="lessThan">
      <formula>$C$4</formula>
    </cfRule>
  </conditionalFormatting>
  <conditionalFormatting sqref="CF45">
    <cfRule type="cellIs" dxfId="7108" priority="2819" operator="lessThan">
      <formula>$C$4</formula>
    </cfRule>
  </conditionalFormatting>
  <conditionalFormatting sqref="CF46">
    <cfRule type="cellIs" dxfId="7107" priority="2820" operator="lessThan">
      <formula>$C$4</formula>
    </cfRule>
  </conditionalFormatting>
  <conditionalFormatting sqref="CF47">
    <cfRule type="cellIs" dxfId="7106" priority="2821" operator="lessThan">
      <formula>$C$4</formula>
    </cfRule>
  </conditionalFormatting>
  <conditionalFormatting sqref="CF48">
    <cfRule type="cellIs" dxfId="7105" priority="2822" operator="lessThan">
      <formula>$C$4</formula>
    </cfRule>
  </conditionalFormatting>
  <conditionalFormatting sqref="CF49">
    <cfRule type="cellIs" dxfId="7104" priority="2823" operator="lessThan">
      <formula>$C$4</formula>
    </cfRule>
  </conditionalFormatting>
  <conditionalFormatting sqref="CF50">
    <cfRule type="cellIs" dxfId="7103" priority="2824" operator="lessThan">
      <formula>$C$4</formula>
    </cfRule>
  </conditionalFormatting>
  <conditionalFormatting sqref="CG11">
    <cfRule type="cellIs" dxfId="7102" priority="2825" operator="lessThan">
      <formula>$C$4</formula>
    </cfRule>
  </conditionalFormatting>
  <conditionalFormatting sqref="CG12">
    <cfRule type="cellIs" dxfId="7101" priority="2826" operator="lessThan">
      <formula>$C$4</formula>
    </cfRule>
  </conditionalFormatting>
  <conditionalFormatting sqref="CG13">
    <cfRule type="cellIs" dxfId="7100" priority="2827" operator="lessThan">
      <formula>$C$4</formula>
    </cfRule>
  </conditionalFormatting>
  <conditionalFormatting sqref="CG14">
    <cfRule type="cellIs" dxfId="7099" priority="2828" operator="lessThan">
      <formula>$C$4</formula>
    </cfRule>
  </conditionalFormatting>
  <conditionalFormatting sqref="CG15">
    <cfRule type="cellIs" dxfId="7098" priority="2829" operator="lessThan">
      <formula>$C$4</formula>
    </cfRule>
  </conditionalFormatting>
  <conditionalFormatting sqref="CG16">
    <cfRule type="cellIs" dxfId="7097" priority="2830" operator="lessThan">
      <formula>$C$4</formula>
    </cfRule>
  </conditionalFormatting>
  <conditionalFormatting sqref="CG17">
    <cfRule type="cellIs" dxfId="7096" priority="2831" operator="lessThan">
      <formula>$C$4</formula>
    </cfRule>
  </conditionalFormatting>
  <conditionalFormatting sqref="CG18">
    <cfRule type="cellIs" dxfId="7095" priority="2832" operator="lessThan">
      <formula>$C$4</formula>
    </cfRule>
  </conditionalFormatting>
  <conditionalFormatting sqref="CG19">
    <cfRule type="cellIs" dxfId="7094" priority="2833" operator="lessThan">
      <formula>$C$4</formula>
    </cfRule>
  </conditionalFormatting>
  <conditionalFormatting sqref="CG20">
    <cfRule type="cellIs" dxfId="7093" priority="2834" operator="lessThan">
      <formula>$C$4</formula>
    </cfRule>
  </conditionalFormatting>
  <conditionalFormatting sqref="CG21">
    <cfRule type="cellIs" dxfId="7092" priority="2835" operator="lessThan">
      <formula>$C$4</formula>
    </cfRule>
  </conditionalFormatting>
  <conditionalFormatting sqref="CG22">
    <cfRule type="cellIs" dxfId="7091" priority="2836" operator="lessThan">
      <formula>$C$4</formula>
    </cfRule>
  </conditionalFormatting>
  <conditionalFormatting sqref="CG23">
    <cfRule type="cellIs" dxfId="7090" priority="2837" operator="lessThan">
      <formula>$C$4</formula>
    </cfRule>
  </conditionalFormatting>
  <conditionalFormatting sqref="CG24">
    <cfRule type="cellIs" dxfId="7089" priority="2838" operator="lessThan">
      <formula>$C$4</formula>
    </cfRule>
  </conditionalFormatting>
  <conditionalFormatting sqref="CG25">
    <cfRule type="cellIs" dxfId="7088" priority="2839" operator="lessThan">
      <formula>$C$4</formula>
    </cfRule>
  </conditionalFormatting>
  <conditionalFormatting sqref="CG26">
    <cfRule type="cellIs" dxfId="7087" priority="2840" operator="lessThan">
      <formula>$C$4</formula>
    </cfRule>
  </conditionalFormatting>
  <conditionalFormatting sqref="CG27">
    <cfRule type="cellIs" dxfId="7086" priority="2841" operator="lessThan">
      <formula>$C$4</formula>
    </cfRule>
  </conditionalFormatting>
  <conditionalFormatting sqref="CG28">
    <cfRule type="cellIs" dxfId="7085" priority="2842" operator="lessThan">
      <formula>$C$4</formula>
    </cfRule>
  </conditionalFormatting>
  <conditionalFormatting sqref="CG29">
    <cfRule type="cellIs" dxfId="7084" priority="2843" operator="lessThan">
      <formula>$C$4</formula>
    </cfRule>
  </conditionalFormatting>
  <conditionalFormatting sqref="CG30">
    <cfRule type="cellIs" dxfId="7083" priority="2844" operator="lessThan">
      <formula>$C$4</formula>
    </cfRule>
  </conditionalFormatting>
  <conditionalFormatting sqref="CG31">
    <cfRule type="cellIs" dxfId="7082" priority="2845" operator="lessThan">
      <formula>$C$4</formula>
    </cfRule>
  </conditionalFormatting>
  <conditionalFormatting sqref="CG32">
    <cfRule type="cellIs" dxfId="7081" priority="2846" operator="lessThan">
      <formula>$C$4</formula>
    </cfRule>
  </conditionalFormatting>
  <conditionalFormatting sqref="CG33">
    <cfRule type="cellIs" dxfId="7080" priority="2847" operator="lessThan">
      <formula>$C$4</formula>
    </cfRule>
  </conditionalFormatting>
  <conditionalFormatting sqref="CG34">
    <cfRule type="cellIs" dxfId="7079" priority="2848" operator="lessThan">
      <formula>$C$4</formula>
    </cfRule>
  </conditionalFormatting>
  <conditionalFormatting sqref="CG35">
    <cfRule type="cellIs" dxfId="7078" priority="2849" operator="lessThan">
      <formula>$C$4</formula>
    </cfRule>
  </conditionalFormatting>
  <conditionalFormatting sqref="CG36">
    <cfRule type="cellIs" dxfId="7077" priority="2850" operator="lessThan">
      <formula>$C$4</formula>
    </cfRule>
  </conditionalFormatting>
  <conditionalFormatting sqref="CG37">
    <cfRule type="cellIs" dxfId="7076" priority="2851" operator="lessThan">
      <formula>$C$4</formula>
    </cfRule>
  </conditionalFormatting>
  <conditionalFormatting sqref="CG38">
    <cfRule type="cellIs" dxfId="7075" priority="2852" operator="lessThan">
      <formula>$C$4</formula>
    </cfRule>
  </conditionalFormatting>
  <conditionalFormatting sqref="CG39">
    <cfRule type="cellIs" dxfId="7074" priority="2853" operator="lessThan">
      <formula>$C$4</formula>
    </cfRule>
  </conditionalFormatting>
  <conditionalFormatting sqref="CG40">
    <cfRule type="cellIs" dxfId="7073" priority="2854" operator="lessThan">
      <formula>$C$4</formula>
    </cfRule>
  </conditionalFormatting>
  <conditionalFormatting sqref="CG41">
    <cfRule type="cellIs" dxfId="7072" priority="2855" operator="lessThan">
      <formula>$C$4</formula>
    </cfRule>
  </conditionalFormatting>
  <conditionalFormatting sqref="CG42">
    <cfRule type="cellIs" dxfId="7071" priority="2856" operator="lessThan">
      <formula>$C$4</formula>
    </cfRule>
  </conditionalFormatting>
  <conditionalFormatting sqref="CG43">
    <cfRule type="cellIs" dxfId="7070" priority="2857" operator="lessThan">
      <formula>$C$4</formula>
    </cfRule>
  </conditionalFormatting>
  <conditionalFormatting sqref="CG44">
    <cfRule type="cellIs" dxfId="7069" priority="2858" operator="lessThan">
      <formula>$C$4</formula>
    </cfRule>
  </conditionalFormatting>
  <conditionalFormatting sqref="CG45">
    <cfRule type="cellIs" dxfId="7068" priority="2859" operator="lessThan">
      <formula>$C$4</formula>
    </cfRule>
  </conditionalFormatting>
  <conditionalFormatting sqref="CG46">
    <cfRule type="cellIs" dxfId="7067" priority="2860" operator="lessThan">
      <formula>$C$4</formula>
    </cfRule>
  </conditionalFormatting>
  <conditionalFormatting sqref="CG47">
    <cfRule type="cellIs" dxfId="7066" priority="2861" operator="lessThan">
      <formula>$C$4</formula>
    </cfRule>
  </conditionalFormatting>
  <conditionalFormatting sqref="CG48">
    <cfRule type="cellIs" dxfId="7065" priority="2862" operator="lessThan">
      <formula>$C$4</formula>
    </cfRule>
  </conditionalFormatting>
  <conditionalFormatting sqref="CG49">
    <cfRule type="cellIs" dxfId="7064" priority="2863" operator="lessThan">
      <formula>$C$4</formula>
    </cfRule>
  </conditionalFormatting>
  <conditionalFormatting sqref="CG50">
    <cfRule type="cellIs" dxfId="7063" priority="2864" operator="lessThan">
      <formula>$C$4</formula>
    </cfRule>
  </conditionalFormatting>
  <conditionalFormatting sqref="CH11">
    <cfRule type="cellIs" dxfId="7062" priority="2865" operator="lessThan">
      <formula>$C$4</formula>
    </cfRule>
  </conditionalFormatting>
  <conditionalFormatting sqref="CH12">
    <cfRule type="cellIs" dxfId="7061" priority="2866" operator="lessThan">
      <formula>$C$4</formula>
    </cfRule>
  </conditionalFormatting>
  <conditionalFormatting sqref="CH13">
    <cfRule type="cellIs" dxfId="7060" priority="2867" operator="lessThan">
      <formula>$C$4</formula>
    </cfRule>
  </conditionalFormatting>
  <conditionalFormatting sqref="CH14">
    <cfRule type="cellIs" dxfId="7059" priority="2868" operator="lessThan">
      <formula>$C$4</formula>
    </cfRule>
  </conditionalFormatting>
  <conditionalFormatting sqref="CH15">
    <cfRule type="cellIs" dxfId="7058" priority="2869" operator="lessThan">
      <formula>$C$4</formula>
    </cfRule>
  </conditionalFormatting>
  <conditionalFormatting sqref="CH16">
    <cfRule type="cellIs" dxfId="7057" priority="2870" operator="lessThan">
      <formula>$C$4</formula>
    </cfRule>
  </conditionalFormatting>
  <conditionalFormatting sqref="CH17">
    <cfRule type="cellIs" dxfId="7056" priority="2871" operator="lessThan">
      <formula>$C$4</formula>
    </cfRule>
  </conditionalFormatting>
  <conditionalFormatting sqref="CH18">
    <cfRule type="cellIs" dxfId="7055" priority="2872" operator="lessThan">
      <formula>$C$4</formula>
    </cfRule>
  </conditionalFormatting>
  <conditionalFormatting sqref="CH19">
    <cfRule type="cellIs" dxfId="7054" priority="2873" operator="lessThan">
      <formula>$C$4</formula>
    </cfRule>
  </conditionalFormatting>
  <conditionalFormatting sqref="CH20">
    <cfRule type="cellIs" dxfId="7053" priority="2874" operator="lessThan">
      <formula>$C$4</formula>
    </cfRule>
  </conditionalFormatting>
  <conditionalFormatting sqref="CH21">
    <cfRule type="cellIs" dxfId="7052" priority="2875" operator="lessThan">
      <formula>$C$4</formula>
    </cfRule>
  </conditionalFormatting>
  <conditionalFormatting sqref="CH22">
    <cfRule type="cellIs" dxfId="7051" priority="2876" operator="lessThan">
      <formula>$C$4</formula>
    </cfRule>
  </conditionalFormatting>
  <conditionalFormatting sqref="CH23">
    <cfRule type="cellIs" dxfId="7050" priority="2877" operator="lessThan">
      <formula>$C$4</formula>
    </cfRule>
  </conditionalFormatting>
  <conditionalFormatting sqref="CH24">
    <cfRule type="cellIs" dxfId="7049" priority="2878" operator="lessThan">
      <formula>$C$4</formula>
    </cfRule>
  </conditionalFormatting>
  <conditionalFormatting sqref="CH25">
    <cfRule type="cellIs" dxfId="7048" priority="2879" operator="lessThan">
      <formula>$C$4</formula>
    </cfRule>
  </conditionalFormatting>
  <conditionalFormatting sqref="CH26">
    <cfRule type="cellIs" dxfId="7047" priority="2880" operator="lessThan">
      <formula>$C$4</formula>
    </cfRule>
  </conditionalFormatting>
  <conditionalFormatting sqref="CH27">
    <cfRule type="cellIs" dxfId="7046" priority="2881" operator="lessThan">
      <formula>$C$4</formula>
    </cfRule>
  </conditionalFormatting>
  <conditionalFormatting sqref="CH28">
    <cfRule type="cellIs" dxfId="7045" priority="2882" operator="lessThan">
      <formula>$C$4</formula>
    </cfRule>
  </conditionalFormatting>
  <conditionalFormatting sqref="CH29">
    <cfRule type="cellIs" dxfId="7044" priority="2883" operator="lessThan">
      <formula>$C$4</formula>
    </cfRule>
  </conditionalFormatting>
  <conditionalFormatting sqref="CH30">
    <cfRule type="cellIs" dxfId="7043" priority="2884" operator="lessThan">
      <formula>$C$4</formula>
    </cfRule>
  </conditionalFormatting>
  <conditionalFormatting sqref="CH31">
    <cfRule type="cellIs" dxfId="7042" priority="2885" operator="lessThan">
      <formula>$C$4</formula>
    </cfRule>
  </conditionalFormatting>
  <conditionalFormatting sqref="CH32">
    <cfRule type="cellIs" dxfId="7041" priority="2886" operator="lessThan">
      <formula>$C$4</formula>
    </cfRule>
  </conditionalFormatting>
  <conditionalFormatting sqref="CH33">
    <cfRule type="cellIs" dxfId="7040" priority="2887" operator="lessThan">
      <formula>$C$4</formula>
    </cfRule>
  </conditionalFormatting>
  <conditionalFormatting sqref="CH34">
    <cfRule type="cellIs" dxfId="7039" priority="2888" operator="lessThan">
      <formula>$C$4</formula>
    </cfRule>
  </conditionalFormatting>
  <conditionalFormatting sqref="CH35">
    <cfRule type="cellIs" dxfId="7038" priority="2889" operator="lessThan">
      <formula>$C$4</formula>
    </cfRule>
  </conditionalFormatting>
  <conditionalFormatting sqref="CH36">
    <cfRule type="cellIs" dxfId="7037" priority="2890" operator="lessThan">
      <formula>$C$4</formula>
    </cfRule>
  </conditionalFormatting>
  <conditionalFormatting sqref="CH37">
    <cfRule type="cellIs" dxfId="7036" priority="2891" operator="lessThan">
      <formula>$C$4</formula>
    </cfRule>
  </conditionalFormatting>
  <conditionalFormatting sqref="CH38">
    <cfRule type="cellIs" dxfId="7035" priority="2892" operator="lessThan">
      <formula>$C$4</formula>
    </cfRule>
  </conditionalFormatting>
  <conditionalFormatting sqref="CH39">
    <cfRule type="cellIs" dxfId="7034" priority="2893" operator="lessThan">
      <formula>$C$4</formula>
    </cfRule>
  </conditionalFormatting>
  <conditionalFormatting sqref="CH40">
    <cfRule type="cellIs" dxfId="7033" priority="2894" operator="lessThan">
      <formula>$C$4</formula>
    </cfRule>
  </conditionalFormatting>
  <conditionalFormatting sqref="CH41">
    <cfRule type="cellIs" dxfId="7032" priority="2895" operator="lessThan">
      <formula>$C$4</formula>
    </cfRule>
  </conditionalFormatting>
  <conditionalFormatting sqref="CH42">
    <cfRule type="cellIs" dxfId="7031" priority="2896" operator="lessThan">
      <formula>$C$4</formula>
    </cfRule>
  </conditionalFormatting>
  <conditionalFormatting sqref="CH43">
    <cfRule type="cellIs" dxfId="7030" priority="2897" operator="lessThan">
      <formula>$C$4</formula>
    </cfRule>
  </conditionalFormatting>
  <conditionalFormatting sqref="CH44">
    <cfRule type="cellIs" dxfId="7029" priority="2898" operator="lessThan">
      <formula>$C$4</formula>
    </cfRule>
  </conditionalFormatting>
  <conditionalFormatting sqref="CH45">
    <cfRule type="cellIs" dxfId="7028" priority="2899" operator="lessThan">
      <formula>$C$4</formula>
    </cfRule>
  </conditionalFormatting>
  <conditionalFormatting sqref="CH46">
    <cfRule type="cellIs" dxfId="7027" priority="2900" operator="lessThan">
      <formula>$C$4</formula>
    </cfRule>
  </conditionalFormatting>
  <conditionalFormatting sqref="CH47">
    <cfRule type="cellIs" dxfId="7026" priority="2901" operator="lessThan">
      <formula>$C$4</formula>
    </cfRule>
  </conditionalFormatting>
  <conditionalFormatting sqref="CH48">
    <cfRule type="cellIs" dxfId="7025" priority="2902" operator="lessThan">
      <formula>$C$4</formula>
    </cfRule>
  </conditionalFormatting>
  <conditionalFormatting sqref="CH49">
    <cfRule type="cellIs" dxfId="7024" priority="2903" operator="lessThan">
      <formula>$C$4</formula>
    </cfRule>
  </conditionalFormatting>
  <conditionalFormatting sqref="CH50">
    <cfRule type="cellIs" dxfId="7023" priority="2904" operator="lessThan">
      <formula>$C$4</formula>
    </cfRule>
  </conditionalFormatting>
  <conditionalFormatting sqref="CI11">
    <cfRule type="cellIs" dxfId="7022" priority="2905" operator="lessThan">
      <formula>$C$4</formula>
    </cfRule>
  </conditionalFormatting>
  <conditionalFormatting sqref="CI12">
    <cfRule type="cellIs" dxfId="7021" priority="2906" operator="lessThan">
      <formula>$C$4</formula>
    </cfRule>
  </conditionalFormatting>
  <conditionalFormatting sqref="CI13">
    <cfRule type="cellIs" dxfId="7020" priority="2907" operator="lessThan">
      <formula>$C$4</formula>
    </cfRule>
  </conditionalFormatting>
  <conditionalFormatting sqref="CI14">
    <cfRule type="cellIs" dxfId="7019" priority="2908" operator="lessThan">
      <formula>$C$4</formula>
    </cfRule>
  </conditionalFormatting>
  <conditionalFormatting sqref="CI15">
    <cfRule type="cellIs" dxfId="7018" priority="2909" operator="lessThan">
      <formula>$C$4</formula>
    </cfRule>
  </conditionalFormatting>
  <conditionalFormatting sqref="CI16">
    <cfRule type="cellIs" dxfId="7017" priority="2910" operator="lessThan">
      <formula>$C$4</formula>
    </cfRule>
  </conditionalFormatting>
  <conditionalFormatting sqref="CI17">
    <cfRule type="cellIs" dxfId="7016" priority="2911" operator="lessThan">
      <formula>$C$4</formula>
    </cfRule>
  </conditionalFormatting>
  <conditionalFormatting sqref="CI18">
    <cfRule type="cellIs" dxfId="7015" priority="2912" operator="lessThan">
      <formula>$C$4</formula>
    </cfRule>
  </conditionalFormatting>
  <conditionalFormatting sqref="CI19">
    <cfRule type="cellIs" dxfId="7014" priority="2913" operator="lessThan">
      <formula>$C$4</formula>
    </cfRule>
  </conditionalFormatting>
  <conditionalFormatting sqref="CI20">
    <cfRule type="cellIs" dxfId="7013" priority="2914" operator="lessThan">
      <formula>$C$4</formula>
    </cfRule>
  </conditionalFormatting>
  <conditionalFormatting sqref="CI21">
    <cfRule type="cellIs" dxfId="7012" priority="2915" operator="lessThan">
      <formula>$C$4</formula>
    </cfRule>
  </conditionalFormatting>
  <conditionalFormatting sqref="CI22">
    <cfRule type="cellIs" dxfId="7011" priority="2916" operator="lessThan">
      <formula>$C$4</formula>
    </cfRule>
  </conditionalFormatting>
  <conditionalFormatting sqref="CI23">
    <cfRule type="cellIs" dxfId="7010" priority="2917" operator="lessThan">
      <formula>$C$4</formula>
    </cfRule>
  </conditionalFormatting>
  <conditionalFormatting sqref="CI24">
    <cfRule type="cellIs" dxfId="7009" priority="2918" operator="lessThan">
      <formula>$C$4</formula>
    </cfRule>
  </conditionalFormatting>
  <conditionalFormatting sqref="CI25">
    <cfRule type="cellIs" dxfId="7008" priority="2919" operator="lessThan">
      <formula>$C$4</formula>
    </cfRule>
  </conditionalFormatting>
  <conditionalFormatting sqref="CI26">
    <cfRule type="cellIs" dxfId="7007" priority="2920" operator="lessThan">
      <formula>$C$4</formula>
    </cfRule>
  </conditionalFormatting>
  <conditionalFormatting sqref="CI27">
    <cfRule type="cellIs" dxfId="7006" priority="2921" operator="lessThan">
      <formula>$C$4</formula>
    </cfRule>
  </conditionalFormatting>
  <conditionalFormatting sqref="CI28">
    <cfRule type="cellIs" dxfId="7005" priority="2922" operator="lessThan">
      <formula>$C$4</formula>
    </cfRule>
  </conditionalFormatting>
  <conditionalFormatting sqref="CI29">
    <cfRule type="cellIs" dxfId="7004" priority="2923" operator="lessThan">
      <formula>$C$4</formula>
    </cfRule>
  </conditionalFormatting>
  <conditionalFormatting sqref="CI30">
    <cfRule type="cellIs" dxfId="7003" priority="2924" operator="lessThan">
      <formula>$C$4</formula>
    </cfRule>
  </conditionalFormatting>
  <conditionalFormatting sqref="CI31">
    <cfRule type="cellIs" dxfId="7002" priority="2925" operator="lessThan">
      <formula>$C$4</formula>
    </cfRule>
  </conditionalFormatting>
  <conditionalFormatting sqref="CI32">
    <cfRule type="cellIs" dxfId="7001" priority="2926" operator="lessThan">
      <formula>$C$4</formula>
    </cfRule>
  </conditionalFormatting>
  <conditionalFormatting sqref="CI33">
    <cfRule type="cellIs" dxfId="7000" priority="2927" operator="lessThan">
      <formula>$C$4</formula>
    </cfRule>
  </conditionalFormatting>
  <conditionalFormatting sqref="CI34">
    <cfRule type="cellIs" dxfId="6999" priority="2928" operator="lessThan">
      <formula>$C$4</formula>
    </cfRule>
  </conditionalFormatting>
  <conditionalFormatting sqref="CI35">
    <cfRule type="cellIs" dxfId="6998" priority="2929" operator="lessThan">
      <formula>$C$4</formula>
    </cfRule>
  </conditionalFormatting>
  <conditionalFormatting sqref="CI36">
    <cfRule type="cellIs" dxfId="6997" priority="2930" operator="lessThan">
      <formula>$C$4</formula>
    </cfRule>
  </conditionalFormatting>
  <conditionalFormatting sqref="CI37">
    <cfRule type="cellIs" dxfId="6996" priority="2931" operator="lessThan">
      <formula>$C$4</formula>
    </cfRule>
  </conditionalFormatting>
  <conditionalFormatting sqref="CI38">
    <cfRule type="cellIs" dxfId="6995" priority="2932" operator="lessThan">
      <formula>$C$4</formula>
    </cfRule>
  </conditionalFormatting>
  <conditionalFormatting sqref="CI39">
    <cfRule type="cellIs" dxfId="6994" priority="2933" operator="lessThan">
      <formula>$C$4</formula>
    </cfRule>
  </conditionalFormatting>
  <conditionalFormatting sqref="CI40">
    <cfRule type="cellIs" dxfId="6993" priority="2934" operator="lessThan">
      <formula>$C$4</formula>
    </cfRule>
  </conditionalFormatting>
  <conditionalFormatting sqref="CI41">
    <cfRule type="cellIs" dxfId="6992" priority="2935" operator="lessThan">
      <formula>$C$4</formula>
    </cfRule>
  </conditionalFormatting>
  <conditionalFormatting sqref="CI42">
    <cfRule type="cellIs" dxfId="6991" priority="2936" operator="lessThan">
      <formula>$C$4</formula>
    </cfRule>
  </conditionalFormatting>
  <conditionalFormatting sqref="CI43">
    <cfRule type="cellIs" dxfId="6990" priority="2937" operator="lessThan">
      <formula>$C$4</formula>
    </cfRule>
  </conditionalFormatting>
  <conditionalFormatting sqref="CI44">
    <cfRule type="cellIs" dxfId="6989" priority="2938" operator="lessThan">
      <formula>$C$4</formula>
    </cfRule>
  </conditionalFormatting>
  <conditionalFormatting sqref="CI45">
    <cfRule type="cellIs" dxfId="6988" priority="2939" operator="lessThan">
      <formula>$C$4</formula>
    </cfRule>
  </conditionalFormatting>
  <conditionalFormatting sqref="CI46">
    <cfRule type="cellIs" dxfId="6987" priority="2940" operator="lessThan">
      <formula>$C$4</formula>
    </cfRule>
  </conditionalFormatting>
  <conditionalFormatting sqref="CI47">
    <cfRule type="cellIs" dxfId="6986" priority="2941" operator="lessThan">
      <formula>$C$4</formula>
    </cfRule>
  </conditionalFormatting>
  <conditionalFormatting sqref="CI48">
    <cfRule type="cellIs" dxfId="6985" priority="2942" operator="lessThan">
      <formula>$C$4</formula>
    </cfRule>
  </conditionalFormatting>
  <conditionalFormatting sqref="CI49">
    <cfRule type="cellIs" dxfId="6984" priority="2943" operator="lessThan">
      <formula>$C$4</formula>
    </cfRule>
  </conditionalFormatting>
  <conditionalFormatting sqref="CI50">
    <cfRule type="cellIs" dxfId="6983" priority="2944" operator="lessThan">
      <formula>$C$4</formula>
    </cfRule>
  </conditionalFormatting>
  <conditionalFormatting sqref="CJ11">
    <cfRule type="cellIs" dxfId="6982" priority="2945" operator="lessThan">
      <formula>$C$4</formula>
    </cfRule>
  </conditionalFormatting>
  <conditionalFormatting sqref="CJ12">
    <cfRule type="cellIs" dxfId="6981" priority="2946" operator="lessThan">
      <formula>$C$4</formula>
    </cfRule>
  </conditionalFormatting>
  <conditionalFormatting sqref="CJ13">
    <cfRule type="cellIs" dxfId="6980" priority="2947" operator="lessThan">
      <formula>$C$4</formula>
    </cfRule>
  </conditionalFormatting>
  <conditionalFormatting sqref="CJ14">
    <cfRule type="cellIs" dxfId="6979" priority="2948" operator="lessThan">
      <formula>$C$4</formula>
    </cfRule>
  </conditionalFormatting>
  <conditionalFormatting sqref="CJ15">
    <cfRule type="cellIs" dxfId="6978" priority="2949" operator="lessThan">
      <formula>$C$4</formula>
    </cfRule>
  </conditionalFormatting>
  <conditionalFormatting sqref="CJ16">
    <cfRule type="cellIs" dxfId="6977" priority="2950" operator="lessThan">
      <formula>$C$4</formula>
    </cfRule>
  </conditionalFormatting>
  <conditionalFormatting sqref="CJ17">
    <cfRule type="cellIs" dxfId="6976" priority="2951" operator="lessThan">
      <formula>$C$4</formula>
    </cfRule>
  </conditionalFormatting>
  <conditionalFormatting sqref="CJ18">
    <cfRule type="cellIs" dxfId="6975" priority="2952" operator="lessThan">
      <formula>$C$4</formula>
    </cfRule>
  </conditionalFormatting>
  <conditionalFormatting sqref="CJ19">
    <cfRule type="cellIs" dxfId="6974" priority="2953" operator="lessThan">
      <formula>$C$4</formula>
    </cfRule>
  </conditionalFormatting>
  <conditionalFormatting sqref="CJ20">
    <cfRule type="cellIs" dxfId="6973" priority="2954" operator="lessThan">
      <formula>$C$4</formula>
    </cfRule>
  </conditionalFormatting>
  <conditionalFormatting sqref="CJ21">
    <cfRule type="cellIs" dxfId="6972" priority="2955" operator="lessThan">
      <formula>$C$4</formula>
    </cfRule>
  </conditionalFormatting>
  <conditionalFormatting sqref="CJ22">
    <cfRule type="cellIs" dxfId="6971" priority="2956" operator="lessThan">
      <formula>$C$4</formula>
    </cfRule>
  </conditionalFormatting>
  <conditionalFormatting sqref="CJ23">
    <cfRule type="cellIs" dxfId="6970" priority="2957" operator="lessThan">
      <formula>$C$4</formula>
    </cfRule>
  </conditionalFormatting>
  <conditionalFormatting sqref="CJ24">
    <cfRule type="cellIs" dxfId="6969" priority="2958" operator="lessThan">
      <formula>$C$4</formula>
    </cfRule>
  </conditionalFormatting>
  <conditionalFormatting sqref="CJ25">
    <cfRule type="cellIs" dxfId="6968" priority="2959" operator="lessThan">
      <formula>$C$4</formula>
    </cfRule>
  </conditionalFormatting>
  <conditionalFormatting sqref="CJ26">
    <cfRule type="cellIs" dxfId="6967" priority="2960" operator="lessThan">
      <formula>$C$4</formula>
    </cfRule>
  </conditionalFormatting>
  <conditionalFormatting sqref="CJ27">
    <cfRule type="cellIs" dxfId="6966" priority="2961" operator="lessThan">
      <formula>$C$4</formula>
    </cfRule>
  </conditionalFormatting>
  <conditionalFormatting sqref="CJ28">
    <cfRule type="cellIs" dxfId="6965" priority="2962" operator="lessThan">
      <formula>$C$4</formula>
    </cfRule>
  </conditionalFormatting>
  <conditionalFormatting sqref="CJ29">
    <cfRule type="cellIs" dxfId="6964" priority="2963" operator="lessThan">
      <formula>$C$4</formula>
    </cfRule>
  </conditionalFormatting>
  <conditionalFormatting sqref="CJ30">
    <cfRule type="cellIs" dxfId="6963" priority="2964" operator="lessThan">
      <formula>$C$4</formula>
    </cfRule>
  </conditionalFormatting>
  <conditionalFormatting sqref="CJ31">
    <cfRule type="cellIs" dxfId="6962" priority="2965" operator="lessThan">
      <formula>$C$4</formula>
    </cfRule>
  </conditionalFormatting>
  <conditionalFormatting sqref="CJ32">
    <cfRule type="cellIs" dxfId="6961" priority="2966" operator="lessThan">
      <formula>$C$4</formula>
    </cfRule>
  </conditionalFormatting>
  <conditionalFormatting sqref="CJ33">
    <cfRule type="cellIs" dxfId="6960" priority="2967" operator="lessThan">
      <formula>$C$4</formula>
    </cfRule>
  </conditionalFormatting>
  <conditionalFormatting sqref="CJ34">
    <cfRule type="cellIs" dxfId="6959" priority="2968" operator="lessThan">
      <formula>$C$4</formula>
    </cfRule>
  </conditionalFormatting>
  <conditionalFormatting sqref="CJ35">
    <cfRule type="cellIs" dxfId="6958" priority="2969" operator="lessThan">
      <formula>$C$4</formula>
    </cfRule>
  </conditionalFormatting>
  <conditionalFormatting sqref="CJ36">
    <cfRule type="cellIs" dxfId="6957" priority="2970" operator="lessThan">
      <formula>$C$4</formula>
    </cfRule>
  </conditionalFormatting>
  <conditionalFormatting sqref="CJ37">
    <cfRule type="cellIs" dxfId="6956" priority="2971" operator="lessThan">
      <formula>$C$4</formula>
    </cfRule>
  </conditionalFormatting>
  <conditionalFormatting sqref="CJ38">
    <cfRule type="cellIs" dxfId="6955" priority="2972" operator="lessThan">
      <formula>$C$4</formula>
    </cfRule>
  </conditionalFormatting>
  <conditionalFormatting sqref="CJ39">
    <cfRule type="cellIs" dxfId="6954" priority="2973" operator="lessThan">
      <formula>$C$4</formula>
    </cfRule>
  </conditionalFormatting>
  <conditionalFormatting sqref="CJ40">
    <cfRule type="cellIs" dxfId="6953" priority="2974" operator="lessThan">
      <formula>$C$4</formula>
    </cfRule>
  </conditionalFormatting>
  <conditionalFormatting sqref="CJ41">
    <cfRule type="cellIs" dxfId="6952" priority="2975" operator="lessThan">
      <formula>$C$4</formula>
    </cfRule>
  </conditionalFormatting>
  <conditionalFormatting sqref="CJ42">
    <cfRule type="cellIs" dxfId="6951" priority="2976" operator="lessThan">
      <formula>$C$4</formula>
    </cfRule>
  </conditionalFormatting>
  <conditionalFormatting sqref="CJ43">
    <cfRule type="cellIs" dxfId="6950" priority="2977" operator="lessThan">
      <formula>$C$4</formula>
    </cfRule>
  </conditionalFormatting>
  <conditionalFormatting sqref="CJ44">
    <cfRule type="cellIs" dxfId="6949" priority="2978" operator="lessThan">
      <formula>$C$4</formula>
    </cfRule>
  </conditionalFormatting>
  <conditionalFormatting sqref="CJ45">
    <cfRule type="cellIs" dxfId="6948" priority="2979" operator="lessThan">
      <formula>$C$4</formula>
    </cfRule>
  </conditionalFormatting>
  <conditionalFormatting sqref="CJ46">
    <cfRule type="cellIs" dxfId="6947" priority="2980" operator="lessThan">
      <formula>$C$4</formula>
    </cfRule>
  </conditionalFormatting>
  <conditionalFormatting sqref="CJ47">
    <cfRule type="cellIs" dxfId="6946" priority="2981" operator="lessThan">
      <formula>$C$4</formula>
    </cfRule>
  </conditionalFormatting>
  <conditionalFormatting sqref="CJ48">
    <cfRule type="cellIs" dxfId="6945" priority="2982" operator="lessThan">
      <formula>$C$4</formula>
    </cfRule>
  </conditionalFormatting>
  <conditionalFormatting sqref="CJ49">
    <cfRule type="cellIs" dxfId="6944" priority="2983" operator="lessThan">
      <formula>$C$4</formula>
    </cfRule>
  </conditionalFormatting>
  <conditionalFormatting sqref="CJ50">
    <cfRule type="cellIs" dxfId="6943" priority="2984" operator="lessThan">
      <formula>$C$4</formula>
    </cfRule>
  </conditionalFormatting>
  <conditionalFormatting sqref="CK11">
    <cfRule type="cellIs" dxfId="6942" priority="2985" operator="lessThan">
      <formula>$C$4</formula>
    </cfRule>
  </conditionalFormatting>
  <conditionalFormatting sqref="CK12">
    <cfRule type="cellIs" dxfId="6941" priority="2986" operator="lessThan">
      <formula>$C$4</formula>
    </cfRule>
  </conditionalFormatting>
  <conditionalFormatting sqref="CK13">
    <cfRule type="cellIs" dxfId="6940" priority="2987" operator="lessThan">
      <formula>$C$4</formula>
    </cfRule>
  </conditionalFormatting>
  <conditionalFormatting sqref="CK14">
    <cfRule type="cellIs" dxfId="6939" priority="2988" operator="lessThan">
      <formula>$C$4</formula>
    </cfRule>
  </conditionalFormatting>
  <conditionalFormatting sqref="CK15">
    <cfRule type="cellIs" dxfId="6938" priority="2989" operator="lessThan">
      <formula>$C$4</formula>
    </cfRule>
  </conditionalFormatting>
  <conditionalFormatting sqref="CK16">
    <cfRule type="cellIs" dxfId="6937" priority="2990" operator="lessThan">
      <formula>$C$4</formula>
    </cfRule>
  </conditionalFormatting>
  <conditionalFormatting sqref="CK17">
    <cfRule type="cellIs" dxfId="6936" priority="2991" operator="lessThan">
      <formula>$C$4</formula>
    </cfRule>
  </conditionalFormatting>
  <conditionalFormatting sqref="CK18">
    <cfRule type="cellIs" dxfId="6935" priority="2992" operator="lessThan">
      <formula>$C$4</formula>
    </cfRule>
  </conditionalFormatting>
  <conditionalFormatting sqref="CK19">
    <cfRule type="cellIs" dxfId="6934" priority="2993" operator="lessThan">
      <formula>$C$4</formula>
    </cfRule>
  </conditionalFormatting>
  <conditionalFormatting sqref="CK20">
    <cfRule type="cellIs" dxfId="6933" priority="2994" operator="lessThan">
      <formula>$C$4</formula>
    </cfRule>
  </conditionalFormatting>
  <conditionalFormatting sqref="CK21">
    <cfRule type="cellIs" dxfId="6932" priority="2995" operator="lessThan">
      <formula>$C$4</formula>
    </cfRule>
  </conditionalFormatting>
  <conditionalFormatting sqref="CK22">
    <cfRule type="cellIs" dxfId="6931" priority="2996" operator="lessThan">
      <formula>$C$4</formula>
    </cfRule>
  </conditionalFormatting>
  <conditionalFormatting sqref="CK23">
    <cfRule type="cellIs" dxfId="6930" priority="2997" operator="lessThan">
      <formula>$C$4</formula>
    </cfRule>
  </conditionalFormatting>
  <conditionalFormatting sqref="CK24">
    <cfRule type="cellIs" dxfId="6929" priority="2998" operator="lessThan">
      <formula>$C$4</formula>
    </cfRule>
  </conditionalFormatting>
  <conditionalFormatting sqref="CK25">
    <cfRule type="cellIs" dxfId="6928" priority="2999" operator="lessThan">
      <formula>$C$4</formula>
    </cfRule>
  </conditionalFormatting>
  <conditionalFormatting sqref="CK26">
    <cfRule type="cellIs" dxfId="6927" priority="3000" operator="lessThan">
      <formula>$C$4</formula>
    </cfRule>
  </conditionalFormatting>
  <conditionalFormatting sqref="CK27">
    <cfRule type="cellIs" dxfId="6926" priority="3001" operator="lessThan">
      <formula>$C$4</formula>
    </cfRule>
  </conditionalFormatting>
  <conditionalFormatting sqref="CK28">
    <cfRule type="cellIs" dxfId="6925" priority="3002" operator="lessThan">
      <formula>$C$4</formula>
    </cfRule>
  </conditionalFormatting>
  <conditionalFormatting sqref="CK29">
    <cfRule type="cellIs" dxfId="6924" priority="3003" operator="lessThan">
      <formula>$C$4</formula>
    </cfRule>
  </conditionalFormatting>
  <conditionalFormatting sqref="CK30">
    <cfRule type="cellIs" dxfId="6923" priority="3004" operator="lessThan">
      <formula>$C$4</formula>
    </cfRule>
  </conditionalFormatting>
  <conditionalFormatting sqref="CK31">
    <cfRule type="cellIs" dxfId="6922" priority="3005" operator="lessThan">
      <formula>$C$4</formula>
    </cfRule>
  </conditionalFormatting>
  <conditionalFormatting sqref="CK32">
    <cfRule type="cellIs" dxfId="6921" priority="3006" operator="lessThan">
      <formula>$C$4</formula>
    </cfRule>
  </conditionalFormatting>
  <conditionalFormatting sqref="CK33">
    <cfRule type="cellIs" dxfId="6920" priority="3007" operator="lessThan">
      <formula>$C$4</formula>
    </cfRule>
  </conditionalFormatting>
  <conditionalFormatting sqref="CK34">
    <cfRule type="cellIs" dxfId="6919" priority="3008" operator="lessThan">
      <formula>$C$4</formula>
    </cfRule>
  </conditionalFormatting>
  <conditionalFormatting sqref="CK35">
    <cfRule type="cellIs" dxfId="6918" priority="3009" operator="lessThan">
      <formula>$C$4</formula>
    </cfRule>
  </conditionalFormatting>
  <conditionalFormatting sqref="CK36">
    <cfRule type="cellIs" dxfId="6917" priority="3010" operator="lessThan">
      <formula>$C$4</formula>
    </cfRule>
  </conditionalFormatting>
  <conditionalFormatting sqref="CK37">
    <cfRule type="cellIs" dxfId="6916" priority="3011" operator="lessThan">
      <formula>$C$4</formula>
    </cfRule>
  </conditionalFormatting>
  <conditionalFormatting sqref="CK38">
    <cfRule type="cellIs" dxfId="6915" priority="3012" operator="lessThan">
      <formula>$C$4</formula>
    </cfRule>
  </conditionalFormatting>
  <conditionalFormatting sqref="CK39">
    <cfRule type="cellIs" dxfId="6914" priority="3013" operator="lessThan">
      <formula>$C$4</formula>
    </cfRule>
  </conditionalFormatting>
  <conditionalFormatting sqref="CK40">
    <cfRule type="cellIs" dxfId="6913" priority="3014" operator="lessThan">
      <formula>$C$4</formula>
    </cfRule>
  </conditionalFormatting>
  <conditionalFormatting sqref="CK41">
    <cfRule type="cellIs" dxfId="6912" priority="3015" operator="lessThan">
      <formula>$C$4</formula>
    </cfRule>
  </conditionalFormatting>
  <conditionalFormatting sqref="CK42">
    <cfRule type="cellIs" dxfId="6911" priority="3016" operator="lessThan">
      <formula>$C$4</formula>
    </cfRule>
  </conditionalFormatting>
  <conditionalFormatting sqref="CK43">
    <cfRule type="cellIs" dxfId="6910" priority="3017" operator="lessThan">
      <formula>$C$4</formula>
    </cfRule>
  </conditionalFormatting>
  <conditionalFormatting sqref="CK44">
    <cfRule type="cellIs" dxfId="6909" priority="3018" operator="lessThan">
      <formula>$C$4</formula>
    </cfRule>
  </conditionalFormatting>
  <conditionalFormatting sqref="CK45">
    <cfRule type="cellIs" dxfId="6908" priority="3019" operator="lessThan">
      <formula>$C$4</formula>
    </cfRule>
  </conditionalFormatting>
  <conditionalFormatting sqref="CK46">
    <cfRule type="cellIs" dxfId="6907" priority="3020" operator="lessThan">
      <formula>$C$4</formula>
    </cfRule>
  </conditionalFormatting>
  <conditionalFormatting sqref="CK47">
    <cfRule type="cellIs" dxfId="6906" priority="3021" operator="lessThan">
      <formula>$C$4</formula>
    </cfRule>
  </conditionalFormatting>
  <conditionalFormatting sqref="CK48">
    <cfRule type="cellIs" dxfId="6905" priority="3022" operator="lessThan">
      <formula>$C$4</formula>
    </cfRule>
  </conditionalFormatting>
  <conditionalFormatting sqref="CK49">
    <cfRule type="cellIs" dxfId="6904" priority="3023" operator="lessThan">
      <formula>$C$4</formula>
    </cfRule>
  </conditionalFormatting>
  <conditionalFormatting sqref="CK50">
    <cfRule type="cellIs" dxfId="6903" priority="3024" operator="lessThan">
      <formula>$C$4</formula>
    </cfRule>
  </conditionalFormatting>
  <conditionalFormatting sqref="CL11">
    <cfRule type="cellIs" dxfId="6902" priority="3025" operator="lessThan">
      <formula>$C$4</formula>
    </cfRule>
  </conditionalFormatting>
  <conditionalFormatting sqref="CL12">
    <cfRule type="cellIs" dxfId="6901" priority="3026" operator="lessThan">
      <formula>$C$4</formula>
    </cfRule>
  </conditionalFormatting>
  <conditionalFormatting sqref="CL13">
    <cfRule type="cellIs" dxfId="6900" priority="3027" operator="lessThan">
      <formula>$C$4</formula>
    </cfRule>
  </conditionalFormatting>
  <conditionalFormatting sqref="CL14">
    <cfRule type="cellIs" dxfId="6899" priority="3028" operator="lessThan">
      <formula>$C$4</formula>
    </cfRule>
  </conditionalFormatting>
  <conditionalFormatting sqref="CL15">
    <cfRule type="cellIs" dxfId="6898" priority="3029" operator="lessThan">
      <formula>$C$4</formula>
    </cfRule>
  </conditionalFormatting>
  <conditionalFormatting sqref="CL16">
    <cfRule type="cellIs" dxfId="6897" priority="3030" operator="lessThan">
      <formula>$C$4</formula>
    </cfRule>
  </conditionalFormatting>
  <conditionalFormatting sqref="CL17">
    <cfRule type="cellIs" dxfId="6896" priority="3031" operator="lessThan">
      <formula>$C$4</formula>
    </cfRule>
  </conditionalFormatting>
  <conditionalFormatting sqref="CL18">
    <cfRule type="cellIs" dxfId="6895" priority="3032" operator="lessThan">
      <formula>$C$4</formula>
    </cfRule>
  </conditionalFormatting>
  <conditionalFormatting sqref="CL19">
    <cfRule type="cellIs" dxfId="6894" priority="3033" operator="lessThan">
      <formula>$C$4</formula>
    </cfRule>
  </conditionalFormatting>
  <conditionalFormatting sqref="CL20">
    <cfRule type="cellIs" dxfId="6893" priority="3034" operator="lessThan">
      <formula>$C$4</formula>
    </cfRule>
  </conditionalFormatting>
  <conditionalFormatting sqref="CL21">
    <cfRule type="cellIs" dxfId="6892" priority="3035" operator="lessThan">
      <formula>$C$4</formula>
    </cfRule>
  </conditionalFormatting>
  <conditionalFormatting sqref="CL22">
    <cfRule type="cellIs" dxfId="6891" priority="3036" operator="lessThan">
      <formula>$C$4</formula>
    </cfRule>
  </conditionalFormatting>
  <conditionalFormatting sqref="CL23">
    <cfRule type="cellIs" dxfId="6890" priority="3037" operator="lessThan">
      <formula>$C$4</formula>
    </cfRule>
  </conditionalFormatting>
  <conditionalFormatting sqref="CL24">
    <cfRule type="cellIs" dxfId="6889" priority="3038" operator="lessThan">
      <formula>$C$4</formula>
    </cfRule>
  </conditionalFormatting>
  <conditionalFormatting sqref="CL25">
    <cfRule type="cellIs" dxfId="6888" priority="3039" operator="lessThan">
      <formula>$C$4</formula>
    </cfRule>
  </conditionalFormatting>
  <conditionalFormatting sqref="CL26">
    <cfRule type="cellIs" dxfId="6887" priority="3040" operator="lessThan">
      <formula>$C$4</formula>
    </cfRule>
  </conditionalFormatting>
  <conditionalFormatting sqref="CL27">
    <cfRule type="cellIs" dxfId="6886" priority="3041" operator="lessThan">
      <formula>$C$4</formula>
    </cfRule>
  </conditionalFormatting>
  <conditionalFormatting sqref="CL28">
    <cfRule type="cellIs" dxfId="6885" priority="3042" operator="lessThan">
      <formula>$C$4</formula>
    </cfRule>
  </conditionalFormatting>
  <conditionalFormatting sqref="CL29">
    <cfRule type="cellIs" dxfId="6884" priority="3043" operator="lessThan">
      <formula>$C$4</formula>
    </cfRule>
  </conditionalFormatting>
  <conditionalFormatting sqref="CL30">
    <cfRule type="cellIs" dxfId="6883" priority="3044" operator="lessThan">
      <formula>$C$4</formula>
    </cfRule>
  </conditionalFormatting>
  <conditionalFormatting sqref="CL31">
    <cfRule type="cellIs" dxfId="6882" priority="3045" operator="lessThan">
      <formula>$C$4</formula>
    </cfRule>
  </conditionalFormatting>
  <conditionalFormatting sqref="CL32">
    <cfRule type="cellIs" dxfId="6881" priority="3046" operator="lessThan">
      <formula>$C$4</formula>
    </cfRule>
  </conditionalFormatting>
  <conditionalFormatting sqref="CL33">
    <cfRule type="cellIs" dxfId="6880" priority="3047" operator="lessThan">
      <formula>$C$4</formula>
    </cfRule>
  </conditionalFormatting>
  <conditionalFormatting sqref="CL34">
    <cfRule type="cellIs" dxfId="6879" priority="3048" operator="lessThan">
      <formula>$C$4</formula>
    </cfRule>
  </conditionalFormatting>
  <conditionalFormatting sqref="CL35">
    <cfRule type="cellIs" dxfId="6878" priority="3049" operator="lessThan">
      <formula>$C$4</formula>
    </cfRule>
  </conditionalFormatting>
  <conditionalFormatting sqref="CL36">
    <cfRule type="cellIs" dxfId="6877" priority="3050" operator="lessThan">
      <formula>$C$4</formula>
    </cfRule>
  </conditionalFormatting>
  <conditionalFormatting sqref="CL37">
    <cfRule type="cellIs" dxfId="6876" priority="3051" operator="lessThan">
      <formula>$C$4</formula>
    </cfRule>
  </conditionalFormatting>
  <conditionalFormatting sqref="CL38">
    <cfRule type="cellIs" dxfId="6875" priority="3052" operator="lessThan">
      <formula>$C$4</formula>
    </cfRule>
  </conditionalFormatting>
  <conditionalFormatting sqref="CL39">
    <cfRule type="cellIs" dxfId="6874" priority="3053" operator="lessThan">
      <formula>$C$4</formula>
    </cfRule>
  </conditionalFormatting>
  <conditionalFormatting sqref="CL40">
    <cfRule type="cellIs" dxfId="6873" priority="3054" operator="lessThan">
      <formula>$C$4</formula>
    </cfRule>
  </conditionalFormatting>
  <conditionalFormatting sqref="CL41">
    <cfRule type="cellIs" dxfId="6872" priority="3055" operator="lessThan">
      <formula>$C$4</formula>
    </cfRule>
  </conditionalFormatting>
  <conditionalFormatting sqref="CL42">
    <cfRule type="cellIs" dxfId="6871" priority="3056" operator="lessThan">
      <formula>$C$4</formula>
    </cfRule>
  </conditionalFormatting>
  <conditionalFormatting sqref="CL43">
    <cfRule type="cellIs" dxfId="6870" priority="3057" operator="lessThan">
      <formula>$C$4</formula>
    </cfRule>
  </conditionalFormatting>
  <conditionalFormatting sqref="CL44">
    <cfRule type="cellIs" dxfId="6869" priority="3058" operator="lessThan">
      <formula>$C$4</formula>
    </cfRule>
  </conditionalFormatting>
  <conditionalFormatting sqref="CL45">
    <cfRule type="cellIs" dxfId="6868" priority="3059" operator="lessThan">
      <formula>$C$4</formula>
    </cfRule>
  </conditionalFormatting>
  <conditionalFormatting sqref="CL46">
    <cfRule type="cellIs" dxfId="6867" priority="3060" operator="lessThan">
      <formula>$C$4</formula>
    </cfRule>
  </conditionalFormatting>
  <conditionalFormatting sqref="CL47">
    <cfRule type="cellIs" dxfId="6866" priority="3061" operator="lessThan">
      <formula>$C$4</formula>
    </cfRule>
  </conditionalFormatting>
  <conditionalFormatting sqref="CL48">
    <cfRule type="cellIs" dxfId="6865" priority="3062" operator="lessThan">
      <formula>$C$4</formula>
    </cfRule>
  </conditionalFormatting>
  <conditionalFormatting sqref="CL49">
    <cfRule type="cellIs" dxfId="6864" priority="3063" operator="lessThan">
      <formula>$C$4</formula>
    </cfRule>
  </conditionalFormatting>
  <conditionalFormatting sqref="CL50">
    <cfRule type="cellIs" dxfId="6863" priority="3064" operator="lessThan">
      <formula>$C$4</formula>
    </cfRule>
  </conditionalFormatting>
  <conditionalFormatting sqref="CM11">
    <cfRule type="cellIs" dxfId="6862" priority="3065" operator="lessThan">
      <formula>$C$4</formula>
    </cfRule>
  </conditionalFormatting>
  <conditionalFormatting sqref="CM12">
    <cfRule type="cellIs" dxfId="6861" priority="3066" operator="lessThan">
      <formula>$C$4</formula>
    </cfRule>
  </conditionalFormatting>
  <conditionalFormatting sqref="CM13">
    <cfRule type="cellIs" dxfId="6860" priority="3067" operator="lessThan">
      <formula>$C$4</formula>
    </cfRule>
  </conditionalFormatting>
  <conditionalFormatting sqref="CM14">
    <cfRule type="cellIs" dxfId="6859" priority="3068" operator="lessThan">
      <formula>$C$4</formula>
    </cfRule>
  </conditionalFormatting>
  <conditionalFormatting sqref="CM15">
    <cfRule type="cellIs" dxfId="6858" priority="3069" operator="lessThan">
      <formula>$C$4</formula>
    </cfRule>
  </conditionalFormatting>
  <conditionalFormatting sqref="CM16">
    <cfRule type="cellIs" dxfId="6857" priority="3070" operator="lessThan">
      <formula>$C$4</formula>
    </cfRule>
  </conditionalFormatting>
  <conditionalFormatting sqref="CM17">
    <cfRule type="cellIs" dxfId="6856" priority="3071" operator="lessThan">
      <formula>$C$4</formula>
    </cfRule>
  </conditionalFormatting>
  <conditionalFormatting sqref="CM18">
    <cfRule type="cellIs" dxfId="6855" priority="3072" operator="lessThan">
      <formula>$C$4</formula>
    </cfRule>
  </conditionalFormatting>
  <conditionalFormatting sqref="CM19">
    <cfRule type="cellIs" dxfId="6854" priority="3073" operator="lessThan">
      <formula>$C$4</formula>
    </cfRule>
  </conditionalFormatting>
  <conditionalFormatting sqref="CM20">
    <cfRule type="cellIs" dxfId="6853" priority="3074" operator="lessThan">
      <formula>$C$4</formula>
    </cfRule>
  </conditionalFormatting>
  <conditionalFormatting sqref="CM21">
    <cfRule type="cellIs" dxfId="6852" priority="3075" operator="lessThan">
      <formula>$C$4</formula>
    </cfRule>
  </conditionalFormatting>
  <conditionalFormatting sqref="CM22">
    <cfRule type="cellIs" dxfId="6851" priority="3076" operator="lessThan">
      <formula>$C$4</formula>
    </cfRule>
  </conditionalFormatting>
  <conditionalFormatting sqref="CM23">
    <cfRule type="cellIs" dxfId="6850" priority="3077" operator="lessThan">
      <formula>$C$4</formula>
    </cfRule>
  </conditionalFormatting>
  <conditionalFormatting sqref="CM24">
    <cfRule type="cellIs" dxfId="6849" priority="3078" operator="lessThan">
      <formula>$C$4</formula>
    </cfRule>
  </conditionalFormatting>
  <conditionalFormatting sqref="CM25">
    <cfRule type="cellIs" dxfId="6848" priority="3079" operator="lessThan">
      <formula>$C$4</formula>
    </cfRule>
  </conditionalFormatting>
  <conditionalFormatting sqref="CM26">
    <cfRule type="cellIs" dxfId="6847" priority="3080" operator="lessThan">
      <formula>$C$4</formula>
    </cfRule>
  </conditionalFormatting>
  <conditionalFormatting sqref="CM27">
    <cfRule type="cellIs" dxfId="6846" priority="3081" operator="lessThan">
      <formula>$C$4</formula>
    </cfRule>
  </conditionalFormatting>
  <conditionalFormatting sqref="CM28">
    <cfRule type="cellIs" dxfId="6845" priority="3082" operator="lessThan">
      <formula>$C$4</formula>
    </cfRule>
  </conditionalFormatting>
  <conditionalFormatting sqref="CM29">
    <cfRule type="cellIs" dxfId="6844" priority="3083" operator="lessThan">
      <formula>$C$4</formula>
    </cfRule>
  </conditionalFormatting>
  <conditionalFormatting sqref="CM30">
    <cfRule type="cellIs" dxfId="6843" priority="3084" operator="lessThan">
      <formula>$C$4</formula>
    </cfRule>
  </conditionalFormatting>
  <conditionalFormatting sqref="CM31">
    <cfRule type="cellIs" dxfId="6842" priority="3085" operator="lessThan">
      <formula>$C$4</formula>
    </cfRule>
  </conditionalFormatting>
  <conditionalFormatting sqref="CM32">
    <cfRule type="cellIs" dxfId="6841" priority="3086" operator="lessThan">
      <formula>$C$4</formula>
    </cfRule>
  </conditionalFormatting>
  <conditionalFormatting sqref="CM33">
    <cfRule type="cellIs" dxfId="6840" priority="3087" operator="lessThan">
      <formula>$C$4</formula>
    </cfRule>
  </conditionalFormatting>
  <conditionalFormatting sqref="CM34">
    <cfRule type="cellIs" dxfId="6839" priority="3088" operator="lessThan">
      <formula>$C$4</formula>
    </cfRule>
  </conditionalFormatting>
  <conditionalFormatting sqref="CM35">
    <cfRule type="cellIs" dxfId="6838" priority="3089" operator="lessThan">
      <formula>$C$4</formula>
    </cfRule>
  </conditionalFormatting>
  <conditionalFormatting sqref="CM36">
    <cfRule type="cellIs" dxfId="6837" priority="3090" operator="lessThan">
      <formula>$C$4</formula>
    </cfRule>
  </conditionalFormatting>
  <conditionalFormatting sqref="CM37">
    <cfRule type="cellIs" dxfId="6836" priority="3091" operator="lessThan">
      <formula>$C$4</formula>
    </cfRule>
  </conditionalFormatting>
  <conditionalFormatting sqref="CM38">
    <cfRule type="cellIs" dxfId="6835" priority="3092" operator="lessThan">
      <formula>$C$4</formula>
    </cfRule>
  </conditionalFormatting>
  <conditionalFormatting sqref="CM39">
    <cfRule type="cellIs" dxfId="6834" priority="3093" operator="lessThan">
      <formula>$C$4</formula>
    </cfRule>
  </conditionalFormatting>
  <conditionalFormatting sqref="CM40">
    <cfRule type="cellIs" dxfId="6833" priority="3094" operator="lessThan">
      <formula>$C$4</formula>
    </cfRule>
  </conditionalFormatting>
  <conditionalFormatting sqref="CM41">
    <cfRule type="cellIs" dxfId="6832" priority="3095" operator="lessThan">
      <formula>$C$4</formula>
    </cfRule>
  </conditionalFormatting>
  <conditionalFormatting sqref="CM42">
    <cfRule type="cellIs" dxfId="6831" priority="3096" operator="lessThan">
      <formula>$C$4</formula>
    </cfRule>
  </conditionalFormatting>
  <conditionalFormatting sqref="CM43">
    <cfRule type="cellIs" dxfId="6830" priority="3097" operator="lessThan">
      <formula>$C$4</formula>
    </cfRule>
  </conditionalFormatting>
  <conditionalFormatting sqref="CM44">
    <cfRule type="cellIs" dxfId="6829" priority="3098" operator="lessThan">
      <formula>$C$4</formula>
    </cfRule>
  </conditionalFormatting>
  <conditionalFormatting sqref="CM45">
    <cfRule type="cellIs" dxfId="6828" priority="3099" operator="lessThan">
      <formula>$C$4</formula>
    </cfRule>
  </conditionalFormatting>
  <conditionalFormatting sqref="CM46">
    <cfRule type="cellIs" dxfId="6827" priority="3100" operator="lessThan">
      <formula>$C$4</formula>
    </cfRule>
  </conditionalFormatting>
  <conditionalFormatting sqref="CM47">
    <cfRule type="cellIs" dxfId="6826" priority="3101" operator="lessThan">
      <formula>$C$4</formula>
    </cfRule>
  </conditionalFormatting>
  <conditionalFormatting sqref="CM48">
    <cfRule type="cellIs" dxfId="6825" priority="3102" operator="lessThan">
      <formula>$C$4</formula>
    </cfRule>
  </conditionalFormatting>
  <conditionalFormatting sqref="CM49">
    <cfRule type="cellIs" dxfId="6824" priority="3103" operator="lessThan">
      <formula>$C$4</formula>
    </cfRule>
  </conditionalFormatting>
  <conditionalFormatting sqref="CM50">
    <cfRule type="cellIs" dxfId="6823" priority="3104" operator="lessThan">
      <formula>$C$4</formula>
    </cfRule>
  </conditionalFormatting>
  <conditionalFormatting sqref="BV11">
    <cfRule type="cellIs" dxfId="6822" priority="3105" operator="lessThan">
      <formula>$C$4</formula>
    </cfRule>
  </conditionalFormatting>
  <conditionalFormatting sqref="BV12">
    <cfRule type="cellIs" dxfId="6821" priority="3106" operator="lessThan">
      <formula>$C$4</formula>
    </cfRule>
  </conditionalFormatting>
  <conditionalFormatting sqref="BV13">
    <cfRule type="cellIs" dxfId="6820" priority="3107" operator="lessThan">
      <formula>$C$4</formula>
    </cfRule>
  </conditionalFormatting>
  <conditionalFormatting sqref="BV14">
    <cfRule type="cellIs" dxfId="6819" priority="3108" operator="lessThan">
      <formula>$C$4</formula>
    </cfRule>
  </conditionalFormatting>
  <conditionalFormatting sqref="BV15">
    <cfRule type="cellIs" dxfId="6818" priority="3109" operator="lessThan">
      <formula>$C$4</formula>
    </cfRule>
  </conditionalFormatting>
  <conditionalFormatting sqref="BV16">
    <cfRule type="cellIs" dxfId="6817" priority="3110" operator="lessThan">
      <formula>$C$4</formula>
    </cfRule>
  </conditionalFormatting>
  <conditionalFormatting sqref="BV17">
    <cfRule type="cellIs" dxfId="6816" priority="3111" operator="lessThan">
      <formula>$C$4</formula>
    </cfRule>
  </conditionalFormatting>
  <conditionalFormatting sqref="BV18">
    <cfRule type="cellIs" dxfId="6815" priority="3112" operator="lessThan">
      <formula>$C$4</formula>
    </cfRule>
  </conditionalFormatting>
  <conditionalFormatting sqref="BV19">
    <cfRule type="cellIs" dxfId="6814" priority="3113" operator="lessThan">
      <formula>$C$4</formula>
    </cfRule>
  </conditionalFormatting>
  <conditionalFormatting sqref="BV20">
    <cfRule type="cellIs" dxfId="6813" priority="3114" operator="lessThan">
      <formula>$C$4</formula>
    </cfRule>
  </conditionalFormatting>
  <conditionalFormatting sqref="BV21">
    <cfRule type="cellIs" dxfId="6812" priority="3115" operator="lessThan">
      <formula>$C$4</formula>
    </cfRule>
  </conditionalFormatting>
  <conditionalFormatting sqref="BV22">
    <cfRule type="cellIs" dxfId="6811" priority="3116" operator="lessThan">
      <formula>$C$4</formula>
    </cfRule>
  </conditionalFormatting>
  <conditionalFormatting sqref="BV23">
    <cfRule type="cellIs" dxfId="6810" priority="3117" operator="lessThan">
      <formula>$C$4</formula>
    </cfRule>
  </conditionalFormatting>
  <conditionalFormatting sqref="BV24">
    <cfRule type="cellIs" dxfId="6809" priority="3118" operator="lessThan">
      <formula>$C$4</formula>
    </cfRule>
  </conditionalFormatting>
  <conditionalFormatting sqref="BV25">
    <cfRule type="cellIs" dxfId="6808" priority="3119" operator="lessThan">
      <formula>$C$4</formula>
    </cfRule>
  </conditionalFormatting>
  <conditionalFormatting sqref="BV26">
    <cfRule type="cellIs" dxfId="6807" priority="3120" operator="lessThan">
      <formula>$C$4</formula>
    </cfRule>
  </conditionalFormatting>
  <conditionalFormatting sqref="BV27">
    <cfRule type="cellIs" dxfId="6806" priority="3121" operator="lessThan">
      <formula>$C$4</formula>
    </cfRule>
  </conditionalFormatting>
  <conditionalFormatting sqref="BV28">
    <cfRule type="cellIs" dxfId="6805" priority="3122" operator="lessThan">
      <formula>$C$4</formula>
    </cfRule>
  </conditionalFormatting>
  <conditionalFormatting sqref="BV29">
    <cfRule type="cellIs" dxfId="6804" priority="3123" operator="lessThan">
      <formula>$C$4</formula>
    </cfRule>
  </conditionalFormatting>
  <conditionalFormatting sqref="BV30">
    <cfRule type="cellIs" dxfId="6803" priority="3124" operator="lessThan">
      <formula>$C$4</formula>
    </cfRule>
  </conditionalFormatting>
  <conditionalFormatting sqref="BV31">
    <cfRule type="cellIs" dxfId="6802" priority="3125" operator="lessThan">
      <formula>$C$4</formula>
    </cfRule>
  </conditionalFormatting>
  <conditionalFormatting sqref="BV32">
    <cfRule type="cellIs" dxfId="6801" priority="3126" operator="lessThan">
      <formula>$C$4</formula>
    </cfRule>
  </conditionalFormatting>
  <conditionalFormatting sqref="BV33">
    <cfRule type="cellIs" dxfId="6800" priority="3127" operator="lessThan">
      <formula>$C$4</formula>
    </cfRule>
  </conditionalFormatting>
  <conditionalFormatting sqref="BV34">
    <cfRule type="cellIs" dxfId="6799" priority="3128" operator="lessThan">
      <formula>$C$4</formula>
    </cfRule>
  </conditionalFormatting>
  <conditionalFormatting sqref="BV35">
    <cfRule type="cellIs" dxfId="6798" priority="3129" operator="lessThan">
      <formula>$C$4</formula>
    </cfRule>
  </conditionalFormatting>
  <conditionalFormatting sqref="BV36">
    <cfRule type="cellIs" dxfId="6797" priority="3130" operator="lessThan">
      <formula>$C$4</formula>
    </cfRule>
  </conditionalFormatting>
  <conditionalFormatting sqref="BV37">
    <cfRule type="cellIs" dxfId="6796" priority="3131" operator="lessThan">
      <formula>$C$4</formula>
    </cfRule>
  </conditionalFormatting>
  <conditionalFormatting sqref="BV38">
    <cfRule type="cellIs" dxfId="6795" priority="3132" operator="lessThan">
      <formula>$C$4</formula>
    </cfRule>
  </conditionalFormatting>
  <conditionalFormatting sqref="BV39">
    <cfRule type="cellIs" dxfId="6794" priority="3133" operator="lessThan">
      <formula>$C$4</formula>
    </cfRule>
  </conditionalFormatting>
  <conditionalFormatting sqref="BV40">
    <cfRule type="cellIs" dxfId="6793" priority="3134" operator="lessThan">
      <formula>$C$4</formula>
    </cfRule>
  </conditionalFormatting>
  <conditionalFormatting sqref="BV41">
    <cfRule type="cellIs" dxfId="6792" priority="3135" operator="lessThan">
      <formula>$C$4</formula>
    </cfRule>
  </conditionalFormatting>
  <conditionalFormatting sqref="BV42">
    <cfRule type="cellIs" dxfId="6791" priority="3136" operator="lessThan">
      <formula>$C$4</formula>
    </cfRule>
  </conditionalFormatting>
  <conditionalFormatting sqref="BV43">
    <cfRule type="cellIs" dxfId="6790" priority="3137" operator="lessThan">
      <formula>$C$4</formula>
    </cfRule>
  </conditionalFormatting>
  <conditionalFormatting sqref="BV44">
    <cfRule type="cellIs" dxfId="6789" priority="3138" operator="lessThan">
      <formula>$C$4</formula>
    </cfRule>
  </conditionalFormatting>
  <conditionalFormatting sqref="BV45">
    <cfRule type="cellIs" dxfId="6788" priority="3139" operator="lessThan">
      <formula>$C$4</formula>
    </cfRule>
  </conditionalFormatting>
  <conditionalFormatting sqref="BV46">
    <cfRule type="cellIs" dxfId="6787" priority="3140" operator="lessThan">
      <formula>$C$4</formula>
    </cfRule>
  </conditionalFormatting>
  <conditionalFormatting sqref="BV47">
    <cfRule type="cellIs" dxfId="6786" priority="3141" operator="lessThan">
      <formula>$C$4</formula>
    </cfRule>
  </conditionalFormatting>
  <conditionalFormatting sqref="BV48">
    <cfRule type="cellIs" dxfId="6785" priority="3142" operator="lessThan">
      <formula>$C$4</formula>
    </cfRule>
  </conditionalFormatting>
  <conditionalFormatting sqref="BV49">
    <cfRule type="cellIs" dxfId="6784" priority="3143" operator="lessThan">
      <formula>$C$4</formula>
    </cfRule>
  </conditionalFormatting>
  <conditionalFormatting sqref="BV50">
    <cfRule type="cellIs" dxfId="6783" priority="3144" operator="lessThan">
      <formula>$C$4</formula>
    </cfRule>
  </conditionalFormatting>
  <conditionalFormatting sqref="CE11">
    <cfRule type="cellIs" dxfId="6782" priority="3145" operator="lessThan">
      <formula>$C$4</formula>
    </cfRule>
  </conditionalFormatting>
  <conditionalFormatting sqref="CE12">
    <cfRule type="cellIs" dxfId="6781" priority="3146" operator="lessThan">
      <formula>$C$4</formula>
    </cfRule>
  </conditionalFormatting>
  <conditionalFormatting sqref="CE13">
    <cfRule type="cellIs" dxfId="6780" priority="3147" operator="lessThan">
      <formula>$C$4</formula>
    </cfRule>
  </conditionalFormatting>
  <conditionalFormatting sqref="CE14">
    <cfRule type="cellIs" dxfId="6779" priority="3148" operator="lessThan">
      <formula>$C$4</formula>
    </cfRule>
  </conditionalFormatting>
  <conditionalFormatting sqref="CE15">
    <cfRule type="cellIs" dxfId="6778" priority="3149" operator="lessThan">
      <formula>$C$4</formula>
    </cfRule>
  </conditionalFormatting>
  <conditionalFormatting sqref="CE16">
    <cfRule type="cellIs" dxfId="6777" priority="3150" operator="lessThan">
      <formula>$C$4</formula>
    </cfRule>
  </conditionalFormatting>
  <conditionalFormatting sqref="CE17">
    <cfRule type="cellIs" dxfId="6776" priority="3151" operator="lessThan">
      <formula>$C$4</formula>
    </cfRule>
  </conditionalFormatting>
  <conditionalFormatting sqref="CE18">
    <cfRule type="cellIs" dxfId="6775" priority="3152" operator="lessThan">
      <formula>$C$4</formula>
    </cfRule>
  </conditionalFormatting>
  <conditionalFormatting sqref="CE19">
    <cfRule type="cellIs" dxfId="6774" priority="3153" operator="lessThan">
      <formula>$C$4</formula>
    </cfRule>
  </conditionalFormatting>
  <conditionalFormatting sqref="CE20">
    <cfRule type="cellIs" dxfId="6773" priority="3154" operator="lessThan">
      <formula>$C$4</formula>
    </cfRule>
  </conditionalFormatting>
  <conditionalFormatting sqref="CE21">
    <cfRule type="cellIs" dxfId="6772" priority="3155" operator="lessThan">
      <formula>$C$4</formula>
    </cfRule>
  </conditionalFormatting>
  <conditionalFormatting sqref="CE22">
    <cfRule type="cellIs" dxfId="6771" priority="3156" operator="lessThan">
      <formula>$C$4</formula>
    </cfRule>
  </conditionalFormatting>
  <conditionalFormatting sqref="CE23">
    <cfRule type="cellIs" dxfId="6770" priority="3157" operator="lessThan">
      <formula>$C$4</formula>
    </cfRule>
  </conditionalFormatting>
  <conditionalFormatting sqref="CE24">
    <cfRule type="cellIs" dxfId="6769" priority="3158" operator="lessThan">
      <formula>$C$4</formula>
    </cfRule>
  </conditionalFormatting>
  <conditionalFormatting sqref="CE25">
    <cfRule type="cellIs" dxfId="6768" priority="3159" operator="lessThan">
      <formula>$C$4</formula>
    </cfRule>
  </conditionalFormatting>
  <conditionalFormatting sqref="CE26">
    <cfRule type="cellIs" dxfId="6767" priority="3160" operator="lessThan">
      <formula>$C$4</formula>
    </cfRule>
  </conditionalFormatting>
  <conditionalFormatting sqref="CE27">
    <cfRule type="cellIs" dxfId="6766" priority="3161" operator="lessThan">
      <formula>$C$4</formula>
    </cfRule>
  </conditionalFormatting>
  <conditionalFormatting sqref="CE28">
    <cfRule type="cellIs" dxfId="6765" priority="3162" operator="lessThan">
      <formula>$C$4</formula>
    </cfRule>
  </conditionalFormatting>
  <conditionalFormatting sqref="CE29">
    <cfRule type="cellIs" dxfId="6764" priority="3163" operator="lessThan">
      <formula>$C$4</formula>
    </cfRule>
  </conditionalFormatting>
  <conditionalFormatting sqref="CE30">
    <cfRule type="cellIs" dxfId="6763" priority="3164" operator="lessThan">
      <formula>$C$4</formula>
    </cfRule>
  </conditionalFormatting>
  <conditionalFormatting sqref="CE31">
    <cfRule type="cellIs" dxfId="6762" priority="3165" operator="lessThan">
      <formula>$C$4</formula>
    </cfRule>
  </conditionalFormatting>
  <conditionalFormatting sqref="CE32">
    <cfRule type="cellIs" dxfId="6761" priority="3166" operator="lessThan">
      <formula>$C$4</formula>
    </cfRule>
  </conditionalFormatting>
  <conditionalFormatting sqref="CE33">
    <cfRule type="cellIs" dxfId="6760" priority="3167" operator="lessThan">
      <formula>$C$4</formula>
    </cfRule>
  </conditionalFormatting>
  <conditionalFormatting sqref="CE34">
    <cfRule type="cellIs" dxfId="6759" priority="3168" operator="lessThan">
      <formula>$C$4</formula>
    </cfRule>
  </conditionalFormatting>
  <conditionalFormatting sqref="CE35">
    <cfRule type="cellIs" dxfId="6758" priority="3169" operator="lessThan">
      <formula>$C$4</formula>
    </cfRule>
  </conditionalFormatting>
  <conditionalFormatting sqref="CE36">
    <cfRule type="cellIs" dxfId="6757" priority="3170" operator="lessThan">
      <formula>$C$4</formula>
    </cfRule>
  </conditionalFormatting>
  <conditionalFormatting sqref="CE37">
    <cfRule type="cellIs" dxfId="6756" priority="3171" operator="lessThan">
      <formula>$C$4</formula>
    </cfRule>
  </conditionalFormatting>
  <conditionalFormatting sqref="CE38">
    <cfRule type="cellIs" dxfId="6755" priority="3172" operator="lessThan">
      <formula>$C$4</formula>
    </cfRule>
  </conditionalFormatting>
  <conditionalFormatting sqref="CE39">
    <cfRule type="cellIs" dxfId="6754" priority="3173" operator="lessThan">
      <formula>$C$4</formula>
    </cfRule>
  </conditionalFormatting>
  <conditionalFormatting sqref="CE40">
    <cfRule type="cellIs" dxfId="6753" priority="3174" operator="lessThan">
      <formula>$C$4</formula>
    </cfRule>
  </conditionalFormatting>
  <conditionalFormatting sqref="CE41">
    <cfRule type="cellIs" dxfId="6752" priority="3175" operator="lessThan">
      <formula>$C$4</formula>
    </cfRule>
  </conditionalFormatting>
  <conditionalFormatting sqref="CE42">
    <cfRule type="cellIs" dxfId="6751" priority="3176" operator="lessThan">
      <formula>$C$4</formula>
    </cfRule>
  </conditionalFormatting>
  <conditionalFormatting sqref="CE43">
    <cfRule type="cellIs" dxfId="6750" priority="3177" operator="lessThan">
      <formula>$C$4</formula>
    </cfRule>
  </conditionalFormatting>
  <conditionalFormatting sqref="CE44">
    <cfRule type="cellIs" dxfId="6749" priority="3178" operator="lessThan">
      <formula>$C$4</formula>
    </cfRule>
  </conditionalFormatting>
  <conditionalFormatting sqref="CE45">
    <cfRule type="cellIs" dxfId="6748" priority="3179" operator="lessThan">
      <formula>$C$4</formula>
    </cfRule>
  </conditionalFormatting>
  <conditionalFormatting sqref="CE46">
    <cfRule type="cellIs" dxfId="6747" priority="3180" operator="lessThan">
      <formula>$C$4</formula>
    </cfRule>
  </conditionalFormatting>
  <conditionalFormatting sqref="CE47">
    <cfRule type="cellIs" dxfId="6746" priority="3181" operator="lessThan">
      <formula>$C$4</formula>
    </cfRule>
  </conditionalFormatting>
  <conditionalFormatting sqref="CE48">
    <cfRule type="cellIs" dxfId="6745" priority="3182" operator="lessThan">
      <formula>$C$4</formula>
    </cfRule>
  </conditionalFormatting>
  <conditionalFormatting sqref="CE49">
    <cfRule type="cellIs" dxfId="6744" priority="3183" operator="lessThan">
      <formula>$C$4</formula>
    </cfRule>
  </conditionalFormatting>
  <conditionalFormatting sqref="CE50">
    <cfRule type="cellIs" dxfId="6743" priority="3184" operator="lessThan">
      <formula>$C$4</formula>
    </cfRule>
  </conditionalFormatting>
  <conditionalFormatting sqref="CN11">
    <cfRule type="cellIs" dxfId="6742" priority="3185" operator="lessThan">
      <formula>$C$4</formula>
    </cfRule>
  </conditionalFormatting>
  <conditionalFormatting sqref="CN12">
    <cfRule type="cellIs" dxfId="6741" priority="3186" operator="lessThan">
      <formula>$C$4</formula>
    </cfRule>
  </conditionalFormatting>
  <conditionalFormatting sqref="CN13">
    <cfRule type="cellIs" dxfId="6740" priority="3187" operator="lessThan">
      <formula>$C$4</formula>
    </cfRule>
  </conditionalFormatting>
  <conditionalFormatting sqref="CN14">
    <cfRule type="cellIs" dxfId="6739" priority="3188" operator="lessThan">
      <formula>$C$4</formula>
    </cfRule>
  </conditionalFormatting>
  <conditionalFormatting sqref="CN15">
    <cfRule type="cellIs" dxfId="6738" priority="3189" operator="lessThan">
      <formula>$C$4</formula>
    </cfRule>
  </conditionalFormatting>
  <conditionalFormatting sqref="CN16">
    <cfRule type="cellIs" dxfId="6737" priority="3190" operator="lessThan">
      <formula>$C$4</formula>
    </cfRule>
  </conditionalFormatting>
  <conditionalFormatting sqref="CN17">
    <cfRule type="cellIs" dxfId="6736" priority="3191" operator="lessThan">
      <formula>$C$4</formula>
    </cfRule>
  </conditionalFormatting>
  <conditionalFormatting sqref="CN18">
    <cfRule type="cellIs" dxfId="6735" priority="3192" operator="lessThan">
      <formula>$C$4</formula>
    </cfRule>
  </conditionalFormatting>
  <conditionalFormatting sqref="CN19">
    <cfRule type="cellIs" dxfId="6734" priority="3193" operator="lessThan">
      <formula>$C$4</formula>
    </cfRule>
  </conditionalFormatting>
  <conditionalFormatting sqref="CN20">
    <cfRule type="cellIs" dxfId="6733" priority="3194" operator="lessThan">
      <formula>$C$4</formula>
    </cfRule>
  </conditionalFormatting>
  <conditionalFormatting sqref="CN21">
    <cfRule type="cellIs" dxfId="6732" priority="3195" operator="lessThan">
      <formula>$C$4</formula>
    </cfRule>
  </conditionalFormatting>
  <conditionalFormatting sqref="CN22">
    <cfRule type="cellIs" dxfId="6731" priority="3196" operator="lessThan">
      <formula>$C$4</formula>
    </cfRule>
  </conditionalFormatting>
  <conditionalFormatting sqref="CN23">
    <cfRule type="cellIs" dxfId="6730" priority="3197" operator="lessThan">
      <formula>$C$4</formula>
    </cfRule>
  </conditionalFormatting>
  <conditionalFormatting sqref="CN24">
    <cfRule type="cellIs" dxfId="6729" priority="3198" operator="lessThan">
      <formula>$C$4</formula>
    </cfRule>
  </conditionalFormatting>
  <conditionalFormatting sqref="CN25">
    <cfRule type="cellIs" dxfId="6728" priority="3199" operator="lessThan">
      <formula>$C$4</formula>
    </cfRule>
  </conditionalFormatting>
  <conditionalFormatting sqref="CN26">
    <cfRule type="cellIs" dxfId="6727" priority="3200" operator="lessThan">
      <formula>$C$4</formula>
    </cfRule>
  </conditionalFormatting>
  <conditionalFormatting sqref="CN27">
    <cfRule type="cellIs" dxfId="6726" priority="3201" operator="lessThan">
      <formula>$C$4</formula>
    </cfRule>
  </conditionalFormatting>
  <conditionalFormatting sqref="CN28">
    <cfRule type="cellIs" dxfId="6725" priority="3202" operator="lessThan">
      <formula>$C$4</formula>
    </cfRule>
  </conditionalFormatting>
  <conditionalFormatting sqref="CN29">
    <cfRule type="cellIs" dxfId="6724" priority="3203" operator="lessThan">
      <formula>$C$4</formula>
    </cfRule>
  </conditionalFormatting>
  <conditionalFormatting sqref="CN30">
    <cfRule type="cellIs" dxfId="6723" priority="3204" operator="lessThan">
      <formula>$C$4</formula>
    </cfRule>
  </conditionalFormatting>
  <conditionalFormatting sqref="CN31">
    <cfRule type="cellIs" dxfId="6722" priority="3205" operator="lessThan">
      <formula>$C$4</formula>
    </cfRule>
  </conditionalFormatting>
  <conditionalFormatting sqref="CN32">
    <cfRule type="cellIs" dxfId="6721" priority="3206" operator="lessThan">
      <formula>$C$4</formula>
    </cfRule>
  </conditionalFormatting>
  <conditionalFormatting sqref="CN33">
    <cfRule type="cellIs" dxfId="6720" priority="3207" operator="lessThan">
      <formula>$C$4</formula>
    </cfRule>
  </conditionalFormatting>
  <conditionalFormatting sqref="CN34">
    <cfRule type="cellIs" dxfId="6719" priority="3208" operator="lessThan">
      <formula>$C$4</formula>
    </cfRule>
  </conditionalFormatting>
  <conditionalFormatting sqref="CN35">
    <cfRule type="cellIs" dxfId="6718" priority="3209" operator="lessThan">
      <formula>$C$4</formula>
    </cfRule>
  </conditionalFormatting>
  <conditionalFormatting sqref="CN36">
    <cfRule type="cellIs" dxfId="6717" priority="3210" operator="lessThan">
      <formula>$C$4</formula>
    </cfRule>
  </conditionalFormatting>
  <conditionalFormatting sqref="CN37">
    <cfRule type="cellIs" dxfId="6716" priority="3211" operator="lessThan">
      <formula>$C$4</formula>
    </cfRule>
  </conditionalFormatting>
  <conditionalFormatting sqref="CN38">
    <cfRule type="cellIs" dxfId="6715" priority="3212" operator="lessThan">
      <formula>$C$4</formula>
    </cfRule>
  </conditionalFormatting>
  <conditionalFormatting sqref="CN39">
    <cfRule type="cellIs" dxfId="6714" priority="3213" operator="lessThan">
      <formula>$C$4</formula>
    </cfRule>
  </conditionalFormatting>
  <conditionalFormatting sqref="CN40">
    <cfRule type="cellIs" dxfId="6713" priority="3214" operator="lessThan">
      <formula>$C$4</formula>
    </cfRule>
  </conditionalFormatting>
  <conditionalFormatting sqref="CN41">
    <cfRule type="cellIs" dxfId="6712" priority="3215" operator="lessThan">
      <formula>$C$4</formula>
    </cfRule>
  </conditionalFormatting>
  <conditionalFormatting sqref="CN42">
    <cfRule type="cellIs" dxfId="6711" priority="3216" operator="lessThan">
      <formula>$C$4</formula>
    </cfRule>
  </conditionalFormatting>
  <conditionalFormatting sqref="CN43">
    <cfRule type="cellIs" dxfId="6710" priority="3217" operator="lessThan">
      <formula>$C$4</formula>
    </cfRule>
  </conditionalFormatting>
  <conditionalFormatting sqref="CN44">
    <cfRule type="cellIs" dxfId="6709" priority="3218" operator="lessThan">
      <formula>$C$4</formula>
    </cfRule>
  </conditionalFormatting>
  <conditionalFormatting sqref="CN45">
    <cfRule type="cellIs" dxfId="6708" priority="3219" operator="lessThan">
      <formula>$C$4</formula>
    </cfRule>
  </conditionalFormatting>
  <conditionalFormatting sqref="CN46">
    <cfRule type="cellIs" dxfId="6707" priority="3220" operator="lessThan">
      <formula>$C$4</formula>
    </cfRule>
  </conditionalFormatting>
  <conditionalFormatting sqref="CN47">
    <cfRule type="cellIs" dxfId="6706" priority="3221" operator="lessThan">
      <formula>$C$4</formula>
    </cfRule>
  </conditionalFormatting>
  <conditionalFormatting sqref="CN48">
    <cfRule type="cellIs" dxfId="6705" priority="3222" operator="lessThan">
      <formula>$C$4</formula>
    </cfRule>
  </conditionalFormatting>
  <conditionalFormatting sqref="CN49">
    <cfRule type="cellIs" dxfId="6704" priority="3223" operator="lessThan">
      <formula>$C$4</formula>
    </cfRule>
  </conditionalFormatting>
  <conditionalFormatting sqref="CN50">
    <cfRule type="cellIs" dxfId="6703" priority="3224" operator="lessThan">
      <formula>$C$4</formula>
    </cfRule>
  </conditionalFormatting>
  <conditionalFormatting sqref="AI11">
    <cfRule type="cellIs" dxfId="6702" priority="180" operator="lessThan">
      <formula>$C$4</formula>
    </cfRule>
  </conditionalFormatting>
  <conditionalFormatting sqref="AI12">
    <cfRule type="cellIs" dxfId="6701" priority="179" operator="lessThan">
      <formula>$C$4</formula>
    </cfRule>
  </conditionalFormatting>
  <conditionalFormatting sqref="AI13">
    <cfRule type="cellIs" dxfId="6700" priority="178" operator="lessThan">
      <formula>$C$4</formula>
    </cfRule>
  </conditionalFormatting>
  <conditionalFormatting sqref="AI14">
    <cfRule type="cellIs" dxfId="6699" priority="177" operator="lessThan">
      <formula>$C$4</formula>
    </cfRule>
  </conditionalFormatting>
  <conditionalFormatting sqref="AI15">
    <cfRule type="cellIs" dxfId="6698" priority="176" operator="lessThan">
      <formula>$C$4</formula>
    </cfRule>
  </conditionalFormatting>
  <conditionalFormatting sqref="AI16">
    <cfRule type="cellIs" dxfId="6697" priority="175" operator="lessThan">
      <formula>$C$4</formula>
    </cfRule>
  </conditionalFormatting>
  <conditionalFormatting sqref="AI17">
    <cfRule type="cellIs" dxfId="6696" priority="174" operator="lessThan">
      <formula>$C$4</formula>
    </cfRule>
  </conditionalFormatting>
  <conditionalFormatting sqref="AI18">
    <cfRule type="cellIs" dxfId="6695" priority="173" operator="lessThan">
      <formula>$C$4</formula>
    </cfRule>
  </conditionalFormatting>
  <conditionalFormatting sqref="AI19">
    <cfRule type="cellIs" dxfId="6694" priority="172" operator="lessThan">
      <formula>$C$4</formula>
    </cfRule>
  </conditionalFormatting>
  <conditionalFormatting sqref="AI20">
    <cfRule type="cellIs" dxfId="6693" priority="171" operator="lessThan">
      <formula>$C$4</formula>
    </cfRule>
  </conditionalFormatting>
  <conditionalFormatting sqref="AI21">
    <cfRule type="cellIs" dxfId="6692" priority="170" operator="lessThan">
      <formula>$C$4</formula>
    </cfRule>
  </conditionalFormatting>
  <conditionalFormatting sqref="AI22">
    <cfRule type="cellIs" dxfId="6691" priority="169" operator="lessThan">
      <formula>$C$4</formula>
    </cfRule>
  </conditionalFormatting>
  <conditionalFormatting sqref="AI23">
    <cfRule type="cellIs" dxfId="6690" priority="168" operator="lessThan">
      <formula>$C$4</formula>
    </cfRule>
  </conditionalFormatting>
  <conditionalFormatting sqref="AI24">
    <cfRule type="cellIs" dxfId="6689" priority="167" operator="lessThan">
      <formula>$C$4</formula>
    </cfRule>
  </conditionalFormatting>
  <conditionalFormatting sqref="AI25">
    <cfRule type="cellIs" dxfId="6688" priority="166" operator="lessThan">
      <formula>$C$4</formula>
    </cfRule>
  </conditionalFormatting>
  <conditionalFormatting sqref="AI26">
    <cfRule type="cellIs" dxfId="6687" priority="165" operator="lessThan">
      <formula>$C$4</formula>
    </cfRule>
  </conditionalFormatting>
  <conditionalFormatting sqref="AI27">
    <cfRule type="cellIs" dxfId="6686" priority="164" operator="lessThan">
      <formula>$C$4</formula>
    </cfRule>
  </conditionalFormatting>
  <conditionalFormatting sqref="AI28">
    <cfRule type="cellIs" dxfId="6685" priority="163" operator="lessThan">
      <formula>$C$4</formula>
    </cfRule>
  </conditionalFormatting>
  <conditionalFormatting sqref="AI29">
    <cfRule type="cellIs" dxfId="6684" priority="162" operator="lessThan">
      <formula>$C$4</formula>
    </cfRule>
  </conditionalFormatting>
  <conditionalFormatting sqref="AI30">
    <cfRule type="cellIs" dxfId="6683" priority="161" operator="lessThan">
      <formula>$C$4</formula>
    </cfRule>
  </conditionalFormatting>
  <conditionalFormatting sqref="AI31">
    <cfRule type="cellIs" dxfId="6682" priority="160" operator="lessThan">
      <formula>$C$4</formula>
    </cfRule>
  </conditionalFormatting>
  <conditionalFormatting sqref="AI32">
    <cfRule type="cellIs" dxfId="6681" priority="159" operator="lessThan">
      <formula>$C$4</formula>
    </cfRule>
  </conditionalFormatting>
  <conditionalFormatting sqref="AI33">
    <cfRule type="cellIs" dxfId="6680" priority="158" operator="lessThan">
      <formula>$C$4</formula>
    </cfRule>
  </conditionalFormatting>
  <conditionalFormatting sqref="AI34">
    <cfRule type="cellIs" dxfId="6679" priority="157" operator="lessThan">
      <formula>$C$4</formula>
    </cfRule>
  </conditionalFormatting>
  <conditionalFormatting sqref="AI35">
    <cfRule type="cellIs" dxfId="6678" priority="156" operator="lessThan">
      <formula>$C$4</formula>
    </cfRule>
  </conditionalFormatting>
  <conditionalFormatting sqref="AI36">
    <cfRule type="cellIs" dxfId="6677" priority="155" operator="lessThan">
      <formula>$C$4</formula>
    </cfRule>
  </conditionalFormatting>
  <conditionalFormatting sqref="AI37">
    <cfRule type="cellIs" dxfId="6676" priority="154" operator="lessThan">
      <formula>$C$4</formula>
    </cfRule>
  </conditionalFormatting>
  <conditionalFormatting sqref="AI38">
    <cfRule type="cellIs" dxfId="6675" priority="153" operator="lessThan">
      <formula>$C$4</formula>
    </cfRule>
  </conditionalFormatting>
  <conditionalFormatting sqref="AI39">
    <cfRule type="cellIs" dxfId="6674" priority="152" operator="lessThan">
      <formula>$C$4</formula>
    </cfRule>
  </conditionalFormatting>
  <conditionalFormatting sqref="AI40">
    <cfRule type="cellIs" dxfId="6673" priority="151" operator="lessThan">
      <formula>$C$4</formula>
    </cfRule>
  </conditionalFormatting>
  <conditionalFormatting sqref="AI41">
    <cfRule type="cellIs" dxfId="6672" priority="150" operator="lessThan">
      <formula>$C$4</formula>
    </cfRule>
  </conditionalFormatting>
  <conditionalFormatting sqref="AI42">
    <cfRule type="cellIs" dxfId="6671" priority="149" operator="lessThan">
      <formula>$C$4</formula>
    </cfRule>
  </conditionalFormatting>
  <conditionalFormatting sqref="AI43">
    <cfRule type="cellIs" dxfId="6670" priority="148" operator="lessThan">
      <formula>$C$4</formula>
    </cfRule>
  </conditionalFormatting>
  <conditionalFormatting sqref="AI44">
    <cfRule type="cellIs" dxfId="6669" priority="147" operator="lessThan">
      <formula>$C$4</formula>
    </cfRule>
  </conditionalFormatting>
  <conditionalFormatting sqref="AI45">
    <cfRule type="cellIs" dxfId="6668" priority="146" operator="lessThan">
      <formula>$C$4</formula>
    </cfRule>
  </conditionalFormatting>
  <conditionalFormatting sqref="AI46">
    <cfRule type="cellIs" dxfId="6667" priority="145" operator="lessThan">
      <formula>$C$4</formula>
    </cfRule>
  </conditionalFormatting>
  <conditionalFormatting sqref="AR11">
    <cfRule type="cellIs" dxfId="6666" priority="144" operator="lessThan">
      <formula>$C$4</formula>
    </cfRule>
  </conditionalFormatting>
  <conditionalFormatting sqref="AR12">
    <cfRule type="cellIs" dxfId="6665" priority="143" operator="lessThan">
      <formula>$C$4</formula>
    </cfRule>
  </conditionalFormatting>
  <conditionalFormatting sqref="AR13">
    <cfRule type="cellIs" dxfId="6664" priority="142" operator="lessThan">
      <formula>$C$4</formula>
    </cfRule>
  </conditionalFormatting>
  <conditionalFormatting sqref="AR14">
    <cfRule type="cellIs" dxfId="6663" priority="141" operator="lessThan">
      <formula>$C$4</formula>
    </cfRule>
  </conditionalFormatting>
  <conditionalFormatting sqref="AR15">
    <cfRule type="cellIs" dxfId="6662" priority="140" operator="lessThan">
      <formula>$C$4</formula>
    </cfRule>
  </conditionalFormatting>
  <conditionalFormatting sqref="AR16">
    <cfRule type="cellIs" dxfId="6661" priority="139" operator="lessThan">
      <formula>$C$4</formula>
    </cfRule>
  </conditionalFormatting>
  <conditionalFormatting sqref="AR17">
    <cfRule type="cellIs" dxfId="6660" priority="138" operator="lessThan">
      <formula>$C$4</formula>
    </cfRule>
  </conditionalFormatting>
  <conditionalFormatting sqref="AR18">
    <cfRule type="cellIs" dxfId="6659" priority="137" operator="lessThan">
      <formula>$C$4</formula>
    </cfRule>
  </conditionalFormatting>
  <conditionalFormatting sqref="AR19">
    <cfRule type="cellIs" dxfId="6658" priority="136" operator="lessThan">
      <formula>$C$4</formula>
    </cfRule>
  </conditionalFormatting>
  <conditionalFormatting sqref="AR20">
    <cfRule type="cellIs" dxfId="6657" priority="135" operator="lessThan">
      <formula>$C$4</formula>
    </cfRule>
  </conditionalFormatting>
  <conditionalFormatting sqref="AR21">
    <cfRule type="cellIs" dxfId="6656" priority="134" operator="lessThan">
      <formula>$C$4</formula>
    </cfRule>
  </conditionalFormatting>
  <conditionalFormatting sqref="AR22">
    <cfRule type="cellIs" dxfId="6655" priority="133" operator="lessThan">
      <formula>$C$4</formula>
    </cfRule>
  </conditionalFormatting>
  <conditionalFormatting sqref="AR23">
    <cfRule type="cellIs" dxfId="6654" priority="132" operator="lessThan">
      <formula>$C$4</formula>
    </cfRule>
  </conditionalFormatting>
  <conditionalFormatting sqref="AR24">
    <cfRule type="cellIs" dxfId="6653" priority="131" operator="lessThan">
      <formula>$C$4</formula>
    </cfRule>
  </conditionalFormatting>
  <conditionalFormatting sqref="AR25">
    <cfRule type="cellIs" dxfId="6652" priority="130" operator="lessThan">
      <formula>$C$4</formula>
    </cfRule>
  </conditionalFormatting>
  <conditionalFormatting sqref="AR26">
    <cfRule type="cellIs" dxfId="6651" priority="129" operator="lessThan">
      <formula>$C$4</formula>
    </cfRule>
  </conditionalFormatting>
  <conditionalFormatting sqref="AR27">
    <cfRule type="cellIs" dxfId="6650" priority="128" operator="lessThan">
      <formula>$C$4</formula>
    </cfRule>
  </conditionalFormatting>
  <conditionalFormatting sqref="AR28">
    <cfRule type="cellIs" dxfId="6649" priority="127" operator="lessThan">
      <formula>$C$4</formula>
    </cfRule>
  </conditionalFormatting>
  <conditionalFormatting sqref="AR29">
    <cfRule type="cellIs" dxfId="6648" priority="126" operator="lessThan">
      <formula>$C$4</formula>
    </cfRule>
  </conditionalFormatting>
  <conditionalFormatting sqref="AR30">
    <cfRule type="cellIs" dxfId="6647" priority="125" operator="lessThan">
      <formula>$C$4</formula>
    </cfRule>
  </conditionalFormatting>
  <conditionalFormatting sqref="AR31">
    <cfRule type="cellIs" dxfId="6646" priority="124" operator="lessThan">
      <formula>$C$4</formula>
    </cfRule>
  </conditionalFormatting>
  <conditionalFormatting sqref="AR32">
    <cfRule type="cellIs" dxfId="6645" priority="123" operator="lessThan">
      <formula>$C$4</formula>
    </cfRule>
  </conditionalFormatting>
  <conditionalFormatting sqref="AR33">
    <cfRule type="cellIs" dxfId="6644" priority="122" operator="lessThan">
      <formula>$C$4</formula>
    </cfRule>
  </conditionalFormatting>
  <conditionalFormatting sqref="AR34">
    <cfRule type="cellIs" dxfId="6643" priority="121" operator="lessThan">
      <formula>$C$4</formula>
    </cfRule>
  </conditionalFormatting>
  <conditionalFormatting sqref="AR35">
    <cfRule type="cellIs" dxfId="6642" priority="120" operator="lessThan">
      <formula>$C$4</formula>
    </cfRule>
  </conditionalFormatting>
  <conditionalFormatting sqref="AR36">
    <cfRule type="cellIs" dxfId="6641" priority="119" operator="lessThan">
      <formula>$C$4</formula>
    </cfRule>
  </conditionalFormatting>
  <conditionalFormatting sqref="AR37">
    <cfRule type="cellIs" dxfId="6640" priority="118" operator="lessThan">
      <formula>$C$4</formula>
    </cfRule>
  </conditionalFormatting>
  <conditionalFormatting sqref="AR38">
    <cfRule type="cellIs" dxfId="6639" priority="117" operator="lessThan">
      <formula>$C$4</formula>
    </cfRule>
  </conditionalFormatting>
  <conditionalFormatting sqref="AR39">
    <cfRule type="cellIs" dxfId="6638" priority="116" operator="lessThan">
      <formula>$C$4</formula>
    </cfRule>
  </conditionalFormatting>
  <conditionalFormatting sqref="AR40">
    <cfRule type="cellIs" dxfId="6637" priority="115" operator="lessThan">
      <formula>$C$4</formula>
    </cfRule>
  </conditionalFormatting>
  <conditionalFormatting sqref="AR41">
    <cfRule type="cellIs" dxfId="6636" priority="114" operator="lessThan">
      <formula>$C$4</formula>
    </cfRule>
  </conditionalFormatting>
  <conditionalFormatting sqref="AR42">
    <cfRule type="cellIs" dxfId="6635" priority="113" operator="lessThan">
      <formula>$C$4</formula>
    </cfRule>
  </conditionalFormatting>
  <conditionalFormatting sqref="AR43">
    <cfRule type="cellIs" dxfId="6634" priority="112" operator="lessThan">
      <formula>$C$4</formula>
    </cfRule>
  </conditionalFormatting>
  <conditionalFormatting sqref="AR44">
    <cfRule type="cellIs" dxfId="6633" priority="111" operator="lessThan">
      <formula>$C$4</formula>
    </cfRule>
  </conditionalFormatting>
  <conditionalFormatting sqref="AR45">
    <cfRule type="cellIs" dxfId="6632" priority="110" operator="lessThan">
      <formula>$C$4</formula>
    </cfRule>
  </conditionalFormatting>
  <conditionalFormatting sqref="AR46">
    <cfRule type="cellIs" dxfId="6631" priority="109" operator="lessThan">
      <formula>$C$4</formula>
    </cfRule>
  </conditionalFormatting>
  <conditionalFormatting sqref="BA11">
    <cfRule type="cellIs" dxfId="6630" priority="108" operator="lessThan">
      <formula>$C$4</formula>
    </cfRule>
  </conditionalFormatting>
  <conditionalFormatting sqref="BA12">
    <cfRule type="cellIs" dxfId="6629" priority="107" operator="lessThan">
      <formula>$C$4</formula>
    </cfRule>
  </conditionalFormatting>
  <conditionalFormatting sqref="BA13">
    <cfRule type="cellIs" dxfId="6628" priority="106" operator="lessThan">
      <formula>$C$4</formula>
    </cfRule>
  </conditionalFormatting>
  <conditionalFormatting sqref="BA14">
    <cfRule type="cellIs" dxfId="6627" priority="105" operator="lessThan">
      <formula>$C$4</formula>
    </cfRule>
  </conditionalFormatting>
  <conditionalFormatting sqref="BA15">
    <cfRule type="cellIs" dxfId="6626" priority="104" operator="lessThan">
      <formula>$C$4</formula>
    </cfRule>
  </conditionalFormatting>
  <conditionalFormatting sqref="BA16">
    <cfRule type="cellIs" dxfId="6625" priority="103" operator="lessThan">
      <formula>$C$4</formula>
    </cfRule>
  </conditionalFormatting>
  <conditionalFormatting sqref="BA17">
    <cfRule type="cellIs" dxfId="6624" priority="102" operator="lessThan">
      <formula>$C$4</formula>
    </cfRule>
  </conditionalFormatting>
  <conditionalFormatting sqref="BA18">
    <cfRule type="cellIs" dxfId="6623" priority="101" operator="lessThan">
      <formula>$C$4</formula>
    </cfRule>
  </conditionalFormatting>
  <conditionalFormatting sqref="BA19">
    <cfRule type="cellIs" dxfId="6622" priority="100" operator="lessThan">
      <formula>$C$4</formula>
    </cfRule>
  </conditionalFormatting>
  <conditionalFormatting sqref="BA20">
    <cfRule type="cellIs" dxfId="6621" priority="99" operator="lessThan">
      <formula>$C$4</formula>
    </cfRule>
  </conditionalFormatting>
  <conditionalFormatting sqref="BA21">
    <cfRule type="cellIs" dxfId="6620" priority="98" operator="lessThan">
      <formula>$C$4</formula>
    </cfRule>
  </conditionalFormatting>
  <conditionalFormatting sqref="BA22">
    <cfRule type="cellIs" dxfId="6619" priority="97" operator="lessThan">
      <formula>$C$4</formula>
    </cfRule>
  </conditionalFormatting>
  <conditionalFormatting sqref="BA23">
    <cfRule type="cellIs" dxfId="6618" priority="96" operator="lessThan">
      <formula>$C$4</formula>
    </cfRule>
  </conditionalFormatting>
  <conditionalFormatting sqref="BA24">
    <cfRule type="cellIs" dxfId="6617" priority="95" operator="lessThan">
      <formula>$C$4</formula>
    </cfRule>
  </conditionalFormatting>
  <conditionalFormatting sqref="BA25">
    <cfRule type="cellIs" dxfId="6616" priority="94" operator="lessThan">
      <formula>$C$4</formula>
    </cfRule>
  </conditionalFormatting>
  <conditionalFormatting sqref="BA26">
    <cfRule type="cellIs" dxfId="6615" priority="93" operator="lessThan">
      <formula>$C$4</formula>
    </cfRule>
  </conditionalFormatting>
  <conditionalFormatting sqref="BA27">
    <cfRule type="cellIs" dxfId="6614" priority="92" operator="lessThan">
      <formula>$C$4</formula>
    </cfRule>
  </conditionalFormatting>
  <conditionalFormatting sqref="BA28">
    <cfRule type="cellIs" dxfId="6613" priority="91" operator="lessThan">
      <formula>$C$4</formula>
    </cfRule>
  </conditionalFormatting>
  <conditionalFormatting sqref="BA29">
    <cfRule type="cellIs" dxfId="6612" priority="90" operator="lessThan">
      <formula>$C$4</formula>
    </cfRule>
  </conditionalFormatting>
  <conditionalFormatting sqref="BA30">
    <cfRule type="cellIs" dxfId="6611" priority="89" operator="lessThan">
      <formula>$C$4</formula>
    </cfRule>
  </conditionalFormatting>
  <conditionalFormatting sqref="BA31">
    <cfRule type="cellIs" dxfId="6610" priority="88" operator="lessThan">
      <formula>$C$4</formula>
    </cfRule>
  </conditionalFormatting>
  <conditionalFormatting sqref="BA32">
    <cfRule type="cellIs" dxfId="6609" priority="87" operator="lessThan">
      <formula>$C$4</formula>
    </cfRule>
  </conditionalFormatting>
  <conditionalFormatting sqref="BA33">
    <cfRule type="cellIs" dxfId="6608" priority="86" operator="lessThan">
      <formula>$C$4</formula>
    </cfRule>
  </conditionalFormatting>
  <conditionalFormatting sqref="BA34">
    <cfRule type="cellIs" dxfId="6607" priority="85" operator="lessThan">
      <formula>$C$4</formula>
    </cfRule>
  </conditionalFormatting>
  <conditionalFormatting sqref="BA35">
    <cfRule type="cellIs" dxfId="6606" priority="84" operator="lessThan">
      <formula>$C$4</formula>
    </cfRule>
  </conditionalFormatting>
  <conditionalFormatting sqref="BA36">
    <cfRule type="cellIs" dxfId="6605" priority="83" operator="lessThan">
      <formula>$C$4</formula>
    </cfRule>
  </conditionalFormatting>
  <conditionalFormatting sqref="BA37">
    <cfRule type="cellIs" dxfId="6604" priority="82" operator="lessThan">
      <formula>$C$4</formula>
    </cfRule>
  </conditionalFormatting>
  <conditionalFormatting sqref="BA38">
    <cfRule type="cellIs" dxfId="6603" priority="81" operator="lessThan">
      <formula>$C$4</formula>
    </cfRule>
  </conditionalFormatting>
  <conditionalFormatting sqref="BA39">
    <cfRule type="cellIs" dxfId="6602" priority="80" operator="lessThan">
      <formula>$C$4</formula>
    </cfRule>
  </conditionalFormatting>
  <conditionalFormatting sqref="BA40">
    <cfRule type="cellIs" dxfId="6601" priority="79" operator="lessThan">
      <formula>$C$4</formula>
    </cfRule>
  </conditionalFormatting>
  <conditionalFormatting sqref="BA41">
    <cfRule type="cellIs" dxfId="6600" priority="78" operator="lessThan">
      <formula>$C$4</formula>
    </cfRule>
  </conditionalFormatting>
  <conditionalFormatting sqref="BA42">
    <cfRule type="cellIs" dxfId="6599" priority="77" operator="lessThan">
      <formula>$C$4</formula>
    </cfRule>
  </conditionalFormatting>
  <conditionalFormatting sqref="BA43">
    <cfRule type="cellIs" dxfId="6598" priority="76" operator="lessThan">
      <formula>$C$4</formula>
    </cfRule>
  </conditionalFormatting>
  <conditionalFormatting sqref="BA44">
    <cfRule type="cellIs" dxfId="6597" priority="75" operator="lessThan">
      <formula>$C$4</formula>
    </cfRule>
  </conditionalFormatting>
  <conditionalFormatting sqref="BA45">
    <cfRule type="cellIs" dxfId="6596" priority="74" operator="lessThan">
      <formula>$C$4</formula>
    </cfRule>
  </conditionalFormatting>
  <conditionalFormatting sqref="BA46">
    <cfRule type="cellIs" dxfId="6595" priority="73" operator="lessThan">
      <formula>$C$4</formula>
    </cfRule>
  </conditionalFormatting>
  <conditionalFormatting sqref="AU11">
    <cfRule type="cellIs" dxfId="6594" priority="72" operator="lessThan">
      <formula>$C$4</formula>
    </cfRule>
  </conditionalFormatting>
  <conditionalFormatting sqref="AU12">
    <cfRule type="cellIs" dxfId="6593" priority="71" operator="lessThan">
      <formula>$C$4</formula>
    </cfRule>
  </conditionalFormatting>
  <conditionalFormatting sqref="AU13">
    <cfRule type="cellIs" dxfId="6592" priority="70" operator="lessThan">
      <formula>$C$4</formula>
    </cfRule>
  </conditionalFormatting>
  <conditionalFormatting sqref="AU14">
    <cfRule type="cellIs" dxfId="6591" priority="69" operator="lessThan">
      <formula>$C$4</formula>
    </cfRule>
  </conditionalFormatting>
  <conditionalFormatting sqref="AU15">
    <cfRule type="cellIs" dxfId="6590" priority="68" operator="lessThan">
      <formula>$C$4</formula>
    </cfRule>
  </conditionalFormatting>
  <conditionalFormatting sqref="AU16">
    <cfRule type="cellIs" dxfId="6589" priority="67" operator="lessThan">
      <formula>$C$4</formula>
    </cfRule>
  </conditionalFormatting>
  <conditionalFormatting sqref="AU17">
    <cfRule type="cellIs" dxfId="6588" priority="66" operator="lessThan">
      <formula>$C$4</formula>
    </cfRule>
  </conditionalFormatting>
  <conditionalFormatting sqref="AU18">
    <cfRule type="cellIs" dxfId="6587" priority="65" operator="lessThan">
      <formula>$C$4</formula>
    </cfRule>
  </conditionalFormatting>
  <conditionalFormatting sqref="AU19">
    <cfRule type="cellIs" dxfId="6586" priority="64" operator="lessThan">
      <formula>$C$4</formula>
    </cfRule>
  </conditionalFormatting>
  <conditionalFormatting sqref="AU20">
    <cfRule type="cellIs" dxfId="6585" priority="63" operator="lessThan">
      <formula>$C$4</formula>
    </cfRule>
  </conditionalFormatting>
  <conditionalFormatting sqref="AU21">
    <cfRule type="cellIs" dxfId="6584" priority="62" operator="lessThan">
      <formula>$C$4</formula>
    </cfRule>
  </conditionalFormatting>
  <conditionalFormatting sqref="AU22">
    <cfRule type="cellIs" dxfId="6583" priority="61" operator="lessThan">
      <formula>$C$4</formula>
    </cfRule>
  </conditionalFormatting>
  <conditionalFormatting sqref="AU23">
    <cfRule type="cellIs" dxfId="6582" priority="60" operator="lessThan">
      <formula>$C$4</formula>
    </cfRule>
  </conditionalFormatting>
  <conditionalFormatting sqref="AU24">
    <cfRule type="cellIs" dxfId="6581" priority="59" operator="lessThan">
      <formula>$C$4</formula>
    </cfRule>
  </conditionalFormatting>
  <conditionalFormatting sqref="AU25">
    <cfRule type="cellIs" dxfId="6580" priority="58" operator="lessThan">
      <formula>$C$4</formula>
    </cfRule>
  </conditionalFormatting>
  <conditionalFormatting sqref="AU26">
    <cfRule type="cellIs" dxfId="6579" priority="57" operator="lessThan">
      <formula>$C$4</formula>
    </cfRule>
  </conditionalFormatting>
  <conditionalFormatting sqref="AU27">
    <cfRule type="cellIs" dxfId="6578" priority="56" operator="lessThan">
      <formula>$C$4</formula>
    </cfRule>
  </conditionalFormatting>
  <conditionalFormatting sqref="AU28">
    <cfRule type="cellIs" dxfId="6577" priority="55" operator="lessThan">
      <formula>$C$4</formula>
    </cfRule>
  </conditionalFormatting>
  <conditionalFormatting sqref="AU29">
    <cfRule type="cellIs" dxfId="6576" priority="54" operator="lessThan">
      <formula>$C$4</formula>
    </cfRule>
  </conditionalFormatting>
  <conditionalFormatting sqref="AU30">
    <cfRule type="cellIs" dxfId="6575" priority="53" operator="lessThan">
      <formula>$C$4</formula>
    </cfRule>
  </conditionalFormatting>
  <conditionalFormatting sqref="AU31">
    <cfRule type="cellIs" dxfId="6574" priority="52" operator="lessThan">
      <formula>$C$4</formula>
    </cfRule>
  </conditionalFormatting>
  <conditionalFormatting sqref="AU32">
    <cfRule type="cellIs" dxfId="6573" priority="51" operator="lessThan">
      <formula>$C$4</formula>
    </cfRule>
  </conditionalFormatting>
  <conditionalFormatting sqref="AU33">
    <cfRule type="cellIs" dxfId="6572" priority="50" operator="lessThan">
      <formula>$C$4</formula>
    </cfRule>
  </conditionalFormatting>
  <conditionalFormatting sqref="AU34">
    <cfRule type="cellIs" dxfId="6571" priority="49" operator="lessThan">
      <formula>$C$4</formula>
    </cfRule>
  </conditionalFormatting>
  <conditionalFormatting sqref="AU35">
    <cfRule type="cellIs" dxfId="6570" priority="48" operator="lessThan">
      <formula>$C$4</formula>
    </cfRule>
  </conditionalFormatting>
  <conditionalFormatting sqref="AU36">
    <cfRule type="cellIs" dxfId="6569" priority="47" operator="lessThan">
      <formula>$C$4</formula>
    </cfRule>
  </conditionalFormatting>
  <conditionalFormatting sqref="AU37">
    <cfRule type="cellIs" dxfId="6568" priority="46" operator="lessThan">
      <formula>$C$4</formula>
    </cfRule>
  </conditionalFormatting>
  <conditionalFormatting sqref="AU38">
    <cfRule type="cellIs" dxfId="6567" priority="45" operator="lessThan">
      <formula>$C$4</formula>
    </cfRule>
  </conditionalFormatting>
  <conditionalFormatting sqref="AU39">
    <cfRule type="cellIs" dxfId="6566" priority="44" operator="lessThan">
      <formula>$C$4</formula>
    </cfRule>
  </conditionalFormatting>
  <conditionalFormatting sqref="AU40">
    <cfRule type="cellIs" dxfId="6565" priority="43" operator="lessThan">
      <formula>$C$4</formula>
    </cfRule>
  </conditionalFormatting>
  <conditionalFormatting sqref="AU41">
    <cfRule type="cellIs" dxfId="6564" priority="42" operator="lessThan">
      <formula>$C$4</formula>
    </cfRule>
  </conditionalFormatting>
  <conditionalFormatting sqref="AU42">
    <cfRule type="cellIs" dxfId="6563" priority="41" operator="lessThan">
      <formula>$C$4</formula>
    </cfRule>
  </conditionalFormatting>
  <conditionalFormatting sqref="AU43">
    <cfRule type="cellIs" dxfId="6562" priority="40" operator="lessThan">
      <formula>$C$4</formula>
    </cfRule>
  </conditionalFormatting>
  <conditionalFormatting sqref="AU44">
    <cfRule type="cellIs" dxfId="6561" priority="39" operator="lessThan">
      <formula>$C$4</formula>
    </cfRule>
  </conditionalFormatting>
  <conditionalFormatting sqref="AU45">
    <cfRule type="cellIs" dxfId="6560" priority="38" operator="lessThan">
      <formula>$C$4</formula>
    </cfRule>
  </conditionalFormatting>
  <conditionalFormatting sqref="AU46">
    <cfRule type="cellIs" dxfId="6559" priority="37" operator="lessThan">
      <formula>$C$4</formula>
    </cfRule>
  </conditionalFormatting>
  <conditionalFormatting sqref="AV11">
    <cfRule type="cellIs" dxfId="6558" priority="36" operator="lessThan">
      <formula>$C$4</formula>
    </cfRule>
  </conditionalFormatting>
  <conditionalFormatting sqref="AV12">
    <cfRule type="cellIs" dxfId="6557" priority="35" operator="lessThan">
      <formula>$C$4</formula>
    </cfRule>
  </conditionalFormatting>
  <conditionalFormatting sqref="AV13">
    <cfRule type="cellIs" dxfId="6556" priority="34" operator="lessThan">
      <formula>$C$4</formula>
    </cfRule>
  </conditionalFormatting>
  <conditionalFormatting sqref="AV14">
    <cfRule type="cellIs" dxfId="6555" priority="33" operator="lessThan">
      <formula>$C$4</formula>
    </cfRule>
  </conditionalFormatting>
  <conditionalFormatting sqref="AV15">
    <cfRule type="cellIs" dxfId="6554" priority="32" operator="lessThan">
      <formula>$C$4</formula>
    </cfRule>
  </conditionalFormatting>
  <conditionalFormatting sqref="AV16">
    <cfRule type="cellIs" dxfId="6553" priority="31" operator="lessThan">
      <formula>$C$4</formula>
    </cfRule>
  </conditionalFormatting>
  <conditionalFormatting sqref="AV17">
    <cfRule type="cellIs" dxfId="6552" priority="30" operator="lessThan">
      <formula>$C$4</formula>
    </cfRule>
  </conditionalFormatting>
  <conditionalFormatting sqref="AV18">
    <cfRule type="cellIs" dxfId="6551" priority="29" operator="lessThan">
      <formula>$C$4</formula>
    </cfRule>
  </conditionalFormatting>
  <conditionalFormatting sqref="AV19">
    <cfRule type="cellIs" dxfId="6550" priority="28" operator="lessThan">
      <formula>$C$4</formula>
    </cfRule>
  </conditionalFormatting>
  <conditionalFormatting sqref="AV20">
    <cfRule type="cellIs" dxfId="6549" priority="27" operator="lessThan">
      <formula>$C$4</formula>
    </cfRule>
  </conditionalFormatting>
  <conditionalFormatting sqref="AV21">
    <cfRule type="cellIs" dxfId="6548" priority="26" operator="lessThan">
      <formula>$C$4</formula>
    </cfRule>
  </conditionalFormatting>
  <conditionalFormatting sqref="AV22">
    <cfRule type="cellIs" dxfId="6547" priority="25" operator="lessThan">
      <formula>$C$4</formula>
    </cfRule>
  </conditionalFormatting>
  <conditionalFormatting sqref="AV23">
    <cfRule type="cellIs" dxfId="6546" priority="24" operator="lessThan">
      <formula>$C$4</formula>
    </cfRule>
  </conditionalFormatting>
  <conditionalFormatting sqref="AV24">
    <cfRule type="cellIs" dxfId="6545" priority="23" operator="lessThan">
      <formula>$C$4</formula>
    </cfRule>
  </conditionalFormatting>
  <conditionalFormatting sqref="AV25">
    <cfRule type="cellIs" dxfId="6544" priority="22" operator="lessThan">
      <formula>$C$4</formula>
    </cfRule>
  </conditionalFormatting>
  <conditionalFormatting sqref="AV26">
    <cfRule type="cellIs" dxfId="6543" priority="21" operator="lessThan">
      <formula>$C$4</formula>
    </cfRule>
  </conditionalFormatting>
  <conditionalFormatting sqref="AV27">
    <cfRule type="cellIs" dxfId="6542" priority="20" operator="lessThan">
      <formula>$C$4</formula>
    </cfRule>
  </conditionalFormatting>
  <conditionalFormatting sqref="AV28">
    <cfRule type="cellIs" dxfId="6541" priority="19" operator="lessThan">
      <formula>$C$4</formula>
    </cfRule>
  </conditionalFormatting>
  <conditionalFormatting sqref="AV29">
    <cfRule type="cellIs" dxfId="6540" priority="18" operator="lessThan">
      <formula>$C$4</formula>
    </cfRule>
  </conditionalFormatting>
  <conditionalFormatting sqref="AV30">
    <cfRule type="cellIs" dxfId="6539" priority="17" operator="lessThan">
      <formula>$C$4</formula>
    </cfRule>
  </conditionalFormatting>
  <conditionalFormatting sqref="AV31">
    <cfRule type="cellIs" dxfId="6538" priority="16" operator="lessThan">
      <formula>$C$4</formula>
    </cfRule>
  </conditionalFormatting>
  <conditionalFormatting sqref="AV32">
    <cfRule type="cellIs" dxfId="6537" priority="15" operator="lessThan">
      <formula>$C$4</formula>
    </cfRule>
  </conditionalFormatting>
  <conditionalFormatting sqref="AV33">
    <cfRule type="cellIs" dxfId="6536" priority="14" operator="lessThan">
      <formula>$C$4</formula>
    </cfRule>
  </conditionalFormatting>
  <conditionalFormatting sqref="AV34">
    <cfRule type="cellIs" dxfId="6535" priority="13" operator="lessThan">
      <formula>$C$4</formula>
    </cfRule>
  </conditionalFormatting>
  <conditionalFormatting sqref="AV35">
    <cfRule type="cellIs" dxfId="6534" priority="12" operator="lessThan">
      <formula>$C$4</formula>
    </cfRule>
  </conditionalFormatting>
  <conditionalFormatting sqref="AV36">
    <cfRule type="cellIs" dxfId="6533" priority="11" operator="lessThan">
      <formula>$C$4</formula>
    </cfRule>
  </conditionalFormatting>
  <conditionalFormatting sqref="AV37">
    <cfRule type="cellIs" dxfId="6532" priority="10" operator="lessThan">
      <formula>$C$4</formula>
    </cfRule>
  </conditionalFormatting>
  <conditionalFormatting sqref="AV38">
    <cfRule type="cellIs" dxfId="6531" priority="9" operator="lessThan">
      <formula>$C$4</formula>
    </cfRule>
  </conditionalFormatting>
  <conditionalFormatting sqref="AV39">
    <cfRule type="cellIs" dxfId="6530" priority="8" operator="lessThan">
      <formula>$C$4</formula>
    </cfRule>
  </conditionalFormatting>
  <conditionalFormatting sqref="AV40">
    <cfRule type="cellIs" dxfId="6529" priority="7" operator="lessThan">
      <formula>$C$4</formula>
    </cfRule>
  </conditionalFormatting>
  <conditionalFormatting sqref="AV41">
    <cfRule type="cellIs" dxfId="6528" priority="6" operator="lessThan">
      <formula>$C$4</formula>
    </cfRule>
  </conditionalFormatting>
  <conditionalFormatting sqref="AV42">
    <cfRule type="cellIs" dxfId="6527" priority="5" operator="lessThan">
      <formula>$C$4</formula>
    </cfRule>
  </conditionalFormatting>
  <conditionalFormatting sqref="AV43">
    <cfRule type="cellIs" dxfId="6526" priority="4" operator="lessThan">
      <formula>$C$4</formula>
    </cfRule>
  </conditionalFormatting>
  <conditionalFormatting sqref="AV44">
    <cfRule type="cellIs" dxfId="6525" priority="3" operator="lessThan">
      <formula>$C$4</formula>
    </cfRule>
  </conditionalFormatting>
  <conditionalFormatting sqref="AV45">
    <cfRule type="cellIs" dxfId="6524" priority="2" operator="lessThan">
      <formula>$C$4</formula>
    </cfRule>
  </conditionalFormatting>
  <conditionalFormatting sqref="AV46">
    <cfRule type="cellIs" dxfId="6523"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workbookViewId="0">
      <pane xSplit="3" ySplit="10" topLeftCell="D11" activePane="bottomRight" state="frozen"/>
      <selection pane="topRight"/>
      <selection pane="bottomLeft"/>
      <selection pane="bottomRight" activeCell="O46" sqref="O46"/>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158</v>
      </c>
      <c r="B1" s="27"/>
      <c r="C1" s="76" t="s">
        <v>0</v>
      </c>
      <c r="D1" s="76"/>
      <c r="E1" s="76"/>
      <c r="F1" s="76"/>
      <c r="G1" s="76"/>
      <c r="H1" s="76"/>
      <c r="I1" s="76"/>
      <c r="J1" s="76"/>
      <c r="K1" s="76"/>
      <c r="L1" s="76"/>
      <c r="M1" s="76"/>
      <c r="N1" s="76"/>
      <c r="O1" s="76"/>
      <c r="P1" s="76"/>
      <c r="Q1" s="76"/>
      <c r="R1" s="76"/>
      <c r="S1" s="76"/>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110</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158</v>
      </c>
      <c r="C3" s="31" t="s">
        <v>5</v>
      </c>
      <c r="D3" s="25"/>
      <c r="E3" s="33" t="s">
        <v>6</v>
      </c>
      <c r="F3" s="25"/>
      <c r="G3" s="25"/>
      <c r="H3" s="25"/>
      <c r="I3" s="25"/>
      <c r="J3" s="25"/>
      <c r="K3" s="25"/>
      <c r="L3" s="25"/>
      <c r="M3" s="25"/>
      <c r="N3" s="25"/>
      <c r="O3" s="25"/>
      <c r="P3" s="25"/>
      <c r="Q3" s="25"/>
      <c r="R3" s="25"/>
      <c r="S3" s="25"/>
      <c r="T3" s="109" t="s">
        <v>7</v>
      </c>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1"/>
      <c r="BD3" s="25"/>
      <c r="BE3" s="103" t="s">
        <v>8</v>
      </c>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112"/>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4"/>
      <c r="BD4" s="25"/>
      <c r="BE4" s="94" t="s">
        <v>10</v>
      </c>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6"/>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10</v>
      </c>
      <c r="C7" s="25"/>
      <c r="D7" s="25"/>
      <c r="E7" s="77" t="s">
        <v>12</v>
      </c>
      <c r="F7" s="77"/>
      <c r="G7" s="77"/>
      <c r="H7" s="77"/>
      <c r="I7" s="77"/>
      <c r="J7" s="77"/>
      <c r="K7" s="77"/>
      <c r="L7" s="77"/>
      <c r="M7" s="77"/>
      <c r="N7" s="77"/>
      <c r="O7" s="77"/>
      <c r="P7" s="77"/>
      <c r="Q7" s="77"/>
      <c r="R7" s="77"/>
      <c r="S7" s="25"/>
      <c r="T7" s="94" t="s">
        <v>10</v>
      </c>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6"/>
      <c r="BD7" s="25"/>
      <c r="BE7" s="118" t="s">
        <v>13</v>
      </c>
      <c r="BF7" s="119"/>
      <c r="BG7" s="119"/>
      <c r="BH7" s="119"/>
      <c r="BI7" s="119"/>
      <c r="BJ7" s="119"/>
      <c r="BK7" s="119"/>
      <c r="BL7" s="119"/>
      <c r="BM7" s="119"/>
      <c r="BN7" s="119"/>
      <c r="BO7" s="119"/>
      <c r="BP7" s="119"/>
      <c r="BQ7" s="119"/>
      <c r="BR7" s="119"/>
      <c r="BS7" s="119"/>
      <c r="BT7" s="119"/>
      <c r="BU7" s="119"/>
      <c r="BV7" s="119"/>
      <c r="BW7" s="120"/>
      <c r="BX7" s="120"/>
      <c r="BY7" s="120"/>
      <c r="BZ7" s="120"/>
      <c r="CA7" s="120"/>
      <c r="CB7" s="120"/>
      <c r="CC7" s="120"/>
      <c r="CD7" s="120"/>
      <c r="CE7" s="120"/>
      <c r="CF7" s="120"/>
      <c r="CG7" s="120"/>
      <c r="CH7" s="120"/>
      <c r="CI7" s="120"/>
      <c r="CJ7" s="120"/>
      <c r="CK7" s="120"/>
      <c r="CL7" s="120"/>
      <c r="CM7" s="120"/>
      <c r="CN7" s="121"/>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74" t="s">
        <v>14</v>
      </c>
      <c r="B8" s="75" t="s">
        <v>15</v>
      </c>
      <c r="C8" s="74" t="s">
        <v>16</v>
      </c>
      <c r="D8" s="25"/>
      <c r="E8" s="85" t="s">
        <v>17</v>
      </c>
      <c r="F8" s="86"/>
      <c r="G8" s="86"/>
      <c r="H8" s="86"/>
      <c r="I8" s="86"/>
      <c r="J8" s="87"/>
      <c r="K8" s="82" t="s">
        <v>18</v>
      </c>
      <c r="L8" s="83"/>
      <c r="M8" s="83"/>
      <c r="N8" s="83"/>
      <c r="O8" s="83"/>
      <c r="P8" s="84"/>
      <c r="Q8" s="101" t="s">
        <v>19</v>
      </c>
      <c r="R8" s="101"/>
      <c r="S8" s="25"/>
      <c r="T8" s="118" t="s">
        <v>13</v>
      </c>
      <c r="U8" s="119"/>
      <c r="V8" s="119"/>
      <c r="W8" s="119"/>
      <c r="X8" s="119"/>
      <c r="Y8" s="119"/>
      <c r="Z8" s="119"/>
      <c r="AA8" s="119"/>
      <c r="AB8" s="119"/>
      <c r="AC8" s="119"/>
      <c r="AD8" s="119"/>
      <c r="AE8" s="119"/>
      <c r="AF8" s="119"/>
      <c r="AG8" s="119"/>
      <c r="AH8" s="119"/>
      <c r="AI8" s="119"/>
      <c r="AJ8" s="119"/>
      <c r="AK8" s="119"/>
      <c r="AL8" s="97"/>
      <c r="AM8" s="98"/>
      <c r="AN8" s="98"/>
      <c r="AO8" s="98"/>
      <c r="AP8" s="98"/>
      <c r="AQ8" s="98"/>
      <c r="AR8" s="98"/>
      <c r="AS8" s="98"/>
      <c r="AT8" s="98"/>
      <c r="AU8" s="98"/>
      <c r="AV8" s="98"/>
      <c r="AW8" s="98"/>
      <c r="AX8" s="98"/>
      <c r="AY8" s="98"/>
      <c r="AZ8" s="98"/>
      <c r="BA8" s="98"/>
      <c r="BB8" s="98"/>
      <c r="BC8" s="99"/>
      <c r="BD8" s="25"/>
      <c r="BE8" s="106" t="s">
        <v>20</v>
      </c>
      <c r="BF8" s="107"/>
      <c r="BG8" s="107"/>
      <c r="BH8" s="107"/>
      <c r="BI8" s="107"/>
      <c r="BJ8" s="107"/>
      <c r="BK8" s="107"/>
      <c r="BL8" s="107"/>
      <c r="BM8" s="108"/>
      <c r="BN8" s="106" t="s">
        <v>21</v>
      </c>
      <c r="BO8" s="107"/>
      <c r="BP8" s="107"/>
      <c r="BQ8" s="107"/>
      <c r="BR8" s="107"/>
      <c r="BS8" s="107"/>
      <c r="BT8" s="107"/>
      <c r="BU8" s="107"/>
      <c r="BV8" s="108"/>
      <c r="BW8" s="106" t="s">
        <v>22</v>
      </c>
      <c r="BX8" s="107"/>
      <c r="BY8" s="107"/>
      <c r="BZ8" s="107"/>
      <c r="CA8" s="107"/>
      <c r="CB8" s="107"/>
      <c r="CC8" s="107"/>
      <c r="CD8" s="107"/>
      <c r="CE8" s="108"/>
      <c r="CF8" s="106" t="s">
        <v>23</v>
      </c>
      <c r="CG8" s="107"/>
      <c r="CH8" s="107"/>
      <c r="CI8" s="107"/>
      <c r="CJ8" s="107"/>
      <c r="CK8" s="107"/>
      <c r="CL8" s="107"/>
      <c r="CM8" s="107"/>
      <c r="CN8" s="108"/>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74"/>
      <c r="B9" s="75"/>
      <c r="C9" s="74"/>
      <c r="D9" s="25"/>
      <c r="E9" s="102" t="s">
        <v>13</v>
      </c>
      <c r="F9" s="102"/>
      <c r="G9" s="88" t="s">
        <v>24</v>
      </c>
      <c r="H9" s="89"/>
      <c r="I9" s="89"/>
      <c r="J9" s="90"/>
      <c r="K9" s="78" t="s">
        <v>13</v>
      </c>
      <c r="L9" s="79"/>
      <c r="M9" s="91" t="s">
        <v>24</v>
      </c>
      <c r="N9" s="92"/>
      <c r="O9" s="92"/>
      <c r="P9" s="93"/>
      <c r="Q9" s="80" t="s">
        <v>13</v>
      </c>
      <c r="R9" s="80" t="s">
        <v>24</v>
      </c>
      <c r="S9" s="25"/>
      <c r="T9" s="115" t="s">
        <v>25</v>
      </c>
      <c r="U9" s="116"/>
      <c r="V9" s="116"/>
      <c r="W9" s="116"/>
      <c r="X9" s="116"/>
      <c r="Y9" s="116"/>
      <c r="Z9" s="116"/>
      <c r="AA9" s="116"/>
      <c r="AB9" s="117"/>
      <c r="AC9" s="115" t="s">
        <v>26</v>
      </c>
      <c r="AD9" s="116"/>
      <c r="AE9" s="116"/>
      <c r="AF9" s="116"/>
      <c r="AG9" s="116"/>
      <c r="AH9" s="116"/>
      <c r="AI9" s="116"/>
      <c r="AJ9" s="116"/>
      <c r="AK9" s="117"/>
      <c r="AL9" s="115" t="s">
        <v>27</v>
      </c>
      <c r="AM9" s="116"/>
      <c r="AN9" s="116"/>
      <c r="AO9" s="116"/>
      <c r="AP9" s="116"/>
      <c r="AQ9" s="116"/>
      <c r="AR9" s="116"/>
      <c r="AS9" s="116"/>
      <c r="AT9" s="117"/>
      <c r="AU9" s="115" t="s">
        <v>28</v>
      </c>
      <c r="AV9" s="116"/>
      <c r="AW9" s="116"/>
      <c r="AX9" s="116"/>
      <c r="AY9" s="116"/>
      <c r="AZ9" s="116"/>
      <c r="BA9" s="116"/>
      <c r="BB9" s="116"/>
      <c r="BC9" s="117"/>
      <c r="BD9" s="25"/>
      <c r="BE9" s="100" t="s">
        <v>11</v>
      </c>
      <c r="BF9" s="72"/>
      <c r="BG9" s="72" t="s">
        <v>29</v>
      </c>
      <c r="BH9" s="72"/>
      <c r="BI9" s="72" t="s">
        <v>30</v>
      </c>
      <c r="BJ9" s="72"/>
      <c r="BK9" s="72" t="s">
        <v>31</v>
      </c>
      <c r="BL9" s="72"/>
      <c r="BM9" s="71" t="s">
        <v>32</v>
      </c>
      <c r="BN9" s="100" t="s">
        <v>11</v>
      </c>
      <c r="BO9" s="72"/>
      <c r="BP9" s="72" t="s">
        <v>29</v>
      </c>
      <c r="BQ9" s="72"/>
      <c r="BR9" s="72" t="s">
        <v>30</v>
      </c>
      <c r="BS9" s="72"/>
      <c r="BT9" s="72" t="s">
        <v>31</v>
      </c>
      <c r="BU9" s="72"/>
      <c r="BV9" s="71" t="s">
        <v>33</v>
      </c>
      <c r="BW9" s="100" t="s">
        <v>11</v>
      </c>
      <c r="BX9" s="72"/>
      <c r="BY9" s="72" t="s">
        <v>29</v>
      </c>
      <c r="BZ9" s="72"/>
      <c r="CA9" s="72" t="s">
        <v>30</v>
      </c>
      <c r="CB9" s="72"/>
      <c r="CC9" s="72" t="s">
        <v>31</v>
      </c>
      <c r="CD9" s="72"/>
      <c r="CE9" s="71" t="s">
        <v>34</v>
      </c>
      <c r="CF9" s="100" t="s">
        <v>11</v>
      </c>
      <c r="CG9" s="72"/>
      <c r="CH9" s="72" t="s">
        <v>29</v>
      </c>
      <c r="CI9" s="72"/>
      <c r="CJ9" s="72" t="s">
        <v>30</v>
      </c>
      <c r="CK9" s="72"/>
      <c r="CL9" s="72" t="s">
        <v>31</v>
      </c>
      <c r="CM9" s="72"/>
      <c r="CN9" s="71"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74"/>
      <c r="B10" s="75"/>
      <c r="C10" s="74"/>
      <c r="D10" s="25"/>
      <c r="E10" s="34" t="s">
        <v>36</v>
      </c>
      <c r="F10" s="34" t="s">
        <v>37</v>
      </c>
      <c r="G10" s="34" t="s">
        <v>36</v>
      </c>
      <c r="H10" s="34" t="s">
        <v>37</v>
      </c>
      <c r="I10" s="36" t="s">
        <v>38</v>
      </c>
      <c r="J10" s="34" t="s">
        <v>39</v>
      </c>
      <c r="K10" s="38" t="s">
        <v>36</v>
      </c>
      <c r="L10" s="38" t="s">
        <v>37</v>
      </c>
      <c r="M10" s="38" t="s">
        <v>36</v>
      </c>
      <c r="N10" s="38" t="s">
        <v>37</v>
      </c>
      <c r="O10" s="36" t="s">
        <v>38</v>
      </c>
      <c r="P10" s="38" t="s">
        <v>39</v>
      </c>
      <c r="Q10" s="81"/>
      <c r="R10" s="81"/>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1"/>
      <c r="BN10" s="54">
        <v>1</v>
      </c>
      <c r="BO10" s="56">
        <v>2</v>
      </c>
      <c r="BP10" s="56">
        <v>1</v>
      </c>
      <c r="BQ10" s="56">
        <v>2</v>
      </c>
      <c r="BR10" s="56">
        <v>1</v>
      </c>
      <c r="BS10" s="56">
        <v>2</v>
      </c>
      <c r="BT10" s="56">
        <v>1</v>
      </c>
      <c r="BU10" s="56">
        <v>2</v>
      </c>
      <c r="BV10" s="71"/>
      <c r="BW10" s="54">
        <v>1</v>
      </c>
      <c r="BX10" s="56">
        <v>2</v>
      </c>
      <c r="BY10" s="56">
        <v>1</v>
      </c>
      <c r="BZ10" s="56">
        <v>2</v>
      </c>
      <c r="CA10" s="56">
        <v>1</v>
      </c>
      <c r="CB10" s="56">
        <v>2</v>
      </c>
      <c r="CC10" s="56">
        <v>1</v>
      </c>
      <c r="CD10" s="56">
        <v>2</v>
      </c>
      <c r="CE10" s="71"/>
      <c r="CF10" s="54">
        <v>1</v>
      </c>
      <c r="CG10" s="56">
        <v>2</v>
      </c>
      <c r="CH10" s="56">
        <v>1</v>
      </c>
      <c r="CI10" s="56">
        <v>2</v>
      </c>
      <c r="CJ10" s="56">
        <v>1</v>
      </c>
      <c r="CK10" s="56">
        <v>2</v>
      </c>
      <c r="CL10" s="56">
        <v>1</v>
      </c>
      <c r="CM10" s="56">
        <v>2</v>
      </c>
      <c r="CN10" s="71"/>
      <c r="CO10" s="25"/>
      <c r="CP10" s="73" t="s">
        <v>46</v>
      </c>
      <c r="CQ10" s="73"/>
      <c r="CR10" s="73"/>
      <c r="CS10" s="73"/>
      <c r="CT10" s="73"/>
      <c r="CU10" s="73"/>
      <c r="CV10" s="73"/>
      <c r="CW10" s="73"/>
      <c r="CX10" s="73"/>
      <c r="CY10" s="73" t="s">
        <v>47</v>
      </c>
      <c r="CZ10" s="73"/>
      <c r="DA10" s="73"/>
      <c r="DB10" s="73"/>
      <c r="DC10" s="73"/>
      <c r="DD10" s="73"/>
      <c r="DE10" s="73"/>
      <c r="DF10" s="73"/>
      <c r="DG10" s="73"/>
      <c r="DH10" s="73" t="s">
        <v>48</v>
      </c>
      <c r="DI10" s="73"/>
      <c r="DJ10" s="73"/>
      <c r="DK10" s="73"/>
      <c r="DL10" s="73"/>
      <c r="DM10" s="73"/>
      <c r="DN10" s="73"/>
      <c r="DO10" s="73"/>
      <c r="DP10" s="73"/>
      <c r="DQ10" s="73" t="s">
        <v>49</v>
      </c>
      <c r="DR10" s="73"/>
      <c r="DS10" s="73"/>
      <c r="DT10" s="73"/>
      <c r="DU10" s="73"/>
      <c r="DV10" s="73"/>
      <c r="DW10" s="73"/>
      <c r="DX10" s="73"/>
      <c r="DY10" s="73"/>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16921</v>
      </c>
      <c r="C11" s="26" t="s">
        <v>111</v>
      </c>
      <c r="D11" s="25"/>
      <c r="E11" s="35">
        <f t="shared" ref="E11:E50" si="0">IF((COUNTA(T11:Z11)&gt;0),(ROUND((AVERAGE(AB11,AK11)),0)),"")</f>
        <v>80</v>
      </c>
      <c r="F11" s="35" t="str">
        <f t="shared" ref="F11:F50" si="1">IF(AND(ISNUMBER(E11),E11&gt;=1),IF(E11&lt;=$FD$13,$FE$13,IF(E11&lt;=$FD$14,$FE$14,IF(E11&lt;=$FD$15,$FE$15,IF(E11&lt;=$FD$16,$FE$16,)))), "")</f>
        <v>B</v>
      </c>
      <c r="G11" s="35">
        <f t="shared" ref="G11:G50" si="2">IF((COUNTA(T11:Z11)&gt;0),(ROUND((AVERAGE(AB11,AK11,AT11,BC11)),0)),"")</f>
        <v>80</v>
      </c>
      <c r="H11" s="35" t="str">
        <f t="shared" ref="H11:H50" si="3">IF(AND(ISNUMBER(G11),G11&gt;=1),IF(G11&lt;=$FD$13,$FE$13,IF(G11&lt;=$FD$14,$FE$14,IF(G11&lt;=$FD$15,$FE$15,IF(G11&lt;=$FD$16,$FE$16,)))), "")</f>
        <v>B</v>
      </c>
      <c r="I11" s="61">
        <v>2</v>
      </c>
      <c r="J11" s="35" t="str">
        <f t="shared" ref="J11:J50" si="4">IF(I11=$FG$13,$FH$13,IF(I11=$FG$15,$FH$15,IF(I11=$FG$17,$FH$17,IF(I11=$FG$19,$FH$19,IF(I11=$FG$21,$FH$21,IF(I11=$FG$23,$FH$23,IF(I11=$FG$25,$FH$25,IF(I11=$FG$27,$FH$27,IF(I11=$FG$29,$FH$29,IF(I11=$FG$31,$FH$31,""))))))))))</f>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1" s="35">
        <f t="shared" ref="K11:K50" si="5">IF((COUNTA(BE11:BL11)&gt;0),(ROUND((AVERAGE(BM11,BV11)),0)),"")</f>
        <v>86</v>
      </c>
      <c r="L11" s="35" t="str">
        <f t="shared" ref="L11:L50" si="6">IF(AND(ISNUMBER(K11),K11&gt;=1), IF(K11&lt;=$FD$27,$FE$27,IF(K11&lt;=$FD$28,$FE$28,IF(K11&lt;=$FD$29,$FE$29,IF(K11&lt;=$FD$30,$FE$30,)))), "")</f>
        <v>B</v>
      </c>
      <c r="M11" s="35">
        <f t="shared" ref="M11:M50" si="7">IF((COUNTA(BE11:BL11)&gt;0),(ROUND((AVERAGE(BM11,BV11,CE11,CN11)),0)),"")</f>
        <v>86</v>
      </c>
      <c r="N11" s="35" t="str">
        <f t="shared" ref="N11:N50" si="8">IF(AND(ISNUMBER(M11),M11&gt;=1), IF(M11&lt;=$FD$27,$FE$27,IF(M11&lt;=$FD$28,$FE$28,IF(M11&lt;=$FD$29,$FE$29,IF(M11&lt;=$FD$30,$FE$30,)))), "")</f>
        <v>B</v>
      </c>
      <c r="O11" s="61">
        <v>1</v>
      </c>
      <c r="P11" s="35" t="str">
        <f t="shared" ref="P11:P50" si="9">IF(O11=$FG$13,$FI$13,IF(O11=$FG$15,$FI$15,IF(O11=$FG$17,$FI$17,IF(O11=$FG$19,$FI$19,IF(O11=$FG$21,$FI$21,IF(O11=$FG$23,$FI$23,IF(O11=$FG$25,$FI$25,IF(O11=$FG$27,$FI$27,IF(O11=$FG$29,$FI$29,IF(O11=$FG$31,$FI$31,""))))))))))</f>
        <v>Siswa memiliki keterampilan menyusun teks interaksi transaksional lisan dan tulis yang melibatkan tindakan memberi dan meminta informasi terkait hubungan sebab akibat, dengan memperhatikan fungsi sosial, struktur teks, dan unsur kebahasaan yang benar dan sesuai konteks</v>
      </c>
      <c r="Q11" s="39"/>
      <c r="R11" s="39"/>
      <c r="S11" s="25"/>
      <c r="T11" s="15">
        <v>40</v>
      </c>
      <c r="U11" s="14">
        <v>80</v>
      </c>
      <c r="V11" s="14"/>
      <c r="W11" s="14"/>
      <c r="X11" s="14"/>
      <c r="Y11" s="14"/>
      <c r="Z11" s="14">
        <v>80</v>
      </c>
      <c r="AA11" s="45"/>
      <c r="AB11" s="48">
        <f t="shared" ref="AB11:AB50" si="10">IF(COUNTA(T11:Z11)&gt;0,AVERAGE((IF(T11&gt;=$C$4,T11,U11)),(IF(V11&gt;=$C$4,V11,W11)),(IF(X11&gt;=$C$4,X11,Y11)),Z11),"")</f>
        <v>80</v>
      </c>
      <c r="AC11" s="15">
        <v>67</v>
      </c>
      <c r="AD11" s="14">
        <v>80</v>
      </c>
      <c r="AE11" s="14"/>
      <c r="AF11" s="14"/>
      <c r="AG11" s="14"/>
      <c r="AH11" s="14"/>
      <c r="AI11" s="14">
        <v>80</v>
      </c>
      <c r="AJ11" s="45"/>
      <c r="AK11" s="48">
        <f t="shared" ref="AK11:AK50" si="11">IF(COUNTA(AC11:AI11)&gt;0,AVERAGE((IF(AC11&gt;=$C$4,AC11,AD11)),(IF(AE11&gt;=$C$4,AE11,AF11)),(IF(AG11&gt;=$C$4,AG11,AH11)),AI11),"")</f>
        <v>80</v>
      </c>
      <c r="AL11" s="15">
        <v>54</v>
      </c>
      <c r="AM11" s="14">
        <v>80</v>
      </c>
      <c r="AN11" s="14"/>
      <c r="AO11" s="14"/>
      <c r="AP11" s="14"/>
      <c r="AQ11" s="14"/>
      <c r="AR11" s="14">
        <v>80</v>
      </c>
      <c r="AS11" s="45"/>
      <c r="AT11" s="48">
        <f t="shared" ref="AT11:AT50" si="12">IF(COUNTA(AL11:AR11)&gt;0,AVERAGE((IF(AL11&gt;=$C$4,AL11,AM11)),(IF(AN11&gt;=$C$4,AN11,AO11)),(IF(AP11&gt;=$C$4,AP11,AQ11)),AR11),"")</f>
        <v>80</v>
      </c>
      <c r="AU11" s="15">
        <v>40</v>
      </c>
      <c r="AV11" s="14">
        <v>80</v>
      </c>
      <c r="AW11" s="14"/>
      <c r="AX11" s="14"/>
      <c r="AY11" s="14"/>
      <c r="AZ11" s="14"/>
      <c r="BA11" s="14">
        <v>80</v>
      </c>
      <c r="BB11" s="45"/>
      <c r="BC11" s="48">
        <f t="shared" ref="BC11:BC50" si="13">IF(COUNTA(AU11:BA11)&gt;0,AVERAGE((IF(AU11&gt;=$C$4,AU11,AV11)),(IF(AW11&gt;=$C$4,AW11,AX11)),(IF(AY11&gt;=$C$4,AY11,AZ11)),BA11),"")</f>
        <v>80</v>
      </c>
      <c r="BD11" s="25"/>
      <c r="BE11" s="19">
        <v>86</v>
      </c>
      <c r="BF11" s="18"/>
      <c r="BG11" s="18"/>
      <c r="BH11" s="18"/>
      <c r="BI11" s="18"/>
      <c r="BJ11" s="18"/>
      <c r="BK11" s="18"/>
      <c r="BL11" s="18"/>
      <c r="BM11" s="57">
        <f t="shared" ref="BM11:BM50" si="14">IF(COUNTA(BE11:BL11)&gt;0,AVERAGE(CP11,CR11,CT11,CV11),"")</f>
        <v>86</v>
      </c>
      <c r="BN11" s="19"/>
      <c r="BO11" s="18"/>
      <c r="BP11" s="18"/>
      <c r="BQ11" s="18"/>
      <c r="BR11" s="18"/>
      <c r="BS11" s="18"/>
      <c r="BT11" s="18"/>
      <c r="BU11" s="18"/>
      <c r="BV11" s="57" t="str">
        <f t="shared" ref="BV11:BV50" si="15">IF(COUNTA(BN11:BU11)&gt;0,AVERAGE(CY11,DA11,DC11,DE11),"")</f>
        <v/>
      </c>
      <c r="BW11" s="19"/>
      <c r="BX11" s="18"/>
      <c r="BY11" s="18"/>
      <c r="BZ11" s="18"/>
      <c r="CA11" s="18"/>
      <c r="CB11" s="18"/>
      <c r="CC11" s="18"/>
      <c r="CD11" s="18"/>
      <c r="CE11" s="57" t="str">
        <f t="shared" ref="CE11:CE50" si="16">IF(COUNTA(BW11:CD11)&gt;0,AVERAGE(DH11,DJ11,DL11,DN11),"")</f>
        <v/>
      </c>
      <c r="CF11" s="19"/>
      <c r="CG11" s="18"/>
      <c r="CH11" s="18"/>
      <c r="CI11" s="18"/>
      <c r="CJ11" s="18"/>
      <c r="CK11" s="18"/>
      <c r="CL11" s="18"/>
      <c r="CM11" s="18"/>
      <c r="CN11" s="57" t="str">
        <f t="shared" ref="CN11:CN50" si="17">IF(COUNTA(CF11:CM11)&gt;0,AVERAGE(DQ11,DS11,DU11,DW11),"")</f>
        <v/>
      </c>
      <c r="CO11" s="25"/>
      <c r="CP11" s="30">
        <f t="shared" ref="CP11:CP50" si="18">IF(SUM(BE11:BF11)&gt;0,MAX(BE11,BF11),"")</f>
        <v>86</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t="str">
        <f t="shared" ref="CY11:CY50" si="22">IF(SUM(BN11:BO11)&gt;0,MAX(BN11,BO11),"")</f>
        <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t="str">
        <f t="shared" ref="DH11:DH50" si="26">IF(SUM(BW11:BX11)&gt;0,MAX(BW11,BX11),"")</f>
        <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t="str">
        <f t="shared" ref="DQ11:DQ50" si="30">IF(SUM(CF11:CG11)&gt;0,MAX(CF11,CG11),"")</f>
        <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69" t="s">
        <v>51</v>
      </c>
      <c r="FD11" s="69"/>
      <c r="FE11" s="69"/>
      <c r="FG11" s="68" t="s">
        <v>52</v>
      </c>
      <c r="FH11" s="68"/>
      <c r="FI11" s="68"/>
    </row>
    <row r="12" spans="1:167" ht="16.5" customHeight="1">
      <c r="A12" s="26">
        <v>2</v>
      </c>
      <c r="B12" s="26">
        <v>16922</v>
      </c>
      <c r="C12" s="26" t="s">
        <v>112</v>
      </c>
      <c r="D12" s="25"/>
      <c r="E12" s="35">
        <f t="shared" si="0"/>
        <v>80</v>
      </c>
      <c r="F12" s="35" t="str">
        <f t="shared" si="1"/>
        <v>B</v>
      </c>
      <c r="G12" s="35">
        <f t="shared" si="2"/>
        <v>82</v>
      </c>
      <c r="H12" s="35" t="str">
        <f t="shared" si="3"/>
        <v>B</v>
      </c>
      <c r="I12" s="61">
        <v>3</v>
      </c>
      <c r="J1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2" s="35">
        <f t="shared" si="5"/>
        <v>84</v>
      </c>
      <c r="L12" s="35" t="str">
        <f t="shared" si="6"/>
        <v>B</v>
      </c>
      <c r="M12" s="35">
        <f t="shared" si="7"/>
        <v>84</v>
      </c>
      <c r="N12" s="35" t="str">
        <f t="shared" si="8"/>
        <v>B</v>
      </c>
      <c r="O12" s="61">
        <v>1</v>
      </c>
      <c r="P1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2" s="39"/>
      <c r="R12" s="39"/>
      <c r="S12" s="25"/>
      <c r="T12" s="15">
        <v>46</v>
      </c>
      <c r="U12" s="14">
        <v>80</v>
      </c>
      <c r="V12" s="14"/>
      <c r="W12" s="14"/>
      <c r="X12" s="14"/>
      <c r="Y12" s="14"/>
      <c r="Z12" s="14">
        <v>80</v>
      </c>
      <c r="AA12" s="45">
        <f t="shared" ref="AA12:AA50" si="34">IF(COUNTA(T12:Z12)&gt;0,AVERAGE((IF(T12&gt;=$C$4,T12,U12)),(IF(V12&gt;=$C$4,V12,W12)),(IF(X12&gt;=$C$4,X12,Y12)),Z12),"")</f>
        <v>80</v>
      </c>
      <c r="AB12" s="48">
        <f t="shared" si="10"/>
        <v>80</v>
      </c>
      <c r="AC12" s="15">
        <v>41</v>
      </c>
      <c r="AD12" s="14">
        <v>80</v>
      </c>
      <c r="AE12" s="14"/>
      <c r="AF12" s="14"/>
      <c r="AG12" s="14"/>
      <c r="AH12" s="14"/>
      <c r="AI12" s="14">
        <v>80</v>
      </c>
      <c r="AJ12" s="45"/>
      <c r="AK12" s="48">
        <f t="shared" si="11"/>
        <v>80</v>
      </c>
      <c r="AL12" s="15">
        <v>96</v>
      </c>
      <c r="AM12" s="14"/>
      <c r="AN12" s="14"/>
      <c r="AO12" s="14"/>
      <c r="AP12" s="14"/>
      <c r="AQ12" s="14"/>
      <c r="AR12" s="14">
        <v>80</v>
      </c>
      <c r="AS12" s="45"/>
      <c r="AT12" s="48">
        <f t="shared" si="12"/>
        <v>88</v>
      </c>
      <c r="AU12" s="15">
        <v>46</v>
      </c>
      <c r="AV12" s="14">
        <v>80</v>
      </c>
      <c r="AW12" s="14"/>
      <c r="AX12" s="14"/>
      <c r="AY12" s="14"/>
      <c r="AZ12" s="14"/>
      <c r="BA12" s="14">
        <v>80</v>
      </c>
      <c r="BB12" s="45"/>
      <c r="BC12" s="48">
        <f t="shared" si="13"/>
        <v>80</v>
      </c>
      <c r="BD12" s="25"/>
      <c r="BE12" s="19">
        <v>84</v>
      </c>
      <c r="BF12" s="18"/>
      <c r="BG12" s="18"/>
      <c r="BH12" s="18"/>
      <c r="BI12" s="18"/>
      <c r="BJ12" s="18"/>
      <c r="BK12" s="18"/>
      <c r="BL12" s="18"/>
      <c r="BM12" s="57">
        <f t="shared" si="14"/>
        <v>84</v>
      </c>
      <c r="BN12" s="19"/>
      <c r="BO12" s="18"/>
      <c r="BP12" s="18"/>
      <c r="BQ12" s="18"/>
      <c r="BR12" s="18"/>
      <c r="BS12" s="18"/>
      <c r="BT12" s="18"/>
      <c r="BU12" s="18"/>
      <c r="BV12" s="57" t="str">
        <f t="shared" si="15"/>
        <v/>
      </c>
      <c r="BW12" s="19"/>
      <c r="BX12" s="18"/>
      <c r="BY12" s="18"/>
      <c r="BZ12" s="18"/>
      <c r="CA12" s="18"/>
      <c r="CB12" s="18"/>
      <c r="CC12" s="18"/>
      <c r="CD12" s="18"/>
      <c r="CE12" s="57" t="str">
        <f t="shared" si="16"/>
        <v/>
      </c>
      <c r="CF12" s="19"/>
      <c r="CG12" s="18"/>
      <c r="CH12" s="18"/>
      <c r="CI12" s="18"/>
      <c r="CJ12" s="18"/>
      <c r="CK12" s="18"/>
      <c r="CL12" s="18"/>
      <c r="CM12" s="18"/>
      <c r="CN12" s="57" t="str">
        <f t="shared" si="17"/>
        <v/>
      </c>
      <c r="CO12" s="25"/>
      <c r="CP12" s="30">
        <f t="shared" si="18"/>
        <v>84</v>
      </c>
      <c r="CQ12" s="25"/>
      <c r="CR12" s="30" t="str">
        <f t="shared" si="19"/>
        <v/>
      </c>
      <c r="CS12" s="25"/>
      <c r="CT12" s="30" t="str">
        <f t="shared" si="20"/>
        <v/>
      </c>
      <c r="CU12" s="25"/>
      <c r="CV12" s="30" t="str">
        <f t="shared" si="21"/>
        <v/>
      </c>
      <c r="CW12" s="25"/>
      <c r="CX12" s="60"/>
      <c r="CY12" s="30" t="str">
        <f t="shared" si="22"/>
        <v/>
      </c>
      <c r="CZ12" s="25"/>
      <c r="DA12" s="30" t="str">
        <f t="shared" si="23"/>
        <v/>
      </c>
      <c r="DB12" s="25"/>
      <c r="DC12" s="30" t="str">
        <f t="shared" si="24"/>
        <v/>
      </c>
      <c r="DD12" s="25"/>
      <c r="DE12" s="30" t="str">
        <f t="shared" si="25"/>
        <v/>
      </c>
      <c r="DF12" s="25"/>
      <c r="DG12" s="60"/>
      <c r="DH12" s="30" t="str">
        <f t="shared" si="26"/>
        <v/>
      </c>
      <c r="DI12" s="25"/>
      <c r="DJ12" s="30" t="str">
        <f t="shared" si="27"/>
        <v/>
      </c>
      <c r="DK12" s="25"/>
      <c r="DL12" s="30" t="str">
        <f t="shared" si="28"/>
        <v/>
      </c>
      <c r="DM12" s="25"/>
      <c r="DN12" s="30" t="str">
        <f t="shared" si="29"/>
        <v/>
      </c>
      <c r="DO12" s="25"/>
      <c r="DP12" s="60"/>
      <c r="DQ12" s="30" t="str">
        <f t="shared" si="30"/>
        <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16923</v>
      </c>
      <c r="C13" s="26" t="s">
        <v>113</v>
      </c>
      <c r="D13" s="25"/>
      <c r="E13" s="35">
        <f t="shared" si="0"/>
        <v>80</v>
      </c>
      <c r="F13" s="35" t="str">
        <f t="shared" si="1"/>
        <v>B</v>
      </c>
      <c r="G13" s="35">
        <f t="shared" si="2"/>
        <v>82</v>
      </c>
      <c r="H13" s="35" t="str">
        <f t="shared" si="3"/>
        <v>B</v>
      </c>
      <c r="I13" s="61">
        <v>3</v>
      </c>
      <c r="J1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3" s="35">
        <f t="shared" si="5"/>
        <v>84</v>
      </c>
      <c r="L13" s="35" t="str">
        <f t="shared" si="6"/>
        <v>B</v>
      </c>
      <c r="M13" s="35">
        <f t="shared" si="7"/>
        <v>84</v>
      </c>
      <c r="N13" s="35" t="str">
        <f t="shared" si="8"/>
        <v>B</v>
      </c>
      <c r="O13" s="61">
        <v>1</v>
      </c>
      <c r="P1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3" s="39"/>
      <c r="R13" s="39"/>
      <c r="S13" s="25"/>
      <c r="T13" s="15">
        <v>63</v>
      </c>
      <c r="U13" s="14">
        <v>80</v>
      </c>
      <c r="V13" s="14"/>
      <c r="W13" s="14"/>
      <c r="X13" s="14"/>
      <c r="Y13" s="14"/>
      <c r="Z13" s="14">
        <v>80</v>
      </c>
      <c r="AA13" s="45">
        <f t="shared" si="34"/>
        <v>80</v>
      </c>
      <c r="AB13" s="48">
        <f t="shared" si="10"/>
        <v>80</v>
      </c>
      <c r="AC13" s="15">
        <v>58</v>
      </c>
      <c r="AD13" s="14">
        <v>80</v>
      </c>
      <c r="AE13" s="14"/>
      <c r="AF13" s="14"/>
      <c r="AG13" s="14"/>
      <c r="AH13" s="14"/>
      <c r="AI13" s="14">
        <v>80</v>
      </c>
      <c r="AJ13" s="45"/>
      <c r="AK13" s="48">
        <f t="shared" si="11"/>
        <v>80</v>
      </c>
      <c r="AL13" s="15">
        <v>94</v>
      </c>
      <c r="AM13" s="14"/>
      <c r="AN13" s="14"/>
      <c r="AO13" s="14"/>
      <c r="AP13" s="14"/>
      <c r="AQ13" s="14"/>
      <c r="AR13" s="14">
        <v>80</v>
      </c>
      <c r="AS13" s="45"/>
      <c r="AT13" s="48">
        <f t="shared" si="12"/>
        <v>87</v>
      </c>
      <c r="AU13" s="15">
        <v>63</v>
      </c>
      <c r="AV13" s="14">
        <v>80</v>
      </c>
      <c r="AW13" s="14"/>
      <c r="AX13" s="14"/>
      <c r="AY13" s="14"/>
      <c r="AZ13" s="14"/>
      <c r="BA13" s="14">
        <v>80</v>
      </c>
      <c r="BB13" s="45"/>
      <c r="BC13" s="48">
        <f t="shared" si="13"/>
        <v>80</v>
      </c>
      <c r="BD13" s="25"/>
      <c r="BE13" s="19">
        <v>84</v>
      </c>
      <c r="BF13" s="18"/>
      <c r="BG13" s="18"/>
      <c r="BH13" s="18"/>
      <c r="BI13" s="18"/>
      <c r="BJ13" s="18"/>
      <c r="BK13" s="18"/>
      <c r="BL13" s="18"/>
      <c r="BM13" s="57">
        <f t="shared" si="14"/>
        <v>84</v>
      </c>
      <c r="BN13" s="19"/>
      <c r="BO13" s="18"/>
      <c r="BP13" s="18"/>
      <c r="BQ13" s="18"/>
      <c r="BR13" s="18"/>
      <c r="BS13" s="18"/>
      <c r="BT13" s="18"/>
      <c r="BU13" s="18"/>
      <c r="BV13" s="57" t="str">
        <f t="shared" si="15"/>
        <v/>
      </c>
      <c r="BW13" s="19"/>
      <c r="BX13" s="18"/>
      <c r="BY13" s="18"/>
      <c r="BZ13" s="18"/>
      <c r="CA13" s="18"/>
      <c r="CB13" s="18"/>
      <c r="CC13" s="18"/>
      <c r="CD13" s="18"/>
      <c r="CE13" s="57" t="str">
        <f t="shared" si="16"/>
        <v/>
      </c>
      <c r="CF13" s="19"/>
      <c r="CG13" s="18"/>
      <c r="CH13" s="18"/>
      <c r="CI13" s="18"/>
      <c r="CJ13" s="18"/>
      <c r="CK13" s="18"/>
      <c r="CL13" s="18"/>
      <c r="CM13" s="18"/>
      <c r="CN13" s="57" t="str">
        <f t="shared" si="17"/>
        <v/>
      </c>
      <c r="CO13" s="25"/>
      <c r="CP13" s="30">
        <f t="shared" si="18"/>
        <v>84</v>
      </c>
      <c r="CQ13" s="25"/>
      <c r="CR13" s="30" t="str">
        <f t="shared" si="19"/>
        <v/>
      </c>
      <c r="CS13" s="25"/>
      <c r="CT13" s="30" t="str">
        <f t="shared" si="20"/>
        <v/>
      </c>
      <c r="CU13" s="25"/>
      <c r="CV13" s="30" t="str">
        <f t="shared" si="21"/>
        <v/>
      </c>
      <c r="CW13" s="25"/>
      <c r="CX13" s="60"/>
      <c r="CY13" s="30" t="str">
        <f t="shared" si="22"/>
        <v/>
      </c>
      <c r="CZ13" s="25"/>
      <c r="DA13" s="30" t="str">
        <f t="shared" si="23"/>
        <v/>
      </c>
      <c r="DB13" s="25"/>
      <c r="DC13" s="30" t="str">
        <f t="shared" si="24"/>
        <v/>
      </c>
      <c r="DD13" s="25"/>
      <c r="DE13" s="30" t="str">
        <f t="shared" si="25"/>
        <v/>
      </c>
      <c r="DF13" s="25"/>
      <c r="DG13" s="60"/>
      <c r="DH13" s="30" t="str">
        <f t="shared" si="26"/>
        <v/>
      </c>
      <c r="DI13" s="25"/>
      <c r="DJ13" s="30" t="str">
        <f t="shared" si="27"/>
        <v/>
      </c>
      <c r="DK13" s="25"/>
      <c r="DL13" s="30" t="str">
        <f t="shared" si="28"/>
        <v/>
      </c>
      <c r="DM13" s="25"/>
      <c r="DN13" s="30" t="str">
        <f t="shared" si="29"/>
        <v/>
      </c>
      <c r="DO13" s="25"/>
      <c r="DP13" s="60"/>
      <c r="DQ13" s="30" t="str">
        <f t="shared" si="30"/>
        <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66">
        <v>1</v>
      </c>
      <c r="FH13" s="67" t="s">
        <v>185</v>
      </c>
      <c r="FI13" s="67" t="s">
        <v>190</v>
      </c>
      <c r="FJ13" s="65">
        <v>5181</v>
      </c>
      <c r="FK13" s="65">
        <v>5191</v>
      </c>
    </row>
    <row r="14" spans="1:167" ht="16.5" customHeight="1">
      <c r="A14" s="26">
        <v>4</v>
      </c>
      <c r="B14" s="26">
        <v>16924</v>
      </c>
      <c r="C14" s="26" t="s">
        <v>114</v>
      </c>
      <c r="D14" s="25"/>
      <c r="E14" s="35">
        <f t="shared" si="0"/>
        <v>82</v>
      </c>
      <c r="F14" s="35" t="str">
        <f t="shared" si="1"/>
        <v>B</v>
      </c>
      <c r="G14" s="35">
        <f t="shared" si="2"/>
        <v>82</v>
      </c>
      <c r="H14" s="35" t="str">
        <f t="shared" si="3"/>
        <v>B</v>
      </c>
      <c r="I14" s="61">
        <v>3</v>
      </c>
      <c r="J1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4" s="35">
        <f t="shared" si="5"/>
        <v>84</v>
      </c>
      <c r="L14" s="35" t="str">
        <f t="shared" si="6"/>
        <v>B</v>
      </c>
      <c r="M14" s="35">
        <f t="shared" si="7"/>
        <v>84</v>
      </c>
      <c r="N14" s="35" t="str">
        <f t="shared" si="8"/>
        <v>B</v>
      </c>
      <c r="O14" s="61">
        <v>1</v>
      </c>
      <c r="P1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4" s="39"/>
      <c r="R14" s="39"/>
      <c r="S14" s="25"/>
      <c r="T14" s="15">
        <v>50</v>
      </c>
      <c r="U14" s="14">
        <v>80</v>
      </c>
      <c r="V14" s="14"/>
      <c r="W14" s="14"/>
      <c r="X14" s="14"/>
      <c r="Y14" s="14"/>
      <c r="Z14" s="14">
        <v>84</v>
      </c>
      <c r="AA14" s="45">
        <f t="shared" si="34"/>
        <v>82</v>
      </c>
      <c r="AB14" s="48">
        <f t="shared" si="10"/>
        <v>82</v>
      </c>
      <c r="AC14" s="15">
        <v>39</v>
      </c>
      <c r="AD14" s="14">
        <v>80</v>
      </c>
      <c r="AE14" s="14"/>
      <c r="AF14" s="14"/>
      <c r="AG14" s="14"/>
      <c r="AH14" s="14"/>
      <c r="AI14" s="14">
        <v>84</v>
      </c>
      <c r="AJ14" s="45"/>
      <c r="AK14" s="48">
        <f t="shared" si="11"/>
        <v>82</v>
      </c>
      <c r="AL14" s="15">
        <v>46</v>
      </c>
      <c r="AM14" s="14">
        <v>80</v>
      </c>
      <c r="AN14" s="14"/>
      <c r="AO14" s="14"/>
      <c r="AP14" s="14"/>
      <c r="AQ14" s="14"/>
      <c r="AR14" s="14">
        <v>84</v>
      </c>
      <c r="AS14" s="45"/>
      <c r="AT14" s="48">
        <f t="shared" si="12"/>
        <v>82</v>
      </c>
      <c r="AU14" s="15">
        <v>50</v>
      </c>
      <c r="AV14" s="14">
        <v>80</v>
      </c>
      <c r="AW14" s="14"/>
      <c r="AX14" s="14"/>
      <c r="AY14" s="14"/>
      <c r="AZ14" s="14"/>
      <c r="BA14" s="14">
        <v>84</v>
      </c>
      <c r="BB14" s="45"/>
      <c r="BC14" s="48">
        <f t="shared" si="13"/>
        <v>82</v>
      </c>
      <c r="BD14" s="25"/>
      <c r="BE14" s="19">
        <v>84</v>
      </c>
      <c r="BF14" s="18"/>
      <c r="BG14" s="18"/>
      <c r="BH14" s="18"/>
      <c r="BI14" s="18"/>
      <c r="BJ14" s="18"/>
      <c r="BK14" s="18"/>
      <c r="BL14" s="18"/>
      <c r="BM14" s="57">
        <f t="shared" si="14"/>
        <v>84</v>
      </c>
      <c r="BN14" s="19"/>
      <c r="BO14" s="18"/>
      <c r="BP14" s="18"/>
      <c r="BQ14" s="18"/>
      <c r="BR14" s="18"/>
      <c r="BS14" s="18"/>
      <c r="BT14" s="18"/>
      <c r="BU14" s="18"/>
      <c r="BV14" s="57" t="str">
        <f t="shared" si="15"/>
        <v/>
      </c>
      <c r="BW14" s="19"/>
      <c r="BX14" s="18"/>
      <c r="BY14" s="18"/>
      <c r="BZ14" s="18"/>
      <c r="CA14" s="18"/>
      <c r="CB14" s="18"/>
      <c r="CC14" s="18"/>
      <c r="CD14" s="18"/>
      <c r="CE14" s="57" t="str">
        <f t="shared" si="16"/>
        <v/>
      </c>
      <c r="CF14" s="19"/>
      <c r="CG14" s="18"/>
      <c r="CH14" s="18"/>
      <c r="CI14" s="18"/>
      <c r="CJ14" s="18"/>
      <c r="CK14" s="18"/>
      <c r="CL14" s="18"/>
      <c r="CM14" s="18"/>
      <c r="CN14" s="57" t="str">
        <f t="shared" si="17"/>
        <v/>
      </c>
      <c r="CO14" s="25"/>
      <c r="CP14" s="30">
        <f t="shared" si="18"/>
        <v>84</v>
      </c>
      <c r="CQ14" s="25"/>
      <c r="CR14" s="30" t="str">
        <f t="shared" si="19"/>
        <v/>
      </c>
      <c r="CS14" s="25"/>
      <c r="CT14" s="30" t="str">
        <f t="shared" si="20"/>
        <v/>
      </c>
      <c r="CU14" s="25"/>
      <c r="CV14" s="30" t="str">
        <f t="shared" si="21"/>
        <v/>
      </c>
      <c r="CW14" s="25"/>
      <c r="CX14" s="60"/>
      <c r="CY14" s="30" t="str">
        <f t="shared" si="22"/>
        <v/>
      </c>
      <c r="CZ14" s="25"/>
      <c r="DA14" s="30" t="str">
        <f t="shared" si="23"/>
        <v/>
      </c>
      <c r="DB14" s="25"/>
      <c r="DC14" s="30" t="str">
        <f t="shared" si="24"/>
        <v/>
      </c>
      <c r="DD14" s="25"/>
      <c r="DE14" s="30" t="str">
        <f t="shared" si="25"/>
        <v/>
      </c>
      <c r="DF14" s="25"/>
      <c r="DG14" s="60"/>
      <c r="DH14" s="30" t="str">
        <f t="shared" si="26"/>
        <v/>
      </c>
      <c r="DI14" s="25"/>
      <c r="DJ14" s="30" t="str">
        <f t="shared" si="27"/>
        <v/>
      </c>
      <c r="DK14" s="25"/>
      <c r="DL14" s="30" t="str">
        <f t="shared" si="28"/>
        <v/>
      </c>
      <c r="DM14" s="25"/>
      <c r="DN14" s="30" t="str">
        <f t="shared" si="29"/>
        <v/>
      </c>
      <c r="DO14" s="25"/>
      <c r="DP14" s="60"/>
      <c r="DQ14" s="30" t="str">
        <f t="shared" si="30"/>
        <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66"/>
      <c r="FH14" s="67"/>
      <c r="FI14" s="67"/>
      <c r="FJ14" s="65"/>
      <c r="FK14" s="65"/>
    </row>
    <row r="15" spans="1:167" ht="16.5" customHeight="1">
      <c r="A15" s="26">
        <v>5</v>
      </c>
      <c r="B15" s="26">
        <v>16925</v>
      </c>
      <c r="C15" s="26" t="s">
        <v>115</v>
      </c>
      <c r="D15" s="25"/>
      <c r="E15" s="35">
        <f t="shared" si="0"/>
        <v>80</v>
      </c>
      <c r="F15" s="35" t="str">
        <f t="shared" si="1"/>
        <v>B</v>
      </c>
      <c r="G15" s="35">
        <f t="shared" si="2"/>
        <v>80</v>
      </c>
      <c r="H15" s="35" t="str">
        <f t="shared" si="3"/>
        <v>B</v>
      </c>
      <c r="I15" s="61">
        <v>3</v>
      </c>
      <c r="J1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5" s="35">
        <f t="shared" si="5"/>
        <v>84</v>
      </c>
      <c r="L15" s="35" t="str">
        <f t="shared" si="6"/>
        <v>B</v>
      </c>
      <c r="M15" s="35">
        <f t="shared" si="7"/>
        <v>84</v>
      </c>
      <c r="N15" s="35" t="str">
        <f t="shared" si="8"/>
        <v>B</v>
      </c>
      <c r="O15" s="61">
        <v>1</v>
      </c>
      <c r="P1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5" s="39"/>
      <c r="R15" s="39"/>
      <c r="S15" s="25"/>
      <c r="T15" s="15">
        <v>67</v>
      </c>
      <c r="U15" s="14">
        <v>80</v>
      </c>
      <c r="V15" s="14"/>
      <c r="W15" s="14"/>
      <c r="X15" s="14"/>
      <c r="Y15" s="14"/>
      <c r="Z15" s="14">
        <v>79</v>
      </c>
      <c r="AA15" s="45">
        <f t="shared" si="34"/>
        <v>79.5</v>
      </c>
      <c r="AB15" s="48">
        <f t="shared" si="10"/>
        <v>79.5</v>
      </c>
      <c r="AC15" s="15">
        <v>40</v>
      </c>
      <c r="AD15" s="14">
        <v>80</v>
      </c>
      <c r="AE15" s="14"/>
      <c r="AF15" s="14"/>
      <c r="AG15" s="14"/>
      <c r="AH15" s="14"/>
      <c r="AI15" s="14">
        <v>79</v>
      </c>
      <c r="AJ15" s="45"/>
      <c r="AK15" s="48">
        <f t="shared" si="11"/>
        <v>79.5</v>
      </c>
      <c r="AL15" s="15">
        <v>45</v>
      </c>
      <c r="AM15" s="14">
        <v>80</v>
      </c>
      <c r="AN15" s="14"/>
      <c r="AO15" s="14"/>
      <c r="AP15" s="14"/>
      <c r="AQ15" s="14"/>
      <c r="AR15" s="14">
        <v>79</v>
      </c>
      <c r="AS15" s="45"/>
      <c r="AT15" s="48">
        <f t="shared" si="12"/>
        <v>79.5</v>
      </c>
      <c r="AU15" s="15">
        <v>67</v>
      </c>
      <c r="AV15" s="14">
        <v>80</v>
      </c>
      <c r="AW15" s="14"/>
      <c r="AX15" s="14"/>
      <c r="AY15" s="14"/>
      <c r="AZ15" s="14"/>
      <c r="BA15" s="14">
        <v>79</v>
      </c>
      <c r="BB15" s="45"/>
      <c r="BC15" s="48">
        <f t="shared" si="13"/>
        <v>79.5</v>
      </c>
      <c r="BD15" s="25"/>
      <c r="BE15" s="19">
        <v>84</v>
      </c>
      <c r="BF15" s="18"/>
      <c r="BG15" s="18"/>
      <c r="BH15" s="18"/>
      <c r="BI15" s="18"/>
      <c r="BJ15" s="18"/>
      <c r="BK15" s="18"/>
      <c r="BL15" s="18"/>
      <c r="BM15" s="57">
        <f t="shared" si="14"/>
        <v>84</v>
      </c>
      <c r="BN15" s="19"/>
      <c r="BO15" s="18"/>
      <c r="BP15" s="18"/>
      <c r="BQ15" s="18"/>
      <c r="BR15" s="18"/>
      <c r="BS15" s="18"/>
      <c r="BT15" s="18"/>
      <c r="BU15" s="18"/>
      <c r="BV15" s="57" t="str">
        <f t="shared" si="15"/>
        <v/>
      </c>
      <c r="BW15" s="19"/>
      <c r="BX15" s="18"/>
      <c r="BY15" s="18"/>
      <c r="BZ15" s="18"/>
      <c r="CA15" s="18"/>
      <c r="CB15" s="18"/>
      <c r="CC15" s="18"/>
      <c r="CD15" s="18"/>
      <c r="CE15" s="57" t="str">
        <f t="shared" si="16"/>
        <v/>
      </c>
      <c r="CF15" s="19"/>
      <c r="CG15" s="18"/>
      <c r="CH15" s="18"/>
      <c r="CI15" s="18"/>
      <c r="CJ15" s="18"/>
      <c r="CK15" s="18"/>
      <c r="CL15" s="18"/>
      <c r="CM15" s="18"/>
      <c r="CN15" s="57" t="str">
        <f t="shared" si="17"/>
        <v/>
      </c>
      <c r="CO15" s="25"/>
      <c r="CP15" s="30">
        <f t="shared" si="18"/>
        <v>84</v>
      </c>
      <c r="CQ15" s="25"/>
      <c r="CR15" s="30" t="str">
        <f t="shared" si="19"/>
        <v/>
      </c>
      <c r="CS15" s="25"/>
      <c r="CT15" s="30" t="str">
        <f t="shared" si="20"/>
        <v/>
      </c>
      <c r="CU15" s="25"/>
      <c r="CV15" s="30" t="str">
        <f t="shared" si="21"/>
        <v/>
      </c>
      <c r="CW15" s="25"/>
      <c r="CX15" s="60"/>
      <c r="CY15" s="30" t="str">
        <f t="shared" si="22"/>
        <v/>
      </c>
      <c r="CZ15" s="25"/>
      <c r="DA15" s="30" t="str">
        <f t="shared" si="23"/>
        <v/>
      </c>
      <c r="DB15" s="25"/>
      <c r="DC15" s="30" t="str">
        <f t="shared" si="24"/>
        <v/>
      </c>
      <c r="DD15" s="25"/>
      <c r="DE15" s="30" t="str">
        <f t="shared" si="25"/>
        <v/>
      </c>
      <c r="DF15" s="25"/>
      <c r="DG15" s="60"/>
      <c r="DH15" s="30" t="str">
        <f t="shared" si="26"/>
        <v/>
      </c>
      <c r="DI15" s="25"/>
      <c r="DJ15" s="30" t="str">
        <f t="shared" si="27"/>
        <v/>
      </c>
      <c r="DK15" s="25"/>
      <c r="DL15" s="30" t="str">
        <f t="shared" si="28"/>
        <v/>
      </c>
      <c r="DM15" s="25"/>
      <c r="DN15" s="30" t="str">
        <f t="shared" si="29"/>
        <v/>
      </c>
      <c r="DO15" s="25"/>
      <c r="DP15" s="60"/>
      <c r="DQ15" s="30" t="str">
        <f t="shared" si="30"/>
        <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66">
        <v>2</v>
      </c>
      <c r="FH15" s="67" t="s">
        <v>186</v>
      </c>
      <c r="FI15" s="67" t="s">
        <v>191</v>
      </c>
      <c r="FJ15" s="65">
        <v>5182</v>
      </c>
      <c r="FK15" s="65">
        <v>5192</v>
      </c>
    </row>
    <row r="16" spans="1:167" ht="16.5" customHeight="1">
      <c r="A16" s="26">
        <v>6</v>
      </c>
      <c r="B16" s="26">
        <v>16926</v>
      </c>
      <c r="C16" s="26" t="s">
        <v>116</v>
      </c>
      <c r="D16" s="25"/>
      <c r="E16" s="35">
        <f t="shared" si="0"/>
        <v>81</v>
      </c>
      <c r="F16" s="35" t="str">
        <f t="shared" si="1"/>
        <v>B</v>
      </c>
      <c r="G16" s="35">
        <f t="shared" si="2"/>
        <v>82</v>
      </c>
      <c r="H16" s="35" t="str">
        <f t="shared" si="3"/>
        <v>B</v>
      </c>
      <c r="I16" s="61">
        <v>3</v>
      </c>
      <c r="J1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6" s="35">
        <f t="shared" si="5"/>
        <v>84</v>
      </c>
      <c r="L16" s="35" t="str">
        <f t="shared" si="6"/>
        <v>B</v>
      </c>
      <c r="M16" s="35">
        <f t="shared" si="7"/>
        <v>84</v>
      </c>
      <c r="N16" s="35" t="str">
        <f t="shared" si="8"/>
        <v>B</v>
      </c>
      <c r="O16" s="61">
        <v>1</v>
      </c>
      <c r="P1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6" s="39"/>
      <c r="R16" s="39"/>
      <c r="S16" s="25"/>
      <c r="T16" s="15">
        <v>53</v>
      </c>
      <c r="U16" s="14">
        <v>80</v>
      </c>
      <c r="V16" s="14"/>
      <c r="W16" s="14"/>
      <c r="X16" s="14"/>
      <c r="Y16" s="14"/>
      <c r="Z16" s="14">
        <v>81</v>
      </c>
      <c r="AA16" s="45">
        <f t="shared" si="34"/>
        <v>80.5</v>
      </c>
      <c r="AB16" s="48">
        <f t="shared" si="10"/>
        <v>80.5</v>
      </c>
      <c r="AC16" s="15">
        <v>34</v>
      </c>
      <c r="AD16" s="14">
        <v>80</v>
      </c>
      <c r="AE16" s="14"/>
      <c r="AF16" s="14"/>
      <c r="AG16" s="14"/>
      <c r="AH16" s="14"/>
      <c r="AI16" s="14">
        <v>81</v>
      </c>
      <c r="AJ16" s="45"/>
      <c r="AK16" s="48">
        <f t="shared" si="11"/>
        <v>80.5</v>
      </c>
      <c r="AL16" s="15">
        <v>90</v>
      </c>
      <c r="AM16" s="14"/>
      <c r="AN16" s="14"/>
      <c r="AO16" s="14"/>
      <c r="AP16" s="14"/>
      <c r="AQ16" s="14"/>
      <c r="AR16" s="14">
        <v>81</v>
      </c>
      <c r="AS16" s="45"/>
      <c r="AT16" s="48">
        <f t="shared" si="12"/>
        <v>85.5</v>
      </c>
      <c r="AU16" s="15">
        <v>53</v>
      </c>
      <c r="AV16" s="14">
        <v>80</v>
      </c>
      <c r="AW16" s="14"/>
      <c r="AX16" s="14"/>
      <c r="AY16" s="14"/>
      <c r="AZ16" s="14"/>
      <c r="BA16" s="14">
        <v>81</v>
      </c>
      <c r="BB16" s="45"/>
      <c r="BC16" s="48">
        <f t="shared" si="13"/>
        <v>80.5</v>
      </c>
      <c r="BD16" s="25"/>
      <c r="BE16" s="19">
        <v>84</v>
      </c>
      <c r="BF16" s="18"/>
      <c r="BG16" s="18"/>
      <c r="BH16" s="18"/>
      <c r="BI16" s="18"/>
      <c r="BJ16" s="18"/>
      <c r="BK16" s="18"/>
      <c r="BL16" s="18"/>
      <c r="BM16" s="57">
        <f t="shared" si="14"/>
        <v>84</v>
      </c>
      <c r="BN16" s="19"/>
      <c r="BO16" s="18"/>
      <c r="BP16" s="18"/>
      <c r="BQ16" s="18"/>
      <c r="BR16" s="18"/>
      <c r="BS16" s="18"/>
      <c r="BT16" s="18"/>
      <c r="BU16" s="18"/>
      <c r="BV16" s="57" t="str">
        <f t="shared" si="15"/>
        <v/>
      </c>
      <c r="BW16" s="19"/>
      <c r="BX16" s="18"/>
      <c r="BY16" s="18"/>
      <c r="BZ16" s="18"/>
      <c r="CA16" s="18"/>
      <c r="CB16" s="18"/>
      <c r="CC16" s="18"/>
      <c r="CD16" s="18"/>
      <c r="CE16" s="57" t="str">
        <f t="shared" si="16"/>
        <v/>
      </c>
      <c r="CF16" s="19"/>
      <c r="CG16" s="18"/>
      <c r="CH16" s="18"/>
      <c r="CI16" s="18"/>
      <c r="CJ16" s="18"/>
      <c r="CK16" s="18"/>
      <c r="CL16" s="18"/>
      <c r="CM16" s="18"/>
      <c r="CN16" s="57" t="str">
        <f t="shared" si="17"/>
        <v/>
      </c>
      <c r="CO16" s="25"/>
      <c r="CP16" s="30">
        <f t="shared" si="18"/>
        <v>84</v>
      </c>
      <c r="CQ16" s="25"/>
      <c r="CR16" s="30" t="str">
        <f t="shared" si="19"/>
        <v/>
      </c>
      <c r="CS16" s="25"/>
      <c r="CT16" s="30" t="str">
        <f t="shared" si="20"/>
        <v/>
      </c>
      <c r="CU16" s="25"/>
      <c r="CV16" s="30" t="str">
        <f t="shared" si="21"/>
        <v/>
      </c>
      <c r="CW16" s="25"/>
      <c r="CX16" s="60"/>
      <c r="CY16" s="30" t="str">
        <f t="shared" si="22"/>
        <v/>
      </c>
      <c r="CZ16" s="25"/>
      <c r="DA16" s="30" t="str">
        <f t="shared" si="23"/>
        <v/>
      </c>
      <c r="DB16" s="25"/>
      <c r="DC16" s="30" t="str">
        <f t="shared" si="24"/>
        <v/>
      </c>
      <c r="DD16" s="25"/>
      <c r="DE16" s="30" t="str">
        <f t="shared" si="25"/>
        <v/>
      </c>
      <c r="DF16" s="25"/>
      <c r="DG16" s="60"/>
      <c r="DH16" s="30" t="str">
        <f t="shared" si="26"/>
        <v/>
      </c>
      <c r="DI16" s="25"/>
      <c r="DJ16" s="30" t="str">
        <f t="shared" si="27"/>
        <v/>
      </c>
      <c r="DK16" s="25"/>
      <c r="DL16" s="30" t="str">
        <f t="shared" si="28"/>
        <v/>
      </c>
      <c r="DM16" s="25"/>
      <c r="DN16" s="30" t="str">
        <f t="shared" si="29"/>
        <v/>
      </c>
      <c r="DO16" s="25"/>
      <c r="DP16" s="60"/>
      <c r="DQ16" s="30" t="str">
        <f t="shared" si="30"/>
        <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66"/>
      <c r="FH16" s="67"/>
      <c r="FI16" s="67"/>
      <c r="FJ16" s="65"/>
      <c r="FK16" s="65"/>
    </row>
    <row r="17" spans="1:167" ht="16.5" customHeight="1">
      <c r="A17" s="26">
        <v>7</v>
      </c>
      <c r="B17" s="26">
        <v>16927</v>
      </c>
      <c r="C17" s="26" t="s">
        <v>117</v>
      </c>
      <c r="D17" s="25"/>
      <c r="E17" s="35">
        <f t="shared" si="0"/>
        <v>83</v>
      </c>
      <c r="F17" s="35" t="str">
        <f t="shared" si="1"/>
        <v>B</v>
      </c>
      <c r="G17" s="35">
        <f t="shared" si="2"/>
        <v>86</v>
      </c>
      <c r="H17" s="35" t="str">
        <f t="shared" si="3"/>
        <v>B</v>
      </c>
      <c r="I17" s="61">
        <v>3</v>
      </c>
      <c r="J17"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7" s="35">
        <f t="shared" si="5"/>
        <v>86</v>
      </c>
      <c r="L17" s="35" t="str">
        <f t="shared" si="6"/>
        <v>B</v>
      </c>
      <c r="M17" s="35">
        <f t="shared" si="7"/>
        <v>86</v>
      </c>
      <c r="N17" s="35" t="str">
        <f t="shared" si="8"/>
        <v>B</v>
      </c>
      <c r="O17" s="61">
        <v>1</v>
      </c>
      <c r="P1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7" s="39"/>
      <c r="R17" s="39"/>
      <c r="S17" s="25"/>
      <c r="T17" s="15">
        <v>81</v>
      </c>
      <c r="U17" s="14"/>
      <c r="V17" s="14"/>
      <c r="W17" s="14"/>
      <c r="X17" s="14"/>
      <c r="Y17" s="14"/>
      <c r="Z17" s="14">
        <v>86</v>
      </c>
      <c r="AA17" s="45">
        <f t="shared" si="34"/>
        <v>83.5</v>
      </c>
      <c r="AB17" s="48">
        <f t="shared" si="10"/>
        <v>83.5</v>
      </c>
      <c r="AC17" s="15">
        <v>27</v>
      </c>
      <c r="AD17" s="14">
        <v>80</v>
      </c>
      <c r="AE17" s="14"/>
      <c r="AF17" s="14"/>
      <c r="AG17" s="14"/>
      <c r="AH17" s="14"/>
      <c r="AI17" s="14">
        <v>86</v>
      </c>
      <c r="AJ17" s="45"/>
      <c r="AK17" s="48">
        <f t="shared" si="11"/>
        <v>83</v>
      </c>
      <c r="AL17" s="15">
        <v>100</v>
      </c>
      <c r="AM17" s="14"/>
      <c r="AN17" s="14"/>
      <c r="AO17" s="14"/>
      <c r="AP17" s="14"/>
      <c r="AQ17" s="14"/>
      <c r="AR17" s="14">
        <v>86</v>
      </c>
      <c r="AS17" s="45"/>
      <c r="AT17" s="48">
        <f t="shared" si="12"/>
        <v>93</v>
      </c>
      <c r="AU17" s="15">
        <v>81</v>
      </c>
      <c r="AV17" s="14"/>
      <c r="AW17" s="14"/>
      <c r="AX17" s="14"/>
      <c r="AY17" s="14"/>
      <c r="AZ17" s="14"/>
      <c r="BA17" s="14">
        <v>86</v>
      </c>
      <c r="BB17" s="45"/>
      <c r="BC17" s="48">
        <f t="shared" si="13"/>
        <v>83.5</v>
      </c>
      <c r="BD17" s="25"/>
      <c r="BE17" s="19">
        <v>86</v>
      </c>
      <c r="BF17" s="18"/>
      <c r="BG17" s="18"/>
      <c r="BH17" s="18"/>
      <c r="BI17" s="18"/>
      <c r="BJ17" s="18"/>
      <c r="BK17" s="18"/>
      <c r="BL17" s="18"/>
      <c r="BM17" s="57">
        <f t="shared" si="14"/>
        <v>86</v>
      </c>
      <c r="BN17" s="19"/>
      <c r="BO17" s="18"/>
      <c r="BP17" s="18"/>
      <c r="BQ17" s="18"/>
      <c r="BR17" s="18"/>
      <c r="BS17" s="18"/>
      <c r="BT17" s="18"/>
      <c r="BU17" s="18"/>
      <c r="BV17" s="57" t="str">
        <f t="shared" si="15"/>
        <v/>
      </c>
      <c r="BW17" s="19"/>
      <c r="BX17" s="18"/>
      <c r="BY17" s="18"/>
      <c r="BZ17" s="18"/>
      <c r="CA17" s="18"/>
      <c r="CB17" s="18"/>
      <c r="CC17" s="18"/>
      <c r="CD17" s="18"/>
      <c r="CE17" s="57" t="str">
        <f t="shared" si="16"/>
        <v/>
      </c>
      <c r="CF17" s="19"/>
      <c r="CG17" s="18"/>
      <c r="CH17" s="18"/>
      <c r="CI17" s="18"/>
      <c r="CJ17" s="18"/>
      <c r="CK17" s="18"/>
      <c r="CL17" s="18"/>
      <c r="CM17" s="18"/>
      <c r="CN17" s="57" t="str">
        <f t="shared" si="17"/>
        <v/>
      </c>
      <c r="CO17" s="25"/>
      <c r="CP17" s="30">
        <f t="shared" si="18"/>
        <v>86</v>
      </c>
      <c r="CQ17" s="25"/>
      <c r="CR17" s="30" t="str">
        <f t="shared" si="19"/>
        <v/>
      </c>
      <c r="CS17" s="25"/>
      <c r="CT17" s="30" t="str">
        <f t="shared" si="20"/>
        <v/>
      </c>
      <c r="CU17" s="25"/>
      <c r="CV17" s="30" t="str">
        <f t="shared" si="21"/>
        <v/>
      </c>
      <c r="CW17" s="25"/>
      <c r="CX17" s="60"/>
      <c r="CY17" s="30" t="str">
        <f t="shared" si="22"/>
        <v/>
      </c>
      <c r="CZ17" s="25"/>
      <c r="DA17" s="30" t="str">
        <f t="shared" si="23"/>
        <v/>
      </c>
      <c r="DB17" s="25"/>
      <c r="DC17" s="30" t="str">
        <f t="shared" si="24"/>
        <v/>
      </c>
      <c r="DD17" s="25"/>
      <c r="DE17" s="30" t="str">
        <f t="shared" si="25"/>
        <v/>
      </c>
      <c r="DF17" s="25"/>
      <c r="DG17" s="60"/>
      <c r="DH17" s="30" t="str">
        <f t="shared" si="26"/>
        <v/>
      </c>
      <c r="DI17" s="25"/>
      <c r="DJ17" s="30" t="str">
        <f t="shared" si="27"/>
        <v/>
      </c>
      <c r="DK17" s="25"/>
      <c r="DL17" s="30" t="str">
        <f t="shared" si="28"/>
        <v/>
      </c>
      <c r="DM17" s="25"/>
      <c r="DN17" s="30" t="str">
        <f t="shared" si="29"/>
        <v/>
      </c>
      <c r="DO17" s="25"/>
      <c r="DP17" s="60"/>
      <c r="DQ17" s="30" t="str">
        <f t="shared" si="30"/>
        <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66">
        <v>3</v>
      </c>
      <c r="FH17" s="67" t="s">
        <v>187</v>
      </c>
      <c r="FI17" s="67" t="s">
        <v>192</v>
      </c>
      <c r="FJ17" s="65">
        <v>5183</v>
      </c>
      <c r="FK17" s="65">
        <v>5193</v>
      </c>
    </row>
    <row r="18" spans="1:167" ht="16.5" customHeight="1">
      <c r="A18" s="26">
        <v>8</v>
      </c>
      <c r="B18" s="26">
        <v>16928</v>
      </c>
      <c r="C18" s="26" t="s">
        <v>118</v>
      </c>
      <c r="D18" s="25"/>
      <c r="E18" s="35">
        <f t="shared" si="0"/>
        <v>80</v>
      </c>
      <c r="F18" s="35" t="str">
        <f t="shared" si="1"/>
        <v>B</v>
      </c>
      <c r="G18" s="35">
        <f t="shared" si="2"/>
        <v>82</v>
      </c>
      <c r="H18" s="35" t="str">
        <f t="shared" si="3"/>
        <v>B</v>
      </c>
      <c r="I18" s="61">
        <v>3</v>
      </c>
      <c r="J1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8" s="35">
        <f t="shared" si="5"/>
        <v>83</v>
      </c>
      <c r="L18" s="35" t="str">
        <f t="shared" si="6"/>
        <v>B</v>
      </c>
      <c r="M18" s="35">
        <f t="shared" si="7"/>
        <v>83</v>
      </c>
      <c r="N18" s="35" t="str">
        <f t="shared" si="8"/>
        <v>B</v>
      </c>
      <c r="O18" s="61">
        <v>1</v>
      </c>
      <c r="P1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8" s="39"/>
      <c r="R18" s="39"/>
      <c r="S18" s="25"/>
      <c r="T18" s="15">
        <v>55</v>
      </c>
      <c r="U18" s="14">
        <v>80</v>
      </c>
      <c r="V18" s="14"/>
      <c r="W18" s="14"/>
      <c r="X18" s="14"/>
      <c r="Y18" s="14"/>
      <c r="Z18" s="14">
        <v>80</v>
      </c>
      <c r="AA18" s="45">
        <f t="shared" si="34"/>
        <v>80</v>
      </c>
      <c r="AB18" s="48">
        <f t="shared" si="10"/>
        <v>80</v>
      </c>
      <c r="AC18" s="15">
        <v>38</v>
      </c>
      <c r="AD18" s="14">
        <v>80</v>
      </c>
      <c r="AE18" s="14"/>
      <c r="AF18" s="14"/>
      <c r="AG18" s="14"/>
      <c r="AH18" s="14"/>
      <c r="AI18" s="14">
        <v>80</v>
      </c>
      <c r="AJ18" s="45"/>
      <c r="AK18" s="48">
        <f t="shared" si="11"/>
        <v>80</v>
      </c>
      <c r="AL18" s="15">
        <v>96</v>
      </c>
      <c r="AM18" s="14"/>
      <c r="AN18" s="14"/>
      <c r="AO18" s="14"/>
      <c r="AP18" s="14"/>
      <c r="AQ18" s="14"/>
      <c r="AR18" s="14">
        <v>80</v>
      </c>
      <c r="AS18" s="45"/>
      <c r="AT18" s="48">
        <f t="shared" si="12"/>
        <v>88</v>
      </c>
      <c r="AU18" s="15">
        <v>55</v>
      </c>
      <c r="AV18" s="14">
        <v>80</v>
      </c>
      <c r="AW18" s="14"/>
      <c r="AX18" s="14"/>
      <c r="AY18" s="14"/>
      <c r="AZ18" s="14"/>
      <c r="BA18" s="14">
        <v>80</v>
      </c>
      <c r="BB18" s="45"/>
      <c r="BC18" s="48">
        <f t="shared" si="13"/>
        <v>80</v>
      </c>
      <c r="BD18" s="25"/>
      <c r="BE18" s="19">
        <v>83</v>
      </c>
      <c r="BF18" s="18"/>
      <c r="BG18" s="18"/>
      <c r="BH18" s="18"/>
      <c r="BI18" s="18"/>
      <c r="BJ18" s="18"/>
      <c r="BK18" s="18"/>
      <c r="BL18" s="18"/>
      <c r="BM18" s="57">
        <f t="shared" si="14"/>
        <v>83</v>
      </c>
      <c r="BN18" s="19"/>
      <c r="BO18" s="18"/>
      <c r="BP18" s="18"/>
      <c r="BQ18" s="18"/>
      <c r="BR18" s="18"/>
      <c r="BS18" s="18"/>
      <c r="BT18" s="18"/>
      <c r="BU18" s="18"/>
      <c r="BV18" s="57" t="str">
        <f t="shared" si="15"/>
        <v/>
      </c>
      <c r="BW18" s="19"/>
      <c r="BX18" s="18"/>
      <c r="BY18" s="18"/>
      <c r="BZ18" s="18"/>
      <c r="CA18" s="18"/>
      <c r="CB18" s="18"/>
      <c r="CC18" s="18"/>
      <c r="CD18" s="18"/>
      <c r="CE18" s="57" t="str">
        <f t="shared" si="16"/>
        <v/>
      </c>
      <c r="CF18" s="19"/>
      <c r="CG18" s="18"/>
      <c r="CH18" s="18"/>
      <c r="CI18" s="18"/>
      <c r="CJ18" s="18"/>
      <c r="CK18" s="18"/>
      <c r="CL18" s="18"/>
      <c r="CM18" s="18"/>
      <c r="CN18" s="57" t="str">
        <f t="shared" si="17"/>
        <v/>
      </c>
      <c r="CO18" s="25"/>
      <c r="CP18" s="30">
        <f t="shared" si="18"/>
        <v>83</v>
      </c>
      <c r="CQ18" s="25"/>
      <c r="CR18" s="30" t="str">
        <f t="shared" si="19"/>
        <v/>
      </c>
      <c r="CS18" s="25"/>
      <c r="CT18" s="30" t="str">
        <f t="shared" si="20"/>
        <v/>
      </c>
      <c r="CU18" s="25"/>
      <c r="CV18" s="30" t="str">
        <f t="shared" si="21"/>
        <v/>
      </c>
      <c r="CW18" s="25"/>
      <c r="CX18" s="60"/>
      <c r="CY18" s="30" t="str">
        <f t="shared" si="22"/>
        <v/>
      </c>
      <c r="CZ18" s="25"/>
      <c r="DA18" s="30" t="str">
        <f t="shared" si="23"/>
        <v/>
      </c>
      <c r="DB18" s="25"/>
      <c r="DC18" s="30" t="str">
        <f t="shared" si="24"/>
        <v/>
      </c>
      <c r="DD18" s="25"/>
      <c r="DE18" s="30" t="str">
        <f t="shared" si="25"/>
        <v/>
      </c>
      <c r="DF18" s="25"/>
      <c r="DG18" s="60"/>
      <c r="DH18" s="30" t="str">
        <f t="shared" si="26"/>
        <v/>
      </c>
      <c r="DI18" s="25"/>
      <c r="DJ18" s="30" t="str">
        <f t="shared" si="27"/>
        <v/>
      </c>
      <c r="DK18" s="25"/>
      <c r="DL18" s="30" t="str">
        <f t="shared" si="28"/>
        <v/>
      </c>
      <c r="DM18" s="25"/>
      <c r="DN18" s="30" t="str">
        <f t="shared" si="29"/>
        <v/>
      </c>
      <c r="DO18" s="25"/>
      <c r="DP18" s="60"/>
      <c r="DQ18" s="30" t="str">
        <f t="shared" si="30"/>
        <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66"/>
      <c r="FH18" s="67"/>
      <c r="FI18" s="67"/>
      <c r="FJ18" s="65"/>
      <c r="FK18" s="65"/>
    </row>
    <row r="19" spans="1:167" ht="16.5" customHeight="1">
      <c r="A19" s="26">
        <v>9</v>
      </c>
      <c r="B19" s="26">
        <v>16929</v>
      </c>
      <c r="C19" s="26" t="s">
        <v>119</v>
      </c>
      <c r="D19" s="25"/>
      <c r="E19" s="35">
        <f t="shared" si="0"/>
        <v>89</v>
      </c>
      <c r="F19" s="35" t="str">
        <f t="shared" si="1"/>
        <v>B</v>
      </c>
      <c r="G19" s="35">
        <f t="shared" si="2"/>
        <v>90</v>
      </c>
      <c r="H19" s="35" t="str">
        <f t="shared" si="3"/>
        <v>A</v>
      </c>
      <c r="I19" s="61">
        <v>2</v>
      </c>
      <c r="J19"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9" s="35">
        <f t="shared" si="5"/>
        <v>84</v>
      </c>
      <c r="L19" s="35" t="str">
        <f t="shared" si="6"/>
        <v>B</v>
      </c>
      <c r="M19" s="35">
        <f t="shared" si="7"/>
        <v>84</v>
      </c>
      <c r="N19" s="35" t="str">
        <f t="shared" si="8"/>
        <v>B</v>
      </c>
      <c r="O19" s="61">
        <v>1</v>
      </c>
      <c r="P1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9" s="39"/>
      <c r="R19" s="39"/>
      <c r="S19" s="25"/>
      <c r="T19" s="15">
        <v>100</v>
      </c>
      <c r="U19" s="14"/>
      <c r="V19" s="14"/>
      <c r="W19" s="14"/>
      <c r="X19" s="14"/>
      <c r="Y19" s="14"/>
      <c r="Z19" s="14">
        <v>88</v>
      </c>
      <c r="AA19" s="45">
        <f t="shared" si="34"/>
        <v>94</v>
      </c>
      <c r="AB19" s="48">
        <f t="shared" si="10"/>
        <v>94</v>
      </c>
      <c r="AC19" s="15">
        <v>56</v>
      </c>
      <c r="AD19" s="14">
        <v>80</v>
      </c>
      <c r="AE19" s="14"/>
      <c r="AF19" s="14"/>
      <c r="AG19" s="14"/>
      <c r="AH19" s="14"/>
      <c r="AI19" s="14">
        <v>88</v>
      </c>
      <c r="AJ19" s="45"/>
      <c r="AK19" s="48">
        <f t="shared" si="11"/>
        <v>84</v>
      </c>
      <c r="AL19" s="15">
        <v>90</v>
      </c>
      <c r="AM19" s="14"/>
      <c r="AN19" s="14"/>
      <c r="AO19" s="14"/>
      <c r="AP19" s="14"/>
      <c r="AQ19" s="14"/>
      <c r="AR19" s="14">
        <v>88</v>
      </c>
      <c r="AS19" s="45"/>
      <c r="AT19" s="48">
        <f t="shared" si="12"/>
        <v>89</v>
      </c>
      <c r="AU19" s="15">
        <v>100</v>
      </c>
      <c r="AV19" s="14"/>
      <c r="AW19" s="14"/>
      <c r="AX19" s="14"/>
      <c r="AY19" s="14"/>
      <c r="AZ19" s="14"/>
      <c r="BA19" s="14">
        <v>88</v>
      </c>
      <c r="BB19" s="45"/>
      <c r="BC19" s="48">
        <f t="shared" si="13"/>
        <v>94</v>
      </c>
      <c r="BD19" s="25"/>
      <c r="BE19" s="19">
        <v>84</v>
      </c>
      <c r="BF19" s="18"/>
      <c r="BG19" s="18"/>
      <c r="BH19" s="18"/>
      <c r="BI19" s="18"/>
      <c r="BJ19" s="18"/>
      <c r="BK19" s="18"/>
      <c r="BL19" s="18"/>
      <c r="BM19" s="57">
        <f t="shared" si="14"/>
        <v>84</v>
      </c>
      <c r="BN19" s="19"/>
      <c r="BO19" s="18"/>
      <c r="BP19" s="18"/>
      <c r="BQ19" s="18"/>
      <c r="BR19" s="18"/>
      <c r="BS19" s="18"/>
      <c r="BT19" s="18"/>
      <c r="BU19" s="18"/>
      <c r="BV19" s="57" t="str">
        <f t="shared" si="15"/>
        <v/>
      </c>
      <c r="BW19" s="19"/>
      <c r="BX19" s="18"/>
      <c r="BY19" s="18"/>
      <c r="BZ19" s="18"/>
      <c r="CA19" s="18"/>
      <c r="CB19" s="18"/>
      <c r="CC19" s="18"/>
      <c r="CD19" s="18"/>
      <c r="CE19" s="57" t="str">
        <f t="shared" si="16"/>
        <v/>
      </c>
      <c r="CF19" s="19"/>
      <c r="CG19" s="18"/>
      <c r="CH19" s="18"/>
      <c r="CI19" s="18"/>
      <c r="CJ19" s="18"/>
      <c r="CK19" s="18"/>
      <c r="CL19" s="18"/>
      <c r="CM19" s="18"/>
      <c r="CN19" s="57" t="str">
        <f t="shared" si="17"/>
        <v/>
      </c>
      <c r="CO19" s="25"/>
      <c r="CP19" s="30">
        <f t="shared" si="18"/>
        <v>84</v>
      </c>
      <c r="CQ19" s="25"/>
      <c r="CR19" s="30" t="str">
        <f t="shared" si="19"/>
        <v/>
      </c>
      <c r="CS19" s="25"/>
      <c r="CT19" s="30" t="str">
        <f t="shared" si="20"/>
        <v/>
      </c>
      <c r="CU19" s="25"/>
      <c r="CV19" s="30" t="str">
        <f t="shared" si="21"/>
        <v/>
      </c>
      <c r="CW19" s="25"/>
      <c r="CX19" s="60"/>
      <c r="CY19" s="30" t="str">
        <f t="shared" si="22"/>
        <v/>
      </c>
      <c r="CZ19" s="25"/>
      <c r="DA19" s="30" t="str">
        <f t="shared" si="23"/>
        <v/>
      </c>
      <c r="DB19" s="25"/>
      <c r="DC19" s="30" t="str">
        <f t="shared" si="24"/>
        <v/>
      </c>
      <c r="DD19" s="25"/>
      <c r="DE19" s="30" t="str">
        <f t="shared" si="25"/>
        <v/>
      </c>
      <c r="DF19" s="25"/>
      <c r="DG19" s="60"/>
      <c r="DH19" s="30" t="str">
        <f t="shared" si="26"/>
        <v/>
      </c>
      <c r="DI19" s="25"/>
      <c r="DJ19" s="30" t="str">
        <f t="shared" si="27"/>
        <v/>
      </c>
      <c r="DK19" s="25"/>
      <c r="DL19" s="30" t="str">
        <f t="shared" si="28"/>
        <v/>
      </c>
      <c r="DM19" s="25"/>
      <c r="DN19" s="30" t="str">
        <f t="shared" si="29"/>
        <v/>
      </c>
      <c r="DO19" s="25"/>
      <c r="DP19" s="60"/>
      <c r="DQ19" s="30" t="str">
        <f t="shared" si="30"/>
        <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66">
        <v>4</v>
      </c>
      <c r="FH19" s="67" t="s">
        <v>188</v>
      </c>
      <c r="FI19" s="67" t="s">
        <v>193</v>
      </c>
      <c r="FJ19" s="65">
        <v>5184</v>
      </c>
      <c r="FK19" s="65">
        <v>5194</v>
      </c>
    </row>
    <row r="20" spans="1:167" ht="16.5" customHeight="1">
      <c r="A20" s="26">
        <v>10</v>
      </c>
      <c r="B20" s="26">
        <v>16930</v>
      </c>
      <c r="C20" s="26" t="s">
        <v>120</v>
      </c>
      <c r="D20" s="25"/>
      <c r="E20" s="35">
        <f t="shared" si="0"/>
        <v>84</v>
      </c>
      <c r="F20" s="35" t="str">
        <f t="shared" si="1"/>
        <v>B</v>
      </c>
      <c r="G20" s="35">
        <f t="shared" si="2"/>
        <v>82</v>
      </c>
      <c r="H20" s="35" t="str">
        <f t="shared" si="3"/>
        <v>B</v>
      </c>
      <c r="I20" s="61">
        <v>2</v>
      </c>
      <c r="J20"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0" s="35">
        <f t="shared" si="5"/>
        <v>84</v>
      </c>
      <c r="L20" s="35" t="str">
        <f t="shared" si="6"/>
        <v>B</v>
      </c>
      <c r="M20" s="35">
        <f t="shared" si="7"/>
        <v>84</v>
      </c>
      <c r="N20" s="35" t="str">
        <f t="shared" si="8"/>
        <v>B</v>
      </c>
      <c r="O20" s="61">
        <v>1</v>
      </c>
      <c r="P2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0" s="39"/>
      <c r="R20" s="39"/>
      <c r="S20" s="25"/>
      <c r="T20" s="15">
        <v>40</v>
      </c>
      <c r="U20" s="14">
        <v>80</v>
      </c>
      <c r="V20" s="14"/>
      <c r="W20" s="14"/>
      <c r="X20" s="14"/>
      <c r="Y20" s="14"/>
      <c r="Z20" s="14">
        <v>82</v>
      </c>
      <c r="AA20" s="45">
        <f t="shared" si="34"/>
        <v>81</v>
      </c>
      <c r="AB20" s="48">
        <f t="shared" si="10"/>
        <v>81</v>
      </c>
      <c r="AC20" s="15">
        <v>90</v>
      </c>
      <c r="AD20" s="14"/>
      <c r="AE20" s="14"/>
      <c r="AF20" s="14"/>
      <c r="AG20" s="14"/>
      <c r="AH20" s="14"/>
      <c r="AI20" s="14">
        <v>82</v>
      </c>
      <c r="AJ20" s="45"/>
      <c r="AK20" s="48">
        <f t="shared" si="11"/>
        <v>86</v>
      </c>
      <c r="AL20" s="15">
        <v>81</v>
      </c>
      <c r="AM20" s="14"/>
      <c r="AN20" s="14"/>
      <c r="AO20" s="14"/>
      <c r="AP20" s="14"/>
      <c r="AQ20" s="14"/>
      <c r="AR20" s="14">
        <v>82</v>
      </c>
      <c r="AS20" s="45"/>
      <c r="AT20" s="48">
        <f t="shared" si="12"/>
        <v>81.5</v>
      </c>
      <c r="AU20" s="15">
        <v>40</v>
      </c>
      <c r="AV20" s="14">
        <v>80</v>
      </c>
      <c r="AW20" s="14"/>
      <c r="AX20" s="14"/>
      <c r="AY20" s="14"/>
      <c r="AZ20" s="14"/>
      <c r="BA20" s="14">
        <v>82</v>
      </c>
      <c r="BB20" s="45"/>
      <c r="BC20" s="48">
        <f t="shared" si="13"/>
        <v>81</v>
      </c>
      <c r="BD20" s="25"/>
      <c r="BE20" s="19">
        <v>84</v>
      </c>
      <c r="BF20" s="18"/>
      <c r="BG20" s="18"/>
      <c r="BH20" s="18"/>
      <c r="BI20" s="18"/>
      <c r="BJ20" s="18"/>
      <c r="BK20" s="18"/>
      <c r="BL20" s="18"/>
      <c r="BM20" s="57">
        <f t="shared" si="14"/>
        <v>84</v>
      </c>
      <c r="BN20" s="19"/>
      <c r="BO20" s="18"/>
      <c r="BP20" s="18"/>
      <c r="BQ20" s="18"/>
      <c r="BR20" s="18"/>
      <c r="BS20" s="18"/>
      <c r="BT20" s="18"/>
      <c r="BU20" s="18"/>
      <c r="BV20" s="57" t="str">
        <f t="shared" si="15"/>
        <v/>
      </c>
      <c r="BW20" s="19"/>
      <c r="BX20" s="18"/>
      <c r="BY20" s="18"/>
      <c r="BZ20" s="18"/>
      <c r="CA20" s="18"/>
      <c r="CB20" s="18"/>
      <c r="CC20" s="18"/>
      <c r="CD20" s="18"/>
      <c r="CE20" s="57" t="str">
        <f t="shared" si="16"/>
        <v/>
      </c>
      <c r="CF20" s="19"/>
      <c r="CG20" s="18"/>
      <c r="CH20" s="18"/>
      <c r="CI20" s="18"/>
      <c r="CJ20" s="18"/>
      <c r="CK20" s="18"/>
      <c r="CL20" s="18"/>
      <c r="CM20" s="18"/>
      <c r="CN20" s="57" t="str">
        <f t="shared" si="17"/>
        <v/>
      </c>
      <c r="CO20" s="25"/>
      <c r="CP20" s="30">
        <f t="shared" si="18"/>
        <v>84</v>
      </c>
      <c r="CQ20" s="25"/>
      <c r="CR20" s="30" t="str">
        <f t="shared" si="19"/>
        <v/>
      </c>
      <c r="CS20" s="25"/>
      <c r="CT20" s="30" t="str">
        <f t="shared" si="20"/>
        <v/>
      </c>
      <c r="CU20" s="25"/>
      <c r="CV20" s="30" t="str">
        <f t="shared" si="21"/>
        <v/>
      </c>
      <c r="CW20" s="25"/>
      <c r="CX20" s="60"/>
      <c r="CY20" s="30" t="str">
        <f t="shared" si="22"/>
        <v/>
      </c>
      <c r="CZ20" s="25"/>
      <c r="DA20" s="30" t="str">
        <f t="shared" si="23"/>
        <v/>
      </c>
      <c r="DB20" s="25"/>
      <c r="DC20" s="30" t="str">
        <f t="shared" si="24"/>
        <v/>
      </c>
      <c r="DD20" s="25"/>
      <c r="DE20" s="30" t="str">
        <f t="shared" si="25"/>
        <v/>
      </c>
      <c r="DF20" s="25"/>
      <c r="DG20" s="60"/>
      <c r="DH20" s="30" t="str">
        <f t="shared" si="26"/>
        <v/>
      </c>
      <c r="DI20" s="25"/>
      <c r="DJ20" s="30" t="str">
        <f t="shared" si="27"/>
        <v/>
      </c>
      <c r="DK20" s="25"/>
      <c r="DL20" s="30" t="str">
        <f t="shared" si="28"/>
        <v/>
      </c>
      <c r="DM20" s="25"/>
      <c r="DN20" s="30" t="str">
        <f t="shared" si="29"/>
        <v/>
      </c>
      <c r="DO20" s="25"/>
      <c r="DP20" s="60"/>
      <c r="DQ20" s="30" t="str">
        <f t="shared" si="30"/>
        <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66"/>
      <c r="FH20" s="67"/>
      <c r="FI20" s="67"/>
      <c r="FJ20" s="65"/>
      <c r="FK20" s="65"/>
    </row>
    <row r="21" spans="1:167" ht="16.5" customHeight="1">
      <c r="A21" s="26">
        <v>11</v>
      </c>
      <c r="B21" s="26">
        <v>16931</v>
      </c>
      <c r="C21" s="26" t="s">
        <v>121</v>
      </c>
      <c r="D21" s="25"/>
      <c r="E21" s="35">
        <f t="shared" si="0"/>
        <v>94</v>
      </c>
      <c r="F21" s="35" t="str">
        <f t="shared" si="1"/>
        <v>A</v>
      </c>
      <c r="G21" s="35">
        <f t="shared" si="2"/>
        <v>94</v>
      </c>
      <c r="H21" s="35" t="str">
        <f t="shared" si="3"/>
        <v>A</v>
      </c>
      <c r="I21" s="61">
        <v>3</v>
      </c>
      <c r="J21"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21" s="35">
        <f t="shared" si="5"/>
        <v>82</v>
      </c>
      <c r="L21" s="35" t="str">
        <f t="shared" si="6"/>
        <v>B</v>
      </c>
      <c r="M21" s="35">
        <f t="shared" si="7"/>
        <v>82</v>
      </c>
      <c r="N21" s="35" t="str">
        <f t="shared" si="8"/>
        <v>B</v>
      </c>
      <c r="O21" s="61">
        <v>1</v>
      </c>
      <c r="P2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1" s="39"/>
      <c r="R21" s="39"/>
      <c r="S21" s="25"/>
      <c r="T21" s="15">
        <v>100</v>
      </c>
      <c r="U21" s="14"/>
      <c r="V21" s="14"/>
      <c r="W21" s="14"/>
      <c r="X21" s="14"/>
      <c r="Y21" s="14"/>
      <c r="Z21" s="14">
        <v>88</v>
      </c>
      <c r="AA21" s="45">
        <f t="shared" si="34"/>
        <v>94</v>
      </c>
      <c r="AB21" s="48">
        <f t="shared" si="10"/>
        <v>94</v>
      </c>
      <c r="AC21" s="15">
        <v>100</v>
      </c>
      <c r="AD21" s="14"/>
      <c r="AE21" s="14"/>
      <c r="AF21" s="14"/>
      <c r="AG21" s="14"/>
      <c r="AH21" s="14"/>
      <c r="AI21" s="14">
        <v>88</v>
      </c>
      <c r="AJ21" s="45"/>
      <c r="AK21" s="48">
        <f t="shared" si="11"/>
        <v>94</v>
      </c>
      <c r="AL21" s="15">
        <v>99</v>
      </c>
      <c r="AM21" s="14"/>
      <c r="AN21" s="14"/>
      <c r="AO21" s="14"/>
      <c r="AP21" s="14"/>
      <c r="AQ21" s="14"/>
      <c r="AR21" s="14">
        <v>88</v>
      </c>
      <c r="AS21" s="45"/>
      <c r="AT21" s="48">
        <f t="shared" si="12"/>
        <v>93.5</v>
      </c>
      <c r="AU21" s="15">
        <v>100</v>
      </c>
      <c r="AV21" s="14"/>
      <c r="AW21" s="14"/>
      <c r="AX21" s="14"/>
      <c r="AY21" s="14"/>
      <c r="AZ21" s="14"/>
      <c r="BA21" s="14">
        <v>88</v>
      </c>
      <c r="BB21" s="45"/>
      <c r="BC21" s="48">
        <f t="shared" si="13"/>
        <v>94</v>
      </c>
      <c r="BD21" s="25"/>
      <c r="BE21" s="19">
        <v>82</v>
      </c>
      <c r="BF21" s="18"/>
      <c r="BG21" s="18"/>
      <c r="BH21" s="18"/>
      <c r="BI21" s="18"/>
      <c r="BJ21" s="18"/>
      <c r="BK21" s="18"/>
      <c r="BL21" s="18"/>
      <c r="BM21" s="57">
        <f t="shared" si="14"/>
        <v>82</v>
      </c>
      <c r="BN21" s="19"/>
      <c r="BO21" s="18"/>
      <c r="BP21" s="18"/>
      <c r="BQ21" s="18"/>
      <c r="BR21" s="18"/>
      <c r="BS21" s="18"/>
      <c r="BT21" s="18"/>
      <c r="BU21" s="18"/>
      <c r="BV21" s="57" t="str">
        <f t="shared" si="15"/>
        <v/>
      </c>
      <c r="BW21" s="19"/>
      <c r="BX21" s="18"/>
      <c r="BY21" s="18"/>
      <c r="BZ21" s="18"/>
      <c r="CA21" s="18"/>
      <c r="CB21" s="18"/>
      <c r="CC21" s="18"/>
      <c r="CD21" s="18"/>
      <c r="CE21" s="57" t="str">
        <f t="shared" si="16"/>
        <v/>
      </c>
      <c r="CF21" s="19"/>
      <c r="CG21" s="18"/>
      <c r="CH21" s="18"/>
      <c r="CI21" s="18"/>
      <c r="CJ21" s="18"/>
      <c r="CK21" s="18"/>
      <c r="CL21" s="18"/>
      <c r="CM21" s="18"/>
      <c r="CN21" s="57" t="str">
        <f t="shared" si="17"/>
        <v/>
      </c>
      <c r="CO21" s="25"/>
      <c r="CP21" s="30">
        <f t="shared" si="18"/>
        <v>82</v>
      </c>
      <c r="CQ21" s="25"/>
      <c r="CR21" s="30" t="str">
        <f t="shared" si="19"/>
        <v/>
      </c>
      <c r="CS21" s="25"/>
      <c r="CT21" s="30" t="str">
        <f t="shared" si="20"/>
        <v/>
      </c>
      <c r="CU21" s="25"/>
      <c r="CV21" s="30" t="str">
        <f t="shared" si="21"/>
        <v/>
      </c>
      <c r="CW21" s="25"/>
      <c r="CX21" s="60"/>
      <c r="CY21" s="30" t="str">
        <f t="shared" si="22"/>
        <v/>
      </c>
      <c r="CZ21" s="25"/>
      <c r="DA21" s="30" t="str">
        <f t="shared" si="23"/>
        <v/>
      </c>
      <c r="DB21" s="25"/>
      <c r="DC21" s="30" t="str">
        <f t="shared" si="24"/>
        <v/>
      </c>
      <c r="DD21" s="25"/>
      <c r="DE21" s="30" t="str">
        <f t="shared" si="25"/>
        <v/>
      </c>
      <c r="DF21" s="25"/>
      <c r="DG21" s="60"/>
      <c r="DH21" s="30" t="str">
        <f t="shared" si="26"/>
        <v/>
      </c>
      <c r="DI21" s="25"/>
      <c r="DJ21" s="30" t="str">
        <f t="shared" si="27"/>
        <v/>
      </c>
      <c r="DK21" s="25"/>
      <c r="DL21" s="30" t="str">
        <f t="shared" si="28"/>
        <v/>
      </c>
      <c r="DM21" s="25"/>
      <c r="DN21" s="30" t="str">
        <f t="shared" si="29"/>
        <v/>
      </c>
      <c r="DO21" s="25"/>
      <c r="DP21" s="60"/>
      <c r="DQ21" s="30" t="str">
        <f t="shared" si="30"/>
        <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66">
        <v>5</v>
      </c>
      <c r="FH21" s="67" t="s">
        <v>189</v>
      </c>
      <c r="FI21" s="67" t="s">
        <v>194</v>
      </c>
      <c r="FJ21" s="65">
        <v>5185</v>
      </c>
      <c r="FK21" s="65">
        <v>5195</v>
      </c>
    </row>
    <row r="22" spans="1:167" ht="16.5" customHeight="1">
      <c r="A22" s="26">
        <v>12</v>
      </c>
      <c r="B22" s="26">
        <v>16932</v>
      </c>
      <c r="C22" s="26" t="s">
        <v>122</v>
      </c>
      <c r="D22" s="25"/>
      <c r="E22" s="35">
        <f t="shared" si="0"/>
        <v>82</v>
      </c>
      <c r="F22" s="35" t="str">
        <f t="shared" si="1"/>
        <v>B</v>
      </c>
      <c r="G22" s="35">
        <f t="shared" si="2"/>
        <v>82</v>
      </c>
      <c r="H22" s="35" t="str">
        <f t="shared" si="3"/>
        <v>B</v>
      </c>
      <c r="I22" s="61">
        <v>3</v>
      </c>
      <c r="J2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22" s="35">
        <f t="shared" si="5"/>
        <v>80</v>
      </c>
      <c r="L22" s="35" t="str">
        <f t="shared" si="6"/>
        <v>B</v>
      </c>
      <c r="M22" s="35">
        <f t="shared" si="7"/>
        <v>80</v>
      </c>
      <c r="N22" s="35" t="str">
        <f t="shared" si="8"/>
        <v>B</v>
      </c>
      <c r="O22" s="61">
        <v>1</v>
      </c>
      <c r="P2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2" s="39"/>
      <c r="R22" s="39"/>
      <c r="S22" s="25"/>
      <c r="T22" s="15">
        <v>67</v>
      </c>
      <c r="U22" s="14">
        <v>80</v>
      </c>
      <c r="V22" s="14"/>
      <c r="W22" s="14"/>
      <c r="X22" s="14"/>
      <c r="Y22" s="14"/>
      <c r="Z22" s="14">
        <v>84</v>
      </c>
      <c r="AA22" s="45">
        <f t="shared" si="34"/>
        <v>82</v>
      </c>
      <c r="AB22" s="48">
        <f t="shared" si="10"/>
        <v>82</v>
      </c>
      <c r="AC22" s="15">
        <v>65</v>
      </c>
      <c r="AD22" s="14">
        <v>80</v>
      </c>
      <c r="AE22" s="14"/>
      <c r="AF22" s="14"/>
      <c r="AG22" s="14"/>
      <c r="AH22" s="14"/>
      <c r="AI22" s="14">
        <v>84</v>
      </c>
      <c r="AJ22" s="45"/>
      <c r="AK22" s="48">
        <f t="shared" si="11"/>
        <v>82</v>
      </c>
      <c r="AL22" s="15">
        <v>51</v>
      </c>
      <c r="AM22" s="14">
        <v>80</v>
      </c>
      <c r="AN22" s="14"/>
      <c r="AO22" s="14"/>
      <c r="AP22" s="14"/>
      <c r="AQ22" s="14"/>
      <c r="AR22" s="14">
        <v>84</v>
      </c>
      <c r="AS22" s="45"/>
      <c r="AT22" s="48">
        <f t="shared" si="12"/>
        <v>82</v>
      </c>
      <c r="AU22" s="15">
        <v>67</v>
      </c>
      <c r="AV22" s="14">
        <v>80</v>
      </c>
      <c r="AW22" s="14"/>
      <c r="AX22" s="14"/>
      <c r="AY22" s="14"/>
      <c r="AZ22" s="14"/>
      <c r="BA22" s="14">
        <v>84</v>
      </c>
      <c r="BB22" s="45"/>
      <c r="BC22" s="48">
        <f t="shared" si="13"/>
        <v>82</v>
      </c>
      <c r="BD22" s="25"/>
      <c r="BE22" s="19">
        <v>80</v>
      </c>
      <c r="BF22" s="18"/>
      <c r="BG22" s="18"/>
      <c r="BH22" s="18"/>
      <c r="BI22" s="18"/>
      <c r="BJ22" s="18"/>
      <c r="BK22" s="18"/>
      <c r="BL22" s="18"/>
      <c r="BM22" s="57">
        <f t="shared" si="14"/>
        <v>80</v>
      </c>
      <c r="BN22" s="19"/>
      <c r="BO22" s="18"/>
      <c r="BP22" s="18"/>
      <c r="BQ22" s="18"/>
      <c r="BR22" s="18"/>
      <c r="BS22" s="18"/>
      <c r="BT22" s="18"/>
      <c r="BU22" s="18"/>
      <c r="BV22" s="57" t="str">
        <f t="shared" si="15"/>
        <v/>
      </c>
      <c r="BW22" s="19"/>
      <c r="BX22" s="18"/>
      <c r="BY22" s="18"/>
      <c r="BZ22" s="18"/>
      <c r="CA22" s="18"/>
      <c r="CB22" s="18"/>
      <c r="CC22" s="18"/>
      <c r="CD22" s="18"/>
      <c r="CE22" s="57" t="str">
        <f t="shared" si="16"/>
        <v/>
      </c>
      <c r="CF22" s="19"/>
      <c r="CG22" s="18"/>
      <c r="CH22" s="18"/>
      <c r="CI22" s="18"/>
      <c r="CJ22" s="18"/>
      <c r="CK22" s="18"/>
      <c r="CL22" s="18"/>
      <c r="CM22" s="18"/>
      <c r="CN22" s="57" t="str">
        <f t="shared" si="17"/>
        <v/>
      </c>
      <c r="CO22" s="25"/>
      <c r="CP22" s="30">
        <f t="shared" si="18"/>
        <v>80</v>
      </c>
      <c r="CQ22" s="25"/>
      <c r="CR22" s="30" t="str">
        <f t="shared" si="19"/>
        <v/>
      </c>
      <c r="CS22" s="25"/>
      <c r="CT22" s="30" t="str">
        <f t="shared" si="20"/>
        <v/>
      </c>
      <c r="CU22" s="25"/>
      <c r="CV22" s="30" t="str">
        <f t="shared" si="21"/>
        <v/>
      </c>
      <c r="CW22" s="25"/>
      <c r="CX22" s="60"/>
      <c r="CY22" s="30" t="str">
        <f t="shared" si="22"/>
        <v/>
      </c>
      <c r="CZ22" s="25"/>
      <c r="DA22" s="30" t="str">
        <f t="shared" si="23"/>
        <v/>
      </c>
      <c r="DB22" s="25"/>
      <c r="DC22" s="30" t="str">
        <f t="shared" si="24"/>
        <v/>
      </c>
      <c r="DD22" s="25"/>
      <c r="DE22" s="30" t="str">
        <f t="shared" si="25"/>
        <v/>
      </c>
      <c r="DF22" s="25"/>
      <c r="DG22" s="60"/>
      <c r="DH22" s="30" t="str">
        <f t="shared" si="26"/>
        <v/>
      </c>
      <c r="DI22" s="25"/>
      <c r="DJ22" s="30" t="str">
        <f t="shared" si="27"/>
        <v/>
      </c>
      <c r="DK22" s="25"/>
      <c r="DL22" s="30" t="str">
        <f t="shared" si="28"/>
        <v/>
      </c>
      <c r="DM22" s="25"/>
      <c r="DN22" s="30" t="str">
        <f t="shared" si="29"/>
        <v/>
      </c>
      <c r="DO22" s="25"/>
      <c r="DP22" s="60"/>
      <c r="DQ22" s="30" t="str">
        <f t="shared" si="30"/>
        <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66"/>
      <c r="FH22" s="67"/>
      <c r="FI22" s="67"/>
      <c r="FJ22" s="65"/>
      <c r="FK22" s="65"/>
    </row>
    <row r="23" spans="1:167" ht="16.5" customHeight="1">
      <c r="A23" s="26">
        <v>13</v>
      </c>
      <c r="B23" s="26">
        <v>16933</v>
      </c>
      <c r="C23" s="26" t="s">
        <v>123</v>
      </c>
      <c r="D23" s="25"/>
      <c r="E23" s="35">
        <f t="shared" si="0"/>
        <v>87</v>
      </c>
      <c r="F23" s="35" t="str">
        <f t="shared" si="1"/>
        <v>B</v>
      </c>
      <c r="G23" s="35">
        <f t="shared" si="2"/>
        <v>88</v>
      </c>
      <c r="H23" s="35" t="str">
        <f t="shared" si="3"/>
        <v>B</v>
      </c>
      <c r="I23" s="61">
        <v>2</v>
      </c>
      <c r="J2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3" s="35">
        <f t="shared" si="5"/>
        <v>84</v>
      </c>
      <c r="L23" s="35" t="str">
        <f t="shared" si="6"/>
        <v>B</v>
      </c>
      <c r="M23" s="35">
        <f t="shared" si="7"/>
        <v>84</v>
      </c>
      <c r="N23" s="35" t="str">
        <f t="shared" si="8"/>
        <v>B</v>
      </c>
      <c r="O23" s="61">
        <v>1</v>
      </c>
      <c r="P2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3" s="39"/>
      <c r="R23" s="39"/>
      <c r="S23" s="25"/>
      <c r="T23" s="15">
        <v>90</v>
      </c>
      <c r="U23" s="14"/>
      <c r="V23" s="14"/>
      <c r="W23" s="14"/>
      <c r="X23" s="14"/>
      <c r="Y23" s="14"/>
      <c r="Z23" s="14">
        <v>88</v>
      </c>
      <c r="AA23" s="45">
        <f t="shared" si="34"/>
        <v>89</v>
      </c>
      <c r="AB23" s="48">
        <f t="shared" si="10"/>
        <v>89</v>
      </c>
      <c r="AC23" s="15">
        <v>62</v>
      </c>
      <c r="AD23" s="14">
        <v>80</v>
      </c>
      <c r="AE23" s="14"/>
      <c r="AF23" s="14"/>
      <c r="AG23" s="14"/>
      <c r="AH23" s="14"/>
      <c r="AI23" s="14">
        <v>88</v>
      </c>
      <c r="AJ23" s="45"/>
      <c r="AK23" s="48">
        <f t="shared" si="11"/>
        <v>84</v>
      </c>
      <c r="AL23" s="15">
        <v>94</v>
      </c>
      <c r="AM23" s="14"/>
      <c r="AN23" s="14"/>
      <c r="AO23" s="14"/>
      <c r="AP23" s="14"/>
      <c r="AQ23" s="14"/>
      <c r="AR23" s="14">
        <v>88</v>
      </c>
      <c r="AS23" s="45"/>
      <c r="AT23" s="48">
        <f t="shared" si="12"/>
        <v>91</v>
      </c>
      <c r="AU23" s="15">
        <v>90</v>
      </c>
      <c r="AV23" s="14"/>
      <c r="AW23" s="14"/>
      <c r="AX23" s="14"/>
      <c r="AY23" s="14"/>
      <c r="AZ23" s="14"/>
      <c r="BA23" s="14">
        <v>88</v>
      </c>
      <c r="BB23" s="45"/>
      <c r="BC23" s="48">
        <f t="shared" si="13"/>
        <v>89</v>
      </c>
      <c r="BD23" s="25"/>
      <c r="BE23" s="19">
        <v>84</v>
      </c>
      <c r="BF23" s="18"/>
      <c r="BG23" s="18"/>
      <c r="BH23" s="18"/>
      <c r="BI23" s="18"/>
      <c r="BJ23" s="18"/>
      <c r="BK23" s="18"/>
      <c r="BL23" s="18"/>
      <c r="BM23" s="57">
        <f t="shared" si="14"/>
        <v>84</v>
      </c>
      <c r="BN23" s="19"/>
      <c r="BO23" s="18"/>
      <c r="BP23" s="18"/>
      <c r="BQ23" s="18"/>
      <c r="BR23" s="18"/>
      <c r="BS23" s="18"/>
      <c r="BT23" s="18"/>
      <c r="BU23" s="18"/>
      <c r="BV23" s="57" t="str">
        <f t="shared" si="15"/>
        <v/>
      </c>
      <c r="BW23" s="19"/>
      <c r="BX23" s="18"/>
      <c r="BY23" s="18"/>
      <c r="BZ23" s="18"/>
      <c r="CA23" s="18"/>
      <c r="CB23" s="18"/>
      <c r="CC23" s="18"/>
      <c r="CD23" s="18"/>
      <c r="CE23" s="57" t="str">
        <f t="shared" si="16"/>
        <v/>
      </c>
      <c r="CF23" s="19"/>
      <c r="CG23" s="18"/>
      <c r="CH23" s="18"/>
      <c r="CI23" s="18"/>
      <c r="CJ23" s="18"/>
      <c r="CK23" s="18"/>
      <c r="CL23" s="18"/>
      <c r="CM23" s="18"/>
      <c r="CN23" s="57" t="str">
        <f t="shared" si="17"/>
        <v/>
      </c>
      <c r="CO23" s="25"/>
      <c r="CP23" s="30">
        <f t="shared" si="18"/>
        <v>84</v>
      </c>
      <c r="CQ23" s="25"/>
      <c r="CR23" s="30" t="str">
        <f t="shared" si="19"/>
        <v/>
      </c>
      <c r="CS23" s="25"/>
      <c r="CT23" s="30" t="str">
        <f t="shared" si="20"/>
        <v/>
      </c>
      <c r="CU23" s="25"/>
      <c r="CV23" s="30" t="str">
        <f t="shared" si="21"/>
        <v/>
      </c>
      <c r="CW23" s="25"/>
      <c r="CX23" s="60"/>
      <c r="CY23" s="30" t="str">
        <f t="shared" si="22"/>
        <v/>
      </c>
      <c r="CZ23" s="25"/>
      <c r="DA23" s="30" t="str">
        <f t="shared" si="23"/>
        <v/>
      </c>
      <c r="DB23" s="25"/>
      <c r="DC23" s="30" t="str">
        <f t="shared" si="24"/>
        <v/>
      </c>
      <c r="DD23" s="25"/>
      <c r="DE23" s="30" t="str">
        <f t="shared" si="25"/>
        <v/>
      </c>
      <c r="DF23" s="25"/>
      <c r="DG23" s="60"/>
      <c r="DH23" s="30" t="str">
        <f t="shared" si="26"/>
        <v/>
      </c>
      <c r="DI23" s="25"/>
      <c r="DJ23" s="30" t="str">
        <f t="shared" si="27"/>
        <v/>
      </c>
      <c r="DK23" s="25"/>
      <c r="DL23" s="30" t="str">
        <f t="shared" si="28"/>
        <v/>
      </c>
      <c r="DM23" s="25"/>
      <c r="DN23" s="30" t="str">
        <f t="shared" si="29"/>
        <v/>
      </c>
      <c r="DO23" s="25"/>
      <c r="DP23" s="60"/>
      <c r="DQ23" s="30" t="str">
        <f t="shared" si="30"/>
        <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66">
        <v>6</v>
      </c>
      <c r="FH23" s="67"/>
      <c r="FI23" s="67"/>
      <c r="FJ23" s="65">
        <v>5186</v>
      </c>
      <c r="FK23" s="65">
        <v>5196</v>
      </c>
    </row>
    <row r="24" spans="1:167" ht="16.5" customHeight="1">
      <c r="A24" s="26">
        <v>14</v>
      </c>
      <c r="B24" s="26">
        <v>16934</v>
      </c>
      <c r="C24" s="26" t="s">
        <v>124</v>
      </c>
      <c r="D24" s="25"/>
      <c r="E24" s="35">
        <f t="shared" si="0"/>
        <v>83</v>
      </c>
      <c r="F24" s="35" t="str">
        <f t="shared" si="1"/>
        <v>B</v>
      </c>
      <c r="G24" s="35">
        <f t="shared" si="2"/>
        <v>86</v>
      </c>
      <c r="H24" s="35" t="str">
        <f t="shared" si="3"/>
        <v>B</v>
      </c>
      <c r="I24" s="61">
        <v>2</v>
      </c>
      <c r="J2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4" s="35">
        <f t="shared" si="5"/>
        <v>82</v>
      </c>
      <c r="L24" s="35" t="str">
        <f t="shared" si="6"/>
        <v>B</v>
      </c>
      <c r="M24" s="35">
        <f t="shared" si="7"/>
        <v>82</v>
      </c>
      <c r="N24" s="35" t="str">
        <f t="shared" si="8"/>
        <v>B</v>
      </c>
      <c r="O24" s="61">
        <v>1</v>
      </c>
      <c r="P2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4" s="39"/>
      <c r="R24" s="39"/>
      <c r="S24" s="25"/>
      <c r="T24" s="15">
        <v>80</v>
      </c>
      <c r="U24" s="14"/>
      <c r="V24" s="14"/>
      <c r="W24" s="14"/>
      <c r="X24" s="14"/>
      <c r="Y24" s="14"/>
      <c r="Z24" s="14">
        <v>86</v>
      </c>
      <c r="AA24" s="45">
        <f t="shared" si="34"/>
        <v>83</v>
      </c>
      <c r="AB24" s="48">
        <f t="shared" si="10"/>
        <v>83</v>
      </c>
      <c r="AC24" s="15">
        <v>57</v>
      </c>
      <c r="AD24" s="14">
        <v>80</v>
      </c>
      <c r="AE24" s="14"/>
      <c r="AF24" s="14"/>
      <c r="AG24" s="14"/>
      <c r="AH24" s="14"/>
      <c r="AI24" s="14">
        <v>86</v>
      </c>
      <c r="AJ24" s="45"/>
      <c r="AK24" s="48">
        <f t="shared" si="11"/>
        <v>83</v>
      </c>
      <c r="AL24" s="15">
        <v>100</v>
      </c>
      <c r="AM24" s="14"/>
      <c r="AN24" s="14"/>
      <c r="AO24" s="14"/>
      <c r="AP24" s="14"/>
      <c r="AQ24" s="14"/>
      <c r="AR24" s="14">
        <v>86</v>
      </c>
      <c r="AS24" s="45"/>
      <c r="AT24" s="48">
        <f t="shared" si="12"/>
        <v>93</v>
      </c>
      <c r="AU24" s="15">
        <v>80</v>
      </c>
      <c r="AV24" s="14"/>
      <c r="AW24" s="14"/>
      <c r="AX24" s="14"/>
      <c r="AY24" s="14"/>
      <c r="AZ24" s="14"/>
      <c r="BA24" s="14">
        <v>86</v>
      </c>
      <c r="BB24" s="45"/>
      <c r="BC24" s="48">
        <f t="shared" si="13"/>
        <v>83</v>
      </c>
      <c r="BD24" s="25"/>
      <c r="BE24" s="19">
        <v>82</v>
      </c>
      <c r="BF24" s="18"/>
      <c r="BG24" s="18"/>
      <c r="BH24" s="18"/>
      <c r="BI24" s="18"/>
      <c r="BJ24" s="18"/>
      <c r="BK24" s="18"/>
      <c r="BL24" s="18"/>
      <c r="BM24" s="57">
        <f t="shared" si="14"/>
        <v>82</v>
      </c>
      <c r="BN24" s="19"/>
      <c r="BO24" s="18"/>
      <c r="BP24" s="18"/>
      <c r="BQ24" s="18"/>
      <c r="BR24" s="18"/>
      <c r="BS24" s="18"/>
      <c r="BT24" s="18"/>
      <c r="BU24" s="18"/>
      <c r="BV24" s="57" t="str">
        <f t="shared" si="15"/>
        <v/>
      </c>
      <c r="BW24" s="19"/>
      <c r="BX24" s="18"/>
      <c r="BY24" s="18"/>
      <c r="BZ24" s="18"/>
      <c r="CA24" s="18"/>
      <c r="CB24" s="18"/>
      <c r="CC24" s="18"/>
      <c r="CD24" s="18"/>
      <c r="CE24" s="57" t="str">
        <f t="shared" si="16"/>
        <v/>
      </c>
      <c r="CF24" s="19"/>
      <c r="CG24" s="18"/>
      <c r="CH24" s="18"/>
      <c r="CI24" s="18"/>
      <c r="CJ24" s="18"/>
      <c r="CK24" s="18"/>
      <c r="CL24" s="18"/>
      <c r="CM24" s="18"/>
      <c r="CN24" s="57" t="str">
        <f t="shared" si="17"/>
        <v/>
      </c>
      <c r="CO24" s="25"/>
      <c r="CP24" s="30">
        <f t="shared" si="18"/>
        <v>82</v>
      </c>
      <c r="CQ24" s="25"/>
      <c r="CR24" s="30" t="str">
        <f t="shared" si="19"/>
        <v/>
      </c>
      <c r="CS24" s="25"/>
      <c r="CT24" s="30" t="str">
        <f t="shared" si="20"/>
        <v/>
      </c>
      <c r="CU24" s="25"/>
      <c r="CV24" s="30" t="str">
        <f t="shared" si="21"/>
        <v/>
      </c>
      <c r="CW24" s="25"/>
      <c r="CX24" s="60"/>
      <c r="CY24" s="30" t="str">
        <f t="shared" si="22"/>
        <v/>
      </c>
      <c r="CZ24" s="25"/>
      <c r="DA24" s="30" t="str">
        <f t="shared" si="23"/>
        <v/>
      </c>
      <c r="DB24" s="25"/>
      <c r="DC24" s="30" t="str">
        <f t="shared" si="24"/>
        <v/>
      </c>
      <c r="DD24" s="25"/>
      <c r="DE24" s="30" t="str">
        <f t="shared" si="25"/>
        <v/>
      </c>
      <c r="DF24" s="25"/>
      <c r="DG24" s="60"/>
      <c r="DH24" s="30" t="str">
        <f t="shared" si="26"/>
        <v/>
      </c>
      <c r="DI24" s="25"/>
      <c r="DJ24" s="30" t="str">
        <f t="shared" si="27"/>
        <v/>
      </c>
      <c r="DK24" s="25"/>
      <c r="DL24" s="30" t="str">
        <f t="shared" si="28"/>
        <v/>
      </c>
      <c r="DM24" s="25"/>
      <c r="DN24" s="30" t="str">
        <f t="shared" si="29"/>
        <v/>
      </c>
      <c r="DO24" s="25"/>
      <c r="DP24" s="60"/>
      <c r="DQ24" s="30" t="str">
        <f t="shared" si="30"/>
        <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66"/>
      <c r="FH24" s="67"/>
      <c r="FI24" s="67"/>
      <c r="FJ24" s="65"/>
      <c r="FK24" s="65"/>
    </row>
    <row r="25" spans="1:167" ht="16.5" customHeight="1">
      <c r="A25" s="26">
        <v>15</v>
      </c>
      <c r="B25" s="26">
        <v>16935</v>
      </c>
      <c r="C25" s="26" t="s">
        <v>125</v>
      </c>
      <c r="D25" s="25"/>
      <c r="E25" s="35">
        <f t="shared" si="0"/>
        <v>82</v>
      </c>
      <c r="F25" s="35" t="str">
        <f t="shared" si="1"/>
        <v>B</v>
      </c>
      <c r="G25" s="35">
        <f t="shared" si="2"/>
        <v>84</v>
      </c>
      <c r="H25" s="35" t="str">
        <f t="shared" si="3"/>
        <v>B</v>
      </c>
      <c r="I25" s="61">
        <v>2</v>
      </c>
      <c r="J2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5" s="35">
        <f t="shared" si="5"/>
        <v>82</v>
      </c>
      <c r="L25" s="35" t="str">
        <f t="shared" si="6"/>
        <v>B</v>
      </c>
      <c r="M25" s="35">
        <f t="shared" si="7"/>
        <v>82</v>
      </c>
      <c r="N25" s="35" t="str">
        <f t="shared" si="8"/>
        <v>B</v>
      </c>
      <c r="O25" s="61">
        <v>1</v>
      </c>
      <c r="P2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5" s="39"/>
      <c r="R25" s="39"/>
      <c r="S25" s="25"/>
      <c r="T25" s="15">
        <v>82</v>
      </c>
      <c r="U25" s="14"/>
      <c r="V25" s="14"/>
      <c r="W25" s="14"/>
      <c r="X25" s="14"/>
      <c r="Y25" s="14"/>
      <c r="Z25" s="14">
        <v>82</v>
      </c>
      <c r="AA25" s="45">
        <f t="shared" si="34"/>
        <v>82</v>
      </c>
      <c r="AB25" s="48">
        <f t="shared" si="10"/>
        <v>82</v>
      </c>
      <c r="AC25" s="15">
        <v>41</v>
      </c>
      <c r="AD25" s="14">
        <v>80</v>
      </c>
      <c r="AE25" s="14"/>
      <c r="AF25" s="14"/>
      <c r="AG25" s="14"/>
      <c r="AH25" s="14"/>
      <c r="AI25" s="14">
        <v>82</v>
      </c>
      <c r="AJ25" s="45"/>
      <c r="AK25" s="48">
        <f t="shared" si="11"/>
        <v>81</v>
      </c>
      <c r="AL25" s="15">
        <v>100</v>
      </c>
      <c r="AM25" s="14"/>
      <c r="AN25" s="14"/>
      <c r="AO25" s="14"/>
      <c r="AP25" s="14"/>
      <c r="AQ25" s="14"/>
      <c r="AR25" s="14">
        <v>82</v>
      </c>
      <c r="AS25" s="45"/>
      <c r="AT25" s="48">
        <f t="shared" si="12"/>
        <v>91</v>
      </c>
      <c r="AU25" s="15">
        <v>82</v>
      </c>
      <c r="AV25" s="14"/>
      <c r="AW25" s="14"/>
      <c r="AX25" s="14"/>
      <c r="AY25" s="14"/>
      <c r="AZ25" s="14"/>
      <c r="BA25" s="14">
        <v>82</v>
      </c>
      <c r="BB25" s="45"/>
      <c r="BC25" s="48">
        <f t="shared" si="13"/>
        <v>82</v>
      </c>
      <c r="BD25" s="25"/>
      <c r="BE25" s="19">
        <v>82</v>
      </c>
      <c r="BF25" s="18"/>
      <c r="BG25" s="18"/>
      <c r="BH25" s="18"/>
      <c r="BI25" s="18"/>
      <c r="BJ25" s="18"/>
      <c r="BK25" s="18"/>
      <c r="BL25" s="18"/>
      <c r="BM25" s="57">
        <f t="shared" si="14"/>
        <v>82</v>
      </c>
      <c r="BN25" s="19"/>
      <c r="BO25" s="18"/>
      <c r="BP25" s="18"/>
      <c r="BQ25" s="18"/>
      <c r="BR25" s="18"/>
      <c r="BS25" s="18"/>
      <c r="BT25" s="18"/>
      <c r="BU25" s="18"/>
      <c r="BV25" s="57" t="str">
        <f t="shared" si="15"/>
        <v/>
      </c>
      <c r="BW25" s="19"/>
      <c r="BX25" s="18"/>
      <c r="BY25" s="18"/>
      <c r="BZ25" s="18"/>
      <c r="CA25" s="18"/>
      <c r="CB25" s="18"/>
      <c r="CC25" s="18"/>
      <c r="CD25" s="18"/>
      <c r="CE25" s="57" t="str">
        <f t="shared" si="16"/>
        <v/>
      </c>
      <c r="CF25" s="19"/>
      <c r="CG25" s="18"/>
      <c r="CH25" s="18"/>
      <c r="CI25" s="18"/>
      <c r="CJ25" s="18"/>
      <c r="CK25" s="18"/>
      <c r="CL25" s="18"/>
      <c r="CM25" s="18"/>
      <c r="CN25" s="57" t="str">
        <f t="shared" si="17"/>
        <v/>
      </c>
      <c r="CO25" s="25"/>
      <c r="CP25" s="30">
        <f t="shared" si="18"/>
        <v>82</v>
      </c>
      <c r="CQ25" s="25"/>
      <c r="CR25" s="30" t="str">
        <f t="shared" si="19"/>
        <v/>
      </c>
      <c r="CS25" s="25"/>
      <c r="CT25" s="30" t="str">
        <f t="shared" si="20"/>
        <v/>
      </c>
      <c r="CU25" s="25"/>
      <c r="CV25" s="30" t="str">
        <f t="shared" si="21"/>
        <v/>
      </c>
      <c r="CW25" s="25"/>
      <c r="CX25" s="60"/>
      <c r="CY25" s="30" t="str">
        <f t="shared" si="22"/>
        <v/>
      </c>
      <c r="CZ25" s="25"/>
      <c r="DA25" s="30" t="str">
        <f t="shared" si="23"/>
        <v/>
      </c>
      <c r="DB25" s="25"/>
      <c r="DC25" s="30" t="str">
        <f t="shared" si="24"/>
        <v/>
      </c>
      <c r="DD25" s="25"/>
      <c r="DE25" s="30" t="str">
        <f t="shared" si="25"/>
        <v/>
      </c>
      <c r="DF25" s="25"/>
      <c r="DG25" s="60"/>
      <c r="DH25" s="30" t="str">
        <f t="shared" si="26"/>
        <v/>
      </c>
      <c r="DI25" s="25"/>
      <c r="DJ25" s="30" t="str">
        <f t="shared" si="27"/>
        <v/>
      </c>
      <c r="DK25" s="25"/>
      <c r="DL25" s="30" t="str">
        <f t="shared" si="28"/>
        <v/>
      </c>
      <c r="DM25" s="25"/>
      <c r="DN25" s="30" t="str">
        <f t="shared" si="29"/>
        <v/>
      </c>
      <c r="DO25" s="25"/>
      <c r="DP25" s="60"/>
      <c r="DQ25" s="30" t="str">
        <f t="shared" si="30"/>
        <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70" t="s">
        <v>75</v>
      </c>
      <c r="FD25" s="70"/>
      <c r="FE25" s="70"/>
      <c r="FG25" s="66">
        <v>7</v>
      </c>
      <c r="FH25" s="67"/>
      <c r="FI25" s="67"/>
      <c r="FJ25" s="65">
        <v>5187</v>
      </c>
      <c r="FK25" s="65">
        <v>5197</v>
      </c>
    </row>
    <row r="26" spans="1:167" ht="16.5" customHeight="1">
      <c r="A26" s="26">
        <v>16</v>
      </c>
      <c r="B26" s="26">
        <v>16936</v>
      </c>
      <c r="C26" s="26" t="s">
        <v>126</v>
      </c>
      <c r="D26" s="25"/>
      <c r="E26" s="35">
        <f t="shared" si="0"/>
        <v>82</v>
      </c>
      <c r="F26" s="35" t="str">
        <f t="shared" si="1"/>
        <v>B</v>
      </c>
      <c r="G26" s="35">
        <f t="shared" si="2"/>
        <v>84</v>
      </c>
      <c r="H26" s="35" t="str">
        <f t="shared" si="3"/>
        <v>B</v>
      </c>
      <c r="I26" s="61">
        <v>2</v>
      </c>
      <c r="J2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6" s="35">
        <f t="shared" si="5"/>
        <v>82</v>
      </c>
      <c r="L26" s="35" t="str">
        <f t="shared" si="6"/>
        <v>B</v>
      </c>
      <c r="M26" s="35">
        <f t="shared" si="7"/>
        <v>82</v>
      </c>
      <c r="N26" s="35" t="str">
        <f t="shared" si="8"/>
        <v>B</v>
      </c>
      <c r="O26" s="61">
        <v>1</v>
      </c>
      <c r="P2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6" s="39"/>
      <c r="R26" s="39"/>
      <c r="S26" s="25"/>
      <c r="T26" s="15">
        <v>63</v>
      </c>
      <c r="U26" s="14">
        <v>80</v>
      </c>
      <c r="V26" s="14"/>
      <c r="W26" s="14"/>
      <c r="X26" s="14"/>
      <c r="Y26" s="14"/>
      <c r="Z26" s="14">
        <v>83</v>
      </c>
      <c r="AA26" s="45">
        <f t="shared" si="34"/>
        <v>81.5</v>
      </c>
      <c r="AB26" s="48">
        <f t="shared" si="10"/>
        <v>81.5</v>
      </c>
      <c r="AC26" s="15">
        <v>24</v>
      </c>
      <c r="AD26" s="14">
        <v>80</v>
      </c>
      <c r="AE26" s="14"/>
      <c r="AF26" s="14"/>
      <c r="AG26" s="14"/>
      <c r="AH26" s="14"/>
      <c r="AI26" s="14">
        <v>83</v>
      </c>
      <c r="AJ26" s="45"/>
      <c r="AK26" s="48">
        <f t="shared" si="11"/>
        <v>81.5</v>
      </c>
      <c r="AL26" s="15">
        <v>98</v>
      </c>
      <c r="AM26" s="14"/>
      <c r="AN26" s="14"/>
      <c r="AO26" s="14"/>
      <c r="AP26" s="14"/>
      <c r="AQ26" s="14"/>
      <c r="AR26" s="14">
        <v>83</v>
      </c>
      <c r="AS26" s="45"/>
      <c r="AT26" s="48">
        <f t="shared" si="12"/>
        <v>90.5</v>
      </c>
      <c r="AU26" s="15">
        <v>63</v>
      </c>
      <c r="AV26" s="14">
        <v>80</v>
      </c>
      <c r="AW26" s="14"/>
      <c r="AX26" s="14"/>
      <c r="AY26" s="14"/>
      <c r="AZ26" s="14"/>
      <c r="BA26" s="14">
        <v>83</v>
      </c>
      <c r="BB26" s="45"/>
      <c r="BC26" s="48">
        <f t="shared" si="13"/>
        <v>81.5</v>
      </c>
      <c r="BD26" s="25"/>
      <c r="BE26" s="19">
        <v>82</v>
      </c>
      <c r="BF26" s="18"/>
      <c r="BG26" s="18"/>
      <c r="BH26" s="18"/>
      <c r="BI26" s="18"/>
      <c r="BJ26" s="18"/>
      <c r="BK26" s="18"/>
      <c r="BL26" s="18"/>
      <c r="BM26" s="57">
        <f t="shared" si="14"/>
        <v>82</v>
      </c>
      <c r="BN26" s="19"/>
      <c r="BO26" s="18"/>
      <c r="BP26" s="18"/>
      <c r="BQ26" s="18"/>
      <c r="BR26" s="18"/>
      <c r="BS26" s="18"/>
      <c r="BT26" s="18"/>
      <c r="BU26" s="18"/>
      <c r="BV26" s="57" t="str">
        <f t="shared" si="15"/>
        <v/>
      </c>
      <c r="BW26" s="19"/>
      <c r="BX26" s="18"/>
      <c r="BY26" s="18"/>
      <c r="BZ26" s="18"/>
      <c r="CA26" s="18"/>
      <c r="CB26" s="18"/>
      <c r="CC26" s="18"/>
      <c r="CD26" s="18"/>
      <c r="CE26" s="57" t="str">
        <f t="shared" si="16"/>
        <v/>
      </c>
      <c r="CF26" s="19"/>
      <c r="CG26" s="18"/>
      <c r="CH26" s="18"/>
      <c r="CI26" s="18"/>
      <c r="CJ26" s="18"/>
      <c r="CK26" s="18"/>
      <c r="CL26" s="18"/>
      <c r="CM26" s="18"/>
      <c r="CN26" s="57" t="str">
        <f t="shared" si="17"/>
        <v/>
      </c>
      <c r="CO26" s="25"/>
      <c r="CP26" s="30">
        <f t="shared" si="18"/>
        <v>82</v>
      </c>
      <c r="CQ26" s="25"/>
      <c r="CR26" s="30" t="str">
        <f t="shared" si="19"/>
        <v/>
      </c>
      <c r="CS26" s="25"/>
      <c r="CT26" s="30" t="str">
        <f t="shared" si="20"/>
        <v/>
      </c>
      <c r="CU26" s="25"/>
      <c r="CV26" s="30" t="str">
        <f t="shared" si="21"/>
        <v/>
      </c>
      <c r="CW26" s="25"/>
      <c r="CX26" s="60"/>
      <c r="CY26" s="30" t="str">
        <f t="shared" si="22"/>
        <v/>
      </c>
      <c r="CZ26" s="25"/>
      <c r="DA26" s="30" t="str">
        <f t="shared" si="23"/>
        <v/>
      </c>
      <c r="DB26" s="25"/>
      <c r="DC26" s="30" t="str">
        <f t="shared" si="24"/>
        <v/>
      </c>
      <c r="DD26" s="25"/>
      <c r="DE26" s="30" t="str">
        <f t="shared" si="25"/>
        <v/>
      </c>
      <c r="DF26" s="25"/>
      <c r="DG26" s="60"/>
      <c r="DH26" s="30" t="str">
        <f t="shared" si="26"/>
        <v/>
      </c>
      <c r="DI26" s="25"/>
      <c r="DJ26" s="30" t="str">
        <f t="shared" si="27"/>
        <v/>
      </c>
      <c r="DK26" s="25"/>
      <c r="DL26" s="30" t="str">
        <f t="shared" si="28"/>
        <v/>
      </c>
      <c r="DM26" s="25"/>
      <c r="DN26" s="30" t="str">
        <f t="shared" si="29"/>
        <v/>
      </c>
      <c r="DO26" s="25"/>
      <c r="DP26" s="60"/>
      <c r="DQ26" s="30" t="str">
        <f t="shared" si="30"/>
        <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66"/>
      <c r="FH26" s="67"/>
      <c r="FI26" s="67"/>
      <c r="FJ26" s="65"/>
      <c r="FK26" s="65"/>
    </row>
    <row r="27" spans="1:167" ht="16.5" customHeight="1">
      <c r="A27" s="26">
        <v>17</v>
      </c>
      <c r="B27" s="26">
        <v>16937</v>
      </c>
      <c r="C27" s="26" t="s">
        <v>127</v>
      </c>
      <c r="D27" s="25"/>
      <c r="E27" s="35">
        <f t="shared" si="0"/>
        <v>93</v>
      </c>
      <c r="F27" s="35" t="str">
        <f t="shared" si="1"/>
        <v>A</v>
      </c>
      <c r="G27" s="35">
        <f t="shared" si="2"/>
        <v>94</v>
      </c>
      <c r="H27" s="35" t="str">
        <f t="shared" si="3"/>
        <v>A</v>
      </c>
      <c r="I27" s="61">
        <v>2</v>
      </c>
      <c r="J27"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7" s="35">
        <f t="shared" si="5"/>
        <v>84</v>
      </c>
      <c r="L27" s="35" t="str">
        <f t="shared" si="6"/>
        <v>B</v>
      </c>
      <c r="M27" s="35">
        <f t="shared" si="7"/>
        <v>84</v>
      </c>
      <c r="N27" s="35" t="str">
        <f t="shared" si="8"/>
        <v>B</v>
      </c>
      <c r="O27" s="61">
        <v>1</v>
      </c>
      <c r="P2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7" s="39"/>
      <c r="R27" s="39"/>
      <c r="S27" s="25"/>
      <c r="T27" s="15">
        <v>100</v>
      </c>
      <c r="U27" s="14"/>
      <c r="V27" s="14"/>
      <c r="W27" s="14"/>
      <c r="X27" s="14"/>
      <c r="Y27" s="14"/>
      <c r="Z27" s="14">
        <v>92</v>
      </c>
      <c r="AA27" s="45">
        <f t="shared" si="34"/>
        <v>96</v>
      </c>
      <c r="AB27" s="48">
        <f t="shared" si="10"/>
        <v>96</v>
      </c>
      <c r="AC27" s="15">
        <v>86</v>
      </c>
      <c r="AD27" s="14"/>
      <c r="AE27" s="14"/>
      <c r="AF27" s="14"/>
      <c r="AG27" s="14"/>
      <c r="AH27" s="14"/>
      <c r="AI27" s="14">
        <v>92</v>
      </c>
      <c r="AJ27" s="45"/>
      <c r="AK27" s="48">
        <f t="shared" si="11"/>
        <v>89</v>
      </c>
      <c r="AL27" s="15">
        <v>98</v>
      </c>
      <c r="AM27" s="14"/>
      <c r="AN27" s="14"/>
      <c r="AO27" s="14"/>
      <c r="AP27" s="14"/>
      <c r="AQ27" s="14"/>
      <c r="AR27" s="14">
        <v>92</v>
      </c>
      <c r="AS27" s="45"/>
      <c r="AT27" s="48">
        <f t="shared" si="12"/>
        <v>95</v>
      </c>
      <c r="AU27" s="15">
        <v>100</v>
      </c>
      <c r="AV27" s="14"/>
      <c r="AW27" s="14"/>
      <c r="AX27" s="14"/>
      <c r="AY27" s="14"/>
      <c r="AZ27" s="14"/>
      <c r="BA27" s="14">
        <v>92</v>
      </c>
      <c r="BB27" s="45"/>
      <c r="BC27" s="48">
        <f t="shared" si="13"/>
        <v>96</v>
      </c>
      <c r="BD27" s="25"/>
      <c r="BE27" s="19">
        <v>84</v>
      </c>
      <c r="BF27" s="18"/>
      <c r="BG27" s="18"/>
      <c r="BH27" s="18"/>
      <c r="BI27" s="18"/>
      <c r="BJ27" s="18"/>
      <c r="BK27" s="18"/>
      <c r="BL27" s="18"/>
      <c r="BM27" s="57">
        <f t="shared" si="14"/>
        <v>84</v>
      </c>
      <c r="BN27" s="19"/>
      <c r="BO27" s="18"/>
      <c r="BP27" s="18"/>
      <c r="BQ27" s="18"/>
      <c r="BR27" s="18"/>
      <c r="BS27" s="18"/>
      <c r="BT27" s="18"/>
      <c r="BU27" s="18"/>
      <c r="BV27" s="57" t="str">
        <f t="shared" si="15"/>
        <v/>
      </c>
      <c r="BW27" s="19"/>
      <c r="BX27" s="18"/>
      <c r="BY27" s="18"/>
      <c r="BZ27" s="18"/>
      <c r="CA27" s="18"/>
      <c r="CB27" s="18"/>
      <c r="CC27" s="18"/>
      <c r="CD27" s="18"/>
      <c r="CE27" s="57" t="str">
        <f t="shared" si="16"/>
        <v/>
      </c>
      <c r="CF27" s="19"/>
      <c r="CG27" s="18"/>
      <c r="CH27" s="18"/>
      <c r="CI27" s="18"/>
      <c r="CJ27" s="18"/>
      <c r="CK27" s="18"/>
      <c r="CL27" s="18"/>
      <c r="CM27" s="18"/>
      <c r="CN27" s="57" t="str">
        <f t="shared" si="17"/>
        <v/>
      </c>
      <c r="CO27" s="25"/>
      <c r="CP27" s="30">
        <f t="shared" si="18"/>
        <v>84</v>
      </c>
      <c r="CQ27" s="25"/>
      <c r="CR27" s="30" t="str">
        <f t="shared" si="19"/>
        <v/>
      </c>
      <c r="CS27" s="25"/>
      <c r="CT27" s="30" t="str">
        <f t="shared" si="20"/>
        <v/>
      </c>
      <c r="CU27" s="25"/>
      <c r="CV27" s="30" t="str">
        <f t="shared" si="21"/>
        <v/>
      </c>
      <c r="CW27" s="25"/>
      <c r="CX27" s="60"/>
      <c r="CY27" s="30" t="str">
        <f t="shared" si="22"/>
        <v/>
      </c>
      <c r="CZ27" s="25"/>
      <c r="DA27" s="30" t="str">
        <f t="shared" si="23"/>
        <v/>
      </c>
      <c r="DB27" s="25"/>
      <c r="DC27" s="30" t="str">
        <f t="shared" si="24"/>
        <v/>
      </c>
      <c r="DD27" s="25"/>
      <c r="DE27" s="30" t="str">
        <f t="shared" si="25"/>
        <v/>
      </c>
      <c r="DF27" s="25"/>
      <c r="DG27" s="60"/>
      <c r="DH27" s="30" t="str">
        <f t="shared" si="26"/>
        <v/>
      </c>
      <c r="DI27" s="25"/>
      <c r="DJ27" s="30" t="str">
        <f t="shared" si="27"/>
        <v/>
      </c>
      <c r="DK27" s="25"/>
      <c r="DL27" s="30" t="str">
        <f t="shared" si="28"/>
        <v/>
      </c>
      <c r="DM27" s="25"/>
      <c r="DN27" s="30" t="str">
        <f t="shared" si="29"/>
        <v/>
      </c>
      <c r="DO27" s="25"/>
      <c r="DP27" s="60"/>
      <c r="DQ27" s="30" t="str">
        <f t="shared" si="30"/>
        <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66">
        <v>8</v>
      </c>
      <c r="FH27" s="67"/>
      <c r="FI27" s="67"/>
      <c r="FJ27" s="65">
        <v>5188</v>
      </c>
      <c r="FK27" s="65">
        <v>5198</v>
      </c>
    </row>
    <row r="28" spans="1:167" ht="16.5" customHeight="1">
      <c r="A28" s="26">
        <v>18</v>
      </c>
      <c r="B28" s="26">
        <v>16938</v>
      </c>
      <c r="C28" s="26" t="s">
        <v>128</v>
      </c>
      <c r="D28" s="25"/>
      <c r="E28" s="35">
        <f t="shared" si="0"/>
        <v>82</v>
      </c>
      <c r="F28" s="35" t="str">
        <f t="shared" si="1"/>
        <v>B</v>
      </c>
      <c r="G28" s="35">
        <f t="shared" si="2"/>
        <v>84</v>
      </c>
      <c r="H28" s="35" t="str">
        <f t="shared" si="3"/>
        <v>B</v>
      </c>
      <c r="I28" s="61">
        <v>2</v>
      </c>
      <c r="J2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8" s="35">
        <f t="shared" si="5"/>
        <v>84</v>
      </c>
      <c r="L28" s="35" t="str">
        <f t="shared" si="6"/>
        <v>B</v>
      </c>
      <c r="M28" s="35">
        <f t="shared" si="7"/>
        <v>84</v>
      </c>
      <c r="N28" s="35" t="str">
        <f t="shared" si="8"/>
        <v>B</v>
      </c>
      <c r="O28" s="61">
        <v>1</v>
      </c>
      <c r="P2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8" s="39"/>
      <c r="R28" s="39"/>
      <c r="S28" s="25"/>
      <c r="T28" s="15">
        <v>50</v>
      </c>
      <c r="U28" s="14">
        <v>80</v>
      </c>
      <c r="V28" s="14"/>
      <c r="W28" s="14"/>
      <c r="X28" s="14"/>
      <c r="Y28" s="14"/>
      <c r="Z28" s="14">
        <v>84</v>
      </c>
      <c r="AA28" s="45">
        <f t="shared" si="34"/>
        <v>82</v>
      </c>
      <c r="AB28" s="48">
        <f t="shared" si="10"/>
        <v>82</v>
      </c>
      <c r="AC28" s="15">
        <v>24</v>
      </c>
      <c r="AD28" s="14">
        <v>80</v>
      </c>
      <c r="AE28" s="14"/>
      <c r="AF28" s="14"/>
      <c r="AG28" s="14"/>
      <c r="AH28" s="14"/>
      <c r="AI28" s="14">
        <v>84</v>
      </c>
      <c r="AJ28" s="45"/>
      <c r="AK28" s="48">
        <f t="shared" si="11"/>
        <v>82</v>
      </c>
      <c r="AL28" s="15">
        <v>96</v>
      </c>
      <c r="AM28" s="14"/>
      <c r="AN28" s="14"/>
      <c r="AO28" s="14"/>
      <c r="AP28" s="14"/>
      <c r="AQ28" s="14"/>
      <c r="AR28" s="14">
        <v>84</v>
      </c>
      <c r="AS28" s="45"/>
      <c r="AT28" s="48">
        <f t="shared" si="12"/>
        <v>90</v>
      </c>
      <c r="AU28" s="15">
        <v>50</v>
      </c>
      <c r="AV28" s="14">
        <v>80</v>
      </c>
      <c r="AW28" s="14"/>
      <c r="AX28" s="14"/>
      <c r="AY28" s="14"/>
      <c r="AZ28" s="14"/>
      <c r="BA28" s="14">
        <v>84</v>
      </c>
      <c r="BB28" s="45"/>
      <c r="BC28" s="48">
        <f t="shared" si="13"/>
        <v>82</v>
      </c>
      <c r="BD28" s="25"/>
      <c r="BE28" s="19">
        <v>84</v>
      </c>
      <c r="BF28" s="18"/>
      <c r="BG28" s="18"/>
      <c r="BH28" s="18"/>
      <c r="BI28" s="18"/>
      <c r="BJ28" s="18"/>
      <c r="BK28" s="18"/>
      <c r="BL28" s="18"/>
      <c r="BM28" s="57">
        <f t="shared" si="14"/>
        <v>84</v>
      </c>
      <c r="BN28" s="19"/>
      <c r="BO28" s="18"/>
      <c r="BP28" s="18"/>
      <c r="BQ28" s="18"/>
      <c r="BR28" s="18"/>
      <c r="BS28" s="18"/>
      <c r="BT28" s="18"/>
      <c r="BU28" s="18"/>
      <c r="BV28" s="57" t="str">
        <f t="shared" si="15"/>
        <v/>
      </c>
      <c r="BW28" s="19"/>
      <c r="BX28" s="18"/>
      <c r="BY28" s="18"/>
      <c r="BZ28" s="18"/>
      <c r="CA28" s="18"/>
      <c r="CB28" s="18"/>
      <c r="CC28" s="18"/>
      <c r="CD28" s="18"/>
      <c r="CE28" s="57" t="str">
        <f t="shared" si="16"/>
        <v/>
      </c>
      <c r="CF28" s="19"/>
      <c r="CG28" s="18"/>
      <c r="CH28" s="18"/>
      <c r="CI28" s="18"/>
      <c r="CJ28" s="18"/>
      <c r="CK28" s="18"/>
      <c r="CL28" s="18"/>
      <c r="CM28" s="18"/>
      <c r="CN28" s="57" t="str">
        <f t="shared" si="17"/>
        <v/>
      </c>
      <c r="CO28" s="25"/>
      <c r="CP28" s="30">
        <f t="shared" si="18"/>
        <v>84</v>
      </c>
      <c r="CQ28" s="25"/>
      <c r="CR28" s="30" t="str">
        <f t="shared" si="19"/>
        <v/>
      </c>
      <c r="CS28" s="25"/>
      <c r="CT28" s="30" t="str">
        <f t="shared" si="20"/>
        <v/>
      </c>
      <c r="CU28" s="25"/>
      <c r="CV28" s="30" t="str">
        <f t="shared" si="21"/>
        <v/>
      </c>
      <c r="CW28" s="25"/>
      <c r="CX28" s="60"/>
      <c r="CY28" s="30" t="str">
        <f t="shared" si="22"/>
        <v/>
      </c>
      <c r="CZ28" s="25"/>
      <c r="DA28" s="30" t="str">
        <f t="shared" si="23"/>
        <v/>
      </c>
      <c r="DB28" s="25"/>
      <c r="DC28" s="30" t="str">
        <f t="shared" si="24"/>
        <v/>
      </c>
      <c r="DD28" s="25"/>
      <c r="DE28" s="30" t="str">
        <f t="shared" si="25"/>
        <v/>
      </c>
      <c r="DF28" s="25"/>
      <c r="DG28" s="60"/>
      <c r="DH28" s="30" t="str">
        <f t="shared" si="26"/>
        <v/>
      </c>
      <c r="DI28" s="25"/>
      <c r="DJ28" s="30" t="str">
        <f t="shared" si="27"/>
        <v/>
      </c>
      <c r="DK28" s="25"/>
      <c r="DL28" s="30" t="str">
        <f t="shared" si="28"/>
        <v/>
      </c>
      <c r="DM28" s="25"/>
      <c r="DN28" s="30" t="str">
        <f t="shared" si="29"/>
        <v/>
      </c>
      <c r="DO28" s="25"/>
      <c r="DP28" s="60"/>
      <c r="DQ28" s="30" t="str">
        <f t="shared" si="30"/>
        <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66"/>
      <c r="FH28" s="67"/>
      <c r="FI28" s="67"/>
      <c r="FJ28" s="65"/>
      <c r="FK28" s="65"/>
    </row>
    <row r="29" spans="1:167" ht="16.5" customHeight="1">
      <c r="A29" s="26">
        <v>19</v>
      </c>
      <c r="B29" s="26">
        <v>16939</v>
      </c>
      <c r="C29" s="26" t="s">
        <v>129</v>
      </c>
      <c r="D29" s="25"/>
      <c r="E29" s="35">
        <f t="shared" si="0"/>
        <v>87</v>
      </c>
      <c r="F29" s="35" t="str">
        <f t="shared" si="1"/>
        <v>B</v>
      </c>
      <c r="G29" s="35">
        <f t="shared" si="2"/>
        <v>88</v>
      </c>
      <c r="H29" s="35" t="str">
        <f t="shared" si="3"/>
        <v>B</v>
      </c>
      <c r="I29" s="61">
        <v>2</v>
      </c>
      <c r="J29"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9" s="35">
        <f t="shared" si="5"/>
        <v>84</v>
      </c>
      <c r="L29" s="35" t="str">
        <f t="shared" si="6"/>
        <v>B</v>
      </c>
      <c r="M29" s="35">
        <f t="shared" si="7"/>
        <v>84</v>
      </c>
      <c r="N29" s="35" t="str">
        <f t="shared" si="8"/>
        <v>B</v>
      </c>
      <c r="O29" s="61">
        <v>1</v>
      </c>
      <c r="P2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9" s="39"/>
      <c r="R29" s="39"/>
      <c r="S29" s="25"/>
      <c r="T29" s="15">
        <v>100</v>
      </c>
      <c r="U29" s="14"/>
      <c r="V29" s="14"/>
      <c r="W29" s="14"/>
      <c r="X29" s="14"/>
      <c r="Y29" s="14"/>
      <c r="Z29" s="14">
        <v>84</v>
      </c>
      <c r="AA29" s="45">
        <f t="shared" si="34"/>
        <v>92</v>
      </c>
      <c r="AB29" s="48">
        <f t="shared" si="10"/>
        <v>92</v>
      </c>
      <c r="AC29" s="15">
        <v>32</v>
      </c>
      <c r="AD29" s="14">
        <v>80</v>
      </c>
      <c r="AE29" s="14"/>
      <c r="AF29" s="14"/>
      <c r="AG29" s="14"/>
      <c r="AH29" s="14"/>
      <c r="AI29" s="14">
        <v>84</v>
      </c>
      <c r="AJ29" s="45"/>
      <c r="AK29" s="48">
        <f t="shared" si="11"/>
        <v>82</v>
      </c>
      <c r="AL29" s="15">
        <v>84</v>
      </c>
      <c r="AM29" s="14"/>
      <c r="AN29" s="14"/>
      <c r="AO29" s="14"/>
      <c r="AP29" s="14"/>
      <c r="AQ29" s="14"/>
      <c r="AR29" s="14">
        <v>84</v>
      </c>
      <c r="AS29" s="45"/>
      <c r="AT29" s="48">
        <f t="shared" si="12"/>
        <v>84</v>
      </c>
      <c r="AU29" s="15">
        <v>100</v>
      </c>
      <c r="AV29" s="14"/>
      <c r="AW29" s="14"/>
      <c r="AX29" s="14"/>
      <c r="AY29" s="14"/>
      <c r="AZ29" s="14"/>
      <c r="BA29" s="14">
        <v>84</v>
      </c>
      <c r="BB29" s="45"/>
      <c r="BC29" s="48">
        <f t="shared" si="13"/>
        <v>92</v>
      </c>
      <c r="BD29" s="25"/>
      <c r="BE29" s="19">
        <v>84</v>
      </c>
      <c r="BF29" s="18"/>
      <c r="BG29" s="18"/>
      <c r="BH29" s="18"/>
      <c r="BI29" s="18"/>
      <c r="BJ29" s="18"/>
      <c r="BK29" s="18"/>
      <c r="BL29" s="18"/>
      <c r="BM29" s="57">
        <f t="shared" si="14"/>
        <v>84</v>
      </c>
      <c r="BN29" s="19"/>
      <c r="BO29" s="18"/>
      <c r="BP29" s="18"/>
      <c r="BQ29" s="18"/>
      <c r="BR29" s="18"/>
      <c r="BS29" s="18"/>
      <c r="BT29" s="18"/>
      <c r="BU29" s="18"/>
      <c r="BV29" s="57" t="str">
        <f t="shared" si="15"/>
        <v/>
      </c>
      <c r="BW29" s="19"/>
      <c r="BX29" s="18"/>
      <c r="BY29" s="18"/>
      <c r="BZ29" s="18"/>
      <c r="CA29" s="18"/>
      <c r="CB29" s="18"/>
      <c r="CC29" s="18"/>
      <c r="CD29" s="18"/>
      <c r="CE29" s="57" t="str">
        <f t="shared" si="16"/>
        <v/>
      </c>
      <c r="CF29" s="19"/>
      <c r="CG29" s="18"/>
      <c r="CH29" s="18"/>
      <c r="CI29" s="18"/>
      <c r="CJ29" s="18"/>
      <c r="CK29" s="18"/>
      <c r="CL29" s="18"/>
      <c r="CM29" s="18"/>
      <c r="CN29" s="57" t="str">
        <f t="shared" si="17"/>
        <v/>
      </c>
      <c r="CO29" s="25"/>
      <c r="CP29" s="30">
        <f t="shared" si="18"/>
        <v>84</v>
      </c>
      <c r="CQ29" s="25"/>
      <c r="CR29" s="30" t="str">
        <f t="shared" si="19"/>
        <v/>
      </c>
      <c r="CS29" s="25"/>
      <c r="CT29" s="30" t="str">
        <f t="shared" si="20"/>
        <v/>
      </c>
      <c r="CU29" s="25"/>
      <c r="CV29" s="30" t="str">
        <f t="shared" si="21"/>
        <v/>
      </c>
      <c r="CW29" s="25"/>
      <c r="CX29" s="60"/>
      <c r="CY29" s="30" t="str">
        <f t="shared" si="22"/>
        <v/>
      </c>
      <c r="CZ29" s="25"/>
      <c r="DA29" s="30" t="str">
        <f t="shared" si="23"/>
        <v/>
      </c>
      <c r="DB29" s="25"/>
      <c r="DC29" s="30" t="str">
        <f t="shared" si="24"/>
        <v/>
      </c>
      <c r="DD29" s="25"/>
      <c r="DE29" s="30" t="str">
        <f t="shared" si="25"/>
        <v/>
      </c>
      <c r="DF29" s="25"/>
      <c r="DG29" s="60"/>
      <c r="DH29" s="30" t="str">
        <f t="shared" si="26"/>
        <v/>
      </c>
      <c r="DI29" s="25"/>
      <c r="DJ29" s="30" t="str">
        <f t="shared" si="27"/>
        <v/>
      </c>
      <c r="DK29" s="25"/>
      <c r="DL29" s="30" t="str">
        <f t="shared" si="28"/>
        <v/>
      </c>
      <c r="DM29" s="25"/>
      <c r="DN29" s="30" t="str">
        <f t="shared" si="29"/>
        <v/>
      </c>
      <c r="DO29" s="25"/>
      <c r="DP29" s="60"/>
      <c r="DQ29" s="30" t="str">
        <f t="shared" si="30"/>
        <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66">
        <v>9</v>
      </c>
      <c r="FH29" s="67"/>
      <c r="FI29" s="67"/>
      <c r="FJ29" s="65">
        <v>5189</v>
      </c>
      <c r="FK29" s="65">
        <v>5199</v>
      </c>
    </row>
    <row r="30" spans="1:167" ht="16.5" customHeight="1">
      <c r="A30" s="26">
        <v>20</v>
      </c>
      <c r="B30" s="26">
        <v>16940</v>
      </c>
      <c r="C30" s="26" t="s">
        <v>130</v>
      </c>
      <c r="D30" s="25"/>
      <c r="E30" s="35">
        <f t="shared" si="0"/>
        <v>85</v>
      </c>
      <c r="F30" s="35" t="str">
        <f t="shared" si="1"/>
        <v>B</v>
      </c>
      <c r="G30" s="35">
        <f t="shared" si="2"/>
        <v>88</v>
      </c>
      <c r="H30" s="35" t="str">
        <f t="shared" si="3"/>
        <v>B</v>
      </c>
      <c r="I30" s="61">
        <v>2</v>
      </c>
      <c r="J30"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0" s="35">
        <f t="shared" si="5"/>
        <v>85</v>
      </c>
      <c r="L30" s="35" t="str">
        <f t="shared" si="6"/>
        <v>B</v>
      </c>
      <c r="M30" s="35">
        <f t="shared" si="7"/>
        <v>85</v>
      </c>
      <c r="N30" s="35" t="str">
        <f t="shared" si="8"/>
        <v>B</v>
      </c>
      <c r="O30" s="61">
        <v>1</v>
      </c>
      <c r="P3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0" s="39"/>
      <c r="R30" s="39"/>
      <c r="S30" s="25"/>
      <c r="T30" s="15">
        <v>95</v>
      </c>
      <c r="U30" s="14"/>
      <c r="V30" s="14"/>
      <c r="W30" s="14"/>
      <c r="X30" s="14"/>
      <c r="Y30" s="14"/>
      <c r="Z30" s="14">
        <v>83</v>
      </c>
      <c r="AA30" s="45">
        <f t="shared" si="34"/>
        <v>89</v>
      </c>
      <c r="AB30" s="48">
        <f t="shared" si="10"/>
        <v>89</v>
      </c>
      <c r="AC30" s="15">
        <v>65</v>
      </c>
      <c r="AD30" s="14">
        <v>80</v>
      </c>
      <c r="AE30" s="14"/>
      <c r="AF30" s="14"/>
      <c r="AG30" s="14"/>
      <c r="AH30" s="14"/>
      <c r="AI30" s="14">
        <v>83</v>
      </c>
      <c r="AJ30" s="45"/>
      <c r="AK30" s="48">
        <f t="shared" si="11"/>
        <v>81.5</v>
      </c>
      <c r="AL30" s="15">
        <v>98</v>
      </c>
      <c r="AM30" s="14"/>
      <c r="AN30" s="14"/>
      <c r="AO30" s="14"/>
      <c r="AP30" s="14"/>
      <c r="AQ30" s="14"/>
      <c r="AR30" s="14">
        <v>83</v>
      </c>
      <c r="AS30" s="45"/>
      <c r="AT30" s="48">
        <f t="shared" si="12"/>
        <v>90.5</v>
      </c>
      <c r="AU30" s="15">
        <v>95</v>
      </c>
      <c r="AV30" s="14"/>
      <c r="AW30" s="14"/>
      <c r="AX30" s="14"/>
      <c r="AY30" s="14"/>
      <c r="AZ30" s="14"/>
      <c r="BA30" s="14">
        <v>83</v>
      </c>
      <c r="BB30" s="45"/>
      <c r="BC30" s="48">
        <f t="shared" si="13"/>
        <v>89</v>
      </c>
      <c r="BD30" s="25"/>
      <c r="BE30" s="19">
        <v>85</v>
      </c>
      <c r="BF30" s="18"/>
      <c r="BG30" s="18"/>
      <c r="BH30" s="18"/>
      <c r="BI30" s="18"/>
      <c r="BJ30" s="18"/>
      <c r="BK30" s="18"/>
      <c r="BL30" s="18"/>
      <c r="BM30" s="57">
        <f t="shared" si="14"/>
        <v>85</v>
      </c>
      <c r="BN30" s="19"/>
      <c r="BO30" s="18"/>
      <c r="BP30" s="18"/>
      <c r="BQ30" s="18"/>
      <c r="BR30" s="18"/>
      <c r="BS30" s="18"/>
      <c r="BT30" s="18"/>
      <c r="BU30" s="18"/>
      <c r="BV30" s="57" t="str">
        <f t="shared" si="15"/>
        <v/>
      </c>
      <c r="BW30" s="19"/>
      <c r="BX30" s="18"/>
      <c r="BY30" s="18"/>
      <c r="BZ30" s="18"/>
      <c r="CA30" s="18"/>
      <c r="CB30" s="18"/>
      <c r="CC30" s="18"/>
      <c r="CD30" s="18"/>
      <c r="CE30" s="57" t="str">
        <f t="shared" si="16"/>
        <v/>
      </c>
      <c r="CF30" s="19"/>
      <c r="CG30" s="18"/>
      <c r="CH30" s="18"/>
      <c r="CI30" s="18"/>
      <c r="CJ30" s="18"/>
      <c r="CK30" s="18"/>
      <c r="CL30" s="18"/>
      <c r="CM30" s="18"/>
      <c r="CN30" s="57" t="str">
        <f t="shared" si="17"/>
        <v/>
      </c>
      <c r="CO30" s="25"/>
      <c r="CP30" s="30">
        <f t="shared" si="18"/>
        <v>85</v>
      </c>
      <c r="CQ30" s="25"/>
      <c r="CR30" s="30" t="str">
        <f t="shared" si="19"/>
        <v/>
      </c>
      <c r="CS30" s="25"/>
      <c r="CT30" s="30" t="str">
        <f t="shared" si="20"/>
        <v/>
      </c>
      <c r="CU30" s="25"/>
      <c r="CV30" s="30" t="str">
        <f t="shared" si="21"/>
        <v/>
      </c>
      <c r="CW30" s="25"/>
      <c r="CX30" s="60"/>
      <c r="CY30" s="30" t="str">
        <f t="shared" si="22"/>
        <v/>
      </c>
      <c r="CZ30" s="25"/>
      <c r="DA30" s="30" t="str">
        <f t="shared" si="23"/>
        <v/>
      </c>
      <c r="DB30" s="25"/>
      <c r="DC30" s="30" t="str">
        <f t="shared" si="24"/>
        <v/>
      </c>
      <c r="DD30" s="25"/>
      <c r="DE30" s="30" t="str">
        <f t="shared" si="25"/>
        <v/>
      </c>
      <c r="DF30" s="25"/>
      <c r="DG30" s="60"/>
      <c r="DH30" s="30" t="str">
        <f t="shared" si="26"/>
        <v/>
      </c>
      <c r="DI30" s="25"/>
      <c r="DJ30" s="30" t="str">
        <f t="shared" si="27"/>
        <v/>
      </c>
      <c r="DK30" s="25"/>
      <c r="DL30" s="30" t="str">
        <f t="shared" si="28"/>
        <v/>
      </c>
      <c r="DM30" s="25"/>
      <c r="DN30" s="30" t="str">
        <f t="shared" si="29"/>
        <v/>
      </c>
      <c r="DO30" s="25"/>
      <c r="DP30" s="60"/>
      <c r="DQ30" s="30" t="str">
        <f t="shared" si="30"/>
        <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66"/>
      <c r="FH30" s="67"/>
      <c r="FI30" s="67"/>
      <c r="FJ30" s="65"/>
      <c r="FK30" s="65"/>
    </row>
    <row r="31" spans="1:167" ht="16.5" customHeight="1">
      <c r="A31" s="26">
        <v>21</v>
      </c>
      <c r="B31" s="26">
        <v>16941</v>
      </c>
      <c r="C31" s="26" t="s">
        <v>131</v>
      </c>
      <c r="D31" s="25"/>
      <c r="E31" s="35">
        <f t="shared" si="0"/>
        <v>81</v>
      </c>
      <c r="F31" s="35" t="str">
        <f t="shared" si="1"/>
        <v>B</v>
      </c>
      <c r="G31" s="35">
        <f t="shared" si="2"/>
        <v>81</v>
      </c>
      <c r="H31" s="35" t="str">
        <f t="shared" si="3"/>
        <v>B</v>
      </c>
      <c r="I31" s="61">
        <v>1</v>
      </c>
      <c r="J31"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1" s="35">
        <f t="shared" si="5"/>
        <v>84</v>
      </c>
      <c r="L31" s="35" t="str">
        <f t="shared" si="6"/>
        <v>B</v>
      </c>
      <c r="M31" s="35">
        <f t="shared" si="7"/>
        <v>84</v>
      </c>
      <c r="N31" s="35" t="str">
        <f t="shared" si="8"/>
        <v>B</v>
      </c>
      <c r="O31" s="61">
        <v>1</v>
      </c>
      <c r="P3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1" s="39"/>
      <c r="R31" s="39"/>
      <c r="S31" s="25"/>
      <c r="T31" s="15">
        <v>49</v>
      </c>
      <c r="U31" s="14">
        <v>80</v>
      </c>
      <c r="V31" s="14"/>
      <c r="W31" s="14"/>
      <c r="X31" s="14"/>
      <c r="Y31" s="14"/>
      <c r="Z31" s="14">
        <v>82</v>
      </c>
      <c r="AA31" s="45">
        <f t="shared" si="34"/>
        <v>81</v>
      </c>
      <c r="AB31" s="48">
        <f t="shared" si="10"/>
        <v>81</v>
      </c>
      <c r="AC31" s="15">
        <v>56</v>
      </c>
      <c r="AD31" s="14">
        <v>80</v>
      </c>
      <c r="AE31" s="14"/>
      <c r="AF31" s="14"/>
      <c r="AG31" s="14"/>
      <c r="AH31" s="14"/>
      <c r="AI31" s="14">
        <v>82</v>
      </c>
      <c r="AJ31" s="45"/>
      <c r="AK31" s="48">
        <f t="shared" si="11"/>
        <v>81</v>
      </c>
      <c r="AL31" s="15">
        <v>35</v>
      </c>
      <c r="AM31" s="14">
        <v>80</v>
      </c>
      <c r="AN31" s="14"/>
      <c r="AO31" s="14"/>
      <c r="AP31" s="14"/>
      <c r="AQ31" s="14"/>
      <c r="AR31" s="14">
        <v>82</v>
      </c>
      <c r="AS31" s="45"/>
      <c r="AT31" s="48">
        <f t="shared" si="12"/>
        <v>81</v>
      </c>
      <c r="AU31" s="15">
        <v>49</v>
      </c>
      <c r="AV31" s="14">
        <v>80</v>
      </c>
      <c r="AW31" s="14"/>
      <c r="AX31" s="14"/>
      <c r="AY31" s="14"/>
      <c r="AZ31" s="14"/>
      <c r="BA31" s="14">
        <v>82</v>
      </c>
      <c r="BB31" s="45"/>
      <c r="BC31" s="48">
        <f t="shared" si="13"/>
        <v>81</v>
      </c>
      <c r="BD31" s="25"/>
      <c r="BE31" s="19">
        <v>84</v>
      </c>
      <c r="BF31" s="18"/>
      <c r="BG31" s="18"/>
      <c r="BH31" s="18"/>
      <c r="BI31" s="18"/>
      <c r="BJ31" s="18"/>
      <c r="BK31" s="18"/>
      <c r="BL31" s="18"/>
      <c r="BM31" s="57">
        <f t="shared" si="14"/>
        <v>84</v>
      </c>
      <c r="BN31" s="19"/>
      <c r="BO31" s="18"/>
      <c r="BP31" s="18"/>
      <c r="BQ31" s="18"/>
      <c r="BR31" s="18"/>
      <c r="BS31" s="18"/>
      <c r="BT31" s="18"/>
      <c r="BU31" s="18"/>
      <c r="BV31" s="57" t="str">
        <f t="shared" si="15"/>
        <v/>
      </c>
      <c r="BW31" s="19"/>
      <c r="BX31" s="18"/>
      <c r="BY31" s="18"/>
      <c r="BZ31" s="18"/>
      <c r="CA31" s="18"/>
      <c r="CB31" s="18"/>
      <c r="CC31" s="18"/>
      <c r="CD31" s="18"/>
      <c r="CE31" s="57" t="str">
        <f t="shared" si="16"/>
        <v/>
      </c>
      <c r="CF31" s="19"/>
      <c r="CG31" s="18"/>
      <c r="CH31" s="18"/>
      <c r="CI31" s="18"/>
      <c r="CJ31" s="18"/>
      <c r="CK31" s="18"/>
      <c r="CL31" s="18"/>
      <c r="CM31" s="18"/>
      <c r="CN31" s="57" t="str">
        <f t="shared" si="17"/>
        <v/>
      </c>
      <c r="CO31" s="25"/>
      <c r="CP31" s="30">
        <f t="shared" si="18"/>
        <v>84</v>
      </c>
      <c r="CQ31" s="25"/>
      <c r="CR31" s="30" t="str">
        <f t="shared" si="19"/>
        <v/>
      </c>
      <c r="CS31" s="25"/>
      <c r="CT31" s="30" t="str">
        <f t="shared" si="20"/>
        <v/>
      </c>
      <c r="CU31" s="25"/>
      <c r="CV31" s="30" t="str">
        <f t="shared" si="21"/>
        <v/>
      </c>
      <c r="CW31" s="25"/>
      <c r="CX31" s="60"/>
      <c r="CY31" s="30" t="str">
        <f t="shared" si="22"/>
        <v/>
      </c>
      <c r="CZ31" s="25"/>
      <c r="DA31" s="30" t="str">
        <f t="shared" si="23"/>
        <v/>
      </c>
      <c r="DB31" s="25"/>
      <c r="DC31" s="30" t="str">
        <f t="shared" si="24"/>
        <v/>
      </c>
      <c r="DD31" s="25"/>
      <c r="DE31" s="30" t="str">
        <f t="shared" si="25"/>
        <v/>
      </c>
      <c r="DF31" s="25"/>
      <c r="DG31" s="60"/>
      <c r="DH31" s="30" t="str">
        <f t="shared" si="26"/>
        <v/>
      </c>
      <c r="DI31" s="25"/>
      <c r="DJ31" s="30" t="str">
        <f t="shared" si="27"/>
        <v/>
      </c>
      <c r="DK31" s="25"/>
      <c r="DL31" s="30" t="str">
        <f t="shared" si="28"/>
        <v/>
      </c>
      <c r="DM31" s="25"/>
      <c r="DN31" s="30" t="str">
        <f t="shared" si="29"/>
        <v/>
      </c>
      <c r="DO31" s="25"/>
      <c r="DP31" s="60"/>
      <c r="DQ31" s="30" t="str">
        <f t="shared" si="30"/>
        <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66">
        <v>10</v>
      </c>
      <c r="FH31" s="67"/>
      <c r="FI31" s="67"/>
      <c r="FJ31" s="65">
        <v>5190</v>
      </c>
      <c r="FK31" s="65">
        <v>5200</v>
      </c>
    </row>
    <row r="32" spans="1:167" ht="16.5" customHeight="1">
      <c r="A32" s="26">
        <v>22</v>
      </c>
      <c r="B32" s="26">
        <v>16942</v>
      </c>
      <c r="C32" s="26" t="s">
        <v>132</v>
      </c>
      <c r="D32" s="25"/>
      <c r="E32" s="35">
        <f t="shared" si="0"/>
        <v>93</v>
      </c>
      <c r="F32" s="35" t="str">
        <f t="shared" si="1"/>
        <v>A</v>
      </c>
      <c r="G32" s="35">
        <f t="shared" si="2"/>
        <v>92</v>
      </c>
      <c r="H32" s="35" t="str">
        <f t="shared" si="3"/>
        <v>A</v>
      </c>
      <c r="I32" s="61">
        <v>2</v>
      </c>
      <c r="J3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2" s="35">
        <f t="shared" si="5"/>
        <v>84</v>
      </c>
      <c r="L32" s="35" t="str">
        <f t="shared" si="6"/>
        <v>B</v>
      </c>
      <c r="M32" s="35">
        <f t="shared" si="7"/>
        <v>84</v>
      </c>
      <c r="N32" s="35" t="str">
        <f t="shared" si="8"/>
        <v>B</v>
      </c>
      <c r="O32" s="61">
        <v>1</v>
      </c>
      <c r="P3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2" s="39"/>
      <c r="R32" s="39"/>
      <c r="S32" s="25"/>
      <c r="T32" s="15">
        <v>98</v>
      </c>
      <c r="U32" s="14"/>
      <c r="V32" s="14"/>
      <c r="W32" s="14"/>
      <c r="X32" s="14"/>
      <c r="Y32" s="14"/>
      <c r="Z32" s="14">
        <v>86</v>
      </c>
      <c r="AA32" s="45">
        <f t="shared" si="34"/>
        <v>92</v>
      </c>
      <c r="AB32" s="48">
        <f t="shared" si="10"/>
        <v>92</v>
      </c>
      <c r="AC32" s="15">
        <v>100</v>
      </c>
      <c r="AD32" s="14"/>
      <c r="AE32" s="14"/>
      <c r="AF32" s="14"/>
      <c r="AG32" s="14"/>
      <c r="AH32" s="14"/>
      <c r="AI32" s="14">
        <v>86</v>
      </c>
      <c r="AJ32" s="45"/>
      <c r="AK32" s="48">
        <f t="shared" si="11"/>
        <v>93</v>
      </c>
      <c r="AL32" s="15">
        <v>98</v>
      </c>
      <c r="AM32" s="14"/>
      <c r="AN32" s="14"/>
      <c r="AO32" s="14"/>
      <c r="AP32" s="14"/>
      <c r="AQ32" s="14"/>
      <c r="AR32" s="14">
        <v>86</v>
      </c>
      <c r="AS32" s="45"/>
      <c r="AT32" s="48">
        <f t="shared" si="12"/>
        <v>92</v>
      </c>
      <c r="AU32" s="15">
        <v>98</v>
      </c>
      <c r="AV32" s="14"/>
      <c r="AW32" s="14"/>
      <c r="AX32" s="14"/>
      <c r="AY32" s="14"/>
      <c r="AZ32" s="14"/>
      <c r="BA32" s="14">
        <v>86</v>
      </c>
      <c r="BB32" s="45"/>
      <c r="BC32" s="48">
        <f t="shared" si="13"/>
        <v>92</v>
      </c>
      <c r="BD32" s="25"/>
      <c r="BE32" s="19">
        <v>84</v>
      </c>
      <c r="BF32" s="18"/>
      <c r="BG32" s="18"/>
      <c r="BH32" s="18"/>
      <c r="BI32" s="18"/>
      <c r="BJ32" s="18"/>
      <c r="BK32" s="18"/>
      <c r="BL32" s="18"/>
      <c r="BM32" s="57">
        <f t="shared" si="14"/>
        <v>84</v>
      </c>
      <c r="BN32" s="19"/>
      <c r="BO32" s="18"/>
      <c r="BP32" s="18"/>
      <c r="BQ32" s="18"/>
      <c r="BR32" s="18"/>
      <c r="BS32" s="18"/>
      <c r="BT32" s="18"/>
      <c r="BU32" s="18"/>
      <c r="BV32" s="57" t="str">
        <f t="shared" si="15"/>
        <v/>
      </c>
      <c r="BW32" s="19"/>
      <c r="BX32" s="18"/>
      <c r="BY32" s="18"/>
      <c r="BZ32" s="18"/>
      <c r="CA32" s="18"/>
      <c r="CB32" s="18"/>
      <c r="CC32" s="18"/>
      <c r="CD32" s="18"/>
      <c r="CE32" s="57" t="str">
        <f t="shared" si="16"/>
        <v/>
      </c>
      <c r="CF32" s="19"/>
      <c r="CG32" s="18"/>
      <c r="CH32" s="18"/>
      <c r="CI32" s="18"/>
      <c r="CJ32" s="18"/>
      <c r="CK32" s="18"/>
      <c r="CL32" s="18"/>
      <c r="CM32" s="18"/>
      <c r="CN32" s="57" t="str">
        <f t="shared" si="17"/>
        <v/>
      </c>
      <c r="CO32" s="25"/>
      <c r="CP32" s="30">
        <f t="shared" si="18"/>
        <v>84</v>
      </c>
      <c r="CQ32" s="25"/>
      <c r="CR32" s="30" t="str">
        <f t="shared" si="19"/>
        <v/>
      </c>
      <c r="CS32" s="25"/>
      <c r="CT32" s="30" t="str">
        <f t="shared" si="20"/>
        <v/>
      </c>
      <c r="CU32" s="25"/>
      <c r="CV32" s="30" t="str">
        <f t="shared" si="21"/>
        <v/>
      </c>
      <c r="CW32" s="25"/>
      <c r="CX32" s="60"/>
      <c r="CY32" s="30" t="str">
        <f t="shared" si="22"/>
        <v/>
      </c>
      <c r="CZ32" s="25"/>
      <c r="DA32" s="30" t="str">
        <f t="shared" si="23"/>
        <v/>
      </c>
      <c r="DB32" s="25"/>
      <c r="DC32" s="30" t="str">
        <f t="shared" si="24"/>
        <v/>
      </c>
      <c r="DD32" s="25"/>
      <c r="DE32" s="30" t="str">
        <f t="shared" si="25"/>
        <v/>
      </c>
      <c r="DF32" s="25"/>
      <c r="DG32" s="60"/>
      <c r="DH32" s="30" t="str">
        <f t="shared" si="26"/>
        <v/>
      </c>
      <c r="DI32" s="25"/>
      <c r="DJ32" s="30" t="str">
        <f t="shared" si="27"/>
        <v/>
      </c>
      <c r="DK32" s="25"/>
      <c r="DL32" s="30" t="str">
        <f t="shared" si="28"/>
        <v/>
      </c>
      <c r="DM32" s="25"/>
      <c r="DN32" s="30" t="str">
        <f t="shared" si="29"/>
        <v/>
      </c>
      <c r="DO32" s="25"/>
      <c r="DP32" s="60"/>
      <c r="DQ32" s="30" t="str">
        <f t="shared" si="30"/>
        <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66"/>
      <c r="FH32" s="65"/>
      <c r="FI32" s="65"/>
      <c r="FJ32" s="65"/>
      <c r="FK32" s="65"/>
    </row>
    <row r="33" spans="1:157" ht="16.5" customHeight="1">
      <c r="A33" s="26">
        <v>23</v>
      </c>
      <c r="B33" s="26">
        <v>16943</v>
      </c>
      <c r="C33" s="26" t="s">
        <v>133</v>
      </c>
      <c r="D33" s="25"/>
      <c r="E33" s="35">
        <f t="shared" si="0"/>
        <v>82</v>
      </c>
      <c r="F33" s="35" t="str">
        <f t="shared" si="1"/>
        <v>B</v>
      </c>
      <c r="G33" s="35">
        <f t="shared" si="2"/>
        <v>83</v>
      </c>
      <c r="H33" s="35" t="str">
        <f t="shared" si="3"/>
        <v>B</v>
      </c>
      <c r="I33" s="61">
        <v>2</v>
      </c>
      <c r="J3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3" s="35">
        <f t="shared" si="5"/>
        <v>84</v>
      </c>
      <c r="L33" s="35" t="str">
        <f t="shared" si="6"/>
        <v>B</v>
      </c>
      <c r="M33" s="35">
        <f t="shared" si="7"/>
        <v>84</v>
      </c>
      <c r="N33" s="35" t="str">
        <f t="shared" si="8"/>
        <v>B</v>
      </c>
      <c r="O33" s="61">
        <v>1</v>
      </c>
      <c r="P3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3" s="39"/>
      <c r="R33" s="39"/>
      <c r="S33" s="25"/>
      <c r="T33" s="15">
        <v>62</v>
      </c>
      <c r="U33" s="14">
        <v>80</v>
      </c>
      <c r="V33" s="14"/>
      <c r="W33" s="14"/>
      <c r="X33" s="14"/>
      <c r="Y33" s="14"/>
      <c r="Z33" s="14">
        <v>83</v>
      </c>
      <c r="AA33" s="45">
        <f t="shared" si="34"/>
        <v>81.5</v>
      </c>
      <c r="AB33" s="48">
        <f t="shared" si="10"/>
        <v>81.5</v>
      </c>
      <c r="AC33" s="15">
        <v>55</v>
      </c>
      <c r="AD33" s="14">
        <v>80</v>
      </c>
      <c r="AE33" s="14"/>
      <c r="AF33" s="14"/>
      <c r="AG33" s="14"/>
      <c r="AH33" s="14"/>
      <c r="AI33" s="14">
        <v>83</v>
      </c>
      <c r="AJ33" s="45"/>
      <c r="AK33" s="48">
        <f t="shared" si="11"/>
        <v>81.5</v>
      </c>
      <c r="AL33" s="15">
        <v>92</v>
      </c>
      <c r="AM33" s="14"/>
      <c r="AN33" s="14"/>
      <c r="AO33" s="14"/>
      <c r="AP33" s="14"/>
      <c r="AQ33" s="14"/>
      <c r="AR33" s="14">
        <v>83</v>
      </c>
      <c r="AS33" s="45"/>
      <c r="AT33" s="48">
        <f t="shared" si="12"/>
        <v>87.5</v>
      </c>
      <c r="AU33" s="15">
        <v>62</v>
      </c>
      <c r="AV33" s="14">
        <v>80</v>
      </c>
      <c r="AW33" s="14"/>
      <c r="AX33" s="14"/>
      <c r="AY33" s="14"/>
      <c r="AZ33" s="14"/>
      <c r="BA33" s="14">
        <v>83</v>
      </c>
      <c r="BB33" s="45"/>
      <c r="BC33" s="48">
        <f t="shared" si="13"/>
        <v>81.5</v>
      </c>
      <c r="BD33" s="25"/>
      <c r="BE33" s="19">
        <v>84</v>
      </c>
      <c r="BF33" s="18"/>
      <c r="BG33" s="18"/>
      <c r="BH33" s="18"/>
      <c r="BI33" s="18"/>
      <c r="BJ33" s="18"/>
      <c r="BK33" s="18"/>
      <c r="BL33" s="18"/>
      <c r="BM33" s="57">
        <f t="shared" si="14"/>
        <v>84</v>
      </c>
      <c r="BN33" s="19"/>
      <c r="BO33" s="18"/>
      <c r="BP33" s="18"/>
      <c r="BQ33" s="18"/>
      <c r="BR33" s="18"/>
      <c r="BS33" s="18"/>
      <c r="BT33" s="18"/>
      <c r="BU33" s="18"/>
      <c r="BV33" s="57" t="str">
        <f t="shared" si="15"/>
        <v/>
      </c>
      <c r="BW33" s="19"/>
      <c r="BX33" s="18"/>
      <c r="BY33" s="18"/>
      <c r="BZ33" s="18"/>
      <c r="CA33" s="18"/>
      <c r="CB33" s="18"/>
      <c r="CC33" s="18"/>
      <c r="CD33" s="18"/>
      <c r="CE33" s="57" t="str">
        <f t="shared" si="16"/>
        <v/>
      </c>
      <c r="CF33" s="19"/>
      <c r="CG33" s="18"/>
      <c r="CH33" s="18"/>
      <c r="CI33" s="18"/>
      <c r="CJ33" s="18"/>
      <c r="CK33" s="18"/>
      <c r="CL33" s="18"/>
      <c r="CM33" s="18"/>
      <c r="CN33" s="57" t="str">
        <f t="shared" si="17"/>
        <v/>
      </c>
      <c r="CO33" s="25"/>
      <c r="CP33" s="30">
        <f t="shared" si="18"/>
        <v>84</v>
      </c>
      <c r="CQ33" s="25"/>
      <c r="CR33" s="30" t="str">
        <f t="shared" si="19"/>
        <v/>
      </c>
      <c r="CS33" s="25"/>
      <c r="CT33" s="30" t="str">
        <f t="shared" si="20"/>
        <v/>
      </c>
      <c r="CU33" s="25"/>
      <c r="CV33" s="30" t="str">
        <f t="shared" si="21"/>
        <v/>
      </c>
      <c r="CW33" s="25"/>
      <c r="CX33" s="60"/>
      <c r="CY33" s="30" t="str">
        <f t="shared" si="22"/>
        <v/>
      </c>
      <c r="CZ33" s="25"/>
      <c r="DA33" s="30" t="str">
        <f t="shared" si="23"/>
        <v/>
      </c>
      <c r="DB33" s="25"/>
      <c r="DC33" s="30" t="str">
        <f t="shared" si="24"/>
        <v/>
      </c>
      <c r="DD33" s="25"/>
      <c r="DE33" s="30" t="str">
        <f t="shared" si="25"/>
        <v/>
      </c>
      <c r="DF33" s="25"/>
      <c r="DG33" s="60"/>
      <c r="DH33" s="30" t="str">
        <f t="shared" si="26"/>
        <v/>
      </c>
      <c r="DI33" s="25"/>
      <c r="DJ33" s="30" t="str">
        <f t="shared" si="27"/>
        <v/>
      </c>
      <c r="DK33" s="25"/>
      <c r="DL33" s="30" t="str">
        <f t="shared" si="28"/>
        <v/>
      </c>
      <c r="DM33" s="25"/>
      <c r="DN33" s="30" t="str">
        <f t="shared" si="29"/>
        <v/>
      </c>
      <c r="DO33" s="25"/>
      <c r="DP33" s="60"/>
      <c r="DQ33" s="30" t="str">
        <f t="shared" si="30"/>
        <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16944</v>
      </c>
      <c r="C34" s="26" t="s">
        <v>134</v>
      </c>
      <c r="D34" s="25"/>
      <c r="E34" s="35">
        <f t="shared" si="0"/>
        <v>89</v>
      </c>
      <c r="F34" s="35" t="str">
        <f t="shared" si="1"/>
        <v>B</v>
      </c>
      <c r="G34" s="35">
        <f t="shared" si="2"/>
        <v>90</v>
      </c>
      <c r="H34" s="35" t="str">
        <f t="shared" si="3"/>
        <v>A</v>
      </c>
      <c r="I34" s="61">
        <v>1</v>
      </c>
      <c r="J34"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4" s="35">
        <f t="shared" si="5"/>
        <v>84</v>
      </c>
      <c r="L34" s="35" t="str">
        <f t="shared" si="6"/>
        <v>B</v>
      </c>
      <c r="M34" s="35">
        <f t="shared" si="7"/>
        <v>84</v>
      </c>
      <c r="N34" s="35" t="str">
        <f t="shared" si="8"/>
        <v>B</v>
      </c>
      <c r="O34" s="61">
        <v>1</v>
      </c>
      <c r="P3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4" s="39"/>
      <c r="R34" s="39"/>
      <c r="S34" s="25"/>
      <c r="T34" s="15">
        <v>100</v>
      </c>
      <c r="U34" s="14"/>
      <c r="V34" s="14"/>
      <c r="W34" s="14"/>
      <c r="X34" s="14"/>
      <c r="Y34" s="14"/>
      <c r="Z34" s="14">
        <v>88</v>
      </c>
      <c r="AA34" s="45">
        <f t="shared" si="34"/>
        <v>94</v>
      </c>
      <c r="AB34" s="48">
        <f t="shared" si="10"/>
        <v>94</v>
      </c>
      <c r="AC34" s="15">
        <v>41</v>
      </c>
      <c r="AD34" s="14">
        <v>80</v>
      </c>
      <c r="AE34" s="14"/>
      <c r="AF34" s="14"/>
      <c r="AG34" s="14"/>
      <c r="AH34" s="14"/>
      <c r="AI34" s="14">
        <v>88</v>
      </c>
      <c r="AJ34" s="45"/>
      <c r="AK34" s="48">
        <f t="shared" si="11"/>
        <v>84</v>
      </c>
      <c r="AL34" s="15">
        <v>89</v>
      </c>
      <c r="AM34" s="14"/>
      <c r="AN34" s="14"/>
      <c r="AO34" s="14"/>
      <c r="AP34" s="14"/>
      <c r="AQ34" s="14"/>
      <c r="AR34" s="14">
        <v>88</v>
      </c>
      <c r="AS34" s="45"/>
      <c r="AT34" s="48">
        <f t="shared" si="12"/>
        <v>88.5</v>
      </c>
      <c r="AU34" s="15">
        <v>100</v>
      </c>
      <c r="AV34" s="14"/>
      <c r="AW34" s="14"/>
      <c r="AX34" s="14"/>
      <c r="AY34" s="14"/>
      <c r="AZ34" s="14"/>
      <c r="BA34" s="14">
        <v>88</v>
      </c>
      <c r="BB34" s="45"/>
      <c r="BC34" s="48">
        <f t="shared" si="13"/>
        <v>94</v>
      </c>
      <c r="BD34" s="25"/>
      <c r="BE34" s="19">
        <v>84</v>
      </c>
      <c r="BF34" s="18"/>
      <c r="BG34" s="18"/>
      <c r="BH34" s="18"/>
      <c r="BI34" s="18"/>
      <c r="BJ34" s="18"/>
      <c r="BK34" s="18"/>
      <c r="BL34" s="18"/>
      <c r="BM34" s="57">
        <f t="shared" si="14"/>
        <v>84</v>
      </c>
      <c r="BN34" s="19"/>
      <c r="BO34" s="18"/>
      <c r="BP34" s="18"/>
      <c r="BQ34" s="18"/>
      <c r="BR34" s="18"/>
      <c r="BS34" s="18"/>
      <c r="BT34" s="18"/>
      <c r="BU34" s="18"/>
      <c r="BV34" s="57" t="str">
        <f t="shared" si="15"/>
        <v/>
      </c>
      <c r="BW34" s="19"/>
      <c r="BX34" s="18"/>
      <c r="BY34" s="18"/>
      <c r="BZ34" s="18"/>
      <c r="CA34" s="18"/>
      <c r="CB34" s="18"/>
      <c r="CC34" s="18"/>
      <c r="CD34" s="18"/>
      <c r="CE34" s="57" t="str">
        <f t="shared" si="16"/>
        <v/>
      </c>
      <c r="CF34" s="19"/>
      <c r="CG34" s="18"/>
      <c r="CH34" s="18"/>
      <c r="CI34" s="18"/>
      <c r="CJ34" s="18"/>
      <c r="CK34" s="18"/>
      <c r="CL34" s="18"/>
      <c r="CM34" s="18"/>
      <c r="CN34" s="57" t="str">
        <f t="shared" si="17"/>
        <v/>
      </c>
      <c r="CO34" s="25"/>
      <c r="CP34" s="30">
        <f t="shared" si="18"/>
        <v>84</v>
      </c>
      <c r="CQ34" s="25"/>
      <c r="CR34" s="30" t="str">
        <f t="shared" si="19"/>
        <v/>
      </c>
      <c r="CS34" s="25"/>
      <c r="CT34" s="30" t="str">
        <f t="shared" si="20"/>
        <v/>
      </c>
      <c r="CU34" s="25"/>
      <c r="CV34" s="30" t="str">
        <f t="shared" si="21"/>
        <v/>
      </c>
      <c r="CW34" s="25"/>
      <c r="CX34" s="60"/>
      <c r="CY34" s="30" t="str">
        <f t="shared" si="22"/>
        <v/>
      </c>
      <c r="CZ34" s="25"/>
      <c r="DA34" s="30" t="str">
        <f t="shared" si="23"/>
        <v/>
      </c>
      <c r="DB34" s="25"/>
      <c r="DC34" s="30" t="str">
        <f t="shared" si="24"/>
        <v/>
      </c>
      <c r="DD34" s="25"/>
      <c r="DE34" s="30" t="str">
        <f t="shared" si="25"/>
        <v/>
      </c>
      <c r="DF34" s="25"/>
      <c r="DG34" s="60"/>
      <c r="DH34" s="30" t="str">
        <f t="shared" si="26"/>
        <v/>
      </c>
      <c r="DI34" s="25"/>
      <c r="DJ34" s="30" t="str">
        <f t="shared" si="27"/>
        <v/>
      </c>
      <c r="DK34" s="25"/>
      <c r="DL34" s="30" t="str">
        <f t="shared" si="28"/>
        <v/>
      </c>
      <c r="DM34" s="25"/>
      <c r="DN34" s="30" t="str">
        <f t="shared" si="29"/>
        <v/>
      </c>
      <c r="DO34" s="25"/>
      <c r="DP34" s="60"/>
      <c r="DQ34" s="30" t="str">
        <f t="shared" si="30"/>
        <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16945</v>
      </c>
      <c r="C35" s="26" t="s">
        <v>135</v>
      </c>
      <c r="D35" s="25"/>
      <c r="E35" s="35">
        <f t="shared" si="0"/>
        <v>86</v>
      </c>
      <c r="F35" s="35" t="str">
        <f t="shared" si="1"/>
        <v>B</v>
      </c>
      <c r="G35" s="35">
        <f t="shared" si="2"/>
        <v>88</v>
      </c>
      <c r="H35" s="35" t="str">
        <f t="shared" si="3"/>
        <v>B</v>
      </c>
      <c r="I35" s="61">
        <v>1</v>
      </c>
      <c r="J35"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5" s="35">
        <f t="shared" si="5"/>
        <v>83</v>
      </c>
      <c r="L35" s="35" t="str">
        <f t="shared" si="6"/>
        <v>B</v>
      </c>
      <c r="M35" s="35">
        <f t="shared" si="7"/>
        <v>83</v>
      </c>
      <c r="N35" s="35" t="str">
        <f t="shared" si="8"/>
        <v>B</v>
      </c>
      <c r="O35" s="61">
        <v>1</v>
      </c>
      <c r="P3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5" s="39"/>
      <c r="R35" s="39"/>
      <c r="S35" s="25"/>
      <c r="T35" s="15">
        <v>95</v>
      </c>
      <c r="U35" s="14"/>
      <c r="V35" s="14"/>
      <c r="W35" s="14"/>
      <c r="X35" s="14"/>
      <c r="Y35" s="14"/>
      <c r="Z35" s="14">
        <v>80</v>
      </c>
      <c r="AA35" s="45">
        <f t="shared" si="34"/>
        <v>87.5</v>
      </c>
      <c r="AB35" s="48">
        <f t="shared" si="10"/>
        <v>87.5</v>
      </c>
      <c r="AC35" s="15">
        <v>90</v>
      </c>
      <c r="AD35" s="14"/>
      <c r="AE35" s="14"/>
      <c r="AF35" s="14"/>
      <c r="AG35" s="14"/>
      <c r="AH35" s="14"/>
      <c r="AI35" s="14">
        <v>80</v>
      </c>
      <c r="AJ35" s="45"/>
      <c r="AK35" s="48">
        <f t="shared" si="11"/>
        <v>85</v>
      </c>
      <c r="AL35" s="15">
        <v>100</v>
      </c>
      <c r="AM35" s="14"/>
      <c r="AN35" s="14"/>
      <c r="AO35" s="14"/>
      <c r="AP35" s="14"/>
      <c r="AQ35" s="14"/>
      <c r="AR35" s="14">
        <v>80</v>
      </c>
      <c r="AS35" s="45"/>
      <c r="AT35" s="48">
        <f t="shared" si="12"/>
        <v>90</v>
      </c>
      <c r="AU35" s="15">
        <v>95</v>
      </c>
      <c r="AV35" s="14"/>
      <c r="AW35" s="14"/>
      <c r="AX35" s="14"/>
      <c r="AY35" s="14"/>
      <c r="AZ35" s="14"/>
      <c r="BA35" s="14">
        <v>80</v>
      </c>
      <c r="BB35" s="45"/>
      <c r="BC35" s="48">
        <f t="shared" si="13"/>
        <v>87.5</v>
      </c>
      <c r="BD35" s="25"/>
      <c r="BE35" s="19">
        <v>83</v>
      </c>
      <c r="BF35" s="18"/>
      <c r="BG35" s="18"/>
      <c r="BH35" s="18"/>
      <c r="BI35" s="18"/>
      <c r="BJ35" s="18"/>
      <c r="BK35" s="18"/>
      <c r="BL35" s="18"/>
      <c r="BM35" s="57">
        <f t="shared" si="14"/>
        <v>83</v>
      </c>
      <c r="BN35" s="19"/>
      <c r="BO35" s="18"/>
      <c r="BP35" s="18"/>
      <c r="BQ35" s="18"/>
      <c r="BR35" s="18"/>
      <c r="BS35" s="18"/>
      <c r="BT35" s="18"/>
      <c r="BU35" s="18"/>
      <c r="BV35" s="57" t="str">
        <f t="shared" si="15"/>
        <v/>
      </c>
      <c r="BW35" s="19"/>
      <c r="BX35" s="18"/>
      <c r="BY35" s="18"/>
      <c r="BZ35" s="18"/>
      <c r="CA35" s="18"/>
      <c r="CB35" s="18"/>
      <c r="CC35" s="18"/>
      <c r="CD35" s="18"/>
      <c r="CE35" s="57" t="str">
        <f t="shared" si="16"/>
        <v/>
      </c>
      <c r="CF35" s="19"/>
      <c r="CG35" s="18"/>
      <c r="CH35" s="18"/>
      <c r="CI35" s="18"/>
      <c r="CJ35" s="18"/>
      <c r="CK35" s="18"/>
      <c r="CL35" s="18"/>
      <c r="CM35" s="18"/>
      <c r="CN35" s="57" t="str">
        <f t="shared" si="17"/>
        <v/>
      </c>
      <c r="CO35" s="25"/>
      <c r="CP35" s="30">
        <f t="shared" si="18"/>
        <v>83</v>
      </c>
      <c r="CQ35" s="25"/>
      <c r="CR35" s="30" t="str">
        <f t="shared" si="19"/>
        <v/>
      </c>
      <c r="CS35" s="25"/>
      <c r="CT35" s="30" t="str">
        <f t="shared" si="20"/>
        <v/>
      </c>
      <c r="CU35" s="25"/>
      <c r="CV35" s="30" t="str">
        <f t="shared" si="21"/>
        <v/>
      </c>
      <c r="CW35" s="25"/>
      <c r="CX35" s="60"/>
      <c r="CY35" s="30" t="str">
        <f t="shared" si="22"/>
        <v/>
      </c>
      <c r="CZ35" s="25"/>
      <c r="DA35" s="30" t="str">
        <f t="shared" si="23"/>
        <v/>
      </c>
      <c r="DB35" s="25"/>
      <c r="DC35" s="30" t="str">
        <f t="shared" si="24"/>
        <v/>
      </c>
      <c r="DD35" s="25"/>
      <c r="DE35" s="30" t="str">
        <f t="shared" si="25"/>
        <v/>
      </c>
      <c r="DF35" s="25"/>
      <c r="DG35" s="60"/>
      <c r="DH35" s="30" t="str">
        <f t="shared" si="26"/>
        <v/>
      </c>
      <c r="DI35" s="25"/>
      <c r="DJ35" s="30" t="str">
        <f t="shared" si="27"/>
        <v/>
      </c>
      <c r="DK35" s="25"/>
      <c r="DL35" s="30" t="str">
        <f t="shared" si="28"/>
        <v/>
      </c>
      <c r="DM35" s="25"/>
      <c r="DN35" s="30" t="str">
        <f t="shared" si="29"/>
        <v/>
      </c>
      <c r="DO35" s="25"/>
      <c r="DP35" s="60"/>
      <c r="DQ35" s="30" t="str">
        <f t="shared" si="30"/>
        <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16946</v>
      </c>
      <c r="C36" s="26" t="s">
        <v>136</v>
      </c>
      <c r="D36" s="25"/>
      <c r="E36" s="35">
        <f t="shared" si="0"/>
        <v>94</v>
      </c>
      <c r="F36" s="35" t="str">
        <f t="shared" si="1"/>
        <v>A</v>
      </c>
      <c r="G36" s="35">
        <f t="shared" si="2"/>
        <v>94</v>
      </c>
      <c r="H36" s="35" t="str">
        <f t="shared" si="3"/>
        <v>A</v>
      </c>
      <c r="I36" s="61">
        <v>1</v>
      </c>
      <c r="J36"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6" s="35">
        <f t="shared" si="5"/>
        <v>85</v>
      </c>
      <c r="L36" s="35" t="str">
        <f t="shared" si="6"/>
        <v>B</v>
      </c>
      <c r="M36" s="35">
        <f t="shared" si="7"/>
        <v>85</v>
      </c>
      <c r="N36" s="35" t="str">
        <f t="shared" si="8"/>
        <v>B</v>
      </c>
      <c r="O36" s="61">
        <v>1</v>
      </c>
      <c r="P3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6" s="39"/>
      <c r="R36" s="39"/>
      <c r="S36" s="25"/>
      <c r="T36" s="15">
        <v>100</v>
      </c>
      <c r="U36" s="14"/>
      <c r="V36" s="14"/>
      <c r="W36" s="14"/>
      <c r="X36" s="14"/>
      <c r="Y36" s="14"/>
      <c r="Z36" s="14">
        <v>90</v>
      </c>
      <c r="AA36" s="45">
        <f t="shared" si="34"/>
        <v>95</v>
      </c>
      <c r="AB36" s="48">
        <f t="shared" si="10"/>
        <v>95</v>
      </c>
      <c r="AC36" s="15">
        <v>94</v>
      </c>
      <c r="AD36" s="14"/>
      <c r="AE36" s="14"/>
      <c r="AF36" s="14"/>
      <c r="AG36" s="14"/>
      <c r="AH36" s="14"/>
      <c r="AI36" s="14">
        <v>90</v>
      </c>
      <c r="AJ36" s="45"/>
      <c r="AK36" s="48">
        <f t="shared" si="11"/>
        <v>92</v>
      </c>
      <c r="AL36" s="15">
        <v>94</v>
      </c>
      <c r="AM36" s="14"/>
      <c r="AN36" s="14"/>
      <c r="AO36" s="14"/>
      <c r="AP36" s="14"/>
      <c r="AQ36" s="14"/>
      <c r="AR36" s="14">
        <v>90</v>
      </c>
      <c r="AS36" s="45"/>
      <c r="AT36" s="48">
        <f t="shared" si="12"/>
        <v>92</v>
      </c>
      <c r="AU36" s="15">
        <v>100</v>
      </c>
      <c r="AV36" s="14"/>
      <c r="AW36" s="14"/>
      <c r="AX36" s="14"/>
      <c r="AY36" s="14"/>
      <c r="AZ36" s="14"/>
      <c r="BA36" s="14">
        <v>90</v>
      </c>
      <c r="BB36" s="45"/>
      <c r="BC36" s="48">
        <f t="shared" si="13"/>
        <v>95</v>
      </c>
      <c r="BD36" s="25"/>
      <c r="BE36" s="19">
        <v>85</v>
      </c>
      <c r="BF36" s="18"/>
      <c r="BG36" s="18"/>
      <c r="BH36" s="18"/>
      <c r="BI36" s="18"/>
      <c r="BJ36" s="18"/>
      <c r="BK36" s="18"/>
      <c r="BL36" s="18"/>
      <c r="BM36" s="57">
        <f t="shared" si="14"/>
        <v>85</v>
      </c>
      <c r="BN36" s="19"/>
      <c r="BO36" s="18"/>
      <c r="BP36" s="18"/>
      <c r="BQ36" s="18"/>
      <c r="BR36" s="18"/>
      <c r="BS36" s="18"/>
      <c r="BT36" s="18"/>
      <c r="BU36" s="18"/>
      <c r="BV36" s="57" t="str">
        <f t="shared" si="15"/>
        <v/>
      </c>
      <c r="BW36" s="19"/>
      <c r="BX36" s="18"/>
      <c r="BY36" s="18"/>
      <c r="BZ36" s="18"/>
      <c r="CA36" s="18"/>
      <c r="CB36" s="18"/>
      <c r="CC36" s="18"/>
      <c r="CD36" s="18"/>
      <c r="CE36" s="57" t="str">
        <f t="shared" si="16"/>
        <v/>
      </c>
      <c r="CF36" s="19"/>
      <c r="CG36" s="18"/>
      <c r="CH36" s="18"/>
      <c r="CI36" s="18"/>
      <c r="CJ36" s="18"/>
      <c r="CK36" s="18"/>
      <c r="CL36" s="18"/>
      <c r="CM36" s="18"/>
      <c r="CN36" s="57" t="str">
        <f t="shared" si="17"/>
        <v/>
      </c>
      <c r="CO36" s="25"/>
      <c r="CP36" s="30">
        <f t="shared" si="18"/>
        <v>85</v>
      </c>
      <c r="CQ36" s="25"/>
      <c r="CR36" s="30" t="str">
        <f t="shared" si="19"/>
        <v/>
      </c>
      <c r="CS36" s="25"/>
      <c r="CT36" s="30" t="str">
        <f t="shared" si="20"/>
        <v/>
      </c>
      <c r="CU36" s="25"/>
      <c r="CV36" s="30" t="str">
        <f t="shared" si="21"/>
        <v/>
      </c>
      <c r="CW36" s="25"/>
      <c r="CX36" s="60"/>
      <c r="CY36" s="30" t="str">
        <f t="shared" si="22"/>
        <v/>
      </c>
      <c r="CZ36" s="25"/>
      <c r="DA36" s="30" t="str">
        <f t="shared" si="23"/>
        <v/>
      </c>
      <c r="DB36" s="25"/>
      <c r="DC36" s="30" t="str">
        <f t="shared" si="24"/>
        <v/>
      </c>
      <c r="DD36" s="25"/>
      <c r="DE36" s="30" t="str">
        <f t="shared" si="25"/>
        <v/>
      </c>
      <c r="DF36" s="25"/>
      <c r="DG36" s="60"/>
      <c r="DH36" s="30" t="str">
        <f t="shared" si="26"/>
        <v/>
      </c>
      <c r="DI36" s="25"/>
      <c r="DJ36" s="30" t="str">
        <f t="shared" si="27"/>
        <v/>
      </c>
      <c r="DK36" s="25"/>
      <c r="DL36" s="30" t="str">
        <f t="shared" si="28"/>
        <v/>
      </c>
      <c r="DM36" s="25"/>
      <c r="DN36" s="30" t="str">
        <f t="shared" si="29"/>
        <v/>
      </c>
      <c r="DO36" s="25"/>
      <c r="DP36" s="60"/>
      <c r="DQ36" s="30" t="str">
        <f t="shared" si="30"/>
        <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16947</v>
      </c>
      <c r="C37" s="26" t="s">
        <v>137</v>
      </c>
      <c r="D37" s="25"/>
      <c r="E37" s="35">
        <f t="shared" si="0"/>
        <v>90</v>
      </c>
      <c r="F37" s="35" t="str">
        <f t="shared" si="1"/>
        <v>A</v>
      </c>
      <c r="G37" s="35">
        <f t="shared" si="2"/>
        <v>90</v>
      </c>
      <c r="H37" s="35" t="str">
        <f t="shared" si="3"/>
        <v>A</v>
      </c>
      <c r="I37" s="61">
        <v>1</v>
      </c>
      <c r="J37"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7" s="35">
        <f t="shared" si="5"/>
        <v>84</v>
      </c>
      <c r="L37" s="35" t="str">
        <f t="shared" si="6"/>
        <v>B</v>
      </c>
      <c r="M37" s="35">
        <f t="shared" si="7"/>
        <v>84</v>
      </c>
      <c r="N37" s="35" t="str">
        <f t="shared" si="8"/>
        <v>B</v>
      </c>
      <c r="O37" s="61">
        <v>1</v>
      </c>
      <c r="P3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7" s="39"/>
      <c r="R37" s="39"/>
      <c r="S37" s="25"/>
      <c r="T37" s="15">
        <v>90</v>
      </c>
      <c r="U37" s="14"/>
      <c r="V37" s="14"/>
      <c r="W37" s="14"/>
      <c r="X37" s="14"/>
      <c r="Y37" s="14"/>
      <c r="Z37" s="14">
        <v>88</v>
      </c>
      <c r="AA37" s="45">
        <f t="shared" si="34"/>
        <v>89</v>
      </c>
      <c r="AB37" s="48">
        <f t="shared" si="10"/>
        <v>89</v>
      </c>
      <c r="AC37" s="15">
        <v>95</v>
      </c>
      <c r="AD37" s="14"/>
      <c r="AE37" s="14"/>
      <c r="AF37" s="14"/>
      <c r="AG37" s="14"/>
      <c r="AH37" s="14"/>
      <c r="AI37" s="14">
        <v>88</v>
      </c>
      <c r="AJ37" s="45"/>
      <c r="AK37" s="48">
        <f t="shared" si="11"/>
        <v>91.5</v>
      </c>
      <c r="AL37" s="15">
        <v>95</v>
      </c>
      <c r="AM37" s="14"/>
      <c r="AN37" s="14"/>
      <c r="AO37" s="14"/>
      <c r="AP37" s="14"/>
      <c r="AQ37" s="14"/>
      <c r="AR37" s="14">
        <v>88</v>
      </c>
      <c r="AS37" s="45"/>
      <c r="AT37" s="48">
        <f t="shared" si="12"/>
        <v>91.5</v>
      </c>
      <c r="AU37" s="15">
        <v>90</v>
      </c>
      <c r="AV37" s="14"/>
      <c r="AW37" s="14"/>
      <c r="AX37" s="14"/>
      <c r="AY37" s="14"/>
      <c r="AZ37" s="14"/>
      <c r="BA37" s="14">
        <v>88</v>
      </c>
      <c r="BB37" s="45"/>
      <c r="BC37" s="48">
        <f t="shared" si="13"/>
        <v>89</v>
      </c>
      <c r="BD37" s="25"/>
      <c r="BE37" s="19">
        <v>84</v>
      </c>
      <c r="BF37" s="18"/>
      <c r="BG37" s="18"/>
      <c r="BH37" s="18"/>
      <c r="BI37" s="18"/>
      <c r="BJ37" s="18"/>
      <c r="BK37" s="18"/>
      <c r="BL37" s="18"/>
      <c r="BM37" s="57">
        <f t="shared" si="14"/>
        <v>84</v>
      </c>
      <c r="BN37" s="19"/>
      <c r="BO37" s="18"/>
      <c r="BP37" s="18"/>
      <c r="BQ37" s="18"/>
      <c r="BR37" s="18"/>
      <c r="BS37" s="18"/>
      <c r="BT37" s="18"/>
      <c r="BU37" s="18"/>
      <c r="BV37" s="57" t="str">
        <f t="shared" si="15"/>
        <v/>
      </c>
      <c r="BW37" s="19"/>
      <c r="BX37" s="18"/>
      <c r="BY37" s="18"/>
      <c r="BZ37" s="18"/>
      <c r="CA37" s="18"/>
      <c r="CB37" s="18"/>
      <c r="CC37" s="18"/>
      <c r="CD37" s="18"/>
      <c r="CE37" s="57" t="str">
        <f t="shared" si="16"/>
        <v/>
      </c>
      <c r="CF37" s="19"/>
      <c r="CG37" s="18"/>
      <c r="CH37" s="18"/>
      <c r="CI37" s="18"/>
      <c r="CJ37" s="18"/>
      <c r="CK37" s="18"/>
      <c r="CL37" s="18"/>
      <c r="CM37" s="18"/>
      <c r="CN37" s="57" t="str">
        <f t="shared" si="17"/>
        <v/>
      </c>
      <c r="CO37" s="25"/>
      <c r="CP37" s="30">
        <f t="shared" si="18"/>
        <v>84</v>
      </c>
      <c r="CQ37" s="25"/>
      <c r="CR37" s="30" t="str">
        <f t="shared" si="19"/>
        <v/>
      </c>
      <c r="CS37" s="25"/>
      <c r="CT37" s="30" t="str">
        <f t="shared" si="20"/>
        <v/>
      </c>
      <c r="CU37" s="25"/>
      <c r="CV37" s="30" t="str">
        <f t="shared" si="21"/>
        <v/>
      </c>
      <c r="CW37" s="25"/>
      <c r="CX37" s="60"/>
      <c r="CY37" s="30" t="str">
        <f t="shared" si="22"/>
        <v/>
      </c>
      <c r="CZ37" s="25"/>
      <c r="DA37" s="30" t="str">
        <f t="shared" si="23"/>
        <v/>
      </c>
      <c r="DB37" s="25"/>
      <c r="DC37" s="30" t="str">
        <f t="shared" si="24"/>
        <v/>
      </c>
      <c r="DD37" s="25"/>
      <c r="DE37" s="30" t="str">
        <f t="shared" si="25"/>
        <v/>
      </c>
      <c r="DF37" s="25"/>
      <c r="DG37" s="60"/>
      <c r="DH37" s="30" t="str">
        <f t="shared" si="26"/>
        <v/>
      </c>
      <c r="DI37" s="25"/>
      <c r="DJ37" s="30" t="str">
        <f t="shared" si="27"/>
        <v/>
      </c>
      <c r="DK37" s="25"/>
      <c r="DL37" s="30" t="str">
        <f t="shared" si="28"/>
        <v/>
      </c>
      <c r="DM37" s="25"/>
      <c r="DN37" s="30" t="str">
        <f t="shared" si="29"/>
        <v/>
      </c>
      <c r="DO37" s="25"/>
      <c r="DP37" s="60"/>
      <c r="DQ37" s="30" t="str">
        <f t="shared" si="30"/>
        <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16948</v>
      </c>
      <c r="C38" s="26" t="s">
        <v>138</v>
      </c>
      <c r="D38" s="25"/>
      <c r="E38" s="35">
        <f t="shared" si="0"/>
        <v>89</v>
      </c>
      <c r="F38" s="35" t="str">
        <f t="shared" si="1"/>
        <v>B</v>
      </c>
      <c r="G38" s="35">
        <f t="shared" si="2"/>
        <v>91</v>
      </c>
      <c r="H38" s="35" t="str">
        <f t="shared" si="3"/>
        <v>A</v>
      </c>
      <c r="I38" s="61">
        <v>1</v>
      </c>
      <c r="J38"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8" s="35">
        <f t="shared" si="5"/>
        <v>84</v>
      </c>
      <c r="L38" s="35" t="str">
        <f t="shared" si="6"/>
        <v>B</v>
      </c>
      <c r="M38" s="35">
        <f t="shared" si="7"/>
        <v>84</v>
      </c>
      <c r="N38" s="35" t="str">
        <f t="shared" si="8"/>
        <v>B</v>
      </c>
      <c r="O38" s="61">
        <v>1</v>
      </c>
      <c r="P3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8" s="39"/>
      <c r="R38" s="39"/>
      <c r="S38" s="25"/>
      <c r="T38" s="15">
        <v>100</v>
      </c>
      <c r="U38" s="14"/>
      <c r="V38" s="14"/>
      <c r="W38" s="14"/>
      <c r="X38" s="14"/>
      <c r="Y38" s="14"/>
      <c r="Z38" s="14">
        <v>88</v>
      </c>
      <c r="AA38" s="45">
        <f t="shared" si="34"/>
        <v>94</v>
      </c>
      <c r="AB38" s="48">
        <f t="shared" si="10"/>
        <v>94</v>
      </c>
      <c r="AC38" s="15">
        <v>40</v>
      </c>
      <c r="AD38" s="14">
        <v>80</v>
      </c>
      <c r="AE38" s="14"/>
      <c r="AF38" s="14"/>
      <c r="AG38" s="14"/>
      <c r="AH38" s="14"/>
      <c r="AI38" s="14">
        <v>88</v>
      </c>
      <c r="AJ38" s="45"/>
      <c r="AK38" s="48">
        <f t="shared" si="11"/>
        <v>84</v>
      </c>
      <c r="AL38" s="15">
        <v>96</v>
      </c>
      <c r="AM38" s="14"/>
      <c r="AN38" s="14"/>
      <c r="AO38" s="14"/>
      <c r="AP38" s="14"/>
      <c r="AQ38" s="14"/>
      <c r="AR38" s="14">
        <v>88</v>
      </c>
      <c r="AS38" s="45"/>
      <c r="AT38" s="48">
        <f t="shared" si="12"/>
        <v>92</v>
      </c>
      <c r="AU38" s="15">
        <v>100</v>
      </c>
      <c r="AV38" s="14"/>
      <c r="AW38" s="14"/>
      <c r="AX38" s="14"/>
      <c r="AY38" s="14"/>
      <c r="AZ38" s="14"/>
      <c r="BA38" s="14">
        <v>88</v>
      </c>
      <c r="BB38" s="45"/>
      <c r="BC38" s="48">
        <f t="shared" si="13"/>
        <v>94</v>
      </c>
      <c r="BD38" s="25"/>
      <c r="BE38" s="19">
        <v>84</v>
      </c>
      <c r="BF38" s="18"/>
      <c r="BG38" s="18"/>
      <c r="BH38" s="18"/>
      <c r="BI38" s="18"/>
      <c r="BJ38" s="18"/>
      <c r="BK38" s="18"/>
      <c r="BL38" s="18"/>
      <c r="BM38" s="57">
        <f t="shared" si="14"/>
        <v>84</v>
      </c>
      <c r="BN38" s="19"/>
      <c r="BO38" s="18"/>
      <c r="BP38" s="18"/>
      <c r="BQ38" s="18"/>
      <c r="BR38" s="18"/>
      <c r="BS38" s="18"/>
      <c r="BT38" s="18"/>
      <c r="BU38" s="18"/>
      <c r="BV38" s="57" t="str">
        <f t="shared" si="15"/>
        <v/>
      </c>
      <c r="BW38" s="19"/>
      <c r="BX38" s="18"/>
      <c r="BY38" s="18"/>
      <c r="BZ38" s="18"/>
      <c r="CA38" s="18"/>
      <c r="CB38" s="18"/>
      <c r="CC38" s="18"/>
      <c r="CD38" s="18"/>
      <c r="CE38" s="57" t="str">
        <f t="shared" si="16"/>
        <v/>
      </c>
      <c r="CF38" s="19"/>
      <c r="CG38" s="18"/>
      <c r="CH38" s="18"/>
      <c r="CI38" s="18"/>
      <c r="CJ38" s="18"/>
      <c r="CK38" s="18"/>
      <c r="CL38" s="18"/>
      <c r="CM38" s="18"/>
      <c r="CN38" s="57" t="str">
        <f t="shared" si="17"/>
        <v/>
      </c>
      <c r="CO38" s="25"/>
      <c r="CP38" s="30">
        <f t="shared" si="18"/>
        <v>84</v>
      </c>
      <c r="CQ38" s="25"/>
      <c r="CR38" s="30" t="str">
        <f t="shared" si="19"/>
        <v/>
      </c>
      <c r="CS38" s="25"/>
      <c r="CT38" s="30" t="str">
        <f t="shared" si="20"/>
        <v/>
      </c>
      <c r="CU38" s="25"/>
      <c r="CV38" s="30" t="str">
        <f t="shared" si="21"/>
        <v/>
      </c>
      <c r="CW38" s="25"/>
      <c r="CX38" s="60"/>
      <c r="CY38" s="30" t="str">
        <f t="shared" si="22"/>
        <v/>
      </c>
      <c r="CZ38" s="25"/>
      <c r="DA38" s="30" t="str">
        <f t="shared" si="23"/>
        <v/>
      </c>
      <c r="DB38" s="25"/>
      <c r="DC38" s="30" t="str">
        <f t="shared" si="24"/>
        <v/>
      </c>
      <c r="DD38" s="25"/>
      <c r="DE38" s="30" t="str">
        <f t="shared" si="25"/>
        <v/>
      </c>
      <c r="DF38" s="25"/>
      <c r="DG38" s="60"/>
      <c r="DH38" s="30" t="str">
        <f t="shared" si="26"/>
        <v/>
      </c>
      <c r="DI38" s="25"/>
      <c r="DJ38" s="30" t="str">
        <f t="shared" si="27"/>
        <v/>
      </c>
      <c r="DK38" s="25"/>
      <c r="DL38" s="30" t="str">
        <f t="shared" si="28"/>
        <v/>
      </c>
      <c r="DM38" s="25"/>
      <c r="DN38" s="30" t="str">
        <f t="shared" si="29"/>
        <v/>
      </c>
      <c r="DO38" s="25"/>
      <c r="DP38" s="60"/>
      <c r="DQ38" s="30" t="str">
        <f t="shared" si="30"/>
        <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16949</v>
      </c>
      <c r="C39" s="26" t="s">
        <v>139</v>
      </c>
      <c r="D39" s="25"/>
      <c r="E39" s="35">
        <f t="shared" si="0"/>
        <v>87</v>
      </c>
      <c r="F39" s="35" t="str">
        <f t="shared" si="1"/>
        <v>B</v>
      </c>
      <c r="G39" s="35">
        <f t="shared" si="2"/>
        <v>87</v>
      </c>
      <c r="H39" s="35" t="str">
        <f t="shared" si="3"/>
        <v>B</v>
      </c>
      <c r="I39" s="61">
        <v>1</v>
      </c>
      <c r="J39"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9" s="35">
        <f t="shared" si="5"/>
        <v>84</v>
      </c>
      <c r="L39" s="35" t="str">
        <f t="shared" si="6"/>
        <v>B</v>
      </c>
      <c r="M39" s="35">
        <f t="shared" si="7"/>
        <v>84</v>
      </c>
      <c r="N39" s="35" t="str">
        <f t="shared" si="8"/>
        <v>B</v>
      </c>
      <c r="O39" s="61">
        <v>1</v>
      </c>
      <c r="P3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9" s="39"/>
      <c r="R39" s="39"/>
      <c r="S39" s="25"/>
      <c r="T39" s="15">
        <v>100</v>
      </c>
      <c r="U39" s="14"/>
      <c r="V39" s="14"/>
      <c r="W39" s="14"/>
      <c r="X39" s="14"/>
      <c r="Y39" s="14"/>
      <c r="Z39" s="14">
        <v>84</v>
      </c>
      <c r="AA39" s="45">
        <f t="shared" si="34"/>
        <v>92</v>
      </c>
      <c r="AB39" s="48">
        <f t="shared" si="10"/>
        <v>92</v>
      </c>
      <c r="AC39" s="15">
        <v>46</v>
      </c>
      <c r="AD39" s="14">
        <v>80</v>
      </c>
      <c r="AE39" s="14"/>
      <c r="AF39" s="14"/>
      <c r="AG39" s="14"/>
      <c r="AH39" s="14"/>
      <c r="AI39" s="14">
        <v>84</v>
      </c>
      <c r="AJ39" s="45"/>
      <c r="AK39" s="48">
        <f t="shared" si="11"/>
        <v>82</v>
      </c>
      <c r="AL39" s="15">
        <v>66</v>
      </c>
      <c r="AM39" s="14">
        <v>80</v>
      </c>
      <c r="AN39" s="14"/>
      <c r="AO39" s="14"/>
      <c r="AP39" s="14"/>
      <c r="AQ39" s="14"/>
      <c r="AR39" s="14">
        <v>84</v>
      </c>
      <c r="AS39" s="45"/>
      <c r="AT39" s="48">
        <f t="shared" si="12"/>
        <v>82</v>
      </c>
      <c r="AU39" s="15">
        <v>100</v>
      </c>
      <c r="AV39" s="14"/>
      <c r="AW39" s="14"/>
      <c r="AX39" s="14"/>
      <c r="AY39" s="14"/>
      <c r="AZ39" s="14"/>
      <c r="BA39" s="14">
        <v>84</v>
      </c>
      <c r="BB39" s="45"/>
      <c r="BC39" s="48">
        <f t="shared" si="13"/>
        <v>92</v>
      </c>
      <c r="BD39" s="25"/>
      <c r="BE39" s="19">
        <v>84</v>
      </c>
      <c r="BF39" s="18"/>
      <c r="BG39" s="18"/>
      <c r="BH39" s="18"/>
      <c r="BI39" s="18"/>
      <c r="BJ39" s="18"/>
      <c r="BK39" s="18"/>
      <c r="BL39" s="18"/>
      <c r="BM39" s="57">
        <f t="shared" si="14"/>
        <v>84</v>
      </c>
      <c r="BN39" s="19"/>
      <c r="BO39" s="18"/>
      <c r="BP39" s="18"/>
      <c r="BQ39" s="18"/>
      <c r="BR39" s="18"/>
      <c r="BS39" s="18"/>
      <c r="BT39" s="18"/>
      <c r="BU39" s="18"/>
      <c r="BV39" s="57" t="str">
        <f t="shared" si="15"/>
        <v/>
      </c>
      <c r="BW39" s="19"/>
      <c r="BX39" s="18"/>
      <c r="BY39" s="18"/>
      <c r="BZ39" s="18"/>
      <c r="CA39" s="18"/>
      <c r="CB39" s="18"/>
      <c r="CC39" s="18"/>
      <c r="CD39" s="18"/>
      <c r="CE39" s="57" t="str">
        <f t="shared" si="16"/>
        <v/>
      </c>
      <c r="CF39" s="19"/>
      <c r="CG39" s="18"/>
      <c r="CH39" s="18"/>
      <c r="CI39" s="18"/>
      <c r="CJ39" s="18"/>
      <c r="CK39" s="18"/>
      <c r="CL39" s="18"/>
      <c r="CM39" s="18"/>
      <c r="CN39" s="57" t="str">
        <f t="shared" si="17"/>
        <v/>
      </c>
      <c r="CO39" s="25"/>
      <c r="CP39" s="30">
        <f t="shared" si="18"/>
        <v>84</v>
      </c>
      <c r="CQ39" s="25"/>
      <c r="CR39" s="30" t="str">
        <f t="shared" si="19"/>
        <v/>
      </c>
      <c r="CS39" s="25"/>
      <c r="CT39" s="30" t="str">
        <f t="shared" si="20"/>
        <v/>
      </c>
      <c r="CU39" s="25"/>
      <c r="CV39" s="30" t="str">
        <f t="shared" si="21"/>
        <v/>
      </c>
      <c r="CW39" s="25"/>
      <c r="CX39" s="60"/>
      <c r="CY39" s="30" t="str">
        <f t="shared" si="22"/>
        <v/>
      </c>
      <c r="CZ39" s="25"/>
      <c r="DA39" s="30" t="str">
        <f t="shared" si="23"/>
        <v/>
      </c>
      <c r="DB39" s="25"/>
      <c r="DC39" s="30" t="str">
        <f t="shared" si="24"/>
        <v/>
      </c>
      <c r="DD39" s="25"/>
      <c r="DE39" s="30" t="str">
        <f t="shared" si="25"/>
        <v/>
      </c>
      <c r="DF39" s="25"/>
      <c r="DG39" s="60"/>
      <c r="DH39" s="30" t="str">
        <f t="shared" si="26"/>
        <v/>
      </c>
      <c r="DI39" s="25"/>
      <c r="DJ39" s="30" t="str">
        <f t="shared" si="27"/>
        <v/>
      </c>
      <c r="DK39" s="25"/>
      <c r="DL39" s="30" t="str">
        <f t="shared" si="28"/>
        <v/>
      </c>
      <c r="DM39" s="25"/>
      <c r="DN39" s="30" t="str">
        <f t="shared" si="29"/>
        <v/>
      </c>
      <c r="DO39" s="25"/>
      <c r="DP39" s="60"/>
      <c r="DQ39" s="30" t="str">
        <f t="shared" si="30"/>
        <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16950</v>
      </c>
      <c r="C40" s="26" t="s">
        <v>140</v>
      </c>
      <c r="D40" s="25"/>
      <c r="E40" s="35">
        <f t="shared" si="0"/>
        <v>88</v>
      </c>
      <c r="F40" s="35" t="str">
        <f t="shared" si="1"/>
        <v>B</v>
      </c>
      <c r="G40" s="35">
        <f t="shared" si="2"/>
        <v>86</v>
      </c>
      <c r="H40" s="35" t="str">
        <f t="shared" si="3"/>
        <v>B</v>
      </c>
      <c r="I40" s="61">
        <v>1</v>
      </c>
      <c r="J40"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0" s="35">
        <f t="shared" si="5"/>
        <v>84</v>
      </c>
      <c r="L40" s="35" t="str">
        <f t="shared" si="6"/>
        <v>B</v>
      </c>
      <c r="M40" s="35">
        <f t="shared" si="7"/>
        <v>84</v>
      </c>
      <c r="N40" s="35" t="str">
        <f t="shared" si="8"/>
        <v>B</v>
      </c>
      <c r="O40" s="61">
        <v>1</v>
      </c>
      <c r="P4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0" s="39"/>
      <c r="R40" s="39"/>
      <c r="S40" s="25"/>
      <c r="T40" s="15">
        <v>92</v>
      </c>
      <c r="U40" s="14"/>
      <c r="V40" s="14"/>
      <c r="W40" s="14"/>
      <c r="X40" s="14"/>
      <c r="Y40" s="14"/>
      <c r="Z40" s="14">
        <v>83</v>
      </c>
      <c r="AA40" s="45">
        <f t="shared" si="34"/>
        <v>87.5</v>
      </c>
      <c r="AB40" s="48">
        <f t="shared" si="10"/>
        <v>87.5</v>
      </c>
      <c r="AC40" s="15">
        <v>95</v>
      </c>
      <c r="AD40" s="14"/>
      <c r="AE40" s="14"/>
      <c r="AF40" s="14"/>
      <c r="AG40" s="14"/>
      <c r="AH40" s="14"/>
      <c r="AI40" s="14">
        <v>83</v>
      </c>
      <c r="AJ40" s="45"/>
      <c r="AK40" s="48">
        <f t="shared" si="11"/>
        <v>89</v>
      </c>
      <c r="AL40" s="15">
        <v>58</v>
      </c>
      <c r="AM40" s="14">
        <v>80</v>
      </c>
      <c r="AN40" s="14"/>
      <c r="AO40" s="14"/>
      <c r="AP40" s="14"/>
      <c r="AQ40" s="14"/>
      <c r="AR40" s="14">
        <v>83</v>
      </c>
      <c r="AS40" s="45"/>
      <c r="AT40" s="48">
        <f t="shared" si="12"/>
        <v>81.5</v>
      </c>
      <c r="AU40" s="15">
        <v>92</v>
      </c>
      <c r="AV40" s="14"/>
      <c r="AW40" s="14"/>
      <c r="AX40" s="14"/>
      <c r="AY40" s="14"/>
      <c r="AZ40" s="14"/>
      <c r="BA40" s="14">
        <v>83</v>
      </c>
      <c r="BB40" s="45"/>
      <c r="BC40" s="48">
        <f t="shared" si="13"/>
        <v>87.5</v>
      </c>
      <c r="BD40" s="25"/>
      <c r="BE40" s="19">
        <v>84</v>
      </c>
      <c r="BF40" s="18"/>
      <c r="BG40" s="18"/>
      <c r="BH40" s="18"/>
      <c r="BI40" s="18"/>
      <c r="BJ40" s="18"/>
      <c r="BK40" s="18"/>
      <c r="BL40" s="18"/>
      <c r="BM40" s="57">
        <f t="shared" si="14"/>
        <v>84</v>
      </c>
      <c r="BN40" s="19"/>
      <c r="BO40" s="18"/>
      <c r="BP40" s="18"/>
      <c r="BQ40" s="18"/>
      <c r="BR40" s="18"/>
      <c r="BS40" s="18"/>
      <c r="BT40" s="18"/>
      <c r="BU40" s="18"/>
      <c r="BV40" s="57" t="str">
        <f t="shared" si="15"/>
        <v/>
      </c>
      <c r="BW40" s="19"/>
      <c r="BX40" s="18"/>
      <c r="BY40" s="18"/>
      <c r="BZ40" s="18"/>
      <c r="CA40" s="18"/>
      <c r="CB40" s="18"/>
      <c r="CC40" s="18"/>
      <c r="CD40" s="18"/>
      <c r="CE40" s="57" t="str">
        <f t="shared" si="16"/>
        <v/>
      </c>
      <c r="CF40" s="19"/>
      <c r="CG40" s="18"/>
      <c r="CH40" s="18"/>
      <c r="CI40" s="18"/>
      <c r="CJ40" s="18"/>
      <c r="CK40" s="18"/>
      <c r="CL40" s="18"/>
      <c r="CM40" s="18"/>
      <c r="CN40" s="57" t="str">
        <f t="shared" si="17"/>
        <v/>
      </c>
      <c r="CO40" s="25"/>
      <c r="CP40" s="30">
        <f t="shared" si="18"/>
        <v>84</v>
      </c>
      <c r="CQ40" s="25"/>
      <c r="CR40" s="30" t="str">
        <f t="shared" si="19"/>
        <v/>
      </c>
      <c r="CS40" s="25"/>
      <c r="CT40" s="30" t="str">
        <f t="shared" si="20"/>
        <v/>
      </c>
      <c r="CU40" s="25"/>
      <c r="CV40" s="30" t="str">
        <f t="shared" si="21"/>
        <v/>
      </c>
      <c r="CW40" s="25"/>
      <c r="CX40" s="60"/>
      <c r="CY40" s="30" t="str">
        <f t="shared" si="22"/>
        <v/>
      </c>
      <c r="CZ40" s="25"/>
      <c r="DA40" s="30" t="str">
        <f t="shared" si="23"/>
        <v/>
      </c>
      <c r="DB40" s="25"/>
      <c r="DC40" s="30" t="str">
        <f t="shared" si="24"/>
        <v/>
      </c>
      <c r="DD40" s="25"/>
      <c r="DE40" s="30" t="str">
        <f t="shared" si="25"/>
        <v/>
      </c>
      <c r="DF40" s="25"/>
      <c r="DG40" s="60"/>
      <c r="DH40" s="30" t="str">
        <f t="shared" si="26"/>
        <v/>
      </c>
      <c r="DI40" s="25"/>
      <c r="DJ40" s="30" t="str">
        <f t="shared" si="27"/>
        <v/>
      </c>
      <c r="DK40" s="25"/>
      <c r="DL40" s="30" t="str">
        <f t="shared" si="28"/>
        <v/>
      </c>
      <c r="DM40" s="25"/>
      <c r="DN40" s="30" t="str">
        <f t="shared" si="29"/>
        <v/>
      </c>
      <c r="DO40" s="25"/>
      <c r="DP40" s="60"/>
      <c r="DQ40" s="30" t="str">
        <f t="shared" si="30"/>
        <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16951</v>
      </c>
      <c r="C41" s="26" t="s">
        <v>141</v>
      </c>
      <c r="D41" s="25"/>
      <c r="E41" s="35">
        <f t="shared" si="0"/>
        <v>82</v>
      </c>
      <c r="F41" s="35" t="str">
        <f t="shared" si="1"/>
        <v>B</v>
      </c>
      <c r="G41" s="35">
        <f t="shared" si="2"/>
        <v>82</v>
      </c>
      <c r="H41" s="35" t="str">
        <f t="shared" si="3"/>
        <v>B</v>
      </c>
      <c r="I41" s="61">
        <v>1</v>
      </c>
      <c r="J41"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1" s="35">
        <f t="shared" si="5"/>
        <v>80</v>
      </c>
      <c r="L41" s="35" t="str">
        <f t="shared" si="6"/>
        <v>B</v>
      </c>
      <c r="M41" s="35">
        <f t="shared" si="7"/>
        <v>80</v>
      </c>
      <c r="N41" s="35" t="str">
        <f t="shared" si="8"/>
        <v>B</v>
      </c>
      <c r="O41" s="61">
        <v>1</v>
      </c>
      <c r="P4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1" s="39"/>
      <c r="R41" s="39"/>
      <c r="S41" s="25"/>
      <c r="T41" s="15">
        <v>83</v>
      </c>
      <c r="U41" s="14"/>
      <c r="V41" s="14"/>
      <c r="W41" s="14"/>
      <c r="X41" s="14"/>
      <c r="Y41" s="14"/>
      <c r="Z41" s="14">
        <v>83</v>
      </c>
      <c r="AA41" s="45">
        <f t="shared" si="34"/>
        <v>83</v>
      </c>
      <c r="AB41" s="48">
        <f t="shared" si="10"/>
        <v>83</v>
      </c>
      <c r="AC41" s="15">
        <v>60</v>
      </c>
      <c r="AD41" s="14">
        <v>80</v>
      </c>
      <c r="AE41" s="14"/>
      <c r="AF41" s="14"/>
      <c r="AG41" s="14"/>
      <c r="AH41" s="14"/>
      <c r="AI41" s="14">
        <v>83</v>
      </c>
      <c r="AJ41" s="45"/>
      <c r="AK41" s="48">
        <f t="shared" si="11"/>
        <v>81.5</v>
      </c>
      <c r="AL41" s="15">
        <v>42</v>
      </c>
      <c r="AM41" s="14">
        <v>80</v>
      </c>
      <c r="AN41" s="14"/>
      <c r="AO41" s="14"/>
      <c r="AP41" s="14"/>
      <c r="AQ41" s="14"/>
      <c r="AR41" s="14">
        <v>83</v>
      </c>
      <c r="AS41" s="45"/>
      <c r="AT41" s="48">
        <f t="shared" si="12"/>
        <v>81.5</v>
      </c>
      <c r="AU41" s="15">
        <v>83</v>
      </c>
      <c r="AV41" s="14"/>
      <c r="AW41" s="14"/>
      <c r="AX41" s="14"/>
      <c r="AY41" s="14"/>
      <c r="AZ41" s="14"/>
      <c r="BA41" s="14">
        <v>83</v>
      </c>
      <c r="BB41" s="45"/>
      <c r="BC41" s="48">
        <f t="shared" si="13"/>
        <v>83</v>
      </c>
      <c r="BD41" s="25"/>
      <c r="BE41" s="19">
        <v>80</v>
      </c>
      <c r="BF41" s="18"/>
      <c r="BG41" s="18"/>
      <c r="BH41" s="18"/>
      <c r="BI41" s="18"/>
      <c r="BJ41" s="18"/>
      <c r="BK41" s="18"/>
      <c r="BL41" s="18"/>
      <c r="BM41" s="57">
        <f t="shared" si="14"/>
        <v>80</v>
      </c>
      <c r="BN41" s="19"/>
      <c r="BO41" s="18"/>
      <c r="BP41" s="18"/>
      <c r="BQ41" s="18"/>
      <c r="BR41" s="18"/>
      <c r="BS41" s="18"/>
      <c r="BT41" s="18"/>
      <c r="BU41" s="18"/>
      <c r="BV41" s="57" t="str">
        <f t="shared" si="15"/>
        <v/>
      </c>
      <c r="BW41" s="19"/>
      <c r="BX41" s="18"/>
      <c r="BY41" s="18"/>
      <c r="BZ41" s="18"/>
      <c r="CA41" s="18"/>
      <c r="CB41" s="18"/>
      <c r="CC41" s="18"/>
      <c r="CD41" s="18"/>
      <c r="CE41" s="57" t="str">
        <f t="shared" si="16"/>
        <v/>
      </c>
      <c r="CF41" s="19"/>
      <c r="CG41" s="18"/>
      <c r="CH41" s="18"/>
      <c r="CI41" s="18"/>
      <c r="CJ41" s="18"/>
      <c r="CK41" s="18"/>
      <c r="CL41" s="18"/>
      <c r="CM41" s="18"/>
      <c r="CN41" s="57" t="str">
        <f t="shared" si="17"/>
        <v/>
      </c>
      <c r="CO41" s="25"/>
      <c r="CP41" s="30">
        <f t="shared" si="18"/>
        <v>80</v>
      </c>
      <c r="CQ41" s="25"/>
      <c r="CR41" s="30" t="str">
        <f t="shared" si="19"/>
        <v/>
      </c>
      <c r="CS41" s="25"/>
      <c r="CT41" s="30" t="str">
        <f t="shared" si="20"/>
        <v/>
      </c>
      <c r="CU41" s="25"/>
      <c r="CV41" s="30" t="str">
        <f t="shared" si="21"/>
        <v/>
      </c>
      <c r="CW41" s="25"/>
      <c r="CX41" s="60"/>
      <c r="CY41" s="30" t="str">
        <f t="shared" si="22"/>
        <v/>
      </c>
      <c r="CZ41" s="25"/>
      <c r="DA41" s="30" t="str">
        <f t="shared" si="23"/>
        <v/>
      </c>
      <c r="DB41" s="25"/>
      <c r="DC41" s="30" t="str">
        <f t="shared" si="24"/>
        <v/>
      </c>
      <c r="DD41" s="25"/>
      <c r="DE41" s="30" t="str">
        <f t="shared" si="25"/>
        <v/>
      </c>
      <c r="DF41" s="25"/>
      <c r="DG41" s="60"/>
      <c r="DH41" s="30" t="str">
        <f t="shared" si="26"/>
        <v/>
      </c>
      <c r="DI41" s="25"/>
      <c r="DJ41" s="30" t="str">
        <f t="shared" si="27"/>
        <v/>
      </c>
      <c r="DK41" s="25"/>
      <c r="DL41" s="30" t="str">
        <f t="shared" si="28"/>
        <v/>
      </c>
      <c r="DM41" s="25"/>
      <c r="DN41" s="30" t="str">
        <f t="shared" si="29"/>
        <v/>
      </c>
      <c r="DO41" s="25"/>
      <c r="DP41" s="60"/>
      <c r="DQ41" s="30" t="str">
        <f t="shared" si="30"/>
        <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16952</v>
      </c>
      <c r="C42" s="26" t="s">
        <v>142</v>
      </c>
      <c r="D42" s="25"/>
      <c r="E42" s="35">
        <f t="shared" si="0"/>
        <v>85</v>
      </c>
      <c r="F42" s="35" t="str">
        <f t="shared" si="1"/>
        <v>B</v>
      </c>
      <c r="G42" s="35">
        <f t="shared" si="2"/>
        <v>87</v>
      </c>
      <c r="H42" s="35" t="str">
        <f t="shared" si="3"/>
        <v>B</v>
      </c>
      <c r="I42" s="61">
        <v>1</v>
      </c>
      <c r="J42"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2" s="35">
        <f t="shared" si="5"/>
        <v>86</v>
      </c>
      <c r="L42" s="35" t="str">
        <f t="shared" si="6"/>
        <v>B</v>
      </c>
      <c r="M42" s="35">
        <f t="shared" si="7"/>
        <v>86</v>
      </c>
      <c r="N42" s="35" t="str">
        <f t="shared" si="8"/>
        <v>B</v>
      </c>
      <c r="O42" s="61">
        <v>1</v>
      </c>
      <c r="P4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2" s="39"/>
      <c r="R42" s="39"/>
      <c r="S42" s="25"/>
      <c r="T42" s="15">
        <v>83</v>
      </c>
      <c r="U42" s="14"/>
      <c r="V42" s="14"/>
      <c r="W42" s="14"/>
      <c r="X42" s="14"/>
      <c r="Y42" s="14"/>
      <c r="Z42" s="14">
        <v>88</v>
      </c>
      <c r="AA42" s="45">
        <f t="shared" si="34"/>
        <v>85.5</v>
      </c>
      <c r="AB42" s="48">
        <f t="shared" si="10"/>
        <v>85.5</v>
      </c>
      <c r="AC42" s="15">
        <v>50</v>
      </c>
      <c r="AD42" s="14">
        <v>80</v>
      </c>
      <c r="AE42" s="14"/>
      <c r="AF42" s="14"/>
      <c r="AG42" s="14"/>
      <c r="AH42" s="14"/>
      <c r="AI42" s="14">
        <v>88</v>
      </c>
      <c r="AJ42" s="45"/>
      <c r="AK42" s="48">
        <f t="shared" si="11"/>
        <v>84</v>
      </c>
      <c r="AL42" s="15">
        <v>98</v>
      </c>
      <c r="AM42" s="14"/>
      <c r="AN42" s="14"/>
      <c r="AO42" s="14"/>
      <c r="AP42" s="14"/>
      <c r="AQ42" s="14"/>
      <c r="AR42" s="14">
        <v>88</v>
      </c>
      <c r="AS42" s="45"/>
      <c r="AT42" s="48">
        <f t="shared" si="12"/>
        <v>93</v>
      </c>
      <c r="AU42" s="15">
        <v>83</v>
      </c>
      <c r="AV42" s="14"/>
      <c r="AW42" s="14"/>
      <c r="AX42" s="14"/>
      <c r="AY42" s="14"/>
      <c r="AZ42" s="14"/>
      <c r="BA42" s="14">
        <v>88</v>
      </c>
      <c r="BB42" s="45"/>
      <c r="BC42" s="48">
        <f t="shared" si="13"/>
        <v>85.5</v>
      </c>
      <c r="BD42" s="25"/>
      <c r="BE42" s="19">
        <v>86</v>
      </c>
      <c r="BF42" s="18"/>
      <c r="BG42" s="18"/>
      <c r="BH42" s="18"/>
      <c r="BI42" s="18"/>
      <c r="BJ42" s="18"/>
      <c r="BK42" s="18"/>
      <c r="BL42" s="18"/>
      <c r="BM42" s="57">
        <f t="shared" si="14"/>
        <v>86</v>
      </c>
      <c r="BN42" s="19"/>
      <c r="BO42" s="18"/>
      <c r="BP42" s="18"/>
      <c r="BQ42" s="18"/>
      <c r="BR42" s="18"/>
      <c r="BS42" s="18"/>
      <c r="BT42" s="18"/>
      <c r="BU42" s="18"/>
      <c r="BV42" s="57" t="str">
        <f t="shared" si="15"/>
        <v/>
      </c>
      <c r="BW42" s="19"/>
      <c r="BX42" s="18"/>
      <c r="BY42" s="18"/>
      <c r="BZ42" s="18"/>
      <c r="CA42" s="18"/>
      <c r="CB42" s="18"/>
      <c r="CC42" s="18"/>
      <c r="CD42" s="18"/>
      <c r="CE42" s="57" t="str">
        <f t="shared" si="16"/>
        <v/>
      </c>
      <c r="CF42" s="19"/>
      <c r="CG42" s="18"/>
      <c r="CH42" s="18"/>
      <c r="CI42" s="18"/>
      <c r="CJ42" s="18"/>
      <c r="CK42" s="18"/>
      <c r="CL42" s="18"/>
      <c r="CM42" s="18"/>
      <c r="CN42" s="57" t="str">
        <f t="shared" si="17"/>
        <v/>
      </c>
      <c r="CO42" s="25"/>
      <c r="CP42" s="30">
        <f t="shared" si="18"/>
        <v>86</v>
      </c>
      <c r="CQ42" s="25"/>
      <c r="CR42" s="30" t="str">
        <f t="shared" si="19"/>
        <v/>
      </c>
      <c r="CS42" s="25"/>
      <c r="CT42" s="30" t="str">
        <f t="shared" si="20"/>
        <v/>
      </c>
      <c r="CU42" s="25"/>
      <c r="CV42" s="30" t="str">
        <f t="shared" si="21"/>
        <v/>
      </c>
      <c r="CW42" s="25"/>
      <c r="CX42" s="60"/>
      <c r="CY42" s="30" t="str">
        <f t="shared" si="22"/>
        <v/>
      </c>
      <c r="CZ42" s="25"/>
      <c r="DA42" s="30" t="str">
        <f t="shared" si="23"/>
        <v/>
      </c>
      <c r="DB42" s="25"/>
      <c r="DC42" s="30" t="str">
        <f t="shared" si="24"/>
        <v/>
      </c>
      <c r="DD42" s="25"/>
      <c r="DE42" s="30" t="str">
        <f t="shared" si="25"/>
        <v/>
      </c>
      <c r="DF42" s="25"/>
      <c r="DG42" s="60"/>
      <c r="DH42" s="30" t="str">
        <f t="shared" si="26"/>
        <v/>
      </c>
      <c r="DI42" s="25"/>
      <c r="DJ42" s="30" t="str">
        <f t="shared" si="27"/>
        <v/>
      </c>
      <c r="DK42" s="25"/>
      <c r="DL42" s="30" t="str">
        <f t="shared" si="28"/>
        <v/>
      </c>
      <c r="DM42" s="25"/>
      <c r="DN42" s="30" t="str">
        <f t="shared" si="29"/>
        <v/>
      </c>
      <c r="DO42" s="25"/>
      <c r="DP42" s="60"/>
      <c r="DQ42" s="30" t="str">
        <f t="shared" si="30"/>
        <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16953</v>
      </c>
      <c r="C43" s="26" t="s">
        <v>143</v>
      </c>
      <c r="D43" s="25"/>
      <c r="E43" s="35">
        <f t="shared" si="0"/>
        <v>87</v>
      </c>
      <c r="F43" s="35" t="str">
        <f t="shared" si="1"/>
        <v>B</v>
      </c>
      <c r="G43" s="35">
        <f t="shared" si="2"/>
        <v>89</v>
      </c>
      <c r="H43" s="35" t="str">
        <f t="shared" si="3"/>
        <v>B</v>
      </c>
      <c r="I43" s="61">
        <v>1</v>
      </c>
      <c r="J43"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3" s="35">
        <f t="shared" si="5"/>
        <v>83</v>
      </c>
      <c r="L43" s="35" t="str">
        <f t="shared" si="6"/>
        <v>B</v>
      </c>
      <c r="M43" s="35">
        <f t="shared" si="7"/>
        <v>83</v>
      </c>
      <c r="N43" s="35" t="str">
        <f t="shared" si="8"/>
        <v>B</v>
      </c>
      <c r="O43" s="61">
        <v>1</v>
      </c>
      <c r="P4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3" s="39"/>
      <c r="R43" s="39"/>
      <c r="S43" s="25"/>
      <c r="T43" s="15">
        <v>98</v>
      </c>
      <c r="U43" s="14"/>
      <c r="V43" s="14"/>
      <c r="W43" s="14"/>
      <c r="X43" s="14"/>
      <c r="Y43" s="14"/>
      <c r="Z43" s="14">
        <v>84</v>
      </c>
      <c r="AA43" s="45">
        <f t="shared" si="34"/>
        <v>91</v>
      </c>
      <c r="AB43" s="48">
        <f t="shared" si="10"/>
        <v>91</v>
      </c>
      <c r="AC43" s="15">
        <v>52</v>
      </c>
      <c r="AD43" s="14">
        <v>80</v>
      </c>
      <c r="AE43" s="14"/>
      <c r="AF43" s="14"/>
      <c r="AG43" s="14"/>
      <c r="AH43" s="14"/>
      <c r="AI43" s="14">
        <v>84</v>
      </c>
      <c r="AJ43" s="45"/>
      <c r="AK43" s="48">
        <f t="shared" si="11"/>
        <v>82</v>
      </c>
      <c r="AL43" s="15">
        <v>99</v>
      </c>
      <c r="AM43" s="14"/>
      <c r="AN43" s="14"/>
      <c r="AO43" s="14"/>
      <c r="AP43" s="14"/>
      <c r="AQ43" s="14"/>
      <c r="AR43" s="14">
        <v>84</v>
      </c>
      <c r="AS43" s="45"/>
      <c r="AT43" s="48">
        <f t="shared" si="12"/>
        <v>91.5</v>
      </c>
      <c r="AU43" s="15">
        <v>98</v>
      </c>
      <c r="AV43" s="14"/>
      <c r="AW43" s="14"/>
      <c r="AX43" s="14"/>
      <c r="AY43" s="14"/>
      <c r="AZ43" s="14"/>
      <c r="BA43" s="14">
        <v>84</v>
      </c>
      <c r="BB43" s="45"/>
      <c r="BC43" s="48">
        <f t="shared" si="13"/>
        <v>91</v>
      </c>
      <c r="BD43" s="25"/>
      <c r="BE43" s="19">
        <v>83</v>
      </c>
      <c r="BF43" s="18"/>
      <c r="BG43" s="18"/>
      <c r="BH43" s="18"/>
      <c r="BI43" s="18"/>
      <c r="BJ43" s="18"/>
      <c r="BK43" s="18"/>
      <c r="BL43" s="18"/>
      <c r="BM43" s="57">
        <f t="shared" si="14"/>
        <v>83</v>
      </c>
      <c r="BN43" s="19"/>
      <c r="BO43" s="18"/>
      <c r="BP43" s="18"/>
      <c r="BQ43" s="18"/>
      <c r="BR43" s="18"/>
      <c r="BS43" s="18"/>
      <c r="BT43" s="18"/>
      <c r="BU43" s="18"/>
      <c r="BV43" s="57" t="str">
        <f t="shared" si="15"/>
        <v/>
      </c>
      <c r="BW43" s="19"/>
      <c r="BX43" s="18"/>
      <c r="BY43" s="18"/>
      <c r="BZ43" s="18"/>
      <c r="CA43" s="18"/>
      <c r="CB43" s="18"/>
      <c r="CC43" s="18"/>
      <c r="CD43" s="18"/>
      <c r="CE43" s="57" t="str">
        <f t="shared" si="16"/>
        <v/>
      </c>
      <c r="CF43" s="19"/>
      <c r="CG43" s="18"/>
      <c r="CH43" s="18"/>
      <c r="CI43" s="18"/>
      <c r="CJ43" s="18"/>
      <c r="CK43" s="18"/>
      <c r="CL43" s="18"/>
      <c r="CM43" s="18"/>
      <c r="CN43" s="57" t="str">
        <f t="shared" si="17"/>
        <v/>
      </c>
      <c r="CO43" s="25"/>
      <c r="CP43" s="30">
        <f t="shared" si="18"/>
        <v>83</v>
      </c>
      <c r="CQ43" s="25"/>
      <c r="CR43" s="30" t="str">
        <f t="shared" si="19"/>
        <v/>
      </c>
      <c r="CS43" s="25"/>
      <c r="CT43" s="30" t="str">
        <f t="shared" si="20"/>
        <v/>
      </c>
      <c r="CU43" s="25"/>
      <c r="CV43" s="30" t="str">
        <f t="shared" si="21"/>
        <v/>
      </c>
      <c r="CW43" s="25"/>
      <c r="CX43" s="60"/>
      <c r="CY43" s="30" t="str">
        <f t="shared" si="22"/>
        <v/>
      </c>
      <c r="CZ43" s="25"/>
      <c r="DA43" s="30" t="str">
        <f t="shared" si="23"/>
        <v/>
      </c>
      <c r="DB43" s="25"/>
      <c r="DC43" s="30" t="str">
        <f t="shared" si="24"/>
        <v/>
      </c>
      <c r="DD43" s="25"/>
      <c r="DE43" s="30" t="str">
        <f t="shared" si="25"/>
        <v/>
      </c>
      <c r="DF43" s="25"/>
      <c r="DG43" s="60"/>
      <c r="DH43" s="30" t="str">
        <f t="shared" si="26"/>
        <v/>
      </c>
      <c r="DI43" s="25"/>
      <c r="DJ43" s="30" t="str">
        <f t="shared" si="27"/>
        <v/>
      </c>
      <c r="DK43" s="25"/>
      <c r="DL43" s="30" t="str">
        <f t="shared" si="28"/>
        <v/>
      </c>
      <c r="DM43" s="25"/>
      <c r="DN43" s="30" t="str">
        <f t="shared" si="29"/>
        <v/>
      </c>
      <c r="DO43" s="25"/>
      <c r="DP43" s="60"/>
      <c r="DQ43" s="30" t="str">
        <f t="shared" si="30"/>
        <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16954</v>
      </c>
      <c r="C44" s="26" t="s">
        <v>144</v>
      </c>
      <c r="D44" s="25"/>
      <c r="E44" s="35">
        <f t="shared" si="0"/>
        <v>82</v>
      </c>
      <c r="F44" s="35" t="str">
        <f t="shared" si="1"/>
        <v>B</v>
      </c>
      <c r="G44" s="35">
        <f t="shared" si="2"/>
        <v>83</v>
      </c>
      <c r="H44" s="35" t="str">
        <f t="shared" si="3"/>
        <v>B</v>
      </c>
      <c r="I44" s="61">
        <v>1</v>
      </c>
      <c r="J44"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4" s="35">
        <f t="shared" si="5"/>
        <v>83</v>
      </c>
      <c r="L44" s="35" t="str">
        <f t="shared" si="6"/>
        <v>B</v>
      </c>
      <c r="M44" s="35">
        <f t="shared" si="7"/>
        <v>83</v>
      </c>
      <c r="N44" s="35" t="str">
        <f t="shared" si="8"/>
        <v>B</v>
      </c>
      <c r="O44" s="61">
        <v>1</v>
      </c>
      <c r="P4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4" s="39"/>
      <c r="R44" s="39"/>
      <c r="S44" s="25"/>
      <c r="T44" s="15">
        <v>87</v>
      </c>
      <c r="U44" s="14"/>
      <c r="V44" s="14"/>
      <c r="W44" s="14"/>
      <c r="X44" s="14"/>
      <c r="Y44" s="14"/>
      <c r="Z44" s="14">
        <v>80</v>
      </c>
      <c r="AA44" s="45">
        <f t="shared" si="34"/>
        <v>83.5</v>
      </c>
      <c r="AB44" s="48">
        <f t="shared" si="10"/>
        <v>83.5</v>
      </c>
      <c r="AC44" s="15">
        <v>30</v>
      </c>
      <c r="AD44" s="14">
        <v>80</v>
      </c>
      <c r="AE44" s="14"/>
      <c r="AF44" s="14"/>
      <c r="AG44" s="14"/>
      <c r="AH44" s="14"/>
      <c r="AI44" s="14">
        <v>80</v>
      </c>
      <c r="AJ44" s="45"/>
      <c r="AK44" s="48">
        <f t="shared" si="11"/>
        <v>80</v>
      </c>
      <c r="AL44" s="15">
        <v>90</v>
      </c>
      <c r="AM44" s="14"/>
      <c r="AN44" s="14"/>
      <c r="AO44" s="14"/>
      <c r="AP44" s="14"/>
      <c r="AQ44" s="14"/>
      <c r="AR44" s="14">
        <v>80</v>
      </c>
      <c r="AS44" s="45"/>
      <c r="AT44" s="48">
        <f t="shared" si="12"/>
        <v>85</v>
      </c>
      <c r="AU44" s="15">
        <v>87</v>
      </c>
      <c r="AV44" s="14"/>
      <c r="AW44" s="14"/>
      <c r="AX44" s="14"/>
      <c r="AY44" s="14"/>
      <c r="AZ44" s="14"/>
      <c r="BA44" s="14">
        <v>80</v>
      </c>
      <c r="BB44" s="45"/>
      <c r="BC44" s="48">
        <f t="shared" si="13"/>
        <v>83.5</v>
      </c>
      <c r="BD44" s="25"/>
      <c r="BE44" s="19">
        <v>83</v>
      </c>
      <c r="BF44" s="18"/>
      <c r="BG44" s="18"/>
      <c r="BH44" s="18"/>
      <c r="BI44" s="18"/>
      <c r="BJ44" s="18"/>
      <c r="BK44" s="18"/>
      <c r="BL44" s="18"/>
      <c r="BM44" s="57">
        <f t="shared" si="14"/>
        <v>83</v>
      </c>
      <c r="BN44" s="19"/>
      <c r="BO44" s="18"/>
      <c r="BP44" s="18"/>
      <c r="BQ44" s="18"/>
      <c r="BR44" s="18"/>
      <c r="BS44" s="18"/>
      <c r="BT44" s="18"/>
      <c r="BU44" s="18"/>
      <c r="BV44" s="57" t="str">
        <f t="shared" si="15"/>
        <v/>
      </c>
      <c r="BW44" s="19"/>
      <c r="BX44" s="18"/>
      <c r="BY44" s="18"/>
      <c r="BZ44" s="18"/>
      <c r="CA44" s="18"/>
      <c r="CB44" s="18"/>
      <c r="CC44" s="18"/>
      <c r="CD44" s="18"/>
      <c r="CE44" s="57" t="str">
        <f t="shared" si="16"/>
        <v/>
      </c>
      <c r="CF44" s="19"/>
      <c r="CG44" s="18"/>
      <c r="CH44" s="18"/>
      <c r="CI44" s="18"/>
      <c r="CJ44" s="18"/>
      <c r="CK44" s="18"/>
      <c r="CL44" s="18"/>
      <c r="CM44" s="18"/>
      <c r="CN44" s="57" t="str">
        <f t="shared" si="17"/>
        <v/>
      </c>
      <c r="CO44" s="25"/>
      <c r="CP44" s="30">
        <f t="shared" si="18"/>
        <v>83</v>
      </c>
      <c r="CQ44" s="25"/>
      <c r="CR44" s="30" t="str">
        <f t="shared" si="19"/>
        <v/>
      </c>
      <c r="CS44" s="25"/>
      <c r="CT44" s="30" t="str">
        <f t="shared" si="20"/>
        <v/>
      </c>
      <c r="CU44" s="25"/>
      <c r="CV44" s="30" t="str">
        <f t="shared" si="21"/>
        <v/>
      </c>
      <c r="CW44" s="25"/>
      <c r="CX44" s="60"/>
      <c r="CY44" s="30" t="str">
        <f t="shared" si="22"/>
        <v/>
      </c>
      <c r="CZ44" s="25"/>
      <c r="DA44" s="30" t="str">
        <f t="shared" si="23"/>
        <v/>
      </c>
      <c r="DB44" s="25"/>
      <c r="DC44" s="30" t="str">
        <f t="shared" si="24"/>
        <v/>
      </c>
      <c r="DD44" s="25"/>
      <c r="DE44" s="30" t="str">
        <f t="shared" si="25"/>
        <v/>
      </c>
      <c r="DF44" s="25"/>
      <c r="DG44" s="60"/>
      <c r="DH44" s="30" t="str">
        <f t="shared" si="26"/>
        <v/>
      </c>
      <c r="DI44" s="25"/>
      <c r="DJ44" s="30" t="str">
        <f t="shared" si="27"/>
        <v/>
      </c>
      <c r="DK44" s="25"/>
      <c r="DL44" s="30" t="str">
        <f t="shared" si="28"/>
        <v/>
      </c>
      <c r="DM44" s="25"/>
      <c r="DN44" s="30" t="str">
        <f t="shared" si="29"/>
        <v/>
      </c>
      <c r="DO44" s="25"/>
      <c r="DP44" s="60"/>
      <c r="DQ44" s="30" t="str">
        <f t="shared" si="30"/>
        <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16955</v>
      </c>
      <c r="C45" s="26" t="s">
        <v>145</v>
      </c>
      <c r="D45" s="25"/>
      <c r="E45" s="35">
        <f t="shared" si="0"/>
        <v>82</v>
      </c>
      <c r="F45" s="35" t="str">
        <f t="shared" si="1"/>
        <v>B</v>
      </c>
      <c r="G45" s="35">
        <f t="shared" si="2"/>
        <v>82</v>
      </c>
      <c r="H45" s="35" t="str">
        <f t="shared" si="3"/>
        <v>B</v>
      </c>
      <c r="I45" s="61">
        <v>1</v>
      </c>
      <c r="J45"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45" s="35">
        <f t="shared" si="5"/>
        <v>84</v>
      </c>
      <c r="L45" s="35" t="str">
        <f t="shared" si="6"/>
        <v>B</v>
      </c>
      <c r="M45" s="35">
        <f t="shared" si="7"/>
        <v>84</v>
      </c>
      <c r="N45" s="35" t="str">
        <f t="shared" si="8"/>
        <v>B</v>
      </c>
      <c r="O45" s="61">
        <v>1</v>
      </c>
      <c r="P4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5" s="39"/>
      <c r="R45" s="39"/>
      <c r="S45" s="25"/>
      <c r="T45" s="15">
        <v>83</v>
      </c>
      <c r="U45" s="14"/>
      <c r="V45" s="14"/>
      <c r="W45" s="14"/>
      <c r="X45" s="14"/>
      <c r="Y45" s="14"/>
      <c r="Z45" s="14">
        <v>83</v>
      </c>
      <c r="AA45" s="45">
        <f t="shared" si="34"/>
        <v>83</v>
      </c>
      <c r="AB45" s="48">
        <f t="shared" si="10"/>
        <v>83</v>
      </c>
      <c r="AC45" s="15">
        <v>56</v>
      </c>
      <c r="AD45" s="14">
        <v>80</v>
      </c>
      <c r="AE45" s="14"/>
      <c r="AF45" s="14"/>
      <c r="AG45" s="14"/>
      <c r="AH45" s="14"/>
      <c r="AI45" s="14">
        <v>83</v>
      </c>
      <c r="AJ45" s="45"/>
      <c r="AK45" s="48">
        <f t="shared" si="11"/>
        <v>81.5</v>
      </c>
      <c r="AL45" s="15">
        <v>52</v>
      </c>
      <c r="AM45" s="14">
        <v>80</v>
      </c>
      <c r="AN45" s="14"/>
      <c r="AO45" s="14"/>
      <c r="AP45" s="14"/>
      <c r="AQ45" s="14"/>
      <c r="AR45" s="14">
        <v>83</v>
      </c>
      <c r="AS45" s="45"/>
      <c r="AT45" s="48">
        <f t="shared" si="12"/>
        <v>81.5</v>
      </c>
      <c r="AU45" s="15">
        <v>83</v>
      </c>
      <c r="AV45" s="14"/>
      <c r="AW45" s="14"/>
      <c r="AX45" s="14"/>
      <c r="AY45" s="14"/>
      <c r="AZ45" s="14"/>
      <c r="BA45" s="14">
        <v>83</v>
      </c>
      <c r="BB45" s="45"/>
      <c r="BC45" s="48">
        <f t="shared" si="13"/>
        <v>83</v>
      </c>
      <c r="BD45" s="25"/>
      <c r="BE45" s="19">
        <v>84</v>
      </c>
      <c r="BF45" s="18"/>
      <c r="BG45" s="18"/>
      <c r="BH45" s="18"/>
      <c r="BI45" s="18"/>
      <c r="BJ45" s="18"/>
      <c r="BK45" s="18"/>
      <c r="BL45" s="18"/>
      <c r="BM45" s="57">
        <f t="shared" si="14"/>
        <v>84</v>
      </c>
      <c r="BN45" s="19"/>
      <c r="BO45" s="18"/>
      <c r="BP45" s="18"/>
      <c r="BQ45" s="18"/>
      <c r="BR45" s="18"/>
      <c r="BS45" s="18"/>
      <c r="BT45" s="18"/>
      <c r="BU45" s="18"/>
      <c r="BV45" s="57" t="str">
        <f t="shared" si="15"/>
        <v/>
      </c>
      <c r="BW45" s="19"/>
      <c r="BX45" s="18"/>
      <c r="BY45" s="18"/>
      <c r="BZ45" s="18"/>
      <c r="CA45" s="18"/>
      <c r="CB45" s="18"/>
      <c r="CC45" s="18"/>
      <c r="CD45" s="18"/>
      <c r="CE45" s="57" t="str">
        <f t="shared" si="16"/>
        <v/>
      </c>
      <c r="CF45" s="19"/>
      <c r="CG45" s="18"/>
      <c r="CH45" s="18"/>
      <c r="CI45" s="18"/>
      <c r="CJ45" s="18"/>
      <c r="CK45" s="18"/>
      <c r="CL45" s="18"/>
      <c r="CM45" s="18"/>
      <c r="CN45" s="57" t="str">
        <f t="shared" si="17"/>
        <v/>
      </c>
      <c r="CO45" s="25"/>
      <c r="CP45" s="30">
        <f t="shared" si="18"/>
        <v>84</v>
      </c>
      <c r="CQ45" s="25"/>
      <c r="CR45" s="30" t="str">
        <f t="shared" si="19"/>
        <v/>
      </c>
      <c r="CS45" s="25"/>
      <c r="CT45" s="30" t="str">
        <f t="shared" si="20"/>
        <v/>
      </c>
      <c r="CU45" s="25"/>
      <c r="CV45" s="30" t="str">
        <f t="shared" si="21"/>
        <v/>
      </c>
      <c r="CW45" s="25"/>
      <c r="CX45" s="60"/>
      <c r="CY45" s="30" t="str">
        <f t="shared" si="22"/>
        <v/>
      </c>
      <c r="CZ45" s="25"/>
      <c r="DA45" s="30" t="str">
        <f t="shared" si="23"/>
        <v/>
      </c>
      <c r="DB45" s="25"/>
      <c r="DC45" s="30" t="str">
        <f t="shared" si="24"/>
        <v/>
      </c>
      <c r="DD45" s="25"/>
      <c r="DE45" s="30" t="str">
        <f t="shared" si="25"/>
        <v/>
      </c>
      <c r="DF45" s="25"/>
      <c r="DG45" s="60"/>
      <c r="DH45" s="30" t="str">
        <f t="shared" si="26"/>
        <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c r="B46" s="26"/>
      <c r="C46" s="26"/>
      <c r="D46" s="25"/>
      <c r="E46" s="35" t="str">
        <f t="shared" si="0"/>
        <v/>
      </c>
      <c r="F46" s="35" t="str">
        <f t="shared" si="1"/>
        <v/>
      </c>
      <c r="G46" s="35" t="str">
        <f t="shared" si="2"/>
        <v/>
      </c>
      <c r="H46" s="35" t="str">
        <f t="shared" si="3"/>
        <v/>
      </c>
      <c r="I46" s="61"/>
      <c r="J46" s="35" t="str">
        <f t="shared" si="4"/>
        <v/>
      </c>
      <c r="K46" s="35" t="str">
        <f t="shared" si="5"/>
        <v/>
      </c>
      <c r="L46" s="35" t="str">
        <f t="shared" si="6"/>
        <v/>
      </c>
      <c r="M46" s="35" t="str">
        <f t="shared" si="7"/>
        <v/>
      </c>
      <c r="N46" s="35" t="str">
        <f t="shared" si="8"/>
        <v/>
      </c>
      <c r="O46" s="61"/>
      <c r="P46" s="35" t="str">
        <f t="shared" si="9"/>
        <v/>
      </c>
      <c r="Q46" s="39"/>
      <c r="R46" s="39"/>
      <c r="S46" s="25"/>
      <c r="T46" s="15"/>
      <c r="U46" s="14"/>
      <c r="V46" s="14"/>
      <c r="W46" s="14"/>
      <c r="X46" s="14"/>
      <c r="Y46" s="14"/>
      <c r="Z46" s="14"/>
      <c r="AA46" s="45" t="str">
        <f t="shared" si="34"/>
        <v/>
      </c>
      <c r="AB46" s="48" t="str">
        <f t="shared" si="10"/>
        <v/>
      </c>
      <c r="AC46" s="15"/>
      <c r="AD46" s="14"/>
      <c r="AE46" s="14"/>
      <c r="AF46" s="14"/>
      <c r="AG46" s="14"/>
      <c r="AH46" s="14"/>
      <c r="AI46" s="14"/>
      <c r="AJ46" s="45"/>
      <c r="AK46" s="48" t="str">
        <f t="shared" si="11"/>
        <v/>
      </c>
      <c r="AL46" s="15"/>
      <c r="AM46" s="14"/>
      <c r="AN46" s="14"/>
      <c r="AO46" s="14"/>
      <c r="AP46" s="14"/>
      <c r="AQ46" s="14"/>
      <c r="AR46" s="14"/>
      <c r="AS46" s="45"/>
      <c r="AT46" s="48" t="str">
        <f t="shared" si="12"/>
        <v/>
      </c>
      <c r="AU46" s="15"/>
      <c r="AV46" s="14"/>
      <c r="AW46" s="14"/>
      <c r="AX46" s="14"/>
      <c r="AY46" s="14"/>
      <c r="AZ46" s="14"/>
      <c r="BA46" s="14"/>
      <c r="BB46" s="45"/>
      <c r="BC46" s="48" t="str">
        <f t="shared" si="13"/>
        <v/>
      </c>
      <c r="BD46" s="25"/>
      <c r="BE46" s="19"/>
      <c r="BF46" s="18"/>
      <c r="BG46" s="18"/>
      <c r="BH46" s="18"/>
      <c r="BI46" s="18"/>
      <c r="BJ46" s="18"/>
      <c r="BK46" s="18"/>
      <c r="BL46" s="18"/>
      <c r="BM46" s="57" t="str">
        <f t="shared" si="14"/>
        <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t="str">
        <f t="shared" si="18"/>
        <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97</v>
      </c>
      <c r="D52" s="25"/>
      <c r="E52" s="25"/>
      <c r="F52" s="25" t="s">
        <v>98</v>
      </c>
      <c r="G52" s="25"/>
      <c r="H52" s="25"/>
      <c r="I52" s="63"/>
      <c r="J52" s="37"/>
      <c r="K52" s="25" t="e">
        <f>#NULL!</f>
        <v>#NULL!</v>
      </c>
      <c r="L52" s="25"/>
      <c r="M52" s="25"/>
      <c r="N52" s="25"/>
      <c r="O52" s="62"/>
      <c r="P52" s="25"/>
      <c r="Q52" s="25" t="s">
        <v>99</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100</v>
      </c>
      <c r="D53" s="25"/>
      <c r="E53" s="25"/>
      <c r="F53" s="25" t="s">
        <v>101</v>
      </c>
      <c r="G53" s="25"/>
      <c r="H53" s="25"/>
      <c r="I53" s="63"/>
      <c r="J53" s="37"/>
      <c r="K53" s="25" t="e">
        <f>#NULL!</f>
        <v>#NULL!</v>
      </c>
      <c r="L53" s="25"/>
      <c r="M53" s="25"/>
      <c r="N53" s="25"/>
      <c r="O53" s="62"/>
      <c r="P53" s="25"/>
      <c r="Q53" s="25" t="s">
        <v>102</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103</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104</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105</v>
      </c>
      <c r="D56" s="25"/>
      <c r="E56" s="25"/>
      <c r="F56" s="25"/>
      <c r="G56" s="25"/>
      <c r="H56" s="25"/>
      <c r="I56" s="62"/>
      <c r="J56" s="25"/>
      <c r="K56" s="25"/>
      <c r="L56" s="25"/>
      <c r="M56" s="25"/>
      <c r="N56" s="25"/>
      <c r="O56" s="62"/>
      <c r="P56" s="25"/>
      <c r="Q56" s="25" t="s">
        <v>106</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107</v>
      </c>
      <c r="D57" s="25"/>
      <c r="E57" s="25"/>
      <c r="F57" s="25"/>
      <c r="G57" s="25"/>
      <c r="H57" s="25"/>
      <c r="I57" s="62"/>
      <c r="J57" s="25"/>
      <c r="K57" s="25"/>
      <c r="L57" s="25"/>
      <c r="M57" s="25"/>
      <c r="N57" s="25"/>
      <c r="O57" s="62"/>
      <c r="P57" s="25"/>
      <c r="Q57" s="25" t="s">
        <v>108</v>
      </c>
      <c r="R57" s="25" t="s">
        <v>109</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BN9:BO9"/>
    <mergeCell ref="AC9:AK9"/>
    <mergeCell ref="AL9:AT9"/>
    <mergeCell ref="BI9:BJ9"/>
    <mergeCell ref="BK9:BL9"/>
    <mergeCell ref="BM9:BM10"/>
    <mergeCell ref="BY9:BZ9"/>
    <mergeCell ref="CA9:CB9"/>
    <mergeCell ref="CC9:CD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A8:A10"/>
    <mergeCell ref="B8:B10"/>
    <mergeCell ref="C8:C10"/>
    <mergeCell ref="C1:S1"/>
    <mergeCell ref="E7:R7"/>
    <mergeCell ref="K9:L9"/>
    <mergeCell ref="Q9:Q10"/>
    <mergeCell ref="R9:R10"/>
    <mergeCell ref="K8:P8"/>
    <mergeCell ref="E8:J8"/>
    <mergeCell ref="G9:J9"/>
    <mergeCell ref="M9:P9"/>
    <mergeCell ref="CE9:CE10"/>
    <mergeCell ref="BP9:BQ9"/>
    <mergeCell ref="BR9:BS9"/>
    <mergeCell ref="BT9:BU9"/>
    <mergeCell ref="BV9:BV10"/>
    <mergeCell ref="DH10:DP10"/>
    <mergeCell ref="DQ10:DY10"/>
    <mergeCell ref="FG15:FG16"/>
    <mergeCell ref="FH13:FH14"/>
    <mergeCell ref="CP10:CX10"/>
    <mergeCell ref="CY10:DG10"/>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22" priority="246" operator="between">
      <formula>($C$4-1)</formula>
      <formula>1</formula>
    </cfRule>
  </conditionalFormatting>
  <conditionalFormatting sqref="E12">
    <cfRule type="cellIs" dxfId="6521" priority="247" operator="between">
      <formula>($C$4-1)</formula>
      <formula>1</formula>
    </cfRule>
  </conditionalFormatting>
  <conditionalFormatting sqref="E13">
    <cfRule type="cellIs" dxfId="6520" priority="248" operator="between">
      <formula>($C$4-1)</formula>
      <formula>1</formula>
    </cfRule>
  </conditionalFormatting>
  <conditionalFormatting sqref="E14">
    <cfRule type="cellIs" dxfId="6519" priority="249" operator="between">
      <formula>($C$4-1)</formula>
      <formula>1</formula>
    </cfRule>
  </conditionalFormatting>
  <conditionalFormatting sqref="E15">
    <cfRule type="cellIs" dxfId="6518" priority="250" operator="between">
      <formula>($C$4-1)</formula>
      <formula>1</formula>
    </cfRule>
  </conditionalFormatting>
  <conditionalFormatting sqref="E16">
    <cfRule type="cellIs" dxfId="6517" priority="251" operator="between">
      <formula>($C$4-1)</formula>
      <formula>1</formula>
    </cfRule>
  </conditionalFormatting>
  <conditionalFormatting sqref="E17">
    <cfRule type="cellIs" dxfId="6516" priority="252" operator="between">
      <formula>($C$4-1)</formula>
      <formula>1</formula>
    </cfRule>
  </conditionalFormatting>
  <conditionalFormatting sqref="E18">
    <cfRule type="cellIs" dxfId="6515" priority="253" operator="between">
      <formula>($C$4-1)</formula>
      <formula>1</formula>
    </cfRule>
  </conditionalFormatting>
  <conditionalFormatting sqref="E19">
    <cfRule type="cellIs" dxfId="6514" priority="254" operator="between">
      <formula>($C$4-1)</formula>
      <formula>1</formula>
    </cfRule>
  </conditionalFormatting>
  <conditionalFormatting sqref="E20">
    <cfRule type="cellIs" dxfId="6513" priority="255" operator="between">
      <formula>($C$4-1)</formula>
      <formula>1</formula>
    </cfRule>
  </conditionalFormatting>
  <conditionalFormatting sqref="E21">
    <cfRule type="cellIs" dxfId="6512" priority="256" operator="between">
      <formula>($C$4-1)</formula>
      <formula>1</formula>
    </cfRule>
  </conditionalFormatting>
  <conditionalFormatting sqref="E22">
    <cfRule type="cellIs" dxfId="6511" priority="257" operator="between">
      <formula>($C$4-1)</formula>
      <formula>1</formula>
    </cfRule>
  </conditionalFormatting>
  <conditionalFormatting sqref="E23">
    <cfRule type="cellIs" dxfId="6510" priority="258" operator="between">
      <formula>($C$4-1)</formula>
      <formula>1</formula>
    </cfRule>
  </conditionalFormatting>
  <conditionalFormatting sqref="E24">
    <cfRule type="cellIs" dxfId="6509" priority="259" operator="between">
      <formula>($C$4-1)</formula>
      <formula>1</formula>
    </cfRule>
  </conditionalFormatting>
  <conditionalFormatting sqref="E25">
    <cfRule type="cellIs" dxfId="6508" priority="260" operator="between">
      <formula>($C$4-1)</formula>
      <formula>1</formula>
    </cfRule>
  </conditionalFormatting>
  <conditionalFormatting sqref="E26">
    <cfRule type="cellIs" dxfId="6507" priority="261" operator="between">
      <formula>($C$4-1)</formula>
      <formula>1</formula>
    </cfRule>
  </conditionalFormatting>
  <conditionalFormatting sqref="E27">
    <cfRule type="cellIs" dxfId="6506" priority="262" operator="between">
      <formula>($C$4-1)</formula>
      <formula>1</formula>
    </cfRule>
  </conditionalFormatting>
  <conditionalFormatting sqref="E28">
    <cfRule type="cellIs" dxfId="6505" priority="263" operator="between">
      <formula>($C$4-1)</formula>
      <formula>1</formula>
    </cfRule>
  </conditionalFormatting>
  <conditionalFormatting sqref="E29">
    <cfRule type="cellIs" dxfId="6504" priority="264" operator="between">
      <formula>($C$4-1)</formula>
      <formula>1</formula>
    </cfRule>
  </conditionalFormatting>
  <conditionalFormatting sqref="E30">
    <cfRule type="cellIs" dxfId="6503" priority="265" operator="between">
      <formula>($C$4-1)</formula>
      <formula>1</formula>
    </cfRule>
  </conditionalFormatting>
  <conditionalFormatting sqref="E31">
    <cfRule type="cellIs" dxfId="6502" priority="266" operator="between">
      <formula>($C$4-1)</formula>
      <formula>1</formula>
    </cfRule>
  </conditionalFormatting>
  <conditionalFormatting sqref="E32">
    <cfRule type="cellIs" dxfId="6501" priority="267" operator="between">
      <formula>($C$4-1)</formula>
      <formula>1</formula>
    </cfRule>
  </conditionalFormatting>
  <conditionalFormatting sqref="E33">
    <cfRule type="cellIs" dxfId="6500" priority="268" operator="between">
      <formula>($C$4-1)</formula>
      <formula>1</formula>
    </cfRule>
  </conditionalFormatting>
  <conditionalFormatting sqref="E34">
    <cfRule type="cellIs" dxfId="6499" priority="269" operator="between">
      <formula>($C$4-1)</formula>
      <formula>1</formula>
    </cfRule>
  </conditionalFormatting>
  <conditionalFormatting sqref="E35">
    <cfRule type="cellIs" dxfId="6498" priority="270" operator="between">
      <formula>($C$4-1)</formula>
      <formula>1</formula>
    </cfRule>
  </conditionalFormatting>
  <conditionalFormatting sqref="E36">
    <cfRule type="cellIs" dxfId="6497" priority="271" operator="between">
      <formula>($C$4-1)</formula>
      <formula>1</formula>
    </cfRule>
  </conditionalFormatting>
  <conditionalFormatting sqref="E37">
    <cfRule type="cellIs" dxfId="6496" priority="272" operator="between">
      <formula>($C$4-1)</formula>
      <formula>1</formula>
    </cfRule>
  </conditionalFormatting>
  <conditionalFormatting sqref="E38">
    <cfRule type="cellIs" dxfId="6495" priority="273" operator="between">
      <formula>($C$4-1)</formula>
      <formula>1</formula>
    </cfRule>
  </conditionalFormatting>
  <conditionalFormatting sqref="E39">
    <cfRule type="cellIs" dxfId="6494" priority="274" operator="between">
      <formula>($C$4-1)</formula>
      <formula>1</formula>
    </cfRule>
  </conditionalFormatting>
  <conditionalFormatting sqref="E40">
    <cfRule type="cellIs" dxfId="6493" priority="275" operator="between">
      <formula>($C$4-1)</formula>
      <formula>1</formula>
    </cfRule>
  </conditionalFormatting>
  <conditionalFormatting sqref="E41">
    <cfRule type="cellIs" dxfId="6492" priority="276" operator="between">
      <formula>($C$4-1)</formula>
      <formula>1</formula>
    </cfRule>
  </conditionalFormatting>
  <conditionalFormatting sqref="E42">
    <cfRule type="cellIs" dxfId="6491" priority="277" operator="between">
      <formula>($C$4-1)</formula>
      <formula>1</formula>
    </cfRule>
  </conditionalFormatting>
  <conditionalFormatting sqref="E43">
    <cfRule type="cellIs" dxfId="6490" priority="278" operator="between">
      <formula>($C$4-1)</formula>
      <formula>1</formula>
    </cfRule>
  </conditionalFormatting>
  <conditionalFormatting sqref="E44">
    <cfRule type="cellIs" dxfId="6489" priority="279" operator="between">
      <formula>($C$4-1)</formula>
      <formula>1</formula>
    </cfRule>
  </conditionalFormatting>
  <conditionalFormatting sqref="E45">
    <cfRule type="cellIs" dxfId="6488" priority="280" operator="between">
      <formula>($C$4-1)</formula>
      <formula>1</formula>
    </cfRule>
  </conditionalFormatting>
  <conditionalFormatting sqref="E46">
    <cfRule type="cellIs" dxfId="6487" priority="281" operator="between">
      <formula>($C$4-1)</formula>
      <formula>1</formula>
    </cfRule>
  </conditionalFormatting>
  <conditionalFormatting sqref="E47">
    <cfRule type="cellIs" dxfId="6486" priority="282" operator="between">
      <formula>($C$4-1)</formula>
      <formula>1</formula>
    </cfRule>
  </conditionalFormatting>
  <conditionalFormatting sqref="E48">
    <cfRule type="cellIs" dxfId="6485" priority="283" operator="between">
      <formula>($C$4-1)</formula>
      <formula>1</formula>
    </cfRule>
  </conditionalFormatting>
  <conditionalFormatting sqref="E49">
    <cfRule type="cellIs" dxfId="6484" priority="284" operator="between">
      <formula>($C$4-1)</formula>
      <formula>1</formula>
    </cfRule>
  </conditionalFormatting>
  <conditionalFormatting sqref="E50">
    <cfRule type="cellIs" dxfId="6483" priority="285" operator="between">
      <formula>($C$4-1)</formula>
      <formula>1</formula>
    </cfRule>
  </conditionalFormatting>
  <conditionalFormatting sqref="G11">
    <cfRule type="cellIs" dxfId="6482" priority="286" operator="between">
      <formula>($C$4-1)</formula>
      <formula>1</formula>
    </cfRule>
  </conditionalFormatting>
  <conditionalFormatting sqref="G12">
    <cfRule type="cellIs" dxfId="6481" priority="287" operator="between">
      <formula>($C$4-1)</formula>
      <formula>1</formula>
    </cfRule>
  </conditionalFormatting>
  <conditionalFormatting sqref="G13">
    <cfRule type="cellIs" dxfId="6480" priority="288" operator="between">
      <formula>($C$4-1)</formula>
      <formula>1</formula>
    </cfRule>
  </conditionalFormatting>
  <conditionalFormatting sqref="G14">
    <cfRule type="cellIs" dxfId="6479" priority="289" operator="between">
      <formula>($C$4-1)</formula>
      <formula>1</formula>
    </cfRule>
  </conditionalFormatting>
  <conditionalFormatting sqref="G15">
    <cfRule type="cellIs" dxfId="6478" priority="290" operator="between">
      <formula>($C$4-1)</formula>
      <formula>1</formula>
    </cfRule>
  </conditionalFormatting>
  <conditionalFormatting sqref="G16">
    <cfRule type="cellIs" dxfId="6477" priority="291" operator="between">
      <formula>($C$4-1)</formula>
      <formula>1</formula>
    </cfRule>
  </conditionalFormatting>
  <conditionalFormatting sqref="G17">
    <cfRule type="cellIs" dxfId="6476" priority="292" operator="between">
      <formula>($C$4-1)</formula>
      <formula>1</formula>
    </cfRule>
  </conditionalFormatting>
  <conditionalFormatting sqref="G18">
    <cfRule type="cellIs" dxfId="6475" priority="293" operator="between">
      <formula>($C$4-1)</formula>
      <formula>1</formula>
    </cfRule>
  </conditionalFormatting>
  <conditionalFormatting sqref="G19">
    <cfRule type="cellIs" dxfId="6474" priority="294" operator="between">
      <formula>($C$4-1)</formula>
      <formula>1</formula>
    </cfRule>
  </conditionalFormatting>
  <conditionalFormatting sqref="G20">
    <cfRule type="cellIs" dxfId="6473" priority="295" operator="between">
      <formula>($C$4-1)</formula>
      <formula>1</formula>
    </cfRule>
  </conditionalFormatting>
  <conditionalFormatting sqref="G21">
    <cfRule type="cellIs" dxfId="6472" priority="296" operator="between">
      <formula>($C$4-1)</formula>
      <formula>1</formula>
    </cfRule>
  </conditionalFormatting>
  <conditionalFormatting sqref="G22">
    <cfRule type="cellIs" dxfId="6471" priority="297" operator="between">
      <formula>($C$4-1)</formula>
      <formula>1</formula>
    </cfRule>
  </conditionalFormatting>
  <conditionalFormatting sqref="G23">
    <cfRule type="cellIs" dxfId="6470" priority="298" operator="between">
      <formula>($C$4-1)</formula>
      <formula>1</formula>
    </cfRule>
  </conditionalFormatting>
  <conditionalFormatting sqref="G24">
    <cfRule type="cellIs" dxfId="6469" priority="299" operator="between">
      <formula>($C$4-1)</formula>
      <formula>1</formula>
    </cfRule>
  </conditionalFormatting>
  <conditionalFormatting sqref="G25">
    <cfRule type="cellIs" dxfId="6468" priority="300" operator="between">
      <formula>($C$4-1)</formula>
      <formula>1</formula>
    </cfRule>
  </conditionalFormatting>
  <conditionalFormatting sqref="G26">
    <cfRule type="cellIs" dxfId="6467" priority="301" operator="between">
      <formula>($C$4-1)</formula>
      <formula>1</formula>
    </cfRule>
  </conditionalFormatting>
  <conditionalFormatting sqref="G27">
    <cfRule type="cellIs" dxfId="6466" priority="302" operator="between">
      <formula>($C$4-1)</formula>
      <formula>1</formula>
    </cfRule>
  </conditionalFormatting>
  <conditionalFormatting sqref="G28">
    <cfRule type="cellIs" dxfId="6465" priority="303" operator="between">
      <formula>($C$4-1)</formula>
      <formula>1</formula>
    </cfRule>
  </conditionalFormatting>
  <conditionalFormatting sqref="G29">
    <cfRule type="cellIs" dxfId="6464" priority="304" operator="between">
      <formula>($C$4-1)</formula>
      <formula>1</formula>
    </cfRule>
  </conditionalFormatting>
  <conditionalFormatting sqref="G30">
    <cfRule type="cellIs" dxfId="6463" priority="305" operator="between">
      <formula>($C$4-1)</formula>
      <formula>1</formula>
    </cfRule>
  </conditionalFormatting>
  <conditionalFormatting sqref="G31">
    <cfRule type="cellIs" dxfId="6462" priority="306" operator="between">
      <formula>($C$4-1)</formula>
      <formula>1</formula>
    </cfRule>
  </conditionalFormatting>
  <conditionalFormatting sqref="G32">
    <cfRule type="cellIs" dxfId="6461" priority="307" operator="between">
      <formula>($C$4-1)</formula>
      <formula>1</formula>
    </cfRule>
  </conditionalFormatting>
  <conditionalFormatting sqref="G33">
    <cfRule type="cellIs" dxfId="6460" priority="308" operator="between">
      <formula>($C$4-1)</formula>
      <formula>1</formula>
    </cfRule>
  </conditionalFormatting>
  <conditionalFormatting sqref="G34">
    <cfRule type="cellIs" dxfId="6459" priority="309" operator="between">
      <formula>($C$4-1)</formula>
      <formula>1</formula>
    </cfRule>
  </conditionalFormatting>
  <conditionalFormatting sqref="G35">
    <cfRule type="cellIs" dxfId="6458" priority="310" operator="between">
      <formula>($C$4-1)</formula>
      <formula>1</formula>
    </cfRule>
  </conditionalFormatting>
  <conditionalFormatting sqref="G36">
    <cfRule type="cellIs" dxfId="6457" priority="311" operator="between">
      <formula>($C$4-1)</formula>
      <formula>1</formula>
    </cfRule>
  </conditionalFormatting>
  <conditionalFormatting sqref="G37">
    <cfRule type="cellIs" dxfId="6456" priority="312" operator="between">
      <formula>($C$4-1)</formula>
      <formula>1</formula>
    </cfRule>
  </conditionalFormatting>
  <conditionalFormatting sqref="G38">
    <cfRule type="cellIs" dxfId="6455" priority="313" operator="between">
      <formula>($C$4-1)</formula>
      <formula>1</formula>
    </cfRule>
  </conditionalFormatting>
  <conditionalFormatting sqref="G39">
    <cfRule type="cellIs" dxfId="6454" priority="314" operator="between">
      <formula>($C$4-1)</formula>
      <formula>1</formula>
    </cfRule>
  </conditionalFormatting>
  <conditionalFormatting sqref="G40">
    <cfRule type="cellIs" dxfId="6453" priority="315" operator="between">
      <formula>($C$4-1)</formula>
      <formula>1</formula>
    </cfRule>
  </conditionalFormatting>
  <conditionalFormatting sqref="G41">
    <cfRule type="cellIs" dxfId="6452" priority="316" operator="between">
      <formula>($C$4-1)</formula>
      <formula>1</formula>
    </cfRule>
  </conditionalFormatting>
  <conditionalFormatting sqref="G42">
    <cfRule type="cellIs" dxfId="6451" priority="317" operator="between">
      <formula>($C$4-1)</formula>
      <formula>1</formula>
    </cfRule>
  </conditionalFormatting>
  <conditionalFormatting sqref="G43">
    <cfRule type="cellIs" dxfId="6450" priority="318" operator="between">
      <formula>($C$4-1)</formula>
      <formula>1</formula>
    </cfRule>
  </conditionalFormatting>
  <conditionalFormatting sqref="G44">
    <cfRule type="cellIs" dxfId="6449" priority="319" operator="between">
      <formula>($C$4-1)</formula>
      <formula>1</formula>
    </cfRule>
  </conditionalFormatting>
  <conditionalFormatting sqref="G45">
    <cfRule type="cellIs" dxfId="6448" priority="320" operator="between">
      <formula>($C$4-1)</formula>
      <formula>1</formula>
    </cfRule>
  </conditionalFormatting>
  <conditionalFormatting sqref="G46">
    <cfRule type="cellIs" dxfId="6447" priority="321" operator="between">
      <formula>($C$4-1)</formula>
      <formula>1</formula>
    </cfRule>
  </conditionalFormatting>
  <conditionalFormatting sqref="G47">
    <cfRule type="cellIs" dxfId="6446" priority="322" operator="between">
      <formula>($C$4-1)</formula>
      <formula>1</formula>
    </cfRule>
  </conditionalFormatting>
  <conditionalFormatting sqref="G48">
    <cfRule type="cellIs" dxfId="6445" priority="323" operator="between">
      <formula>($C$4-1)</formula>
      <formula>1</formula>
    </cfRule>
  </conditionalFormatting>
  <conditionalFormatting sqref="G49">
    <cfRule type="cellIs" dxfId="6444" priority="324" operator="between">
      <formula>($C$4-1)</formula>
      <formula>1</formula>
    </cfRule>
  </conditionalFormatting>
  <conditionalFormatting sqref="G50">
    <cfRule type="cellIs" dxfId="6443" priority="325" operator="between">
      <formula>($C$4-1)</formula>
      <formula>1</formula>
    </cfRule>
  </conditionalFormatting>
  <conditionalFormatting sqref="K11">
    <cfRule type="cellIs" dxfId="6442" priority="326" operator="between">
      <formula>($C$4-1)</formula>
      <formula>1</formula>
    </cfRule>
  </conditionalFormatting>
  <conditionalFormatting sqref="K12">
    <cfRule type="cellIs" dxfId="6441" priority="327" operator="between">
      <formula>($C$4-1)</formula>
      <formula>1</formula>
    </cfRule>
  </conditionalFormatting>
  <conditionalFormatting sqref="K13">
    <cfRule type="cellIs" dxfId="6440" priority="328" operator="between">
      <formula>($C$4-1)</formula>
      <formula>1</formula>
    </cfRule>
  </conditionalFormatting>
  <conditionalFormatting sqref="K14">
    <cfRule type="cellIs" dxfId="6439" priority="329" operator="between">
      <formula>($C$4-1)</formula>
      <formula>1</formula>
    </cfRule>
  </conditionalFormatting>
  <conditionalFormatting sqref="K15">
    <cfRule type="cellIs" dxfId="6438" priority="330" operator="between">
      <formula>($C$4-1)</formula>
      <formula>1</formula>
    </cfRule>
  </conditionalFormatting>
  <conditionalFormatting sqref="K16">
    <cfRule type="cellIs" dxfId="6437" priority="331" operator="between">
      <formula>($C$4-1)</formula>
      <formula>1</formula>
    </cfRule>
  </conditionalFormatting>
  <conditionalFormatting sqref="K17">
    <cfRule type="cellIs" dxfId="6436" priority="332" operator="between">
      <formula>($C$4-1)</formula>
      <formula>1</formula>
    </cfRule>
  </conditionalFormatting>
  <conditionalFormatting sqref="K18">
    <cfRule type="cellIs" dxfId="6435" priority="333" operator="between">
      <formula>($C$4-1)</formula>
      <formula>1</formula>
    </cfRule>
  </conditionalFormatting>
  <conditionalFormatting sqref="K19">
    <cfRule type="cellIs" dxfId="6434" priority="334" operator="between">
      <formula>($C$4-1)</formula>
      <formula>1</formula>
    </cfRule>
  </conditionalFormatting>
  <conditionalFormatting sqref="K20">
    <cfRule type="cellIs" dxfId="6433" priority="335" operator="between">
      <formula>($C$4-1)</formula>
      <formula>1</formula>
    </cfRule>
  </conditionalFormatting>
  <conditionalFormatting sqref="K21">
    <cfRule type="cellIs" dxfId="6432" priority="336" operator="between">
      <formula>($C$4-1)</formula>
      <formula>1</formula>
    </cfRule>
  </conditionalFormatting>
  <conditionalFormatting sqref="K22">
    <cfRule type="cellIs" dxfId="6431" priority="337" operator="between">
      <formula>($C$4-1)</formula>
      <formula>1</formula>
    </cfRule>
  </conditionalFormatting>
  <conditionalFormatting sqref="K23">
    <cfRule type="cellIs" dxfId="6430" priority="338" operator="between">
      <formula>($C$4-1)</formula>
      <formula>1</formula>
    </cfRule>
  </conditionalFormatting>
  <conditionalFormatting sqref="K24">
    <cfRule type="cellIs" dxfId="6429" priority="339" operator="between">
      <formula>($C$4-1)</formula>
      <formula>1</formula>
    </cfRule>
  </conditionalFormatting>
  <conditionalFormatting sqref="K25">
    <cfRule type="cellIs" dxfId="6428" priority="340" operator="between">
      <formula>($C$4-1)</formula>
      <formula>1</formula>
    </cfRule>
  </conditionalFormatting>
  <conditionalFormatting sqref="K26">
    <cfRule type="cellIs" dxfId="6427" priority="341" operator="between">
      <formula>($C$4-1)</formula>
      <formula>1</formula>
    </cfRule>
  </conditionalFormatting>
  <conditionalFormatting sqref="K27">
    <cfRule type="cellIs" dxfId="6426" priority="342" operator="between">
      <formula>($C$4-1)</formula>
      <formula>1</formula>
    </cfRule>
  </conditionalFormatting>
  <conditionalFormatting sqref="K28">
    <cfRule type="cellIs" dxfId="6425" priority="343" operator="between">
      <formula>($C$4-1)</formula>
      <formula>1</formula>
    </cfRule>
  </conditionalFormatting>
  <conditionalFormatting sqref="K29">
    <cfRule type="cellIs" dxfId="6424" priority="344" operator="between">
      <formula>($C$4-1)</formula>
      <formula>1</formula>
    </cfRule>
  </conditionalFormatting>
  <conditionalFormatting sqref="K30">
    <cfRule type="cellIs" dxfId="6423" priority="345" operator="between">
      <formula>($C$4-1)</formula>
      <formula>1</formula>
    </cfRule>
  </conditionalFormatting>
  <conditionalFormatting sqref="K31">
    <cfRule type="cellIs" dxfId="6422" priority="346" operator="between">
      <formula>($C$4-1)</formula>
      <formula>1</formula>
    </cfRule>
  </conditionalFormatting>
  <conditionalFormatting sqref="K32">
    <cfRule type="cellIs" dxfId="6421" priority="347" operator="between">
      <formula>($C$4-1)</formula>
      <formula>1</formula>
    </cfRule>
  </conditionalFormatting>
  <conditionalFormatting sqref="K33">
    <cfRule type="cellIs" dxfId="6420" priority="348" operator="between">
      <formula>($C$4-1)</formula>
      <formula>1</formula>
    </cfRule>
  </conditionalFormatting>
  <conditionalFormatting sqref="K34">
    <cfRule type="cellIs" dxfId="6419" priority="349" operator="between">
      <formula>($C$4-1)</formula>
      <formula>1</formula>
    </cfRule>
  </conditionalFormatting>
  <conditionalFormatting sqref="K35">
    <cfRule type="cellIs" dxfId="6418" priority="350" operator="between">
      <formula>($C$4-1)</formula>
      <formula>1</formula>
    </cfRule>
  </conditionalFormatting>
  <conditionalFormatting sqref="K36">
    <cfRule type="cellIs" dxfId="6417" priority="351" operator="between">
      <formula>($C$4-1)</formula>
      <formula>1</formula>
    </cfRule>
  </conditionalFormatting>
  <conditionalFormatting sqref="K37">
    <cfRule type="cellIs" dxfId="6416" priority="352" operator="between">
      <formula>($C$4-1)</formula>
      <formula>1</formula>
    </cfRule>
  </conditionalFormatting>
  <conditionalFormatting sqref="K38">
    <cfRule type="cellIs" dxfId="6415" priority="353" operator="between">
      <formula>($C$4-1)</formula>
      <formula>1</formula>
    </cfRule>
  </conditionalFormatting>
  <conditionalFormatting sqref="K39">
    <cfRule type="cellIs" dxfId="6414" priority="354" operator="between">
      <formula>($C$4-1)</formula>
      <formula>1</formula>
    </cfRule>
  </conditionalFormatting>
  <conditionalFormatting sqref="K40">
    <cfRule type="cellIs" dxfId="6413" priority="355" operator="between">
      <formula>($C$4-1)</formula>
      <formula>1</formula>
    </cfRule>
  </conditionalFormatting>
  <conditionalFormatting sqref="K41">
    <cfRule type="cellIs" dxfId="6412" priority="356" operator="between">
      <formula>($C$4-1)</formula>
      <formula>1</formula>
    </cfRule>
  </conditionalFormatting>
  <conditionalFormatting sqref="K42">
    <cfRule type="cellIs" dxfId="6411" priority="357" operator="between">
      <formula>($C$4-1)</formula>
      <formula>1</formula>
    </cfRule>
  </conditionalFormatting>
  <conditionalFormatting sqref="K43">
    <cfRule type="cellIs" dxfId="6410" priority="358" operator="between">
      <formula>($C$4-1)</formula>
      <formula>1</formula>
    </cfRule>
  </conditionalFormatting>
  <conditionalFormatting sqref="K44">
    <cfRule type="cellIs" dxfId="6409" priority="359" operator="between">
      <formula>($C$4-1)</formula>
      <formula>1</formula>
    </cfRule>
  </conditionalFormatting>
  <conditionalFormatting sqref="K45">
    <cfRule type="cellIs" dxfId="6408" priority="360" operator="between">
      <formula>($C$4-1)</formula>
      <formula>1</formula>
    </cfRule>
  </conditionalFormatting>
  <conditionalFormatting sqref="K46">
    <cfRule type="cellIs" dxfId="6407" priority="361" operator="between">
      <formula>($C$4-1)</formula>
      <formula>1</formula>
    </cfRule>
  </conditionalFormatting>
  <conditionalFormatting sqref="K47">
    <cfRule type="cellIs" dxfId="6406" priority="362" operator="between">
      <formula>($C$4-1)</formula>
      <formula>1</formula>
    </cfRule>
  </conditionalFormatting>
  <conditionalFormatting sqref="K48">
    <cfRule type="cellIs" dxfId="6405" priority="363" operator="between">
      <formula>($C$4-1)</formula>
      <formula>1</formula>
    </cfRule>
  </conditionalFormatting>
  <conditionalFormatting sqref="K49">
    <cfRule type="cellIs" dxfId="6404" priority="364" operator="between">
      <formula>($C$4-1)</formula>
      <formula>1</formula>
    </cfRule>
  </conditionalFormatting>
  <conditionalFormatting sqref="K50">
    <cfRule type="cellIs" dxfId="6403" priority="365" operator="between">
      <formula>($C$4-1)</formula>
      <formula>1</formula>
    </cfRule>
  </conditionalFormatting>
  <conditionalFormatting sqref="M11">
    <cfRule type="cellIs" dxfId="6402" priority="366" operator="between">
      <formula>($C$4-1)</formula>
      <formula>1</formula>
    </cfRule>
  </conditionalFormatting>
  <conditionalFormatting sqref="M12">
    <cfRule type="cellIs" dxfId="6401" priority="367" operator="between">
      <formula>($C$4-1)</formula>
      <formula>1</formula>
    </cfRule>
  </conditionalFormatting>
  <conditionalFormatting sqref="M13">
    <cfRule type="cellIs" dxfId="6400" priority="368" operator="between">
      <formula>($C$4-1)</formula>
      <formula>1</formula>
    </cfRule>
  </conditionalFormatting>
  <conditionalFormatting sqref="M14">
    <cfRule type="cellIs" dxfId="6399" priority="369" operator="between">
      <formula>($C$4-1)</formula>
      <formula>1</formula>
    </cfRule>
  </conditionalFormatting>
  <conditionalFormatting sqref="M15">
    <cfRule type="cellIs" dxfId="6398" priority="370" operator="between">
      <formula>($C$4-1)</formula>
      <formula>1</formula>
    </cfRule>
  </conditionalFormatting>
  <conditionalFormatting sqref="M16">
    <cfRule type="cellIs" dxfId="6397" priority="371" operator="between">
      <formula>($C$4-1)</formula>
      <formula>1</formula>
    </cfRule>
  </conditionalFormatting>
  <conditionalFormatting sqref="M17">
    <cfRule type="cellIs" dxfId="6396" priority="372" operator="between">
      <formula>($C$4-1)</formula>
      <formula>1</formula>
    </cfRule>
  </conditionalFormatting>
  <conditionalFormatting sqref="M18">
    <cfRule type="cellIs" dxfId="6395" priority="373" operator="between">
      <formula>($C$4-1)</formula>
      <formula>1</formula>
    </cfRule>
  </conditionalFormatting>
  <conditionalFormatting sqref="M19">
    <cfRule type="cellIs" dxfId="6394" priority="374" operator="between">
      <formula>($C$4-1)</formula>
      <formula>1</formula>
    </cfRule>
  </conditionalFormatting>
  <conditionalFormatting sqref="M20">
    <cfRule type="cellIs" dxfId="6393" priority="375" operator="between">
      <formula>($C$4-1)</formula>
      <formula>1</formula>
    </cfRule>
  </conditionalFormatting>
  <conditionalFormatting sqref="M21">
    <cfRule type="cellIs" dxfId="6392" priority="376" operator="between">
      <formula>($C$4-1)</formula>
      <formula>1</formula>
    </cfRule>
  </conditionalFormatting>
  <conditionalFormatting sqref="M22">
    <cfRule type="cellIs" dxfId="6391" priority="377" operator="between">
      <formula>($C$4-1)</formula>
      <formula>1</formula>
    </cfRule>
  </conditionalFormatting>
  <conditionalFormatting sqref="M23">
    <cfRule type="cellIs" dxfId="6390" priority="378" operator="between">
      <formula>($C$4-1)</formula>
      <formula>1</formula>
    </cfRule>
  </conditionalFormatting>
  <conditionalFormatting sqref="M24">
    <cfRule type="cellIs" dxfId="6389" priority="379" operator="between">
      <formula>($C$4-1)</formula>
      <formula>1</formula>
    </cfRule>
  </conditionalFormatting>
  <conditionalFormatting sqref="M25">
    <cfRule type="cellIs" dxfId="6388" priority="380" operator="between">
      <formula>($C$4-1)</formula>
      <formula>1</formula>
    </cfRule>
  </conditionalFormatting>
  <conditionalFormatting sqref="M26">
    <cfRule type="cellIs" dxfId="6387" priority="381" operator="between">
      <formula>($C$4-1)</formula>
      <formula>1</formula>
    </cfRule>
  </conditionalFormatting>
  <conditionalFormatting sqref="M27">
    <cfRule type="cellIs" dxfId="6386" priority="382" operator="between">
      <formula>($C$4-1)</formula>
      <formula>1</formula>
    </cfRule>
  </conditionalFormatting>
  <conditionalFormatting sqref="M28">
    <cfRule type="cellIs" dxfId="6385" priority="383" operator="between">
      <formula>($C$4-1)</formula>
      <formula>1</formula>
    </cfRule>
  </conditionalFormatting>
  <conditionalFormatting sqref="M29">
    <cfRule type="cellIs" dxfId="6384" priority="384" operator="between">
      <formula>($C$4-1)</formula>
      <formula>1</formula>
    </cfRule>
  </conditionalFormatting>
  <conditionalFormatting sqref="M30">
    <cfRule type="cellIs" dxfId="6383" priority="385" operator="between">
      <formula>($C$4-1)</formula>
      <formula>1</formula>
    </cfRule>
  </conditionalFormatting>
  <conditionalFormatting sqref="M31">
    <cfRule type="cellIs" dxfId="6382" priority="386" operator="between">
      <formula>($C$4-1)</formula>
      <formula>1</formula>
    </cfRule>
  </conditionalFormatting>
  <conditionalFormatting sqref="M32">
    <cfRule type="cellIs" dxfId="6381" priority="387" operator="between">
      <formula>($C$4-1)</formula>
      <formula>1</formula>
    </cfRule>
  </conditionalFormatting>
  <conditionalFormatting sqref="M33">
    <cfRule type="cellIs" dxfId="6380" priority="388" operator="between">
      <formula>($C$4-1)</formula>
      <formula>1</formula>
    </cfRule>
  </conditionalFormatting>
  <conditionalFormatting sqref="M34">
    <cfRule type="cellIs" dxfId="6379" priority="389" operator="between">
      <formula>($C$4-1)</formula>
      <formula>1</formula>
    </cfRule>
  </conditionalFormatting>
  <conditionalFormatting sqref="M35">
    <cfRule type="cellIs" dxfId="6378" priority="390" operator="between">
      <formula>($C$4-1)</formula>
      <formula>1</formula>
    </cfRule>
  </conditionalFormatting>
  <conditionalFormatting sqref="M36">
    <cfRule type="cellIs" dxfId="6377" priority="391" operator="between">
      <formula>($C$4-1)</formula>
      <formula>1</formula>
    </cfRule>
  </conditionalFormatting>
  <conditionalFormatting sqref="M37">
    <cfRule type="cellIs" dxfId="6376" priority="392" operator="between">
      <formula>($C$4-1)</formula>
      <formula>1</formula>
    </cfRule>
  </conditionalFormatting>
  <conditionalFormatting sqref="M38">
    <cfRule type="cellIs" dxfId="6375" priority="393" operator="between">
      <formula>($C$4-1)</formula>
      <formula>1</formula>
    </cfRule>
  </conditionalFormatting>
  <conditionalFormatting sqref="M39">
    <cfRule type="cellIs" dxfId="6374" priority="394" operator="between">
      <formula>($C$4-1)</formula>
      <formula>1</formula>
    </cfRule>
  </conditionalFormatting>
  <conditionalFormatting sqref="M40">
    <cfRule type="cellIs" dxfId="6373" priority="395" operator="between">
      <formula>($C$4-1)</formula>
      <formula>1</formula>
    </cfRule>
  </conditionalFormatting>
  <conditionalFormatting sqref="M41">
    <cfRule type="cellIs" dxfId="6372" priority="396" operator="between">
      <formula>($C$4-1)</formula>
      <formula>1</formula>
    </cfRule>
  </conditionalFormatting>
  <conditionalFormatting sqref="M42">
    <cfRule type="cellIs" dxfId="6371" priority="397" operator="between">
      <formula>($C$4-1)</formula>
      <formula>1</formula>
    </cfRule>
  </conditionalFormatting>
  <conditionalFormatting sqref="M43">
    <cfRule type="cellIs" dxfId="6370" priority="398" operator="between">
      <formula>($C$4-1)</formula>
      <formula>1</formula>
    </cfRule>
  </conditionalFormatting>
  <conditionalFormatting sqref="M44">
    <cfRule type="cellIs" dxfId="6369" priority="399" operator="between">
      <formula>($C$4-1)</formula>
      <formula>1</formula>
    </cfRule>
  </conditionalFormatting>
  <conditionalFormatting sqref="M45">
    <cfRule type="cellIs" dxfId="6368" priority="400" operator="between">
      <formula>($C$4-1)</formula>
      <formula>1</formula>
    </cfRule>
  </conditionalFormatting>
  <conditionalFormatting sqref="M46">
    <cfRule type="cellIs" dxfId="6367" priority="401" operator="between">
      <formula>($C$4-1)</formula>
      <formula>1</formula>
    </cfRule>
  </conditionalFormatting>
  <conditionalFormatting sqref="M47">
    <cfRule type="cellIs" dxfId="6366" priority="402" operator="between">
      <formula>($C$4-1)</formula>
      <formula>1</formula>
    </cfRule>
  </conditionalFormatting>
  <conditionalFormatting sqref="M48">
    <cfRule type="cellIs" dxfId="6365" priority="403" operator="between">
      <formula>($C$4-1)</formula>
      <formula>1</formula>
    </cfRule>
  </conditionalFormatting>
  <conditionalFormatting sqref="M49">
    <cfRule type="cellIs" dxfId="6364" priority="404" operator="between">
      <formula>($C$4-1)</formula>
      <formula>1</formula>
    </cfRule>
  </conditionalFormatting>
  <conditionalFormatting sqref="M50">
    <cfRule type="cellIs" dxfId="6363" priority="405" operator="between">
      <formula>($C$4-1)</formula>
      <formula>1</formula>
    </cfRule>
  </conditionalFormatting>
  <conditionalFormatting sqref="K52">
    <cfRule type="cellIs" dxfId="6362" priority="406" operator="lessThan">
      <formula>$C$4</formula>
    </cfRule>
  </conditionalFormatting>
  <conditionalFormatting sqref="K53">
    <cfRule type="cellIs" dxfId="6361" priority="407" operator="lessThan">
      <formula>$C$4</formula>
    </cfRule>
  </conditionalFormatting>
  <conditionalFormatting sqref="K54">
    <cfRule type="cellIs" dxfId="6360" priority="408" operator="lessThan">
      <formula>$C$4</formula>
    </cfRule>
  </conditionalFormatting>
  <conditionalFormatting sqref="K55">
    <cfRule type="cellIs" dxfId="6359" priority="409" operator="lessThan">
      <formula>$C$4</formula>
    </cfRule>
  </conditionalFormatting>
  <conditionalFormatting sqref="AA11">
    <cfRule type="cellIs" dxfId="6358" priority="410" operator="lessThan">
      <formula>$C$4</formula>
    </cfRule>
  </conditionalFormatting>
  <conditionalFormatting sqref="AA12">
    <cfRule type="cellIs" dxfId="6357" priority="411" operator="lessThan">
      <formula>$C$4</formula>
    </cfRule>
  </conditionalFormatting>
  <conditionalFormatting sqref="AA13">
    <cfRule type="cellIs" dxfId="6356" priority="412" operator="lessThan">
      <formula>$C$4</formula>
    </cfRule>
  </conditionalFormatting>
  <conditionalFormatting sqref="AA14">
    <cfRule type="cellIs" dxfId="6355" priority="413" operator="lessThan">
      <formula>$C$4</formula>
    </cfRule>
  </conditionalFormatting>
  <conditionalFormatting sqref="AA15">
    <cfRule type="cellIs" dxfId="6354" priority="414" operator="lessThan">
      <formula>$C$4</formula>
    </cfRule>
  </conditionalFormatting>
  <conditionalFormatting sqref="AA16">
    <cfRule type="cellIs" dxfId="6353" priority="415" operator="lessThan">
      <formula>$C$4</formula>
    </cfRule>
  </conditionalFormatting>
  <conditionalFormatting sqref="AA17">
    <cfRule type="cellIs" dxfId="6352" priority="416" operator="lessThan">
      <formula>$C$4</formula>
    </cfRule>
  </conditionalFormatting>
  <conditionalFormatting sqref="AA18">
    <cfRule type="cellIs" dxfId="6351" priority="417" operator="lessThan">
      <formula>$C$4</formula>
    </cfRule>
  </conditionalFormatting>
  <conditionalFormatting sqref="AA19">
    <cfRule type="cellIs" dxfId="6350" priority="418" operator="lessThan">
      <formula>$C$4</formula>
    </cfRule>
  </conditionalFormatting>
  <conditionalFormatting sqref="AA20">
    <cfRule type="cellIs" dxfId="6349" priority="419" operator="lessThan">
      <formula>$C$4</formula>
    </cfRule>
  </conditionalFormatting>
  <conditionalFormatting sqref="AA21">
    <cfRule type="cellIs" dxfId="6348" priority="420" operator="lessThan">
      <formula>$C$4</formula>
    </cfRule>
  </conditionalFormatting>
  <conditionalFormatting sqref="AA22">
    <cfRule type="cellIs" dxfId="6347" priority="421" operator="lessThan">
      <formula>$C$4</formula>
    </cfRule>
  </conditionalFormatting>
  <conditionalFormatting sqref="AA23">
    <cfRule type="cellIs" dxfId="6346" priority="422" operator="lessThan">
      <formula>$C$4</formula>
    </cfRule>
  </conditionalFormatting>
  <conditionalFormatting sqref="AA24">
    <cfRule type="cellIs" dxfId="6345" priority="423" operator="lessThan">
      <formula>$C$4</formula>
    </cfRule>
  </conditionalFormatting>
  <conditionalFormatting sqref="AA25">
    <cfRule type="cellIs" dxfId="6344" priority="424" operator="lessThan">
      <formula>$C$4</formula>
    </cfRule>
  </conditionalFormatting>
  <conditionalFormatting sqref="AA26">
    <cfRule type="cellIs" dxfId="6343" priority="425" operator="lessThan">
      <formula>$C$4</formula>
    </cfRule>
  </conditionalFormatting>
  <conditionalFormatting sqref="AA27">
    <cfRule type="cellIs" dxfId="6342" priority="426" operator="lessThan">
      <formula>$C$4</formula>
    </cfRule>
  </conditionalFormatting>
  <conditionalFormatting sqref="AA28">
    <cfRule type="cellIs" dxfId="6341" priority="427" operator="lessThan">
      <formula>$C$4</formula>
    </cfRule>
  </conditionalFormatting>
  <conditionalFormatting sqref="AA29">
    <cfRule type="cellIs" dxfId="6340" priority="428" operator="lessThan">
      <formula>$C$4</formula>
    </cfRule>
  </conditionalFormatting>
  <conditionalFormatting sqref="AA30">
    <cfRule type="cellIs" dxfId="6339" priority="429" operator="lessThan">
      <formula>$C$4</formula>
    </cfRule>
  </conditionalFormatting>
  <conditionalFormatting sqref="AA31">
    <cfRule type="cellIs" dxfId="6338" priority="430" operator="lessThan">
      <formula>$C$4</formula>
    </cfRule>
  </conditionalFormatting>
  <conditionalFormatting sqref="AA32">
    <cfRule type="cellIs" dxfId="6337" priority="431" operator="lessThan">
      <formula>$C$4</formula>
    </cfRule>
  </conditionalFormatting>
  <conditionalFormatting sqref="AA33">
    <cfRule type="cellIs" dxfId="6336" priority="432" operator="lessThan">
      <formula>$C$4</formula>
    </cfRule>
  </conditionalFormatting>
  <conditionalFormatting sqref="AA34">
    <cfRule type="cellIs" dxfId="6335" priority="433" operator="lessThan">
      <formula>$C$4</formula>
    </cfRule>
  </conditionalFormatting>
  <conditionalFormatting sqref="AA35">
    <cfRule type="cellIs" dxfId="6334" priority="434" operator="lessThan">
      <formula>$C$4</formula>
    </cfRule>
  </conditionalFormatting>
  <conditionalFormatting sqref="AA36">
    <cfRule type="cellIs" dxfId="6333" priority="435" operator="lessThan">
      <formula>$C$4</formula>
    </cfRule>
  </conditionalFormatting>
  <conditionalFormatting sqref="AA37">
    <cfRule type="cellIs" dxfId="6332" priority="436" operator="lessThan">
      <formula>$C$4</formula>
    </cfRule>
  </conditionalFormatting>
  <conditionalFormatting sqref="AA38">
    <cfRule type="cellIs" dxfId="6331" priority="437" operator="lessThan">
      <formula>$C$4</formula>
    </cfRule>
  </conditionalFormatting>
  <conditionalFormatting sqref="AA39">
    <cfRule type="cellIs" dxfId="6330" priority="438" operator="lessThan">
      <formula>$C$4</formula>
    </cfRule>
  </conditionalFormatting>
  <conditionalFormatting sqref="AA40">
    <cfRule type="cellIs" dxfId="6329" priority="439" operator="lessThan">
      <formula>$C$4</formula>
    </cfRule>
  </conditionalFormatting>
  <conditionalFormatting sqref="AA41">
    <cfRule type="cellIs" dxfId="6328" priority="440" operator="lessThan">
      <formula>$C$4</formula>
    </cfRule>
  </conditionalFormatting>
  <conditionalFormatting sqref="AA42">
    <cfRule type="cellIs" dxfId="6327" priority="441" operator="lessThan">
      <formula>$C$4</formula>
    </cfRule>
  </conditionalFormatting>
  <conditionalFormatting sqref="AA43">
    <cfRule type="cellIs" dxfId="6326" priority="442" operator="lessThan">
      <formula>$C$4</formula>
    </cfRule>
  </conditionalFormatting>
  <conditionalFormatting sqref="AA44">
    <cfRule type="cellIs" dxfId="6325" priority="443" operator="lessThan">
      <formula>$C$4</formula>
    </cfRule>
  </conditionalFormatting>
  <conditionalFormatting sqref="AA45">
    <cfRule type="cellIs" dxfId="6324" priority="444" operator="lessThan">
      <formula>$C$4</formula>
    </cfRule>
  </conditionalFormatting>
  <conditionalFormatting sqref="AA46">
    <cfRule type="cellIs" dxfId="6323" priority="445" operator="lessThan">
      <formula>$C$4</formula>
    </cfRule>
  </conditionalFormatting>
  <conditionalFormatting sqref="AA47">
    <cfRule type="cellIs" dxfId="6322" priority="446" operator="lessThan">
      <formula>$C$4</formula>
    </cfRule>
  </conditionalFormatting>
  <conditionalFormatting sqref="AA48">
    <cfRule type="cellIs" dxfId="6321" priority="447" operator="lessThan">
      <formula>$C$4</formula>
    </cfRule>
  </conditionalFormatting>
  <conditionalFormatting sqref="AA49">
    <cfRule type="cellIs" dxfId="6320" priority="448" operator="lessThan">
      <formula>$C$4</formula>
    </cfRule>
  </conditionalFormatting>
  <conditionalFormatting sqref="AA50">
    <cfRule type="cellIs" dxfId="6319" priority="449" operator="lessThan">
      <formula>$C$4</formula>
    </cfRule>
  </conditionalFormatting>
  <conditionalFormatting sqref="AB11">
    <cfRule type="cellIs" dxfId="6318" priority="450" operator="lessThan">
      <formula>$C$4</formula>
    </cfRule>
  </conditionalFormatting>
  <conditionalFormatting sqref="AB12">
    <cfRule type="cellIs" dxfId="6317" priority="451" operator="lessThan">
      <formula>$C$4</formula>
    </cfRule>
  </conditionalFormatting>
  <conditionalFormatting sqref="AB13">
    <cfRule type="cellIs" dxfId="6316" priority="452" operator="lessThan">
      <formula>$C$4</formula>
    </cfRule>
  </conditionalFormatting>
  <conditionalFormatting sqref="AB14">
    <cfRule type="cellIs" dxfId="6315" priority="453" operator="lessThan">
      <formula>$C$4</formula>
    </cfRule>
  </conditionalFormatting>
  <conditionalFormatting sqref="AB15">
    <cfRule type="cellIs" dxfId="6314" priority="454" operator="lessThan">
      <formula>$C$4</formula>
    </cfRule>
  </conditionalFormatting>
  <conditionalFormatting sqref="AB16">
    <cfRule type="cellIs" dxfId="6313" priority="455" operator="lessThan">
      <formula>$C$4</formula>
    </cfRule>
  </conditionalFormatting>
  <conditionalFormatting sqref="AB17">
    <cfRule type="cellIs" dxfId="6312" priority="456" operator="lessThan">
      <formula>$C$4</formula>
    </cfRule>
  </conditionalFormatting>
  <conditionalFormatting sqref="AB18">
    <cfRule type="cellIs" dxfId="6311" priority="457" operator="lessThan">
      <formula>$C$4</formula>
    </cfRule>
  </conditionalFormatting>
  <conditionalFormatting sqref="AB19">
    <cfRule type="cellIs" dxfId="6310" priority="458" operator="lessThan">
      <formula>$C$4</formula>
    </cfRule>
  </conditionalFormatting>
  <conditionalFormatting sqref="AB20">
    <cfRule type="cellIs" dxfId="6309" priority="459" operator="lessThan">
      <formula>$C$4</formula>
    </cfRule>
  </conditionalFormatting>
  <conditionalFormatting sqref="AB21">
    <cfRule type="cellIs" dxfId="6308" priority="460" operator="lessThan">
      <formula>$C$4</formula>
    </cfRule>
  </conditionalFormatting>
  <conditionalFormatting sqref="AB22">
    <cfRule type="cellIs" dxfId="6307" priority="461" operator="lessThan">
      <formula>$C$4</formula>
    </cfRule>
  </conditionalFormatting>
  <conditionalFormatting sqref="AB23">
    <cfRule type="cellIs" dxfId="6306" priority="462" operator="lessThan">
      <formula>$C$4</formula>
    </cfRule>
  </conditionalFormatting>
  <conditionalFormatting sqref="AB24">
    <cfRule type="cellIs" dxfId="6305" priority="463" operator="lessThan">
      <formula>$C$4</formula>
    </cfRule>
  </conditionalFormatting>
  <conditionalFormatting sqref="AB25">
    <cfRule type="cellIs" dxfId="6304" priority="464" operator="lessThan">
      <formula>$C$4</formula>
    </cfRule>
  </conditionalFormatting>
  <conditionalFormatting sqref="AB26">
    <cfRule type="cellIs" dxfId="6303" priority="465" operator="lessThan">
      <formula>$C$4</formula>
    </cfRule>
  </conditionalFormatting>
  <conditionalFormatting sqref="AB27">
    <cfRule type="cellIs" dxfId="6302" priority="466" operator="lessThan">
      <formula>$C$4</formula>
    </cfRule>
  </conditionalFormatting>
  <conditionalFormatting sqref="AB28">
    <cfRule type="cellIs" dxfId="6301" priority="467" operator="lessThan">
      <formula>$C$4</formula>
    </cfRule>
  </conditionalFormatting>
  <conditionalFormatting sqref="AB29">
    <cfRule type="cellIs" dxfId="6300" priority="468" operator="lessThan">
      <formula>$C$4</formula>
    </cfRule>
  </conditionalFormatting>
  <conditionalFormatting sqref="AB30">
    <cfRule type="cellIs" dxfId="6299" priority="469" operator="lessThan">
      <formula>$C$4</formula>
    </cfRule>
  </conditionalFormatting>
  <conditionalFormatting sqref="AB31">
    <cfRule type="cellIs" dxfId="6298" priority="470" operator="lessThan">
      <formula>$C$4</formula>
    </cfRule>
  </conditionalFormatting>
  <conditionalFormatting sqref="AB32">
    <cfRule type="cellIs" dxfId="6297" priority="471" operator="lessThan">
      <formula>$C$4</formula>
    </cfRule>
  </conditionalFormatting>
  <conditionalFormatting sqref="AB33">
    <cfRule type="cellIs" dxfId="6296" priority="472" operator="lessThan">
      <formula>$C$4</formula>
    </cfRule>
  </conditionalFormatting>
  <conditionalFormatting sqref="AB34">
    <cfRule type="cellIs" dxfId="6295" priority="473" operator="lessThan">
      <formula>$C$4</formula>
    </cfRule>
  </conditionalFormatting>
  <conditionalFormatting sqref="AB35">
    <cfRule type="cellIs" dxfId="6294" priority="474" operator="lessThan">
      <formula>$C$4</formula>
    </cfRule>
  </conditionalFormatting>
  <conditionalFormatting sqref="AB36">
    <cfRule type="cellIs" dxfId="6293" priority="475" operator="lessThan">
      <formula>$C$4</formula>
    </cfRule>
  </conditionalFormatting>
  <conditionalFormatting sqref="AB37">
    <cfRule type="cellIs" dxfId="6292" priority="476" operator="lessThan">
      <formula>$C$4</formula>
    </cfRule>
  </conditionalFormatting>
  <conditionalFormatting sqref="AB38">
    <cfRule type="cellIs" dxfId="6291" priority="477" operator="lessThan">
      <formula>$C$4</formula>
    </cfRule>
  </conditionalFormatting>
  <conditionalFormatting sqref="AB39">
    <cfRule type="cellIs" dxfId="6290" priority="478" operator="lessThan">
      <formula>$C$4</formula>
    </cfRule>
  </conditionalFormatting>
  <conditionalFormatting sqref="AB40">
    <cfRule type="cellIs" dxfId="6289" priority="479" operator="lessThan">
      <formula>$C$4</formula>
    </cfRule>
  </conditionalFormatting>
  <conditionalFormatting sqref="AB41">
    <cfRule type="cellIs" dxfId="6288" priority="480" operator="lessThan">
      <formula>$C$4</formula>
    </cfRule>
  </conditionalFormatting>
  <conditionalFormatting sqref="AB42">
    <cfRule type="cellIs" dxfId="6287" priority="481" operator="lessThan">
      <formula>$C$4</formula>
    </cfRule>
  </conditionalFormatting>
  <conditionalFormatting sqref="AB43">
    <cfRule type="cellIs" dxfId="6286" priority="482" operator="lessThan">
      <formula>$C$4</formula>
    </cfRule>
  </conditionalFormatting>
  <conditionalFormatting sqref="AB44">
    <cfRule type="cellIs" dxfId="6285" priority="483" operator="lessThan">
      <formula>$C$4</formula>
    </cfRule>
  </conditionalFormatting>
  <conditionalFormatting sqref="AB45">
    <cfRule type="cellIs" dxfId="6284" priority="484" operator="lessThan">
      <formula>$C$4</formula>
    </cfRule>
  </conditionalFormatting>
  <conditionalFormatting sqref="AB46">
    <cfRule type="cellIs" dxfId="6283" priority="485" operator="lessThan">
      <formula>$C$4</formula>
    </cfRule>
  </conditionalFormatting>
  <conditionalFormatting sqref="AB47">
    <cfRule type="cellIs" dxfId="6282" priority="486" operator="lessThan">
      <formula>$C$4</formula>
    </cfRule>
  </conditionalFormatting>
  <conditionalFormatting sqref="AB48">
    <cfRule type="cellIs" dxfId="6281" priority="487" operator="lessThan">
      <formula>$C$4</formula>
    </cfRule>
  </conditionalFormatting>
  <conditionalFormatting sqref="AB49">
    <cfRule type="cellIs" dxfId="6280" priority="488" operator="lessThan">
      <formula>$C$4</formula>
    </cfRule>
  </conditionalFormatting>
  <conditionalFormatting sqref="AB50">
    <cfRule type="cellIs" dxfId="6279" priority="489" operator="lessThan">
      <formula>$C$4</formula>
    </cfRule>
  </conditionalFormatting>
  <conditionalFormatting sqref="T11">
    <cfRule type="cellIs" dxfId="6278" priority="490" operator="lessThan">
      <formula>$C$4</formula>
    </cfRule>
  </conditionalFormatting>
  <conditionalFormatting sqref="T12">
    <cfRule type="cellIs" dxfId="6277" priority="491" operator="lessThan">
      <formula>$C$4</formula>
    </cfRule>
  </conditionalFormatting>
  <conditionalFormatting sqref="T13">
    <cfRule type="cellIs" dxfId="6276" priority="492" operator="lessThan">
      <formula>$C$4</formula>
    </cfRule>
  </conditionalFormatting>
  <conditionalFormatting sqref="T14">
    <cfRule type="cellIs" dxfId="6275" priority="493" operator="lessThan">
      <formula>$C$4</formula>
    </cfRule>
  </conditionalFormatting>
  <conditionalFormatting sqref="T15">
    <cfRule type="cellIs" dxfId="6274" priority="494" operator="lessThan">
      <formula>$C$4</formula>
    </cfRule>
  </conditionalFormatting>
  <conditionalFormatting sqref="T16">
    <cfRule type="cellIs" dxfId="6273" priority="495" operator="lessThan">
      <formula>$C$4</formula>
    </cfRule>
  </conditionalFormatting>
  <conditionalFormatting sqref="T17">
    <cfRule type="cellIs" dxfId="6272" priority="496" operator="lessThan">
      <formula>$C$4</formula>
    </cfRule>
  </conditionalFormatting>
  <conditionalFormatting sqref="T18">
    <cfRule type="cellIs" dxfId="6271" priority="497" operator="lessThan">
      <formula>$C$4</formula>
    </cfRule>
  </conditionalFormatting>
  <conditionalFormatting sqref="T19">
    <cfRule type="cellIs" dxfId="6270" priority="498" operator="lessThan">
      <formula>$C$4</formula>
    </cfRule>
  </conditionalFormatting>
  <conditionalFormatting sqref="T20">
    <cfRule type="cellIs" dxfId="6269" priority="499" operator="lessThan">
      <formula>$C$4</formula>
    </cfRule>
  </conditionalFormatting>
  <conditionalFormatting sqref="T21">
    <cfRule type="cellIs" dxfId="6268" priority="500" operator="lessThan">
      <formula>$C$4</formula>
    </cfRule>
  </conditionalFormatting>
  <conditionalFormatting sqref="T22">
    <cfRule type="cellIs" dxfId="6267" priority="501" operator="lessThan">
      <formula>$C$4</formula>
    </cfRule>
  </conditionalFormatting>
  <conditionalFormatting sqref="T23">
    <cfRule type="cellIs" dxfId="6266" priority="502" operator="lessThan">
      <formula>$C$4</formula>
    </cfRule>
  </conditionalFormatting>
  <conditionalFormatting sqref="T24">
    <cfRule type="cellIs" dxfId="6265" priority="503" operator="lessThan">
      <formula>$C$4</formula>
    </cfRule>
  </conditionalFormatting>
  <conditionalFormatting sqref="T25">
    <cfRule type="cellIs" dxfId="6264" priority="504" operator="lessThan">
      <formula>$C$4</formula>
    </cfRule>
  </conditionalFormatting>
  <conditionalFormatting sqref="T26">
    <cfRule type="cellIs" dxfId="6263" priority="505" operator="lessThan">
      <formula>$C$4</formula>
    </cfRule>
  </conditionalFormatting>
  <conditionalFormatting sqref="T27">
    <cfRule type="cellIs" dxfId="6262" priority="506" operator="lessThan">
      <formula>$C$4</formula>
    </cfRule>
  </conditionalFormatting>
  <conditionalFormatting sqref="T28">
    <cfRule type="cellIs" dxfId="6261" priority="507" operator="lessThan">
      <formula>$C$4</formula>
    </cfRule>
  </conditionalFormatting>
  <conditionalFormatting sqref="T29">
    <cfRule type="cellIs" dxfId="6260" priority="508" operator="lessThan">
      <formula>$C$4</formula>
    </cfRule>
  </conditionalFormatting>
  <conditionalFormatting sqref="T30">
    <cfRule type="cellIs" dxfId="6259" priority="509" operator="lessThan">
      <formula>$C$4</formula>
    </cfRule>
  </conditionalFormatting>
  <conditionalFormatting sqref="T31">
    <cfRule type="cellIs" dxfId="6258" priority="510" operator="lessThan">
      <formula>$C$4</formula>
    </cfRule>
  </conditionalFormatting>
  <conditionalFormatting sqref="T32">
    <cfRule type="cellIs" dxfId="6257" priority="511" operator="lessThan">
      <formula>$C$4</formula>
    </cfRule>
  </conditionalFormatting>
  <conditionalFormatting sqref="T33">
    <cfRule type="cellIs" dxfId="6256" priority="512" operator="lessThan">
      <formula>$C$4</formula>
    </cfRule>
  </conditionalFormatting>
  <conditionalFormatting sqref="T34">
    <cfRule type="cellIs" dxfId="6255" priority="513" operator="lessThan">
      <formula>$C$4</formula>
    </cfRule>
  </conditionalFormatting>
  <conditionalFormatting sqref="T35">
    <cfRule type="cellIs" dxfId="6254" priority="514" operator="lessThan">
      <formula>$C$4</formula>
    </cfRule>
  </conditionalFormatting>
  <conditionalFormatting sqref="T36">
    <cfRule type="cellIs" dxfId="6253" priority="515" operator="lessThan">
      <formula>$C$4</formula>
    </cfRule>
  </conditionalFormatting>
  <conditionalFormatting sqref="T37">
    <cfRule type="cellIs" dxfId="6252" priority="516" operator="lessThan">
      <formula>$C$4</formula>
    </cfRule>
  </conditionalFormatting>
  <conditionalFormatting sqref="T38">
    <cfRule type="cellIs" dxfId="6251" priority="517" operator="lessThan">
      <formula>$C$4</formula>
    </cfRule>
  </conditionalFormatting>
  <conditionalFormatting sqref="T39">
    <cfRule type="cellIs" dxfId="6250" priority="518" operator="lessThan">
      <formula>$C$4</formula>
    </cfRule>
  </conditionalFormatting>
  <conditionalFormatting sqref="T40">
    <cfRule type="cellIs" dxfId="6249" priority="519" operator="lessThan">
      <formula>$C$4</formula>
    </cfRule>
  </conditionalFormatting>
  <conditionalFormatting sqref="T41">
    <cfRule type="cellIs" dxfId="6248" priority="520" operator="lessThan">
      <formula>$C$4</formula>
    </cfRule>
  </conditionalFormatting>
  <conditionalFormatting sqref="T42">
    <cfRule type="cellIs" dxfId="6247" priority="521" operator="lessThan">
      <formula>$C$4</formula>
    </cfRule>
  </conditionalFormatting>
  <conditionalFormatting sqref="T43">
    <cfRule type="cellIs" dxfId="6246" priority="522" operator="lessThan">
      <formula>$C$4</formula>
    </cfRule>
  </conditionalFormatting>
  <conditionalFormatting sqref="T44">
    <cfRule type="cellIs" dxfId="6245" priority="523" operator="lessThan">
      <formula>$C$4</formula>
    </cfRule>
  </conditionalFormatting>
  <conditionalFormatting sqref="T45">
    <cfRule type="cellIs" dxfId="6244" priority="524" operator="lessThan">
      <formula>$C$4</formula>
    </cfRule>
  </conditionalFormatting>
  <conditionalFormatting sqref="T46">
    <cfRule type="cellIs" dxfId="6243" priority="525" operator="lessThan">
      <formula>$C$4</formula>
    </cfRule>
  </conditionalFormatting>
  <conditionalFormatting sqref="T47">
    <cfRule type="cellIs" dxfId="6242" priority="526" operator="lessThan">
      <formula>$C$4</formula>
    </cfRule>
  </conditionalFormatting>
  <conditionalFormatting sqref="T48">
    <cfRule type="cellIs" dxfId="6241" priority="527" operator="lessThan">
      <formula>$C$4</formula>
    </cfRule>
  </conditionalFormatting>
  <conditionalFormatting sqref="T49">
    <cfRule type="cellIs" dxfId="6240" priority="528" operator="lessThan">
      <formula>$C$4</formula>
    </cfRule>
  </conditionalFormatting>
  <conditionalFormatting sqref="T50">
    <cfRule type="cellIs" dxfId="6239" priority="529" operator="lessThan">
      <formula>$C$4</formula>
    </cfRule>
  </conditionalFormatting>
  <conditionalFormatting sqref="U11">
    <cfRule type="cellIs" dxfId="6238" priority="530" operator="lessThan">
      <formula>$C$4</formula>
    </cfRule>
  </conditionalFormatting>
  <conditionalFormatting sqref="U12">
    <cfRule type="cellIs" dxfId="6237" priority="531" operator="lessThan">
      <formula>$C$4</formula>
    </cfRule>
  </conditionalFormatting>
  <conditionalFormatting sqref="U13">
    <cfRule type="cellIs" dxfId="6236" priority="532" operator="lessThan">
      <formula>$C$4</formula>
    </cfRule>
  </conditionalFormatting>
  <conditionalFormatting sqref="U14">
    <cfRule type="cellIs" dxfId="6235" priority="533" operator="lessThan">
      <formula>$C$4</formula>
    </cfRule>
  </conditionalFormatting>
  <conditionalFormatting sqref="U15">
    <cfRule type="cellIs" dxfId="6234" priority="534" operator="lessThan">
      <formula>$C$4</formula>
    </cfRule>
  </conditionalFormatting>
  <conditionalFormatting sqref="U16">
    <cfRule type="cellIs" dxfId="6233" priority="535" operator="lessThan">
      <formula>$C$4</formula>
    </cfRule>
  </conditionalFormatting>
  <conditionalFormatting sqref="U17">
    <cfRule type="cellIs" dxfId="6232" priority="536" operator="lessThan">
      <formula>$C$4</formula>
    </cfRule>
  </conditionalFormatting>
  <conditionalFormatting sqref="U18">
    <cfRule type="cellIs" dxfId="6231" priority="537" operator="lessThan">
      <formula>$C$4</formula>
    </cfRule>
  </conditionalFormatting>
  <conditionalFormatting sqref="U19">
    <cfRule type="cellIs" dxfId="6230" priority="538" operator="lessThan">
      <formula>$C$4</formula>
    </cfRule>
  </conditionalFormatting>
  <conditionalFormatting sqref="U20">
    <cfRule type="cellIs" dxfId="6229" priority="539" operator="lessThan">
      <formula>$C$4</formula>
    </cfRule>
  </conditionalFormatting>
  <conditionalFormatting sqref="U21">
    <cfRule type="cellIs" dxfId="6228" priority="540" operator="lessThan">
      <formula>$C$4</formula>
    </cfRule>
  </conditionalFormatting>
  <conditionalFormatting sqref="U22">
    <cfRule type="cellIs" dxfId="6227" priority="541" operator="lessThan">
      <formula>$C$4</formula>
    </cfRule>
  </conditionalFormatting>
  <conditionalFormatting sqref="U23">
    <cfRule type="cellIs" dxfId="6226" priority="542" operator="lessThan">
      <formula>$C$4</formula>
    </cfRule>
  </conditionalFormatting>
  <conditionalFormatting sqref="U24">
    <cfRule type="cellIs" dxfId="6225" priority="543" operator="lessThan">
      <formula>$C$4</formula>
    </cfRule>
  </conditionalFormatting>
  <conditionalFormatting sqref="U25">
    <cfRule type="cellIs" dxfId="6224" priority="544" operator="lessThan">
      <formula>$C$4</formula>
    </cfRule>
  </conditionalFormatting>
  <conditionalFormatting sqref="U26">
    <cfRule type="cellIs" dxfId="6223" priority="545" operator="lessThan">
      <formula>$C$4</formula>
    </cfRule>
  </conditionalFormatting>
  <conditionalFormatting sqref="U27">
    <cfRule type="cellIs" dxfId="6222" priority="546" operator="lessThan">
      <formula>$C$4</formula>
    </cfRule>
  </conditionalFormatting>
  <conditionalFormatting sqref="U28">
    <cfRule type="cellIs" dxfId="6221" priority="547" operator="lessThan">
      <formula>$C$4</formula>
    </cfRule>
  </conditionalFormatting>
  <conditionalFormatting sqref="U29">
    <cfRule type="cellIs" dxfId="6220" priority="548" operator="lessThan">
      <formula>$C$4</formula>
    </cfRule>
  </conditionalFormatting>
  <conditionalFormatting sqref="U30">
    <cfRule type="cellIs" dxfId="6219" priority="549" operator="lessThan">
      <formula>$C$4</formula>
    </cfRule>
  </conditionalFormatting>
  <conditionalFormatting sqref="U31">
    <cfRule type="cellIs" dxfId="6218" priority="550" operator="lessThan">
      <formula>$C$4</formula>
    </cfRule>
  </conditionalFormatting>
  <conditionalFormatting sqref="U32">
    <cfRule type="cellIs" dxfId="6217" priority="551" operator="lessThan">
      <formula>$C$4</formula>
    </cfRule>
  </conditionalFormatting>
  <conditionalFormatting sqref="U33">
    <cfRule type="cellIs" dxfId="6216" priority="552" operator="lessThan">
      <formula>$C$4</formula>
    </cfRule>
  </conditionalFormatting>
  <conditionalFormatting sqref="U34">
    <cfRule type="cellIs" dxfId="6215" priority="553" operator="lessThan">
      <formula>$C$4</formula>
    </cfRule>
  </conditionalFormatting>
  <conditionalFormatting sqref="U35">
    <cfRule type="cellIs" dxfId="6214" priority="554" operator="lessThan">
      <formula>$C$4</formula>
    </cfRule>
  </conditionalFormatting>
  <conditionalFormatting sqref="U36">
    <cfRule type="cellIs" dxfId="6213" priority="555" operator="lessThan">
      <formula>$C$4</formula>
    </cfRule>
  </conditionalFormatting>
  <conditionalFormatting sqref="U37">
    <cfRule type="cellIs" dxfId="6212" priority="556" operator="lessThan">
      <formula>$C$4</formula>
    </cfRule>
  </conditionalFormatting>
  <conditionalFormatting sqref="U38">
    <cfRule type="cellIs" dxfId="6211" priority="557" operator="lessThan">
      <formula>$C$4</formula>
    </cfRule>
  </conditionalFormatting>
  <conditionalFormatting sqref="U39">
    <cfRule type="cellIs" dxfId="6210" priority="558" operator="lessThan">
      <formula>$C$4</formula>
    </cfRule>
  </conditionalFormatting>
  <conditionalFormatting sqref="U40">
    <cfRule type="cellIs" dxfId="6209" priority="559" operator="lessThan">
      <formula>$C$4</formula>
    </cfRule>
  </conditionalFormatting>
  <conditionalFormatting sqref="U41">
    <cfRule type="cellIs" dxfId="6208" priority="560" operator="lessThan">
      <formula>$C$4</formula>
    </cfRule>
  </conditionalFormatting>
  <conditionalFormatting sqref="U42">
    <cfRule type="cellIs" dxfId="6207" priority="561" operator="lessThan">
      <formula>$C$4</formula>
    </cfRule>
  </conditionalFormatting>
  <conditionalFormatting sqref="U43">
    <cfRule type="cellIs" dxfId="6206" priority="562" operator="lessThan">
      <formula>$C$4</formula>
    </cfRule>
  </conditionalFormatting>
  <conditionalFormatting sqref="U44">
    <cfRule type="cellIs" dxfId="6205" priority="563" operator="lessThan">
      <formula>$C$4</formula>
    </cfRule>
  </conditionalFormatting>
  <conditionalFormatting sqref="U45">
    <cfRule type="cellIs" dxfId="6204" priority="564" operator="lessThan">
      <formula>$C$4</formula>
    </cfRule>
  </conditionalFormatting>
  <conditionalFormatting sqref="U46">
    <cfRule type="cellIs" dxfId="6203" priority="565" operator="lessThan">
      <formula>$C$4</formula>
    </cfRule>
  </conditionalFormatting>
  <conditionalFormatting sqref="U47">
    <cfRule type="cellIs" dxfId="6202" priority="566" operator="lessThan">
      <formula>$C$4</formula>
    </cfRule>
  </conditionalFormatting>
  <conditionalFormatting sqref="U48">
    <cfRule type="cellIs" dxfId="6201" priority="567" operator="lessThan">
      <formula>$C$4</formula>
    </cfRule>
  </conditionalFormatting>
  <conditionalFormatting sqref="U49">
    <cfRule type="cellIs" dxfId="6200" priority="568" operator="lessThan">
      <formula>$C$4</formula>
    </cfRule>
  </conditionalFormatting>
  <conditionalFormatting sqref="U50">
    <cfRule type="cellIs" dxfId="6199" priority="569" operator="lessThan">
      <formula>$C$4</formula>
    </cfRule>
  </conditionalFormatting>
  <conditionalFormatting sqref="V11">
    <cfRule type="cellIs" dxfId="6198" priority="570" operator="lessThan">
      <formula>$C$4</formula>
    </cfRule>
  </conditionalFormatting>
  <conditionalFormatting sqref="V12">
    <cfRule type="cellIs" dxfId="6197" priority="571" operator="lessThan">
      <formula>$C$4</formula>
    </cfRule>
  </conditionalFormatting>
  <conditionalFormatting sqref="V13">
    <cfRule type="cellIs" dxfId="6196" priority="572" operator="lessThan">
      <formula>$C$4</formula>
    </cfRule>
  </conditionalFormatting>
  <conditionalFormatting sqref="V14">
    <cfRule type="cellIs" dxfId="6195" priority="573" operator="lessThan">
      <formula>$C$4</formula>
    </cfRule>
  </conditionalFormatting>
  <conditionalFormatting sqref="V15">
    <cfRule type="cellIs" dxfId="6194" priority="574" operator="lessThan">
      <formula>$C$4</formula>
    </cfRule>
  </conditionalFormatting>
  <conditionalFormatting sqref="V16">
    <cfRule type="cellIs" dxfId="6193" priority="575" operator="lessThan">
      <formula>$C$4</formula>
    </cfRule>
  </conditionalFormatting>
  <conditionalFormatting sqref="V17">
    <cfRule type="cellIs" dxfId="6192" priority="576" operator="lessThan">
      <formula>$C$4</formula>
    </cfRule>
  </conditionalFormatting>
  <conditionalFormatting sqref="V18">
    <cfRule type="cellIs" dxfId="6191" priority="577" operator="lessThan">
      <formula>$C$4</formula>
    </cfRule>
  </conditionalFormatting>
  <conditionalFormatting sqref="V19">
    <cfRule type="cellIs" dxfId="6190" priority="578" operator="lessThan">
      <formula>$C$4</formula>
    </cfRule>
  </conditionalFormatting>
  <conditionalFormatting sqref="V20">
    <cfRule type="cellIs" dxfId="6189" priority="579" operator="lessThan">
      <formula>$C$4</formula>
    </cfRule>
  </conditionalFormatting>
  <conditionalFormatting sqref="V21">
    <cfRule type="cellIs" dxfId="6188" priority="580" operator="lessThan">
      <formula>$C$4</formula>
    </cfRule>
  </conditionalFormatting>
  <conditionalFormatting sqref="V22">
    <cfRule type="cellIs" dxfId="6187" priority="581" operator="lessThan">
      <formula>$C$4</formula>
    </cfRule>
  </conditionalFormatting>
  <conditionalFormatting sqref="V23">
    <cfRule type="cellIs" dxfId="6186" priority="582" operator="lessThan">
      <formula>$C$4</formula>
    </cfRule>
  </conditionalFormatting>
  <conditionalFormatting sqref="V24">
    <cfRule type="cellIs" dxfId="6185" priority="583" operator="lessThan">
      <formula>$C$4</formula>
    </cfRule>
  </conditionalFormatting>
  <conditionalFormatting sqref="V25">
    <cfRule type="cellIs" dxfId="6184" priority="584" operator="lessThan">
      <formula>$C$4</formula>
    </cfRule>
  </conditionalFormatting>
  <conditionalFormatting sqref="V26">
    <cfRule type="cellIs" dxfId="6183" priority="585" operator="lessThan">
      <formula>$C$4</formula>
    </cfRule>
  </conditionalFormatting>
  <conditionalFormatting sqref="V27">
    <cfRule type="cellIs" dxfId="6182" priority="586" operator="lessThan">
      <formula>$C$4</formula>
    </cfRule>
  </conditionalFormatting>
  <conditionalFormatting sqref="V28">
    <cfRule type="cellIs" dxfId="6181" priority="587" operator="lessThan">
      <formula>$C$4</formula>
    </cfRule>
  </conditionalFormatting>
  <conditionalFormatting sqref="V29">
    <cfRule type="cellIs" dxfId="6180" priority="588" operator="lessThan">
      <formula>$C$4</formula>
    </cfRule>
  </conditionalFormatting>
  <conditionalFormatting sqref="V30">
    <cfRule type="cellIs" dxfId="6179" priority="589" operator="lessThan">
      <formula>$C$4</formula>
    </cfRule>
  </conditionalFormatting>
  <conditionalFormatting sqref="V31">
    <cfRule type="cellIs" dxfId="6178" priority="590" operator="lessThan">
      <formula>$C$4</formula>
    </cfRule>
  </conditionalFormatting>
  <conditionalFormatting sqref="V32">
    <cfRule type="cellIs" dxfId="6177" priority="591" operator="lessThan">
      <formula>$C$4</formula>
    </cfRule>
  </conditionalFormatting>
  <conditionalFormatting sqref="V33">
    <cfRule type="cellIs" dxfId="6176" priority="592" operator="lessThan">
      <formula>$C$4</formula>
    </cfRule>
  </conditionalFormatting>
  <conditionalFormatting sqref="V34">
    <cfRule type="cellIs" dxfId="6175" priority="593" operator="lessThan">
      <formula>$C$4</formula>
    </cfRule>
  </conditionalFormatting>
  <conditionalFormatting sqref="V35">
    <cfRule type="cellIs" dxfId="6174" priority="594" operator="lessThan">
      <formula>$C$4</formula>
    </cfRule>
  </conditionalFormatting>
  <conditionalFormatting sqref="V36">
    <cfRule type="cellIs" dxfId="6173" priority="595" operator="lessThan">
      <formula>$C$4</formula>
    </cfRule>
  </conditionalFormatting>
  <conditionalFormatting sqref="V37">
    <cfRule type="cellIs" dxfId="6172" priority="596" operator="lessThan">
      <formula>$C$4</formula>
    </cfRule>
  </conditionalFormatting>
  <conditionalFormatting sqref="V38">
    <cfRule type="cellIs" dxfId="6171" priority="597" operator="lessThan">
      <formula>$C$4</formula>
    </cfRule>
  </conditionalFormatting>
  <conditionalFormatting sqref="V39">
    <cfRule type="cellIs" dxfId="6170" priority="598" operator="lessThan">
      <formula>$C$4</formula>
    </cfRule>
  </conditionalFormatting>
  <conditionalFormatting sqref="V40">
    <cfRule type="cellIs" dxfId="6169" priority="599" operator="lessThan">
      <formula>$C$4</formula>
    </cfRule>
  </conditionalFormatting>
  <conditionalFormatting sqref="V41">
    <cfRule type="cellIs" dxfId="6168" priority="600" operator="lessThan">
      <formula>$C$4</formula>
    </cfRule>
  </conditionalFormatting>
  <conditionalFormatting sqref="V42">
    <cfRule type="cellIs" dxfId="6167" priority="601" operator="lessThan">
      <formula>$C$4</formula>
    </cfRule>
  </conditionalFormatting>
  <conditionalFormatting sqref="V43">
    <cfRule type="cellIs" dxfId="6166" priority="602" operator="lessThan">
      <formula>$C$4</formula>
    </cfRule>
  </conditionalFormatting>
  <conditionalFormatting sqref="V44">
    <cfRule type="cellIs" dxfId="6165" priority="603" operator="lessThan">
      <formula>$C$4</formula>
    </cfRule>
  </conditionalFormatting>
  <conditionalFormatting sqref="V45">
    <cfRule type="cellIs" dxfId="6164" priority="604" operator="lessThan">
      <formula>$C$4</formula>
    </cfRule>
  </conditionalFormatting>
  <conditionalFormatting sqref="V46">
    <cfRule type="cellIs" dxfId="6163" priority="605" operator="lessThan">
      <formula>$C$4</formula>
    </cfRule>
  </conditionalFormatting>
  <conditionalFormatting sqref="V47">
    <cfRule type="cellIs" dxfId="6162" priority="606" operator="lessThan">
      <formula>$C$4</formula>
    </cfRule>
  </conditionalFormatting>
  <conditionalFormatting sqref="V48">
    <cfRule type="cellIs" dxfId="6161" priority="607" operator="lessThan">
      <formula>$C$4</formula>
    </cfRule>
  </conditionalFormatting>
  <conditionalFormatting sqref="V49">
    <cfRule type="cellIs" dxfId="6160" priority="608" operator="lessThan">
      <formula>$C$4</formula>
    </cfRule>
  </conditionalFormatting>
  <conditionalFormatting sqref="V50">
    <cfRule type="cellIs" dxfId="6159" priority="609" operator="lessThan">
      <formula>$C$4</formula>
    </cfRule>
  </conditionalFormatting>
  <conditionalFormatting sqref="W11">
    <cfRule type="cellIs" dxfId="6158" priority="610" operator="lessThan">
      <formula>$C$4</formula>
    </cfRule>
  </conditionalFormatting>
  <conditionalFormatting sqref="W12">
    <cfRule type="cellIs" dxfId="6157" priority="611" operator="lessThan">
      <formula>$C$4</formula>
    </cfRule>
  </conditionalFormatting>
  <conditionalFormatting sqref="W13">
    <cfRule type="cellIs" dxfId="6156" priority="612" operator="lessThan">
      <formula>$C$4</formula>
    </cfRule>
  </conditionalFormatting>
  <conditionalFormatting sqref="W14">
    <cfRule type="cellIs" dxfId="6155" priority="613" operator="lessThan">
      <formula>$C$4</formula>
    </cfRule>
  </conditionalFormatting>
  <conditionalFormatting sqref="W15">
    <cfRule type="cellIs" dxfId="6154" priority="614" operator="lessThan">
      <formula>$C$4</formula>
    </cfRule>
  </conditionalFormatting>
  <conditionalFormatting sqref="W16">
    <cfRule type="cellIs" dxfId="6153" priority="615" operator="lessThan">
      <formula>$C$4</formula>
    </cfRule>
  </conditionalFormatting>
  <conditionalFormatting sqref="W17">
    <cfRule type="cellIs" dxfId="6152" priority="616" operator="lessThan">
      <formula>$C$4</formula>
    </cfRule>
  </conditionalFormatting>
  <conditionalFormatting sqref="W18">
    <cfRule type="cellIs" dxfId="6151" priority="617" operator="lessThan">
      <formula>$C$4</formula>
    </cfRule>
  </conditionalFormatting>
  <conditionalFormatting sqref="W19">
    <cfRule type="cellIs" dxfId="6150" priority="618" operator="lessThan">
      <formula>$C$4</formula>
    </cfRule>
  </conditionalFormatting>
  <conditionalFormatting sqref="W20">
    <cfRule type="cellIs" dxfId="6149" priority="619" operator="lessThan">
      <formula>$C$4</formula>
    </cfRule>
  </conditionalFormatting>
  <conditionalFormatting sqref="W21">
    <cfRule type="cellIs" dxfId="6148" priority="620" operator="lessThan">
      <formula>$C$4</formula>
    </cfRule>
  </conditionalFormatting>
  <conditionalFormatting sqref="W22">
    <cfRule type="cellIs" dxfId="6147" priority="621" operator="lessThan">
      <formula>$C$4</formula>
    </cfRule>
  </conditionalFormatting>
  <conditionalFormatting sqref="W23">
    <cfRule type="cellIs" dxfId="6146" priority="622" operator="lessThan">
      <formula>$C$4</formula>
    </cfRule>
  </conditionalFormatting>
  <conditionalFormatting sqref="W24">
    <cfRule type="cellIs" dxfId="6145" priority="623" operator="lessThan">
      <formula>$C$4</formula>
    </cfRule>
  </conditionalFormatting>
  <conditionalFormatting sqref="W25">
    <cfRule type="cellIs" dxfId="6144" priority="624" operator="lessThan">
      <formula>$C$4</formula>
    </cfRule>
  </conditionalFormatting>
  <conditionalFormatting sqref="W26">
    <cfRule type="cellIs" dxfId="6143" priority="625" operator="lessThan">
      <formula>$C$4</formula>
    </cfRule>
  </conditionalFormatting>
  <conditionalFormatting sqref="W27">
    <cfRule type="cellIs" dxfId="6142" priority="626" operator="lessThan">
      <formula>$C$4</formula>
    </cfRule>
  </conditionalFormatting>
  <conditionalFormatting sqref="W28">
    <cfRule type="cellIs" dxfId="6141" priority="627" operator="lessThan">
      <formula>$C$4</formula>
    </cfRule>
  </conditionalFormatting>
  <conditionalFormatting sqref="W29">
    <cfRule type="cellIs" dxfId="6140" priority="628" operator="lessThan">
      <formula>$C$4</formula>
    </cfRule>
  </conditionalFormatting>
  <conditionalFormatting sqref="W30">
    <cfRule type="cellIs" dxfId="6139" priority="629" operator="lessThan">
      <formula>$C$4</formula>
    </cfRule>
  </conditionalFormatting>
  <conditionalFormatting sqref="W31">
    <cfRule type="cellIs" dxfId="6138" priority="630" operator="lessThan">
      <formula>$C$4</formula>
    </cfRule>
  </conditionalFormatting>
  <conditionalFormatting sqref="W32">
    <cfRule type="cellIs" dxfId="6137" priority="631" operator="lessThan">
      <formula>$C$4</formula>
    </cfRule>
  </conditionalFormatting>
  <conditionalFormatting sqref="W33">
    <cfRule type="cellIs" dxfId="6136" priority="632" operator="lessThan">
      <formula>$C$4</formula>
    </cfRule>
  </conditionalFormatting>
  <conditionalFormatting sqref="W34">
    <cfRule type="cellIs" dxfId="6135" priority="633" operator="lessThan">
      <formula>$C$4</formula>
    </cfRule>
  </conditionalFormatting>
  <conditionalFormatting sqref="W35">
    <cfRule type="cellIs" dxfId="6134" priority="634" operator="lessThan">
      <formula>$C$4</formula>
    </cfRule>
  </conditionalFormatting>
  <conditionalFormatting sqref="W36">
    <cfRule type="cellIs" dxfId="6133" priority="635" operator="lessThan">
      <formula>$C$4</formula>
    </cfRule>
  </conditionalFormatting>
  <conditionalFormatting sqref="W37">
    <cfRule type="cellIs" dxfId="6132" priority="636" operator="lessThan">
      <formula>$C$4</formula>
    </cfRule>
  </conditionalFormatting>
  <conditionalFormatting sqref="W38">
    <cfRule type="cellIs" dxfId="6131" priority="637" operator="lessThan">
      <formula>$C$4</formula>
    </cfRule>
  </conditionalFormatting>
  <conditionalFormatting sqref="W39">
    <cfRule type="cellIs" dxfId="6130" priority="638" operator="lessThan">
      <formula>$C$4</formula>
    </cfRule>
  </conditionalFormatting>
  <conditionalFormatting sqref="W40">
    <cfRule type="cellIs" dxfId="6129" priority="639" operator="lessThan">
      <formula>$C$4</formula>
    </cfRule>
  </conditionalFormatting>
  <conditionalFormatting sqref="W41">
    <cfRule type="cellIs" dxfId="6128" priority="640" operator="lessThan">
      <formula>$C$4</formula>
    </cfRule>
  </conditionalFormatting>
  <conditionalFormatting sqref="W42">
    <cfRule type="cellIs" dxfId="6127" priority="641" operator="lessThan">
      <formula>$C$4</formula>
    </cfRule>
  </conditionalFormatting>
  <conditionalFormatting sqref="W43">
    <cfRule type="cellIs" dxfId="6126" priority="642" operator="lessThan">
      <formula>$C$4</formula>
    </cfRule>
  </conditionalFormatting>
  <conditionalFormatting sqref="W44">
    <cfRule type="cellIs" dxfId="6125" priority="643" operator="lessThan">
      <formula>$C$4</formula>
    </cfRule>
  </conditionalFormatting>
  <conditionalFormatting sqref="W45">
    <cfRule type="cellIs" dxfId="6124" priority="644" operator="lessThan">
      <formula>$C$4</formula>
    </cfRule>
  </conditionalFormatting>
  <conditionalFormatting sqref="W46">
    <cfRule type="cellIs" dxfId="6123" priority="645" operator="lessThan">
      <formula>$C$4</formula>
    </cfRule>
  </conditionalFormatting>
  <conditionalFormatting sqref="W47">
    <cfRule type="cellIs" dxfId="6122" priority="646" operator="lessThan">
      <formula>$C$4</formula>
    </cfRule>
  </conditionalFormatting>
  <conditionalFormatting sqref="W48">
    <cfRule type="cellIs" dxfId="6121" priority="647" operator="lessThan">
      <formula>$C$4</formula>
    </cfRule>
  </conditionalFormatting>
  <conditionalFormatting sqref="W49">
    <cfRule type="cellIs" dxfId="6120" priority="648" operator="lessThan">
      <formula>$C$4</formula>
    </cfRule>
  </conditionalFormatting>
  <conditionalFormatting sqref="W50">
    <cfRule type="cellIs" dxfId="6119" priority="649" operator="lessThan">
      <formula>$C$4</formula>
    </cfRule>
  </conditionalFormatting>
  <conditionalFormatting sqref="X11">
    <cfRule type="cellIs" dxfId="6118" priority="650" operator="lessThan">
      <formula>$C$4</formula>
    </cfRule>
  </conditionalFormatting>
  <conditionalFormatting sqref="X12">
    <cfRule type="cellIs" dxfId="6117" priority="651" operator="lessThan">
      <formula>$C$4</formula>
    </cfRule>
  </conditionalFormatting>
  <conditionalFormatting sqref="X13">
    <cfRule type="cellIs" dxfId="6116" priority="652" operator="lessThan">
      <formula>$C$4</formula>
    </cfRule>
  </conditionalFormatting>
  <conditionalFormatting sqref="X14">
    <cfRule type="cellIs" dxfId="6115" priority="653" operator="lessThan">
      <formula>$C$4</formula>
    </cfRule>
  </conditionalFormatting>
  <conditionalFormatting sqref="X15">
    <cfRule type="cellIs" dxfId="6114" priority="654" operator="lessThan">
      <formula>$C$4</formula>
    </cfRule>
  </conditionalFormatting>
  <conditionalFormatting sqref="X16">
    <cfRule type="cellIs" dxfId="6113" priority="655" operator="lessThan">
      <formula>$C$4</formula>
    </cfRule>
  </conditionalFormatting>
  <conditionalFormatting sqref="X17">
    <cfRule type="cellIs" dxfId="6112" priority="656" operator="lessThan">
      <formula>$C$4</formula>
    </cfRule>
  </conditionalFormatting>
  <conditionalFormatting sqref="X18">
    <cfRule type="cellIs" dxfId="6111" priority="657" operator="lessThan">
      <formula>$C$4</formula>
    </cfRule>
  </conditionalFormatting>
  <conditionalFormatting sqref="X19">
    <cfRule type="cellIs" dxfId="6110" priority="658" operator="lessThan">
      <formula>$C$4</formula>
    </cfRule>
  </conditionalFormatting>
  <conditionalFormatting sqref="X20">
    <cfRule type="cellIs" dxfId="6109" priority="659" operator="lessThan">
      <formula>$C$4</formula>
    </cfRule>
  </conditionalFormatting>
  <conditionalFormatting sqref="X21">
    <cfRule type="cellIs" dxfId="6108" priority="660" operator="lessThan">
      <formula>$C$4</formula>
    </cfRule>
  </conditionalFormatting>
  <conditionalFormatting sqref="X22">
    <cfRule type="cellIs" dxfId="6107" priority="661" operator="lessThan">
      <formula>$C$4</formula>
    </cfRule>
  </conditionalFormatting>
  <conditionalFormatting sqref="X23">
    <cfRule type="cellIs" dxfId="6106" priority="662" operator="lessThan">
      <formula>$C$4</formula>
    </cfRule>
  </conditionalFormatting>
  <conditionalFormatting sqref="X24">
    <cfRule type="cellIs" dxfId="6105" priority="663" operator="lessThan">
      <formula>$C$4</formula>
    </cfRule>
  </conditionalFormatting>
  <conditionalFormatting sqref="X25">
    <cfRule type="cellIs" dxfId="6104" priority="664" operator="lessThan">
      <formula>$C$4</formula>
    </cfRule>
  </conditionalFormatting>
  <conditionalFormatting sqref="X26">
    <cfRule type="cellIs" dxfId="6103" priority="665" operator="lessThan">
      <formula>$C$4</formula>
    </cfRule>
  </conditionalFormatting>
  <conditionalFormatting sqref="X27">
    <cfRule type="cellIs" dxfId="6102" priority="666" operator="lessThan">
      <formula>$C$4</formula>
    </cfRule>
  </conditionalFormatting>
  <conditionalFormatting sqref="X28">
    <cfRule type="cellIs" dxfId="6101" priority="667" operator="lessThan">
      <formula>$C$4</formula>
    </cfRule>
  </conditionalFormatting>
  <conditionalFormatting sqref="X29">
    <cfRule type="cellIs" dxfId="6100" priority="668" operator="lessThan">
      <formula>$C$4</formula>
    </cfRule>
  </conditionalFormatting>
  <conditionalFormatting sqref="X30">
    <cfRule type="cellIs" dxfId="6099" priority="669" operator="lessThan">
      <formula>$C$4</formula>
    </cfRule>
  </conditionalFormatting>
  <conditionalFormatting sqref="X31">
    <cfRule type="cellIs" dxfId="6098" priority="670" operator="lessThan">
      <formula>$C$4</formula>
    </cfRule>
  </conditionalFormatting>
  <conditionalFormatting sqref="X32">
    <cfRule type="cellIs" dxfId="6097" priority="671" operator="lessThan">
      <formula>$C$4</formula>
    </cfRule>
  </conditionalFormatting>
  <conditionalFormatting sqref="X33">
    <cfRule type="cellIs" dxfId="6096" priority="672" operator="lessThan">
      <formula>$C$4</formula>
    </cfRule>
  </conditionalFormatting>
  <conditionalFormatting sqref="X34">
    <cfRule type="cellIs" dxfId="6095" priority="673" operator="lessThan">
      <formula>$C$4</formula>
    </cfRule>
  </conditionalFormatting>
  <conditionalFormatting sqref="X35">
    <cfRule type="cellIs" dxfId="6094" priority="674" operator="lessThan">
      <formula>$C$4</formula>
    </cfRule>
  </conditionalFormatting>
  <conditionalFormatting sqref="X36">
    <cfRule type="cellIs" dxfId="6093" priority="675" operator="lessThan">
      <formula>$C$4</formula>
    </cfRule>
  </conditionalFormatting>
  <conditionalFormatting sqref="X37">
    <cfRule type="cellIs" dxfId="6092" priority="676" operator="lessThan">
      <formula>$C$4</formula>
    </cfRule>
  </conditionalFormatting>
  <conditionalFormatting sqref="X38">
    <cfRule type="cellIs" dxfId="6091" priority="677" operator="lessThan">
      <formula>$C$4</formula>
    </cfRule>
  </conditionalFormatting>
  <conditionalFormatting sqref="X39">
    <cfRule type="cellIs" dxfId="6090" priority="678" operator="lessThan">
      <formula>$C$4</formula>
    </cfRule>
  </conditionalFormatting>
  <conditionalFormatting sqref="X40">
    <cfRule type="cellIs" dxfId="6089" priority="679" operator="lessThan">
      <formula>$C$4</formula>
    </cfRule>
  </conditionalFormatting>
  <conditionalFormatting sqref="X41">
    <cfRule type="cellIs" dxfId="6088" priority="680" operator="lessThan">
      <formula>$C$4</formula>
    </cfRule>
  </conditionalFormatting>
  <conditionalFormatting sqref="X42">
    <cfRule type="cellIs" dxfId="6087" priority="681" operator="lessThan">
      <formula>$C$4</formula>
    </cfRule>
  </conditionalFormatting>
  <conditionalFormatting sqref="X43">
    <cfRule type="cellIs" dxfId="6086" priority="682" operator="lessThan">
      <formula>$C$4</formula>
    </cfRule>
  </conditionalFormatting>
  <conditionalFormatting sqref="X44">
    <cfRule type="cellIs" dxfId="6085" priority="683" operator="lessThan">
      <formula>$C$4</formula>
    </cfRule>
  </conditionalFormatting>
  <conditionalFormatting sqref="X45">
    <cfRule type="cellIs" dxfId="6084" priority="684" operator="lessThan">
      <formula>$C$4</formula>
    </cfRule>
  </conditionalFormatting>
  <conditionalFormatting sqref="X46">
    <cfRule type="cellIs" dxfId="6083" priority="685" operator="lessThan">
      <formula>$C$4</formula>
    </cfRule>
  </conditionalFormatting>
  <conditionalFormatting sqref="X47">
    <cfRule type="cellIs" dxfId="6082" priority="686" operator="lessThan">
      <formula>$C$4</formula>
    </cfRule>
  </conditionalFormatting>
  <conditionalFormatting sqref="X48">
    <cfRule type="cellIs" dxfId="6081" priority="687" operator="lessThan">
      <formula>$C$4</formula>
    </cfRule>
  </conditionalFormatting>
  <conditionalFormatting sqref="X49">
    <cfRule type="cellIs" dxfId="6080" priority="688" operator="lessThan">
      <formula>$C$4</formula>
    </cfRule>
  </conditionalFormatting>
  <conditionalFormatting sqref="X50">
    <cfRule type="cellIs" dxfId="6079" priority="689" operator="lessThan">
      <formula>$C$4</formula>
    </cfRule>
  </conditionalFormatting>
  <conditionalFormatting sqref="Y11">
    <cfRule type="cellIs" dxfId="6078" priority="690" operator="lessThan">
      <formula>$C$4</formula>
    </cfRule>
  </conditionalFormatting>
  <conditionalFormatting sqref="Y12">
    <cfRule type="cellIs" dxfId="6077" priority="691" operator="lessThan">
      <formula>$C$4</formula>
    </cfRule>
  </conditionalFormatting>
  <conditionalFormatting sqref="Y13">
    <cfRule type="cellIs" dxfId="6076" priority="692" operator="lessThan">
      <formula>$C$4</formula>
    </cfRule>
  </conditionalFormatting>
  <conditionalFormatting sqref="Y14">
    <cfRule type="cellIs" dxfId="6075" priority="693" operator="lessThan">
      <formula>$C$4</formula>
    </cfRule>
  </conditionalFormatting>
  <conditionalFormatting sqref="Y15">
    <cfRule type="cellIs" dxfId="6074" priority="694" operator="lessThan">
      <formula>$C$4</formula>
    </cfRule>
  </conditionalFormatting>
  <conditionalFormatting sqref="Y16">
    <cfRule type="cellIs" dxfId="6073" priority="695" operator="lessThan">
      <formula>$C$4</formula>
    </cfRule>
  </conditionalFormatting>
  <conditionalFormatting sqref="Y17">
    <cfRule type="cellIs" dxfId="6072" priority="696" operator="lessThan">
      <formula>$C$4</formula>
    </cfRule>
  </conditionalFormatting>
  <conditionalFormatting sqref="Y18">
    <cfRule type="cellIs" dxfId="6071" priority="697" operator="lessThan">
      <formula>$C$4</formula>
    </cfRule>
  </conditionalFormatting>
  <conditionalFormatting sqref="Y19">
    <cfRule type="cellIs" dxfId="6070" priority="698" operator="lessThan">
      <formula>$C$4</formula>
    </cfRule>
  </conditionalFormatting>
  <conditionalFormatting sqref="Y20">
    <cfRule type="cellIs" dxfId="6069" priority="699" operator="lessThan">
      <formula>$C$4</formula>
    </cfRule>
  </conditionalFormatting>
  <conditionalFormatting sqref="Y21">
    <cfRule type="cellIs" dxfId="6068" priority="700" operator="lessThan">
      <formula>$C$4</formula>
    </cfRule>
  </conditionalFormatting>
  <conditionalFormatting sqref="Y22">
    <cfRule type="cellIs" dxfId="6067" priority="701" operator="lessThan">
      <formula>$C$4</formula>
    </cfRule>
  </conditionalFormatting>
  <conditionalFormatting sqref="Y23">
    <cfRule type="cellIs" dxfId="6066" priority="702" operator="lessThan">
      <formula>$C$4</formula>
    </cfRule>
  </conditionalFormatting>
  <conditionalFormatting sqref="Y24">
    <cfRule type="cellIs" dxfId="6065" priority="703" operator="lessThan">
      <formula>$C$4</formula>
    </cfRule>
  </conditionalFormatting>
  <conditionalFormatting sqref="Y25">
    <cfRule type="cellIs" dxfId="6064" priority="704" operator="lessThan">
      <formula>$C$4</formula>
    </cfRule>
  </conditionalFormatting>
  <conditionalFormatting sqref="Y26">
    <cfRule type="cellIs" dxfId="6063" priority="705" operator="lessThan">
      <formula>$C$4</formula>
    </cfRule>
  </conditionalFormatting>
  <conditionalFormatting sqref="Y27">
    <cfRule type="cellIs" dxfId="6062" priority="706" operator="lessThan">
      <formula>$C$4</formula>
    </cfRule>
  </conditionalFormatting>
  <conditionalFormatting sqref="Y28">
    <cfRule type="cellIs" dxfId="6061" priority="707" operator="lessThan">
      <formula>$C$4</formula>
    </cfRule>
  </conditionalFormatting>
  <conditionalFormatting sqref="Y29">
    <cfRule type="cellIs" dxfId="6060" priority="708" operator="lessThan">
      <formula>$C$4</formula>
    </cfRule>
  </conditionalFormatting>
  <conditionalFormatting sqref="Y30">
    <cfRule type="cellIs" dxfId="6059" priority="709" operator="lessThan">
      <formula>$C$4</formula>
    </cfRule>
  </conditionalFormatting>
  <conditionalFormatting sqref="Y31">
    <cfRule type="cellIs" dxfId="6058" priority="710" operator="lessThan">
      <formula>$C$4</formula>
    </cfRule>
  </conditionalFormatting>
  <conditionalFormatting sqref="Y32">
    <cfRule type="cellIs" dxfId="6057" priority="711" operator="lessThan">
      <formula>$C$4</formula>
    </cfRule>
  </conditionalFormatting>
  <conditionalFormatting sqref="Y33">
    <cfRule type="cellIs" dxfId="6056" priority="712" operator="lessThan">
      <formula>$C$4</formula>
    </cfRule>
  </conditionalFormatting>
  <conditionalFormatting sqref="Y34">
    <cfRule type="cellIs" dxfId="6055" priority="713" operator="lessThan">
      <formula>$C$4</formula>
    </cfRule>
  </conditionalFormatting>
  <conditionalFormatting sqref="Y35">
    <cfRule type="cellIs" dxfId="6054" priority="714" operator="lessThan">
      <formula>$C$4</formula>
    </cfRule>
  </conditionalFormatting>
  <conditionalFormatting sqref="Y36">
    <cfRule type="cellIs" dxfId="6053" priority="715" operator="lessThan">
      <formula>$C$4</formula>
    </cfRule>
  </conditionalFormatting>
  <conditionalFormatting sqref="Y37">
    <cfRule type="cellIs" dxfId="6052" priority="716" operator="lessThan">
      <formula>$C$4</formula>
    </cfRule>
  </conditionalFormatting>
  <conditionalFormatting sqref="Y38">
    <cfRule type="cellIs" dxfId="6051" priority="717" operator="lessThan">
      <formula>$C$4</formula>
    </cfRule>
  </conditionalFormatting>
  <conditionalFormatting sqref="Y39">
    <cfRule type="cellIs" dxfId="6050" priority="718" operator="lessThan">
      <formula>$C$4</formula>
    </cfRule>
  </conditionalFormatting>
  <conditionalFormatting sqref="Y40">
    <cfRule type="cellIs" dxfId="6049" priority="719" operator="lessThan">
      <formula>$C$4</formula>
    </cfRule>
  </conditionalFormatting>
  <conditionalFormatting sqref="Y41">
    <cfRule type="cellIs" dxfId="6048" priority="720" operator="lessThan">
      <formula>$C$4</formula>
    </cfRule>
  </conditionalFormatting>
  <conditionalFormatting sqref="Y42">
    <cfRule type="cellIs" dxfId="6047" priority="721" operator="lessThan">
      <formula>$C$4</formula>
    </cfRule>
  </conditionalFormatting>
  <conditionalFormatting sqref="Y43">
    <cfRule type="cellIs" dxfId="6046" priority="722" operator="lessThan">
      <formula>$C$4</formula>
    </cfRule>
  </conditionalFormatting>
  <conditionalFormatting sqref="Y44">
    <cfRule type="cellIs" dxfId="6045" priority="723" operator="lessThan">
      <formula>$C$4</formula>
    </cfRule>
  </conditionalFormatting>
  <conditionalFormatting sqref="Y45">
    <cfRule type="cellIs" dxfId="6044" priority="724" operator="lessThan">
      <formula>$C$4</formula>
    </cfRule>
  </conditionalFormatting>
  <conditionalFormatting sqref="Y46">
    <cfRule type="cellIs" dxfId="6043" priority="725" operator="lessThan">
      <formula>$C$4</formula>
    </cfRule>
  </conditionalFormatting>
  <conditionalFormatting sqref="Y47">
    <cfRule type="cellIs" dxfId="6042" priority="726" operator="lessThan">
      <formula>$C$4</formula>
    </cfRule>
  </conditionalFormatting>
  <conditionalFormatting sqref="Y48">
    <cfRule type="cellIs" dxfId="6041" priority="727" operator="lessThan">
      <formula>$C$4</formula>
    </cfRule>
  </conditionalFormatting>
  <conditionalFormatting sqref="Y49">
    <cfRule type="cellIs" dxfId="6040" priority="728" operator="lessThan">
      <formula>$C$4</formula>
    </cfRule>
  </conditionalFormatting>
  <conditionalFormatting sqref="Y50">
    <cfRule type="cellIs" dxfId="6039" priority="729" operator="lessThan">
      <formula>$C$4</formula>
    </cfRule>
  </conditionalFormatting>
  <conditionalFormatting sqref="Z11">
    <cfRule type="cellIs" dxfId="6038" priority="730" operator="lessThan">
      <formula>$C$4</formula>
    </cfRule>
  </conditionalFormatting>
  <conditionalFormatting sqref="Z12">
    <cfRule type="cellIs" dxfId="6037" priority="731" operator="lessThan">
      <formula>$C$4</formula>
    </cfRule>
  </conditionalFormatting>
  <conditionalFormatting sqref="Z13">
    <cfRule type="cellIs" dxfId="6036" priority="732" operator="lessThan">
      <formula>$C$4</formula>
    </cfRule>
  </conditionalFormatting>
  <conditionalFormatting sqref="Z14">
    <cfRule type="cellIs" dxfId="6035" priority="733" operator="lessThan">
      <formula>$C$4</formula>
    </cfRule>
  </conditionalFormatting>
  <conditionalFormatting sqref="Z15">
    <cfRule type="cellIs" dxfId="6034" priority="734" operator="lessThan">
      <formula>$C$4</formula>
    </cfRule>
  </conditionalFormatting>
  <conditionalFormatting sqref="Z16">
    <cfRule type="cellIs" dxfId="6033" priority="735" operator="lessThan">
      <formula>$C$4</formula>
    </cfRule>
  </conditionalFormatting>
  <conditionalFormatting sqref="Z17">
    <cfRule type="cellIs" dxfId="6032" priority="736" operator="lessThan">
      <formula>$C$4</formula>
    </cfRule>
  </conditionalFormatting>
  <conditionalFormatting sqref="Z18">
    <cfRule type="cellIs" dxfId="6031" priority="737" operator="lessThan">
      <formula>$C$4</formula>
    </cfRule>
  </conditionalFormatting>
  <conditionalFormatting sqref="Z19">
    <cfRule type="cellIs" dxfId="6030" priority="738" operator="lessThan">
      <formula>$C$4</formula>
    </cfRule>
  </conditionalFormatting>
  <conditionalFormatting sqref="Z20">
    <cfRule type="cellIs" dxfId="6029" priority="739" operator="lessThan">
      <formula>$C$4</formula>
    </cfRule>
  </conditionalFormatting>
  <conditionalFormatting sqref="Z21">
    <cfRule type="cellIs" dxfId="6028" priority="740" operator="lessThan">
      <formula>$C$4</formula>
    </cfRule>
  </conditionalFormatting>
  <conditionalFormatting sqref="Z22">
    <cfRule type="cellIs" dxfId="6027" priority="741" operator="lessThan">
      <formula>$C$4</formula>
    </cfRule>
  </conditionalFormatting>
  <conditionalFormatting sqref="Z23">
    <cfRule type="cellIs" dxfId="6026" priority="742" operator="lessThan">
      <formula>$C$4</formula>
    </cfRule>
  </conditionalFormatting>
  <conditionalFormatting sqref="Z24">
    <cfRule type="cellIs" dxfId="6025" priority="743" operator="lessThan">
      <formula>$C$4</formula>
    </cfRule>
  </conditionalFormatting>
  <conditionalFormatting sqref="Z25">
    <cfRule type="cellIs" dxfId="6024" priority="744" operator="lessThan">
      <formula>$C$4</formula>
    </cfRule>
  </conditionalFormatting>
  <conditionalFormatting sqref="Z26">
    <cfRule type="cellIs" dxfId="6023" priority="745" operator="lessThan">
      <formula>$C$4</formula>
    </cfRule>
  </conditionalFormatting>
  <conditionalFormatting sqref="Z27">
    <cfRule type="cellIs" dxfId="6022" priority="746" operator="lessThan">
      <formula>$C$4</formula>
    </cfRule>
  </conditionalFormatting>
  <conditionalFormatting sqref="Z28">
    <cfRule type="cellIs" dxfId="6021" priority="747" operator="lessThan">
      <formula>$C$4</formula>
    </cfRule>
  </conditionalFormatting>
  <conditionalFormatting sqref="Z29">
    <cfRule type="cellIs" dxfId="6020" priority="748" operator="lessThan">
      <formula>$C$4</formula>
    </cfRule>
  </conditionalFormatting>
  <conditionalFormatting sqref="Z30">
    <cfRule type="cellIs" dxfId="6019" priority="749" operator="lessThan">
      <formula>$C$4</formula>
    </cfRule>
  </conditionalFormatting>
  <conditionalFormatting sqref="Z31">
    <cfRule type="cellIs" dxfId="6018" priority="750" operator="lessThan">
      <formula>$C$4</formula>
    </cfRule>
  </conditionalFormatting>
  <conditionalFormatting sqref="Z32">
    <cfRule type="cellIs" dxfId="6017" priority="751" operator="lessThan">
      <formula>$C$4</formula>
    </cfRule>
  </conditionalFormatting>
  <conditionalFormatting sqref="Z33">
    <cfRule type="cellIs" dxfId="6016" priority="752" operator="lessThan">
      <formula>$C$4</formula>
    </cfRule>
  </conditionalFormatting>
  <conditionalFormatting sqref="Z34">
    <cfRule type="cellIs" dxfId="6015" priority="753" operator="lessThan">
      <formula>$C$4</formula>
    </cfRule>
  </conditionalFormatting>
  <conditionalFormatting sqref="Z35">
    <cfRule type="cellIs" dxfId="6014" priority="754" operator="lessThan">
      <formula>$C$4</formula>
    </cfRule>
  </conditionalFormatting>
  <conditionalFormatting sqref="Z36">
    <cfRule type="cellIs" dxfId="6013" priority="755" operator="lessThan">
      <formula>$C$4</formula>
    </cfRule>
  </conditionalFormatting>
  <conditionalFormatting sqref="Z37">
    <cfRule type="cellIs" dxfId="6012" priority="756" operator="lessThan">
      <formula>$C$4</formula>
    </cfRule>
  </conditionalFormatting>
  <conditionalFormatting sqref="Z38">
    <cfRule type="cellIs" dxfId="6011" priority="757" operator="lessThan">
      <formula>$C$4</formula>
    </cfRule>
  </conditionalFormatting>
  <conditionalFormatting sqref="Z39">
    <cfRule type="cellIs" dxfId="6010" priority="758" operator="lessThan">
      <formula>$C$4</formula>
    </cfRule>
  </conditionalFormatting>
  <conditionalFormatting sqref="Z40">
    <cfRule type="cellIs" dxfId="6009" priority="759" operator="lessThan">
      <formula>$C$4</formula>
    </cfRule>
  </conditionalFormatting>
  <conditionalFormatting sqref="Z41">
    <cfRule type="cellIs" dxfId="6008" priority="760" operator="lessThan">
      <formula>$C$4</formula>
    </cfRule>
  </conditionalFormatting>
  <conditionalFormatting sqref="Z42">
    <cfRule type="cellIs" dxfId="6007" priority="761" operator="lessThan">
      <formula>$C$4</formula>
    </cfRule>
  </conditionalFormatting>
  <conditionalFormatting sqref="Z43">
    <cfRule type="cellIs" dxfId="6006" priority="762" operator="lessThan">
      <formula>$C$4</formula>
    </cfRule>
  </conditionalFormatting>
  <conditionalFormatting sqref="Z44">
    <cfRule type="cellIs" dxfId="6005" priority="763" operator="lessThan">
      <formula>$C$4</formula>
    </cfRule>
  </conditionalFormatting>
  <conditionalFormatting sqref="Z45">
    <cfRule type="cellIs" dxfId="6004" priority="764" operator="lessThan">
      <formula>$C$4</formula>
    </cfRule>
  </conditionalFormatting>
  <conditionalFormatting sqref="Z46">
    <cfRule type="cellIs" dxfId="6003" priority="765" operator="lessThan">
      <formula>$C$4</formula>
    </cfRule>
  </conditionalFormatting>
  <conditionalFormatting sqref="Z47">
    <cfRule type="cellIs" dxfId="6002" priority="766" operator="lessThan">
      <formula>$C$4</formula>
    </cfRule>
  </conditionalFormatting>
  <conditionalFormatting sqref="Z48">
    <cfRule type="cellIs" dxfId="6001" priority="767" operator="lessThan">
      <formula>$C$4</formula>
    </cfRule>
  </conditionalFormatting>
  <conditionalFormatting sqref="Z49">
    <cfRule type="cellIs" dxfId="6000" priority="768" operator="lessThan">
      <formula>$C$4</formula>
    </cfRule>
  </conditionalFormatting>
  <conditionalFormatting sqref="Z50">
    <cfRule type="cellIs" dxfId="5999" priority="769" operator="lessThan">
      <formula>$C$4</formula>
    </cfRule>
  </conditionalFormatting>
  <conditionalFormatting sqref="AJ11">
    <cfRule type="cellIs" dxfId="5998" priority="770" operator="lessThan">
      <formula>$C$4</formula>
    </cfRule>
  </conditionalFormatting>
  <conditionalFormatting sqref="AJ12">
    <cfRule type="cellIs" dxfId="5997" priority="771" operator="lessThan">
      <formula>$C$4</formula>
    </cfRule>
  </conditionalFormatting>
  <conditionalFormatting sqref="AJ13">
    <cfRule type="cellIs" dxfId="5996" priority="772" operator="lessThan">
      <formula>$C$4</formula>
    </cfRule>
  </conditionalFormatting>
  <conditionalFormatting sqref="AJ14">
    <cfRule type="cellIs" dxfId="5995" priority="773" operator="lessThan">
      <formula>$C$4</formula>
    </cfRule>
  </conditionalFormatting>
  <conditionalFormatting sqref="AJ15">
    <cfRule type="cellIs" dxfId="5994" priority="774" operator="lessThan">
      <formula>$C$4</formula>
    </cfRule>
  </conditionalFormatting>
  <conditionalFormatting sqref="AJ16">
    <cfRule type="cellIs" dxfId="5993" priority="775" operator="lessThan">
      <formula>$C$4</formula>
    </cfRule>
  </conditionalFormatting>
  <conditionalFormatting sqref="AJ17">
    <cfRule type="cellIs" dxfId="5992" priority="776" operator="lessThan">
      <formula>$C$4</formula>
    </cfRule>
  </conditionalFormatting>
  <conditionalFormatting sqref="AJ18">
    <cfRule type="cellIs" dxfId="5991" priority="777" operator="lessThan">
      <formula>$C$4</formula>
    </cfRule>
  </conditionalFormatting>
  <conditionalFormatting sqref="AJ19">
    <cfRule type="cellIs" dxfId="5990" priority="778" operator="lessThan">
      <formula>$C$4</formula>
    </cfRule>
  </conditionalFormatting>
  <conditionalFormatting sqref="AJ20">
    <cfRule type="cellIs" dxfId="5989" priority="779" operator="lessThan">
      <formula>$C$4</formula>
    </cfRule>
  </conditionalFormatting>
  <conditionalFormatting sqref="AJ21">
    <cfRule type="cellIs" dxfId="5988" priority="780" operator="lessThan">
      <formula>$C$4</formula>
    </cfRule>
  </conditionalFormatting>
  <conditionalFormatting sqref="AJ22">
    <cfRule type="cellIs" dxfId="5987" priority="781" operator="lessThan">
      <formula>$C$4</formula>
    </cfRule>
  </conditionalFormatting>
  <conditionalFormatting sqref="AJ23">
    <cfRule type="cellIs" dxfId="5986" priority="782" operator="lessThan">
      <formula>$C$4</formula>
    </cfRule>
  </conditionalFormatting>
  <conditionalFormatting sqref="AJ24">
    <cfRule type="cellIs" dxfId="5985" priority="783" operator="lessThan">
      <formula>$C$4</formula>
    </cfRule>
  </conditionalFormatting>
  <conditionalFormatting sqref="AJ25">
    <cfRule type="cellIs" dxfId="5984" priority="784" operator="lessThan">
      <formula>$C$4</formula>
    </cfRule>
  </conditionalFormatting>
  <conditionalFormatting sqref="AJ26">
    <cfRule type="cellIs" dxfId="5983" priority="785" operator="lessThan">
      <formula>$C$4</formula>
    </cfRule>
  </conditionalFormatting>
  <conditionalFormatting sqref="AJ27">
    <cfRule type="cellIs" dxfId="5982" priority="786" operator="lessThan">
      <formula>$C$4</formula>
    </cfRule>
  </conditionalFormatting>
  <conditionalFormatting sqref="AJ28">
    <cfRule type="cellIs" dxfId="5981" priority="787" operator="lessThan">
      <formula>$C$4</formula>
    </cfRule>
  </conditionalFormatting>
  <conditionalFormatting sqref="AJ29">
    <cfRule type="cellIs" dxfId="5980" priority="788" operator="lessThan">
      <formula>$C$4</formula>
    </cfRule>
  </conditionalFormatting>
  <conditionalFormatting sqref="AJ30">
    <cfRule type="cellIs" dxfId="5979" priority="789" operator="lessThan">
      <formula>$C$4</formula>
    </cfRule>
  </conditionalFormatting>
  <conditionalFormatting sqref="AJ31">
    <cfRule type="cellIs" dxfId="5978" priority="790" operator="lessThan">
      <formula>$C$4</formula>
    </cfRule>
  </conditionalFormatting>
  <conditionalFormatting sqref="AJ32">
    <cfRule type="cellIs" dxfId="5977" priority="791" operator="lessThan">
      <formula>$C$4</formula>
    </cfRule>
  </conditionalFormatting>
  <conditionalFormatting sqref="AJ33">
    <cfRule type="cellIs" dxfId="5976" priority="792" operator="lessThan">
      <formula>$C$4</formula>
    </cfRule>
  </conditionalFormatting>
  <conditionalFormatting sqref="AJ34">
    <cfRule type="cellIs" dxfId="5975" priority="793" operator="lessThan">
      <formula>$C$4</formula>
    </cfRule>
  </conditionalFormatting>
  <conditionalFormatting sqref="AJ35">
    <cfRule type="cellIs" dxfId="5974" priority="794" operator="lessThan">
      <formula>$C$4</formula>
    </cfRule>
  </conditionalFormatting>
  <conditionalFormatting sqref="AJ36">
    <cfRule type="cellIs" dxfId="5973" priority="795" operator="lessThan">
      <formula>$C$4</formula>
    </cfRule>
  </conditionalFormatting>
  <conditionalFormatting sqref="AJ37">
    <cfRule type="cellIs" dxfId="5972" priority="796" operator="lessThan">
      <formula>$C$4</formula>
    </cfRule>
  </conditionalFormatting>
  <conditionalFormatting sqref="AJ38">
    <cfRule type="cellIs" dxfId="5971" priority="797" operator="lessThan">
      <formula>$C$4</formula>
    </cfRule>
  </conditionalFormatting>
  <conditionalFormatting sqref="AJ39">
    <cfRule type="cellIs" dxfId="5970" priority="798" operator="lessThan">
      <formula>$C$4</formula>
    </cfRule>
  </conditionalFormatting>
  <conditionalFormatting sqref="AJ40">
    <cfRule type="cellIs" dxfId="5969" priority="799" operator="lessThan">
      <formula>$C$4</formula>
    </cfRule>
  </conditionalFormatting>
  <conditionalFormatting sqref="AJ41">
    <cfRule type="cellIs" dxfId="5968" priority="800" operator="lessThan">
      <formula>$C$4</formula>
    </cfRule>
  </conditionalFormatting>
  <conditionalFormatting sqref="AJ42">
    <cfRule type="cellIs" dxfId="5967" priority="801" operator="lessThan">
      <formula>$C$4</formula>
    </cfRule>
  </conditionalFormatting>
  <conditionalFormatting sqref="AJ43">
    <cfRule type="cellIs" dxfId="5966" priority="802" operator="lessThan">
      <formula>$C$4</formula>
    </cfRule>
  </conditionalFormatting>
  <conditionalFormatting sqref="AJ44">
    <cfRule type="cellIs" dxfId="5965" priority="803" operator="lessThan">
      <formula>$C$4</formula>
    </cfRule>
  </conditionalFormatting>
  <conditionalFormatting sqref="AJ45">
    <cfRule type="cellIs" dxfId="5964" priority="804" operator="lessThan">
      <formula>$C$4</formula>
    </cfRule>
  </conditionalFormatting>
  <conditionalFormatting sqref="AJ46">
    <cfRule type="cellIs" dxfId="5963" priority="805" operator="lessThan">
      <formula>$C$4</formula>
    </cfRule>
  </conditionalFormatting>
  <conditionalFormatting sqref="AJ47">
    <cfRule type="cellIs" dxfId="5962" priority="806" operator="lessThan">
      <formula>$C$4</formula>
    </cfRule>
  </conditionalFormatting>
  <conditionalFormatting sqref="AJ48">
    <cfRule type="cellIs" dxfId="5961" priority="807" operator="lessThan">
      <formula>$C$4</formula>
    </cfRule>
  </conditionalFormatting>
  <conditionalFormatting sqref="AJ49">
    <cfRule type="cellIs" dxfId="5960" priority="808" operator="lessThan">
      <formula>$C$4</formula>
    </cfRule>
  </conditionalFormatting>
  <conditionalFormatting sqref="AJ50">
    <cfRule type="cellIs" dxfId="5959" priority="809" operator="lessThan">
      <formula>$C$4</formula>
    </cfRule>
  </conditionalFormatting>
  <conditionalFormatting sqref="AK11">
    <cfRule type="cellIs" dxfId="5958" priority="810" operator="lessThan">
      <formula>$C$4</formula>
    </cfRule>
  </conditionalFormatting>
  <conditionalFormatting sqref="AK12">
    <cfRule type="cellIs" dxfId="5957" priority="811" operator="lessThan">
      <formula>$C$4</formula>
    </cfRule>
  </conditionalFormatting>
  <conditionalFormatting sqref="AK13">
    <cfRule type="cellIs" dxfId="5956" priority="812" operator="lessThan">
      <formula>$C$4</formula>
    </cfRule>
  </conditionalFormatting>
  <conditionalFormatting sqref="AK14">
    <cfRule type="cellIs" dxfId="5955" priority="813" operator="lessThan">
      <formula>$C$4</formula>
    </cfRule>
  </conditionalFormatting>
  <conditionalFormatting sqref="AK15">
    <cfRule type="cellIs" dxfId="5954" priority="814" operator="lessThan">
      <formula>$C$4</formula>
    </cfRule>
  </conditionalFormatting>
  <conditionalFormatting sqref="AK16">
    <cfRule type="cellIs" dxfId="5953" priority="815" operator="lessThan">
      <formula>$C$4</formula>
    </cfRule>
  </conditionalFormatting>
  <conditionalFormatting sqref="AK17">
    <cfRule type="cellIs" dxfId="5952" priority="816" operator="lessThan">
      <formula>$C$4</formula>
    </cfRule>
  </conditionalFormatting>
  <conditionalFormatting sqref="AK18">
    <cfRule type="cellIs" dxfId="5951" priority="817" operator="lessThan">
      <formula>$C$4</formula>
    </cfRule>
  </conditionalFormatting>
  <conditionalFormatting sqref="AK19">
    <cfRule type="cellIs" dxfId="5950" priority="818" operator="lessThan">
      <formula>$C$4</formula>
    </cfRule>
  </conditionalFormatting>
  <conditionalFormatting sqref="AK20">
    <cfRule type="cellIs" dxfId="5949" priority="819" operator="lessThan">
      <formula>$C$4</formula>
    </cfRule>
  </conditionalFormatting>
  <conditionalFormatting sqref="AK21">
    <cfRule type="cellIs" dxfId="5948" priority="820" operator="lessThan">
      <formula>$C$4</formula>
    </cfRule>
  </conditionalFormatting>
  <conditionalFormatting sqref="AK22">
    <cfRule type="cellIs" dxfId="5947" priority="821" operator="lessThan">
      <formula>$C$4</formula>
    </cfRule>
  </conditionalFormatting>
  <conditionalFormatting sqref="AK23">
    <cfRule type="cellIs" dxfId="5946" priority="822" operator="lessThan">
      <formula>$C$4</formula>
    </cfRule>
  </conditionalFormatting>
  <conditionalFormatting sqref="AK24">
    <cfRule type="cellIs" dxfId="5945" priority="823" operator="lessThan">
      <formula>$C$4</formula>
    </cfRule>
  </conditionalFormatting>
  <conditionalFormatting sqref="AK25">
    <cfRule type="cellIs" dxfId="5944" priority="824" operator="lessThan">
      <formula>$C$4</formula>
    </cfRule>
  </conditionalFormatting>
  <conditionalFormatting sqref="AK26">
    <cfRule type="cellIs" dxfId="5943" priority="825" operator="lessThan">
      <formula>$C$4</formula>
    </cfRule>
  </conditionalFormatting>
  <conditionalFormatting sqref="AK27">
    <cfRule type="cellIs" dxfId="5942" priority="826" operator="lessThan">
      <formula>$C$4</formula>
    </cfRule>
  </conditionalFormatting>
  <conditionalFormatting sqref="AK28">
    <cfRule type="cellIs" dxfId="5941" priority="827" operator="lessThan">
      <formula>$C$4</formula>
    </cfRule>
  </conditionalFormatting>
  <conditionalFormatting sqref="AK29">
    <cfRule type="cellIs" dxfId="5940" priority="828" operator="lessThan">
      <formula>$C$4</formula>
    </cfRule>
  </conditionalFormatting>
  <conditionalFormatting sqref="AK30">
    <cfRule type="cellIs" dxfId="5939" priority="829" operator="lessThan">
      <formula>$C$4</formula>
    </cfRule>
  </conditionalFormatting>
  <conditionalFormatting sqref="AK31">
    <cfRule type="cellIs" dxfId="5938" priority="830" operator="lessThan">
      <formula>$C$4</formula>
    </cfRule>
  </conditionalFormatting>
  <conditionalFormatting sqref="AK32">
    <cfRule type="cellIs" dxfId="5937" priority="831" operator="lessThan">
      <formula>$C$4</formula>
    </cfRule>
  </conditionalFormatting>
  <conditionalFormatting sqref="AK33">
    <cfRule type="cellIs" dxfId="5936" priority="832" operator="lessThan">
      <formula>$C$4</formula>
    </cfRule>
  </conditionalFormatting>
  <conditionalFormatting sqref="AK34">
    <cfRule type="cellIs" dxfId="5935" priority="833" operator="lessThan">
      <formula>$C$4</formula>
    </cfRule>
  </conditionalFormatting>
  <conditionalFormatting sqref="AK35">
    <cfRule type="cellIs" dxfId="5934" priority="834" operator="lessThan">
      <formula>$C$4</formula>
    </cfRule>
  </conditionalFormatting>
  <conditionalFormatting sqref="AK36">
    <cfRule type="cellIs" dxfId="5933" priority="835" operator="lessThan">
      <formula>$C$4</formula>
    </cfRule>
  </conditionalFormatting>
  <conditionalFormatting sqref="AK37">
    <cfRule type="cellIs" dxfId="5932" priority="836" operator="lessThan">
      <formula>$C$4</formula>
    </cfRule>
  </conditionalFormatting>
  <conditionalFormatting sqref="AK38">
    <cfRule type="cellIs" dxfId="5931" priority="837" operator="lessThan">
      <formula>$C$4</formula>
    </cfRule>
  </conditionalFormatting>
  <conditionalFormatting sqref="AK39">
    <cfRule type="cellIs" dxfId="5930" priority="838" operator="lessThan">
      <formula>$C$4</formula>
    </cfRule>
  </conditionalFormatting>
  <conditionalFormatting sqref="AK40">
    <cfRule type="cellIs" dxfId="5929" priority="839" operator="lessThan">
      <formula>$C$4</formula>
    </cfRule>
  </conditionalFormatting>
  <conditionalFormatting sqref="AK41">
    <cfRule type="cellIs" dxfId="5928" priority="840" operator="lessThan">
      <formula>$C$4</formula>
    </cfRule>
  </conditionalFormatting>
  <conditionalFormatting sqref="AK42">
    <cfRule type="cellIs" dxfId="5927" priority="841" operator="lessThan">
      <formula>$C$4</formula>
    </cfRule>
  </conditionalFormatting>
  <conditionalFormatting sqref="AK43">
    <cfRule type="cellIs" dxfId="5926" priority="842" operator="lessThan">
      <formula>$C$4</formula>
    </cfRule>
  </conditionalFormatting>
  <conditionalFormatting sqref="AK44">
    <cfRule type="cellIs" dxfId="5925" priority="843" operator="lessThan">
      <formula>$C$4</formula>
    </cfRule>
  </conditionalFormatting>
  <conditionalFormatting sqref="AK45">
    <cfRule type="cellIs" dxfId="5924" priority="844" operator="lessThan">
      <formula>$C$4</formula>
    </cfRule>
  </conditionalFormatting>
  <conditionalFormatting sqref="AK46">
    <cfRule type="cellIs" dxfId="5923" priority="845" operator="lessThan">
      <formula>$C$4</formula>
    </cfRule>
  </conditionalFormatting>
  <conditionalFormatting sqref="AK47">
    <cfRule type="cellIs" dxfId="5922" priority="846" operator="lessThan">
      <formula>$C$4</formula>
    </cfRule>
  </conditionalFormatting>
  <conditionalFormatting sqref="AK48">
    <cfRule type="cellIs" dxfId="5921" priority="847" operator="lessThan">
      <formula>$C$4</formula>
    </cfRule>
  </conditionalFormatting>
  <conditionalFormatting sqref="AK49">
    <cfRule type="cellIs" dxfId="5920" priority="848" operator="lessThan">
      <formula>$C$4</formula>
    </cfRule>
  </conditionalFormatting>
  <conditionalFormatting sqref="AK50">
    <cfRule type="cellIs" dxfId="5919" priority="849" operator="lessThan">
      <formula>$C$4</formula>
    </cfRule>
  </conditionalFormatting>
  <conditionalFormatting sqref="AC11">
    <cfRule type="cellIs" dxfId="5918" priority="850" operator="lessThan">
      <formula>$C$4</formula>
    </cfRule>
  </conditionalFormatting>
  <conditionalFormatting sqref="AC12">
    <cfRule type="cellIs" dxfId="5917" priority="851" operator="lessThan">
      <formula>$C$4</formula>
    </cfRule>
  </conditionalFormatting>
  <conditionalFormatting sqref="AC13">
    <cfRule type="cellIs" dxfId="5916" priority="852" operator="lessThan">
      <formula>$C$4</formula>
    </cfRule>
  </conditionalFormatting>
  <conditionalFormatting sqref="AC14">
    <cfRule type="cellIs" dxfId="5915" priority="853" operator="lessThan">
      <formula>$C$4</formula>
    </cfRule>
  </conditionalFormatting>
  <conditionalFormatting sqref="AC15">
    <cfRule type="cellIs" dxfId="5914" priority="854" operator="lessThan">
      <formula>$C$4</formula>
    </cfRule>
  </conditionalFormatting>
  <conditionalFormatting sqref="AC16">
    <cfRule type="cellIs" dxfId="5913" priority="855" operator="lessThan">
      <formula>$C$4</formula>
    </cfRule>
  </conditionalFormatting>
  <conditionalFormatting sqref="AC17">
    <cfRule type="cellIs" dxfId="5912" priority="856" operator="lessThan">
      <formula>$C$4</formula>
    </cfRule>
  </conditionalFormatting>
  <conditionalFormatting sqref="AC18">
    <cfRule type="cellIs" dxfId="5911" priority="857" operator="lessThan">
      <formula>$C$4</formula>
    </cfRule>
  </conditionalFormatting>
  <conditionalFormatting sqref="AC19">
    <cfRule type="cellIs" dxfId="5910" priority="858" operator="lessThan">
      <formula>$C$4</formula>
    </cfRule>
  </conditionalFormatting>
  <conditionalFormatting sqref="AC20">
    <cfRule type="cellIs" dxfId="5909" priority="859" operator="lessThan">
      <formula>$C$4</formula>
    </cfRule>
  </conditionalFormatting>
  <conditionalFormatting sqref="AC21">
    <cfRule type="cellIs" dxfId="5908" priority="860" operator="lessThan">
      <formula>$C$4</formula>
    </cfRule>
  </conditionalFormatting>
  <conditionalFormatting sqref="AC22">
    <cfRule type="cellIs" dxfId="5907" priority="861" operator="lessThan">
      <formula>$C$4</formula>
    </cfRule>
  </conditionalFormatting>
  <conditionalFormatting sqref="AC23">
    <cfRule type="cellIs" dxfId="5906" priority="862" operator="lessThan">
      <formula>$C$4</formula>
    </cfRule>
  </conditionalFormatting>
  <conditionalFormatting sqref="AC24">
    <cfRule type="cellIs" dxfId="5905" priority="863" operator="lessThan">
      <formula>$C$4</formula>
    </cfRule>
  </conditionalFormatting>
  <conditionalFormatting sqref="AC25">
    <cfRule type="cellIs" dxfId="5904" priority="864" operator="lessThan">
      <formula>$C$4</formula>
    </cfRule>
  </conditionalFormatting>
  <conditionalFormatting sqref="AC26">
    <cfRule type="cellIs" dxfId="5903" priority="865" operator="lessThan">
      <formula>$C$4</formula>
    </cfRule>
  </conditionalFormatting>
  <conditionalFormatting sqref="AC27">
    <cfRule type="cellIs" dxfId="5902" priority="866" operator="lessThan">
      <formula>$C$4</formula>
    </cfRule>
  </conditionalFormatting>
  <conditionalFormatting sqref="AC28">
    <cfRule type="cellIs" dxfId="5901" priority="867" operator="lessThan">
      <formula>$C$4</formula>
    </cfRule>
  </conditionalFormatting>
  <conditionalFormatting sqref="AC29">
    <cfRule type="cellIs" dxfId="5900" priority="868" operator="lessThan">
      <formula>$C$4</formula>
    </cfRule>
  </conditionalFormatting>
  <conditionalFormatting sqref="AC30">
    <cfRule type="cellIs" dxfId="5899" priority="869" operator="lessThan">
      <formula>$C$4</formula>
    </cfRule>
  </conditionalFormatting>
  <conditionalFormatting sqref="AC31">
    <cfRule type="cellIs" dxfId="5898" priority="870" operator="lessThan">
      <formula>$C$4</formula>
    </cfRule>
  </conditionalFormatting>
  <conditionalFormatting sqref="AC32">
    <cfRule type="cellIs" dxfId="5897" priority="871" operator="lessThan">
      <formula>$C$4</formula>
    </cfRule>
  </conditionalFormatting>
  <conditionalFormatting sqref="AC33">
    <cfRule type="cellIs" dxfId="5896" priority="872" operator="lessThan">
      <formula>$C$4</formula>
    </cfRule>
  </conditionalFormatting>
  <conditionalFormatting sqref="AC34">
    <cfRule type="cellIs" dxfId="5895" priority="873" operator="lessThan">
      <formula>$C$4</formula>
    </cfRule>
  </conditionalFormatting>
  <conditionalFormatting sqref="AC35">
    <cfRule type="cellIs" dxfId="5894" priority="874" operator="lessThan">
      <formula>$C$4</formula>
    </cfRule>
  </conditionalFormatting>
  <conditionalFormatting sqref="AC36">
    <cfRule type="cellIs" dxfId="5893" priority="875" operator="lessThan">
      <formula>$C$4</formula>
    </cfRule>
  </conditionalFormatting>
  <conditionalFormatting sqref="AC37">
    <cfRule type="cellIs" dxfId="5892" priority="876" operator="lessThan">
      <formula>$C$4</formula>
    </cfRule>
  </conditionalFormatting>
  <conditionalFormatting sqref="AC38">
    <cfRule type="cellIs" dxfId="5891" priority="877" operator="lessThan">
      <formula>$C$4</formula>
    </cfRule>
  </conditionalFormatting>
  <conditionalFormatting sqref="AC39">
    <cfRule type="cellIs" dxfId="5890" priority="878" operator="lessThan">
      <formula>$C$4</formula>
    </cfRule>
  </conditionalFormatting>
  <conditionalFormatting sqref="AC40">
    <cfRule type="cellIs" dxfId="5889" priority="879" operator="lessThan">
      <formula>$C$4</formula>
    </cfRule>
  </conditionalFormatting>
  <conditionalFormatting sqref="AC41">
    <cfRule type="cellIs" dxfId="5888" priority="880" operator="lessThan">
      <formula>$C$4</formula>
    </cfRule>
  </conditionalFormatting>
  <conditionalFormatting sqref="AC42">
    <cfRule type="cellIs" dxfId="5887" priority="881" operator="lessThan">
      <formula>$C$4</formula>
    </cfRule>
  </conditionalFormatting>
  <conditionalFormatting sqref="AC43">
    <cfRule type="cellIs" dxfId="5886" priority="882" operator="lessThan">
      <formula>$C$4</formula>
    </cfRule>
  </conditionalFormatting>
  <conditionalFormatting sqref="AC44">
    <cfRule type="cellIs" dxfId="5885" priority="883" operator="lessThan">
      <formula>$C$4</formula>
    </cfRule>
  </conditionalFormatting>
  <conditionalFormatting sqref="AC45">
    <cfRule type="cellIs" dxfId="5884" priority="884" operator="lessThan">
      <formula>$C$4</formula>
    </cfRule>
  </conditionalFormatting>
  <conditionalFormatting sqref="AC46">
    <cfRule type="cellIs" dxfId="5883" priority="885" operator="lessThan">
      <formula>$C$4</formula>
    </cfRule>
  </conditionalFormatting>
  <conditionalFormatting sqref="AC47">
    <cfRule type="cellIs" dxfId="5882" priority="886" operator="lessThan">
      <formula>$C$4</formula>
    </cfRule>
  </conditionalFormatting>
  <conditionalFormatting sqref="AC48">
    <cfRule type="cellIs" dxfId="5881" priority="887" operator="lessThan">
      <formula>$C$4</formula>
    </cfRule>
  </conditionalFormatting>
  <conditionalFormatting sqref="AC49">
    <cfRule type="cellIs" dxfId="5880" priority="888" operator="lessThan">
      <formula>$C$4</formula>
    </cfRule>
  </conditionalFormatting>
  <conditionalFormatting sqref="AC50">
    <cfRule type="cellIs" dxfId="5879" priority="889" operator="lessThan">
      <formula>$C$4</formula>
    </cfRule>
  </conditionalFormatting>
  <conditionalFormatting sqref="AD11">
    <cfRule type="cellIs" dxfId="5878" priority="890" operator="lessThan">
      <formula>$C$4</formula>
    </cfRule>
  </conditionalFormatting>
  <conditionalFormatting sqref="AD12">
    <cfRule type="cellIs" dxfId="5877" priority="891" operator="lessThan">
      <formula>$C$4</formula>
    </cfRule>
  </conditionalFormatting>
  <conditionalFormatting sqref="AD13">
    <cfRule type="cellIs" dxfId="5876" priority="892" operator="lessThan">
      <formula>$C$4</formula>
    </cfRule>
  </conditionalFormatting>
  <conditionalFormatting sqref="AD14">
    <cfRule type="cellIs" dxfId="5875" priority="893" operator="lessThan">
      <formula>$C$4</formula>
    </cfRule>
  </conditionalFormatting>
  <conditionalFormatting sqref="AD15">
    <cfRule type="cellIs" dxfId="5874" priority="894" operator="lessThan">
      <formula>$C$4</formula>
    </cfRule>
  </conditionalFormatting>
  <conditionalFormatting sqref="AD16">
    <cfRule type="cellIs" dxfId="5873" priority="895" operator="lessThan">
      <formula>$C$4</formula>
    </cfRule>
  </conditionalFormatting>
  <conditionalFormatting sqref="AD17">
    <cfRule type="cellIs" dxfId="5872" priority="896" operator="lessThan">
      <formula>$C$4</formula>
    </cfRule>
  </conditionalFormatting>
  <conditionalFormatting sqref="AD18">
    <cfRule type="cellIs" dxfId="5871" priority="897" operator="lessThan">
      <formula>$C$4</formula>
    </cfRule>
  </conditionalFormatting>
  <conditionalFormatting sqref="AD19">
    <cfRule type="cellIs" dxfId="5870" priority="898" operator="lessThan">
      <formula>$C$4</formula>
    </cfRule>
  </conditionalFormatting>
  <conditionalFormatting sqref="AD20">
    <cfRule type="cellIs" dxfId="5869" priority="899" operator="lessThan">
      <formula>$C$4</formula>
    </cfRule>
  </conditionalFormatting>
  <conditionalFormatting sqref="AD21">
    <cfRule type="cellIs" dxfId="5868" priority="900" operator="lessThan">
      <formula>$C$4</formula>
    </cfRule>
  </conditionalFormatting>
  <conditionalFormatting sqref="AD22">
    <cfRule type="cellIs" dxfId="5867" priority="901" operator="lessThan">
      <formula>$C$4</formula>
    </cfRule>
  </conditionalFormatting>
  <conditionalFormatting sqref="AD23">
    <cfRule type="cellIs" dxfId="5866" priority="902" operator="lessThan">
      <formula>$C$4</formula>
    </cfRule>
  </conditionalFormatting>
  <conditionalFormatting sqref="AD24">
    <cfRule type="cellIs" dxfId="5865" priority="903" operator="lessThan">
      <formula>$C$4</formula>
    </cfRule>
  </conditionalFormatting>
  <conditionalFormatting sqref="AD25">
    <cfRule type="cellIs" dxfId="5864" priority="904" operator="lessThan">
      <formula>$C$4</formula>
    </cfRule>
  </conditionalFormatting>
  <conditionalFormatting sqref="AD26">
    <cfRule type="cellIs" dxfId="5863" priority="905" operator="lessThan">
      <formula>$C$4</formula>
    </cfRule>
  </conditionalFormatting>
  <conditionalFormatting sqref="AD27">
    <cfRule type="cellIs" dxfId="5862" priority="906" operator="lessThan">
      <formula>$C$4</formula>
    </cfRule>
  </conditionalFormatting>
  <conditionalFormatting sqref="AD28">
    <cfRule type="cellIs" dxfId="5861" priority="907" operator="lessThan">
      <formula>$C$4</formula>
    </cfRule>
  </conditionalFormatting>
  <conditionalFormatting sqref="AD29">
    <cfRule type="cellIs" dxfId="5860" priority="908" operator="lessThan">
      <formula>$C$4</formula>
    </cfRule>
  </conditionalFormatting>
  <conditionalFormatting sqref="AD30">
    <cfRule type="cellIs" dxfId="5859" priority="909" operator="lessThan">
      <formula>$C$4</formula>
    </cfRule>
  </conditionalFormatting>
  <conditionalFormatting sqref="AD31">
    <cfRule type="cellIs" dxfId="5858" priority="910" operator="lessThan">
      <formula>$C$4</formula>
    </cfRule>
  </conditionalFormatting>
  <conditionalFormatting sqref="AD32">
    <cfRule type="cellIs" dxfId="5857" priority="911" operator="lessThan">
      <formula>$C$4</formula>
    </cfRule>
  </conditionalFormatting>
  <conditionalFormatting sqref="AD33">
    <cfRule type="cellIs" dxfId="5856" priority="912" operator="lessThan">
      <formula>$C$4</formula>
    </cfRule>
  </conditionalFormatting>
  <conditionalFormatting sqref="AD34">
    <cfRule type="cellIs" dxfId="5855" priority="913" operator="lessThan">
      <formula>$C$4</formula>
    </cfRule>
  </conditionalFormatting>
  <conditionalFormatting sqref="AD35">
    <cfRule type="cellIs" dxfId="5854" priority="914" operator="lessThan">
      <formula>$C$4</formula>
    </cfRule>
  </conditionalFormatting>
  <conditionalFormatting sqref="AD36">
    <cfRule type="cellIs" dxfId="5853" priority="915" operator="lessThan">
      <formula>$C$4</formula>
    </cfRule>
  </conditionalFormatting>
  <conditionalFormatting sqref="AD37">
    <cfRule type="cellIs" dxfId="5852" priority="916" operator="lessThan">
      <formula>$C$4</formula>
    </cfRule>
  </conditionalFormatting>
  <conditionalFormatting sqref="AD38">
    <cfRule type="cellIs" dxfId="5851" priority="917" operator="lessThan">
      <formula>$C$4</formula>
    </cfRule>
  </conditionalFormatting>
  <conditionalFormatting sqref="AD39">
    <cfRule type="cellIs" dxfId="5850" priority="918" operator="lessThan">
      <formula>$C$4</formula>
    </cfRule>
  </conditionalFormatting>
  <conditionalFormatting sqref="AD40">
    <cfRule type="cellIs" dxfId="5849" priority="919" operator="lessThan">
      <formula>$C$4</formula>
    </cfRule>
  </conditionalFormatting>
  <conditionalFormatting sqref="AD41">
    <cfRule type="cellIs" dxfId="5848" priority="920" operator="lessThan">
      <formula>$C$4</formula>
    </cfRule>
  </conditionalFormatting>
  <conditionalFormatting sqref="AD42">
    <cfRule type="cellIs" dxfId="5847" priority="921" operator="lessThan">
      <formula>$C$4</formula>
    </cfRule>
  </conditionalFormatting>
  <conditionalFormatting sqref="AD43">
    <cfRule type="cellIs" dxfId="5846" priority="922" operator="lessThan">
      <formula>$C$4</formula>
    </cfRule>
  </conditionalFormatting>
  <conditionalFormatting sqref="AD44">
    <cfRule type="cellIs" dxfId="5845" priority="923" operator="lessThan">
      <formula>$C$4</formula>
    </cfRule>
  </conditionalFormatting>
  <conditionalFormatting sqref="AD45">
    <cfRule type="cellIs" dxfId="5844" priority="924" operator="lessThan">
      <formula>$C$4</formula>
    </cfRule>
  </conditionalFormatting>
  <conditionalFormatting sqref="AD46">
    <cfRule type="cellIs" dxfId="5843" priority="925" operator="lessThan">
      <formula>$C$4</formula>
    </cfRule>
  </conditionalFormatting>
  <conditionalFormatting sqref="AD47">
    <cfRule type="cellIs" dxfId="5842" priority="926" operator="lessThan">
      <formula>$C$4</formula>
    </cfRule>
  </conditionalFormatting>
  <conditionalFormatting sqref="AD48">
    <cfRule type="cellIs" dxfId="5841" priority="927" operator="lessThan">
      <formula>$C$4</formula>
    </cfRule>
  </conditionalFormatting>
  <conditionalFormatting sqref="AD49">
    <cfRule type="cellIs" dxfId="5840" priority="928" operator="lessThan">
      <formula>$C$4</formula>
    </cfRule>
  </conditionalFormatting>
  <conditionalFormatting sqref="AD50">
    <cfRule type="cellIs" dxfId="5839" priority="929" operator="lessThan">
      <formula>$C$4</formula>
    </cfRule>
  </conditionalFormatting>
  <conditionalFormatting sqref="AE11">
    <cfRule type="cellIs" dxfId="5838" priority="930" operator="lessThan">
      <formula>$C$4</formula>
    </cfRule>
  </conditionalFormatting>
  <conditionalFormatting sqref="AE12">
    <cfRule type="cellIs" dxfId="5837" priority="931" operator="lessThan">
      <formula>$C$4</formula>
    </cfRule>
  </conditionalFormatting>
  <conditionalFormatting sqref="AE13">
    <cfRule type="cellIs" dxfId="5836" priority="932" operator="lessThan">
      <formula>$C$4</formula>
    </cfRule>
  </conditionalFormatting>
  <conditionalFormatting sqref="AE14">
    <cfRule type="cellIs" dxfId="5835" priority="933" operator="lessThan">
      <formula>$C$4</formula>
    </cfRule>
  </conditionalFormatting>
  <conditionalFormatting sqref="AE15">
    <cfRule type="cellIs" dxfId="5834" priority="934" operator="lessThan">
      <formula>$C$4</formula>
    </cfRule>
  </conditionalFormatting>
  <conditionalFormatting sqref="AE16">
    <cfRule type="cellIs" dxfId="5833" priority="935" operator="lessThan">
      <formula>$C$4</formula>
    </cfRule>
  </conditionalFormatting>
  <conditionalFormatting sqref="AE17">
    <cfRule type="cellIs" dxfId="5832" priority="936" operator="lessThan">
      <formula>$C$4</formula>
    </cfRule>
  </conditionalFormatting>
  <conditionalFormatting sqref="AE18">
    <cfRule type="cellIs" dxfId="5831" priority="937" operator="lessThan">
      <formula>$C$4</formula>
    </cfRule>
  </conditionalFormatting>
  <conditionalFormatting sqref="AE19">
    <cfRule type="cellIs" dxfId="5830" priority="938" operator="lessThan">
      <formula>$C$4</formula>
    </cfRule>
  </conditionalFormatting>
  <conditionalFormatting sqref="AE20">
    <cfRule type="cellIs" dxfId="5829" priority="939" operator="lessThan">
      <formula>$C$4</formula>
    </cfRule>
  </conditionalFormatting>
  <conditionalFormatting sqref="AE21">
    <cfRule type="cellIs" dxfId="5828" priority="940" operator="lessThan">
      <formula>$C$4</formula>
    </cfRule>
  </conditionalFormatting>
  <conditionalFormatting sqref="AE22">
    <cfRule type="cellIs" dxfId="5827" priority="941" operator="lessThan">
      <formula>$C$4</formula>
    </cfRule>
  </conditionalFormatting>
  <conditionalFormatting sqref="AE23">
    <cfRule type="cellIs" dxfId="5826" priority="942" operator="lessThan">
      <formula>$C$4</formula>
    </cfRule>
  </conditionalFormatting>
  <conditionalFormatting sqref="AE24">
    <cfRule type="cellIs" dxfId="5825" priority="943" operator="lessThan">
      <formula>$C$4</formula>
    </cfRule>
  </conditionalFormatting>
  <conditionalFormatting sqref="AE25">
    <cfRule type="cellIs" dxfId="5824" priority="944" operator="lessThan">
      <formula>$C$4</formula>
    </cfRule>
  </conditionalFormatting>
  <conditionalFormatting sqref="AE26">
    <cfRule type="cellIs" dxfId="5823" priority="945" operator="lessThan">
      <formula>$C$4</formula>
    </cfRule>
  </conditionalFormatting>
  <conditionalFormatting sqref="AE27">
    <cfRule type="cellIs" dxfId="5822" priority="946" operator="lessThan">
      <formula>$C$4</formula>
    </cfRule>
  </conditionalFormatting>
  <conditionalFormatting sqref="AE28">
    <cfRule type="cellIs" dxfId="5821" priority="947" operator="lessThan">
      <formula>$C$4</formula>
    </cfRule>
  </conditionalFormatting>
  <conditionalFormatting sqref="AE29">
    <cfRule type="cellIs" dxfId="5820" priority="948" operator="lessThan">
      <formula>$C$4</formula>
    </cfRule>
  </conditionalFormatting>
  <conditionalFormatting sqref="AE30">
    <cfRule type="cellIs" dxfId="5819" priority="949" operator="lessThan">
      <formula>$C$4</formula>
    </cfRule>
  </conditionalFormatting>
  <conditionalFormatting sqref="AE31">
    <cfRule type="cellIs" dxfId="5818" priority="950" operator="lessThan">
      <formula>$C$4</formula>
    </cfRule>
  </conditionalFormatting>
  <conditionalFormatting sqref="AE32">
    <cfRule type="cellIs" dxfId="5817" priority="951" operator="lessThan">
      <formula>$C$4</formula>
    </cfRule>
  </conditionalFormatting>
  <conditionalFormatting sqref="AE33">
    <cfRule type="cellIs" dxfId="5816" priority="952" operator="lessThan">
      <formula>$C$4</formula>
    </cfRule>
  </conditionalFormatting>
  <conditionalFormatting sqref="AE34">
    <cfRule type="cellIs" dxfId="5815" priority="953" operator="lessThan">
      <formula>$C$4</formula>
    </cfRule>
  </conditionalFormatting>
  <conditionalFormatting sqref="AE35">
    <cfRule type="cellIs" dxfId="5814" priority="954" operator="lessThan">
      <formula>$C$4</formula>
    </cfRule>
  </conditionalFormatting>
  <conditionalFormatting sqref="AE36">
    <cfRule type="cellIs" dxfId="5813" priority="955" operator="lessThan">
      <formula>$C$4</formula>
    </cfRule>
  </conditionalFormatting>
  <conditionalFormatting sqref="AE37">
    <cfRule type="cellIs" dxfId="5812" priority="956" operator="lessThan">
      <formula>$C$4</formula>
    </cfRule>
  </conditionalFormatting>
  <conditionalFormatting sqref="AE38">
    <cfRule type="cellIs" dxfId="5811" priority="957" operator="lessThan">
      <formula>$C$4</formula>
    </cfRule>
  </conditionalFormatting>
  <conditionalFormatting sqref="AE39">
    <cfRule type="cellIs" dxfId="5810" priority="958" operator="lessThan">
      <formula>$C$4</formula>
    </cfRule>
  </conditionalFormatting>
  <conditionalFormatting sqref="AE40">
    <cfRule type="cellIs" dxfId="5809" priority="959" operator="lessThan">
      <formula>$C$4</formula>
    </cfRule>
  </conditionalFormatting>
  <conditionalFormatting sqref="AE41">
    <cfRule type="cellIs" dxfId="5808" priority="960" operator="lessThan">
      <formula>$C$4</formula>
    </cfRule>
  </conditionalFormatting>
  <conditionalFormatting sqref="AE42">
    <cfRule type="cellIs" dxfId="5807" priority="961" operator="lessThan">
      <formula>$C$4</formula>
    </cfRule>
  </conditionalFormatting>
  <conditionalFormatting sqref="AE43">
    <cfRule type="cellIs" dxfId="5806" priority="962" operator="lessThan">
      <formula>$C$4</formula>
    </cfRule>
  </conditionalFormatting>
  <conditionalFormatting sqref="AE44">
    <cfRule type="cellIs" dxfId="5805" priority="963" operator="lessThan">
      <formula>$C$4</formula>
    </cfRule>
  </conditionalFormatting>
  <conditionalFormatting sqref="AE45">
    <cfRule type="cellIs" dxfId="5804" priority="964" operator="lessThan">
      <formula>$C$4</formula>
    </cfRule>
  </conditionalFormatting>
  <conditionalFormatting sqref="AE46">
    <cfRule type="cellIs" dxfId="5803" priority="965" operator="lessThan">
      <formula>$C$4</formula>
    </cfRule>
  </conditionalFormatting>
  <conditionalFormatting sqref="AE47">
    <cfRule type="cellIs" dxfId="5802" priority="966" operator="lessThan">
      <formula>$C$4</formula>
    </cfRule>
  </conditionalFormatting>
  <conditionalFormatting sqref="AE48">
    <cfRule type="cellIs" dxfId="5801" priority="967" operator="lessThan">
      <formula>$C$4</formula>
    </cfRule>
  </conditionalFormatting>
  <conditionalFormatting sqref="AE49">
    <cfRule type="cellIs" dxfId="5800" priority="968" operator="lessThan">
      <formula>$C$4</formula>
    </cfRule>
  </conditionalFormatting>
  <conditionalFormatting sqref="AE50">
    <cfRule type="cellIs" dxfId="5799" priority="969" operator="lessThan">
      <formula>$C$4</formula>
    </cfRule>
  </conditionalFormatting>
  <conditionalFormatting sqref="AF11">
    <cfRule type="cellIs" dxfId="5798" priority="970" operator="lessThan">
      <formula>$C$4</formula>
    </cfRule>
  </conditionalFormatting>
  <conditionalFormatting sqref="AF12">
    <cfRule type="cellIs" dxfId="5797" priority="971" operator="lessThan">
      <formula>$C$4</formula>
    </cfRule>
  </conditionalFormatting>
  <conditionalFormatting sqref="AF13">
    <cfRule type="cellIs" dxfId="5796" priority="972" operator="lessThan">
      <formula>$C$4</formula>
    </cfRule>
  </conditionalFormatting>
  <conditionalFormatting sqref="AF14">
    <cfRule type="cellIs" dxfId="5795" priority="973" operator="lessThan">
      <formula>$C$4</formula>
    </cfRule>
  </conditionalFormatting>
  <conditionalFormatting sqref="AF15">
    <cfRule type="cellIs" dxfId="5794" priority="974" operator="lessThan">
      <formula>$C$4</formula>
    </cfRule>
  </conditionalFormatting>
  <conditionalFormatting sqref="AF16">
    <cfRule type="cellIs" dxfId="5793" priority="975" operator="lessThan">
      <formula>$C$4</formula>
    </cfRule>
  </conditionalFormatting>
  <conditionalFormatting sqref="AF17">
    <cfRule type="cellIs" dxfId="5792" priority="976" operator="lessThan">
      <formula>$C$4</formula>
    </cfRule>
  </conditionalFormatting>
  <conditionalFormatting sqref="AF18">
    <cfRule type="cellIs" dxfId="5791" priority="977" operator="lessThan">
      <formula>$C$4</formula>
    </cfRule>
  </conditionalFormatting>
  <conditionalFormatting sqref="AF19">
    <cfRule type="cellIs" dxfId="5790" priority="978" operator="lessThan">
      <formula>$C$4</formula>
    </cfRule>
  </conditionalFormatting>
  <conditionalFormatting sqref="AF20">
    <cfRule type="cellIs" dxfId="5789" priority="979" operator="lessThan">
      <formula>$C$4</formula>
    </cfRule>
  </conditionalFormatting>
  <conditionalFormatting sqref="AF21">
    <cfRule type="cellIs" dxfId="5788" priority="980" operator="lessThan">
      <formula>$C$4</formula>
    </cfRule>
  </conditionalFormatting>
  <conditionalFormatting sqref="AF22">
    <cfRule type="cellIs" dxfId="5787" priority="981" operator="lessThan">
      <formula>$C$4</formula>
    </cfRule>
  </conditionalFormatting>
  <conditionalFormatting sqref="AF23">
    <cfRule type="cellIs" dxfId="5786" priority="982" operator="lessThan">
      <formula>$C$4</formula>
    </cfRule>
  </conditionalFormatting>
  <conditionalFormatting sqref="AF24">
    <cfRule type="cellIs" dxfId="5785" priority="983" operator="lessThan">
      <formula>$C$4</formula>
    </cfRule>
  </conditionalFormatting>
  <conditionalFormatting sqref="AF25">
    <cfRule type="cellIs" dxfId="5784" priority="984" operator="lessThan">
      <formula>$C$4</formula>
    </cfRule>
  </conditionalFormatting>
  <conditionalFormatting sqref="AF26">
    <cfRule type="cellIs" dxfId="5783" priority="985" operator="lessThan">
      <formula>$C$4</formula>
    </cfRule>
  </conditionalFormatting>
  <conditionalFormatting sqref="AF27">
    <cfRule type="cellIs" dxfId="5782" priority="986" operator="lessThan">
      <formula>$C$4</formula>
    </cfRule>
  </conditionalFormatting>
  <conditionalFormatting sqref="AF28">
    <cfRule type="cellIs" dxfId="5781" priority="987" operator="lessThan">
      <formula>$C$4</formula>
    </cfRule>
  </conditionalFormatting>
  <conditionalFormatting sqref="AF29">
    <cfRule type="cellIs" dxfId="5780" priority="988" operator="lessThan">
      <formula>$C$4</formula>
    </cfRule>
  </conditionalFormatting>
  <conditionalFormatting sqref="AF30">
    <cfRule type="cellIs" dxfId="5779" priority="989" operator="lessThan">
      <formula>$C$4</formula>
    </cfRule>
  </conditionalFormatting>
  <conditionalFormatting sqref="AF31">
    <cfRule type="cellIs" dxfId="5778" priority="990" operator="lessThan">
      <formula>$C$4</formula>
    </cfRule>
  </conditionalFormatting>
  <conditionalFormatting sqref="AF32">
    <cfRule type="cellIs" dxfId="5777" priority="991" operator="lessThan">
      <formula>$C$4</formula>
    </cfRule>
  </conditionalFormatting>
  <conditionalFormatting sqref="AF33">
    <cfRule type="cellIs" dxfId="5776" priority="992" operator="lessThan">
      <formula>$C$4</formula>
    </cfRule>
  </conditionalFormatting>
  <conditionalFormatting sqref="AF34">
    <cfRule type="cellIs" dxfId="5775" priority="993" operator="lessThan">
      <formula>$C$4</formula>
    </cfRule>
  </conditionalFormatting>
  <conditionalFormatting sqref="AF35">
    <cfRule type="cellIs" dxfId="5774" priority="994" operator="lessThan">
      <formula>$C$4</formula>
    </cfRule>
  </conditionalFormatting>
  <conditionalFormatting sqref="AF36">
    <cfRule type="cellIs" dxfId="5773" priority="995" operator="lessThan">
      <formula>$C$4</formula>
    </cfRule>
  </conditionalFormatting>
  <conditionalFormatting sqref="AF37">
    <cfRule type="cellIs" dxfId="5772" priority="996" operator="lessThan">
      <formula>$C$4</formula>
    </cfRule>
  </conditionalFormatting>
  <conditionalFormatting sqref="AF38">
    <cfRule type="cellIs" dxfId="5771" priority="997" operator="lessThan">
      <formula>$C$4</formula>
    </cfRule>
  </conditionalFormatting>
  <conditionalFormatting sqref="AF39">
    <cfRule type="cellIs" dxfId="5770" priority="998" operator="lessThan">
      <formula>$C$4</formula>
    </cfRule>
  </conditionalFormatting>
  <conditionalFormatting sqref="AF40">
    <cfRule type="cellIs" dxfId="5769" priority="999" operator="lessThan">
      <formula>$C$4</formula>
    </cfRule>
  </conditionalFormatting>
  <conditionalFormatting sqref="AF41">
    <cfRule type="cellIs" dxfId="5768" priority="1000" operator="lessThan">
      <formula>$C$4</formula>
    </cfRule>
  </conditionalFormatting>
  <conditionalFormatting sqref="AF42">
    <cfRule type="cellIs" dxfId="5767" priority="1001" operator="lessThan">
      <formula>$C$4</formula>
    </cfRule>
  </conditionalFormatting>
  <conditionalFormatting sqref="AF43">
    <cfRule type="cellIs" dxfId="5766" priority="1002" operator="lessThan">
      <formula>$C$4</formula>
    </cfRule>
  </conditionalFormatting>
  <conditionalFormatting sqref="AF44">
    <cfRule type="cellIs" dxfId="5765" priority="1003" operator="lessThan">
      <formula>$C$4</formula>
    </cfRule>
  </conditionalFormatting>
  <conditionalFormatting sqref="AF45">
    <cfRule type="cellIs" dxfId="5764" priority="1004" operator="lessThan">
      <formula>$C$4</formula>
    </cfRule>
  </conditionalFormatting>
  <conditionalFormatting sqref="AF46">
    <cfRule type="cellIs" dxfId="5763" priority="1005" operator="lessThan">
      <formula>$C$4</formula>
    </cfRule>
  </conditionalFormatting>
  <conditionalFormatting sqref="AF47">
    <cfRule type="cellIs" dxfId="5762" priority="1006" operator="lessThan">
      <formula>$C$4</formula>
    </cfRule>
  </conditionalFormatting>
  <conditionalFormatting sqref="AF48">
    <cfRule type="cellIs" dxfId="5761" priority="1007" operator="lessThan">
      <formula>$C$4</formula>
    </cfRule>
  </conditionalFormatting>
  <conditionalFormatting sqref="AF49">
    <cfRule type="cellIs" dxfId="5760" priority="1008" operator="lessThan">
      <formula>$C$4</formula>
    </cfRule>
  </conditionalFormatting>
  <conditionalFormatting sqref="AF50">
    <cfRule type="cellIs" dxfId="5759" priority="1009" operator="lessThan">
      <formula>$C$4</formula>
    </cfRule>
  </conditionalFormatting>
  <conditionalFormatting sqref="AG11">
    <cfRule type="cellIs" dxfId="5758" priority="1010" operator="lessThan">
      <formula>$C$4</formula>
    </cfRule>
  </conditionalFormatting>
  <conditionalFormatting sqref="AG12">
    <cfRule type="cellIs" dxfId="5757" priority="1011" operator="lessThan">
      <formula>$C$4</formula>
    </cfRule>
  </conditionalFormatting>
  <conditionalFormatting sqref="AG13">
    <cfRule type="cellIs" dxfId="5756" priority="1012" operator="lessThan">
      <formula>$C$4</formula>
    </cfRule>
  </conditionalFormatting>
  <conditionalFormatting sqref="AG14">
    <cfRule type="cellIs" dxfId="5755" priority="1013" operator="lessThan">
      <formula>$C$4</formula>
    </cfRule>
  </conditionalFormatting>
  <conditionalFormatting sqref="AG15">
    <cfRule type="cellIs" dxfId="5754" priority="1014" operator="lessThan">
      <formula>$C$4</formula>
    </cfRule>
  </conditionalFormatting>
  <conditionalFormatting sqref="AG16">
    <cfRule type="cellIs" dxfId="5753" priority="1015" operator="lessThan">
      <formula>$C$4</formula>
    </cfRule>
  </conditionalFormatting>
  <conditionalFormatting sqref="AG17">
    <cfRule type="cellIs" dxfId="5752" priority="1016" operator="lessThan">
      <formula>$C$4</formula>
    </cfRule>
  </conditionalFormatting>
  <conditionalFormatting sqref="AG18">
    <cfRule type="cellIs" dxfId="5751" priority="1017" operator="lessThan">
      <formula>$C$4</formula>
    </cfRule>
  </conditionalFormatting>
  <conditionalFormatting sqref="AG19">
    <cfRule type="cellIs" dxfId="5750" priority="1018" operator="lessThan">
      <formula>$C$4</formula>
    </cfRule>
  </conditionalFormatting>
  <conditionalFormatting sqref="AG20">
    <cfRule type="cellIs" dxfId="5749" priority="1019" operator="lessThan">
      <formula>$C$4</formula>
    </cfRule>
  </conditionalFormatting>
  <conditionalFormatting sqref="AG21">
    <cfRule type="cellIs" dxfId="5748" priority="1020" operator="lessThan">
      <formula>$C$4</formula>
    </cfRule>
  </conditionalFormatting>
  <conditionalFormatting sqref="AG22">
    <cfRule type="cellIs" dxfId="5747" priority="1021" operator="lessThan">
      <formula>$C$4</formula>
    </cfRule>
  </conditionalFormatting>
  <conditionalFormatting sqref="AG23">
    <cfRule type="cellIs" dxfId="5746" priority="1022" operator="lessThan">
      <formula>$C$4</formula>
    </cfRule>
  </conditionalFormatting>
  <conditionalFormatting sqref="AG24">
    <cfRule type="cellIs" dxfId="5745" priority="1023" operator="lessThan">
      <formula>$C$4</formula>
    </cfRule>
  </conditionalFormatting>
  <conditionalFormatting sqref="AG25">
    <cfRule type="cellIs" dxfId="5744" priority="1024" operator="lessThan">
      <formula>$C$4</formula>
    </cfRule>
  </conditionalFormatting>
  <conditionalFormatting sqref="AG26">
    <cfRule type="cellIs" dxfId="5743" priority="1025" operator="lessThan">
      <formula>$C$4</formula>
    </cfRule>
  </conditionalFormatting>
  <conditionalFormatting sqref="AG27">
    <cfRule type="cellIs" dxfId="5742" priority="1026" operator="lessThan">
      <formula>$C$4</formula>
    </cfRule>
  </conditionalFormatting>
  <conditionalFormatting sqref="AG28">
    <cfRule type="cellIs" dxfId="5741" priority="1027" operator="lessThan">
      <formula>$C$4</formula>
    </cfRule>
  </conditionalFormatting>
  <conditionalFormatting sqref="AG29">
    <cfRule type="cellIs" dxfId="5740" priority="1028" operator="lessThan">
      <formula>$C$4</formula>
    </cfRule>
  </conditionalFormatting>
  <conditionalFormatting sqref="AG30">
    <cfRule type="cellIs" dxfId="5739" priority="1029" operator="lessThan">
      <formula>$C$4</formula>
    </cfRule>
  </conditionalFormatting>
  <conditionalFormatting sqref="AG31">
    <cfRule type="cellIs" dxfId="5738" priority="1030" operator="lessThan">
      <formula>$C$4</formula>
    </cfRule>
  </conditionalFormatting>
  <conditionalFormatting sqref="AG32">
    <cfRule type="cellIs" dxfId="5737" priority="1031" operator="lessThan">
      <formula>$C$4</formula>
    </cfRule>
  </conditionalFormatting>
  <conditionalFormatting sqref="AG33">
    <cfRule type="cellIs" dxfId="5736" priority="1032" operator="lessThan">
      <formula>$C$4</formula>
    </cfRule>
  </conditionalFormatting>
  <conditionalFormatting sqref="AG34">
    <cfRule type="cellIs" dxfId="5735" priority="1033" operator="lessThan">
      <formula>$C$4</formula>
    </cfRule>
  </conditionalFormatting>
  <conditionalFormatting sqref="AG35">
    <cfRule type="cellIs" dxfId="5734" priority="1034" operator="lessThan">
      <formula>$C$4</formula>
    </cfRule>
  </conditionalFormatting>
  <conditionalFormatting sqref="AG36">
    <cfRule type="cellIs" dxfId="5733" priority="1035" operator="lessThan">
      <formula>$C$4</formula>
    </cfRule>
  </conditionalFormatting>
  <conditionalFormatting sqref="AG37">
    <cfRule type="cellIs" dxfId="5732" priority="1036" operator="lessThan">
      <formula>$C$4</formula>
    </cfRule>
  </conditionalFormatting>
  <conditionalFormatting sqref="AG38">
    <cfRule type="cellIs" dxfId="5731" priority="1037" operator="lessThan">
      <formula>$C$4</formula>
    </cfRule>
  </conditionalFormatting>
  <conditionalFormatting sqref="AG39">
    <cfRule type="cellIs" dxfId="5730" priority="1038" operator="lessThan">
      <formula>$C$4</formula>
    </cfRule>
  </conditionalFormatting>
  <conditionalFormatting sqref="AG40">
    <cfRule type="cellIs" dxfId="5729" priority="1039" operator="lessThan">
      <formula>$C$4</formula>
    </cfRule>
  </conditionalFormatting>
  <conditionalFormatting sqref="AG41">
    <cfRule type="cellIs" dxfId="5728" priority="1040" operator="lessThan">
      <formula>$C$4</formula>
    </cfRule>
  </conditionalFormatting>
  <conditionalFormatting sqref="AG42">
    <cfRule type="cellIs" dxfId="5727" priority="1041" operator="lessThan">
      <formula>$C$4</formula>
    </cfRule>
  </conditionalFormatting>
  <conditionalFormatting sqref="AG43">
    <cfRule type="cellIs" dxfId="5726" priority="1042" operator="lessThan">
      <formula>$C$4</formula>
    </cfRule>
  </conditionalFormatting>
  <conditionalFormatting sqref="AG44">
    <cfRule type="cellIs" dxfId="5725" priority="1043" operator="lessThan">
      <formula>$C$4</formula>
    </cfRule>
  </conditionalFormatting>
  <conditionalFormatting sqref="AG45">
    <cfRule type="cellIs" dxfId="5724" priority="1044" operator="lessThan">
      <formula>$C$4</formula>
    </cfRule>
  </conditionalFormatting>
  <conditionalFormatting sqref="AG46">
    <cfRule type="cellIs" dxfId="5723" priority="1045" operator="lessThan">
      <formula>$C$4</formula>
    </cfRule>
  </conditionalFormatting>
  <conditionalFormatting sqref="AG47">
    <cfRule type="cellIs" dxfId="5722" priority="1046" operator="lessThan">
      <formula>$C$4</formula>
    </cfRule>
  </conditionalFormatting>
  <conditionalFormatting sqref="AG48">
    <cfRule type="cellIs" dxfId="5721" priority="1047" operator="lessThan">
      <formula>$C$4</formula>
    </cfRule>
  </conditionalFormatting>
  <conditionalFormatting sqref="AG49">
    <cfRule type="cellIs" dxfId="5720" priority="1048" operator="lessThan">
      <formula>$C$4</formula>
    </cfRule>
  </conditionalFormatting>
  <conditionalFormatting sqref="AG50">
    <cfRule type="cellIs" dxfId="5719" priority="1049" operator="lessThan">
      <formula>$C$4</formula>
    </cfRule>
  </conditionalFormatting>
  <conditionalFormatting sqref="AH11">
    <cfRule type="cellIs" dxfId="5718" priority="1050" operator="lessThan">
      <formula>$C$4</formula>
    </cfRule>
  </conditionalFormatting>
  <conditionalFormatting sqref="AH12">
    <cfRule type="cellIs" dxfId="5717" priority="1051" operator="lessThan">
      <formula>$C$4</formula>
    </cfRule>
  </conditionalFormatting>
  <conditionalFormatting sqref="AH13">
    <cfRule type="cellIs" dxfId="5716" priority="1052" operator="lessThan">
      <formula>$C$4</formula>
    </cfRule>
  </conditionalFormatting>
  <conditionalFormatting sqref="AH14">
    <cfRule type="cellIs" dxfId="5715" priority="1053" operator="lessThan">
      <formula>$C$4</formula>
    </cfRule>
  </conditionalFormatting>
  <conditionalFormatting sqref="AH15">
    <cfRule type="cellIs" dxfId="5714" priority="1054" operator="lessThan">
      <formula>$C$4</formula>
    </cfRule>
  </conditionalFormatting>
  <conditionalFormatting sqref="AH16">
    <cfRule type="cellIs" dxfId="5713" priority="1055" operator="lessThan">
      <formula>$C$4</formula>
    </cfRule>
  </conditionalFormatting>
  <conditionalFormatting sqref="AH17">
    <cfRule type="cellIs" dxfId="5712" priority="1056" operator="lessThan">
      <formula>$C$4</formula>
    </cfRule>
  </conditionalFormatting>
  <conditionalFormatting sqref="AH18">
    <cfRule type="cellIs" dxfId="5711" priority="1057" operator="lessThan">
      <formula>$C$4</formula>
    </cfRule>
  </conditionalFormatting>
  <conditionalFormatting sqref="AH19">
    <cfRule type="cellIs" dxfId="5710" priority="1058" operator="lessThan">
      <formula>$C$4</formula>
    </cfRule>
  </conditionalFormatting>
  <conditionalFormatting sqref="AH20">
    <cfRule type="cellIs" dxfId="5709" priority="1059" operator="lessThan">
      <formula>$C$4</formula>
    </cfRule>
  </conditionalFormatting>
  <conditionalFormatting sqref="AH21">
    <cfRule type="cellIs" dxfId="5708" priority="1060" operator="lessThan">
      <formula>$C$4</formula>
    </cfRule>
  </conditionalFormatting>
  <conditionalFormatting sqref="AH22">
    <cfRule type="cellIs" dxfId="5707" priority="1061" operator="lessThan">
      <formula>$C$4</formula>
    </cfRule>
  </conditionalFormatting>
  <conditionalFormatting sqref="AH23">
    <cfRule type="cellIs" dxfId="5706" priority="1062" operator="lessThan">
      <formula>$C$4</formula>
    </cfRule>
  </conditionalFormatting>
  <conditionalFormatting sqref="AH24">
    <cfRule type="cellIs" dxfId="5705" priority="1063" operator="lessThan">
      <formula>$C$4</formula>
    </cfRule>
  </conditionalFormatting>
  <conditionalFormatting sqref="AH25">
    <cfRule type="cellIs" dxfId="5704" priority="1064" operator="lessThan">
      <formula>$C$4</formula>
    </cfRule>
  </conditionalFormatting>
  <conditionalFormatting sqref="AH26">
    <cfRule type="cellIs" dxfId="5703" priority="1065" operator="lessThan">
      <formula>$C$4</formula>
    </cfRule>
  </conditionalFormatting>
  <conditionalFormatting sqref="AH27">
    <cfRule type="cellIs" dxfId="5702" priority="1066" operator="lessThan">
      <formula>$C$4</formula>
    </cfRule>
  </conditionalFormatting>
  <conditionalFormatting sqref="AH28">
    <cfRule type="cellIs" dxfId="5701" priority="1067" operator="lessThan">
      <formula>$C$4</formula>
    </cfRule>
  </conditionalFormatting>
  <conditionalFormatting sqref="AH29">
    <cfRule type="cellIs" dxfId="5700" priority="1068" operator="lessThan">
      <formula>$C$4</formula>
    </cfRule>
  </conditionalFormatting>
  <conditionalFormatting sqref="AH30">
    <cfRule type="cellIs" dxfId="5699" priority="1069" operator="lessThan">
      <formula>$C$4</formula>
    </cfRule>
  </conditionalFormatting>
  <conditionalFormatting sqref="AH31">
    <cfRule type="cellIs" dxfId="5698" priority="1070" operator="lessThan">
      <formula>$C$4</formula>
    </cfRule>
  </conditionalFormatting>
  <conditionalFormatting sqref="AH32">
    <cfRule type="cellIs" dxfId="5697" priority="1071" operator="lessThan">
      <formula>$C$4</formula>
    </cfRule>
  </conditionalFormatting>
  <conditionalFormatting sqref="AH33">
    <cfRule type="cellIs" dxfId="5696" priority="1072" operator="lessThan">
      <formula>$C$4</formula>
    </cfRule>
  </conditionalFormatting>
  <conditionalFormatting sqref="AH34">
    <cfRule type="cellIs" dxfId="5695" priority="1073" operator="lessThan">
      <formula>$C$4</formula>
    </cfRule>
  </conditionalFormatting>
  <conditionalFormatting sqref="AH35">
    <cfRule type="cellIs" dxfId="5694" priority="1074" operator="lessThan">
      <formula>$C$4</formula>
    </cfRule>
  </conditionalFormatting>
  <conditionalFormatting sqref="AH36">
    <cfRule type="cellIs" dxfId="5693" priority="1075" operator="lessThan">
      <formula>$C$4</formula>
    </cfRule>
  </conditionalFormatting>
  <conditionalFormatting sqref="AH37">
    <cfRule type="cellIs" dxfId="5692" priority="1076" operator="lessThan">
      <formula>$C$4</formula>
    </cfRule>
  </conditionalFormatting>
  <conditionalFormatting sqref="AH38">
    <cfRule type="cellIs" dxfId="5691" priority="1077" operator="lessThan">
      <formula>$C$4</formula>
    </cfRule>
  </conditionalFormatting>
  <conditionalFormatting sqref="AH39">
    <cfRule type="cellIs" dxfId="5690" priority="1078" operator="lessThan">
      <formula>$C$4</formula>
    </cfRule>
  </conditionalFormatting>
  <conditionalFormatting sqref="AH40">
    <cfRule type="cellIs" dxfId="5689" priority="1079" operator="lessThan">
      <formula>$C$4</formula>
    </cfRule>
  </conditionalFormatting>
  <conditionalFormatting sqref="AH41">
    <cfRule type="cellIs" dxfId="5688" priority="1080" operator="lessThan">
      <formula>$C$4</formula>
    </cfRule>
  </conditionalFormatting>
  <conditionalFormatting sqref="AH42">
    <cfRule type="cellIs" dxfId="5687" priority="1081" operator="lessThan">
      <formula>$C$4</formula>
    </cfRule>
  </conditionalFormatting>
  <conditionalFormatting sqref="AH43">
    <cfRule type="cellIs" dxfId="5686" priority="1082" operator="lessThan">
      <formula>$C$4</formula>
    </cfRule>
  </conditionalFormatting>
  <conditionalFormatting sqref="AH44">
    <cfRule type="cellIs" dxfId="5685" priority="1083" operator="lessThan">
      <formula>$C$4</formula>
    </cfRule>
  </conditionalFormatting>
  <conditionalFormatting sqref="AH45">
    <cfRule type="cellIs" dxfId="5684" priority="1084" operator="lessThan">
      <formula>$C$4</formula>
    </cfRule>
  </conditionalFormatting>
  <conditionalFormatting sqref="AH46">
    <cfRule type="cellIs" dxfId="5683" priority="1085" operator="lessThan">
      <formula>$C$4</formula>
    </cfRule>
  </conditionalFormatting>
  <conditionalFormatting sqref="AH47">
    <cfRule type="cellIs" dxfId="5682" priority="1086" operator="lessThan">
      <formula>$C$4</formula>
    </cfRule>
  </conditionalFormatting>
  <conditionalFormatting sqref="AH48">
    <cfRule type="cellIs" dxfId="5681" priority="1087" operator="lessThan">
      <formula>$C$4</formula>
    </cfRule>
  </conditionalFormatting>
  <conditionalFormatting sqref="AH49">
    <cfRule type="cellIs" dxfId="5680" priority="1088" operator="lessThan">
      <formula>$C$4</formula>
    </cfRule>
  </conditionalFormatting>
  <conditionalFormatting sqref="AH50">
    <cfRule type="cellIs" dxfId="5679" priority="1089" operator="lessThan">
      <formula>$C$4</formula>
    </cfRule>
  </conditionalFormatting>
  <conditionalFormatting sqref="AI11">
    <cfRule type="cellIs" dxfId="5678" priority="1090" operator="lessThan">
      <formula>$C$4</formula>
    </cfRule>
  </conditionalFormatting>
  <conditionalFormatting sqref="AI12">
    <cfRule type="cellIs" dxfId="5677" priority="1091" operator="lessThan">
      <formula>$C$4</formula>
    </cfRule>
  </conditionalFormatting>
  <conditionalFormatting sqref="AI13">
    <cfRule type="cellIs" dxfId="5676" priority="1092" operator="lessThan">
      <formula>$C$4</formula>
    </cfRule>
  </conditionalFormatting>
  <conditionalFormatting sqref="AI14">
    <cfRule type="cellIs" dxfId="5675" priority="1093" operator="lessThan">
      <formula>$C$4</formula>
    </cfRule>
  </conditionalFormatting>
  <conditionalFormatting sqref="AI15">
    <cfRule type="cellIs" dxfId="5674" priority="1094" operator="lessThan">
      <formula>$C$4</formula>
    </cfRule>
  </conditionalFormatting>
  <conditionalFormatting sqref="AI16">
    <cfRule type="cellIs" dxfId="5673" priority="1095" operator="lessThan">
      <formula>$C$4</formula>
    </cfRule>
  </conditionalFormatting>
  <conditionalFormatting sqref="AI17">
    <cfRule type="cellIs" dxfId="5672" priority="1096" operator="lessThan">
      <formula>$C$4</formula>
    </cfRule>
  </conditionalFormatting>
  <conditionalFormatting sqref="AI18">
    <cfRule type="cellIs" dxfId="5671" priority="1097" operator="lessThan">
      <formula>$C$4</formula>
    </cfRule>
  </conditionalFormatting>
  <conditionalFormatting sqref="AI19">
    <cfRule type="cellIs" dxfId="5670" priority="1098" operator="lessThan">
      <formula>$C$4</formula>
    </cfRule>
  </conditionalFormatting>
  <conditionalFormatting sqref="AI20">
    <cfRule type="cellIs" dxfId="5669" priority="1099" operator="lessThan">
      <formula>$C$4</formula>
    </cfRule>
  </conditionalFormatting>
  <conditionalFormatting sqref="AI21">
    <cfRule type="cellIs" dxfId="5668" priority="1100" operator="lessThan">
      <formula>$C$4</formula>
    </cfRule>
  </conditionalFormatting>
  <conditionalFormatting sqref="AI22">
    <cfRule type="cellIs" dxfId="5667" priority="1101" operator="lessThan">
      <formula>$C$4</formula>
    </cfRule>
  </conditionalFormatting>
  <conditionalFormatting sqref="AI23">
    <cfRule type="cellIs" dxfId="5666" priority="1102" operator="lessThan">
      <formula>$C$4</formula>
    </cfRule>
  </conditionalFormatting>
  <conditionalFormatting sqref="AI24">
    <cfRule type="cellIs" dxfId="5665" priority="1103" operator="lessThan">
      <formula>$C$4</formula>
    </cfRule>
  </conditionalFormatting>
  <conditionalFormatting sqref="AI25">
    <cfRule type="cellIs" dxfId="5664" priority="1104" operator="lessThan">
      <formula>$C$4</formula>
    </cfRule>
  </conditionalFormatting>
  <conditionalFormatting sqref="AI26">
    <cfRule type="cellIs" dxfId="5663" priority="1105" operator="lessThan">
      <formula>$C$4</formula>
    </cfRule>
  </conditionalFormatting>
  <conditionalFormatting sqref="AI27">
    <cfRule type="cellIs" dxfId="5662" priority="1106" operator="lessThan">
      <formula>$C$4</formula>
    </cfRule>
  </conditionalFormatting>
  <conditionalFormatting sqref="AI28">
    <cfRule type="cellIs" dxfId="5661" priority="1107" operator="lessThan">
      <formula>$C$4</formula>
    </cfRule>
  </conditionalFormatting>
  <conditionalFormatting sqref="AI29">
    <cfRule type="cellIs" dxfId="5660" priority="1108" operator="lessThan">
      <formula>$C$4</formula>
    </cfRule>
  </conditionalFormatting>
  <conditionalFormatting sqref="AI30">
    <cfRule type="cellIs" dxfId="5659" priority="1109" operator="lessThan">
      <formula>$C$4</formula>
    </cfRule>
  </conditionalFormatting>
  <conditionalFormatting sqref="AI31">
    <cfRule type="cellIs" dxfId="5658" priority="1110" operator="lessThan">
      <formula>$C$4</formula>
    </cfRule>
  </conditionalFormatting>
  <conditionalFormatting sqref="AI32">
    <cfRule type="cellIs" dxfId="5657" priority="1111" operator="lessThan">
      <formula>$C$4</formula>
    </cfRule>
  </conditionalFormatting>
  <conditionalFormatting sqref="AI33">
    <cfRule type="cellIs" dxfId="5656" priority="1112" operator="lessThan">
      <formula>$C$4</formula>
    </cfRule>
  </conditionalFormatting>
  <conditionalFormatting sqref="AI34">
    <cfRule type="cellIs" dxfId="5655" priority="1113" operator="lessThan">
      <formula>$C$4</formula>
    </cfRule>
  </conditionalFormatting>
  <conditionalFormatting sqref="AI35">
    <cfRule type="cellIs" dxfId="5654" priority="1114" operator="lessThan">
      <formula>$C$4</formula>
    </cfRule>
  </conditionalFormatting>
  <conditionalFormatting sqref="AI36">
    <cfRule type="cellIs" dxfId="5653" priority="1115" operator="lessThan">
      <formula>$C$4</formula>
    </cfRule>
  </conditionalFormatting>
  <conditionalFormatting sqref="AI37">
    <cfRule type="cellIs" dxfId="5652" priority="1116" operator="lessThan">
      <formula>$C$4</formula>
    </cfRule>
  </conditionalFormatting>
  <conditionalFormatting sqref="AI38">
    <cfRule type="cellIs" dxfId="5651" priority="1117" operator="lessThan">
      <formula>$C$4</formula>
    </cfRule>
  </conditionalFormatting>
  <conditionalFormatting sqref="AI39">
    <cfRule type="cellIs" dxfId="5650" priority="1118" operator="lessThan">
      <formula>$C$4</formula>
    </cfRule>
  </conditionalFormatting>
  <conditionalFormatting sqref="AI40">
    <cfRule type="cellIs" dxfId="5649" priority="1119" operator="lessThan">
      <formula>$C$4</formula>
    </cfRule>
  </conditionalFormatting>
  <conditionalFormatting sqref="AI41">
    <cfRule type="cellIs" dxfId="5648" priority="1120" operator="lessThan">
      <formula>$C$4</formula>
    </cfRule>
  </conditionalFormatting>
  <conditionalFormatting sqref="AI42">
    <cfRule type="cellIs" dxfId="5647" priority="1121" operator="lessThan">
      <formula>$C$4</formula>
    </cfRule>
  </conditionalFormatting>
  <conditionalFormatting sqref="AI43">
    <cfRule type="cellIs" dxfId="5646" priority="1122" operator="lessThan">
      <formula>$C$4</formula>
    </cfRule>
  </conditionalFormatting>
  <conditionalFormatting sqref="AI44">
    <cfRule type="cellIs" dxfId="5645" priority="1123" operator="lessThan">
      <formula>$C$4</formula>
    </cfRule>
  </conditionalFormatting>
  <conditionalFormatting sqref="AI45">
    <cfRule type="cellIs" dxfId="5644" priority="1124" operator="lessThan">
      <formula>$C$4</formula>
    </cfRule>
  </conditionalFormatting>
  <conditionalFormatting sqref="AI46">
    <cfRule type="cellIs" dxfId="5643" priority="1125" operator="lessThan">
      <formula>$C$4</formula>
    </cfRule>
  </conditionalFormatting>
  <conditionalFormatting sqref="AI47">
    <cfRule type="cellIs" dxfId="5642" priority="1126" operator="lessThan">
      <formula>$C$4</formula>
    </cfRule>
  </conditionalFormatting>
  <conditionalFormatting sqref="AI48">
    <cfRule type="cellIs" dxfId="5641" priority="1127" operator="lessThan">
      <formula>$C$4</formula>
    </cfRule>
  </conditionalFormatting>
  <conditionalFormatting sqref="AI49">
    <cfRule type="cellIs" dxfId="5640" priority="1128" operator="lessThan">
      <formula>$C$4</formula>
    </cfRule>
  </conditionalFormatting>
  <conditionalFormatting sqref="AI50">
    <cfRule type="cellIs" dxfId="5639" priority="1129" operator="lessThan">
      <formula>$C$4</formula>
    </cfRule>
  </conditionalFormatting>
  <conditionalFormatting sqref="AS11">
    <cfRule type="cellIs" dxfId="5638" priority="1130" operator="lessThan">
      <formula>$C$4</formula>
    </cfRule>
  </conditionalFormatting>
  <conditionalFormatting sqref="AS12">
    <cfRule type="cellIs" dxfId="5637" priority="1131" operator="lessThan">
      <formula>$C$4</formula>
    </cfRule>
  </conditionalFormatting>
  <conditionalFormatting sqref="AS13">
    <cfRule type="cellIs" dxfId="5636" priority="1132" operator="lessThan">
      <formula>$C$4</formula>
    </cfRule>
  </conditionalFormatting>
  <conditionalFormatting sqref="AS14">
    <cfRule type="cellIs" dxfId="5635" priority="1133" operator="lessThan">
      <formula>$C$4</formula>
    </cfRule>
  </conditionalFormatting>
  <conditionalFormatting sqref="AS15">
    <cfRule type="cellIs" dxfId="5634" priority="1134" operator="lessThan">
      <formula>$C$4</formula>
    </cfRule>
  </conditionalFormatting>
  <conditionalFormatting sqref="AS16">
    <cfRule type="cellIs" dxfId="5633" priority="1135" operator="lessThan">
      <formula>$C$4</formula>
    </cfRule>
  </conditionalFormatting>
  <conditionalFormatting sqref="AS17">
    <cfRule type="cellIs" dxfId="5632" priority="1136" operator="lessThan">
      <formula>$C$4</formula>
    </cfRule>
  </conditionalFormatting>
  <conditionalFormatting sqref="AS18">
    <cfRule type="cellIs" dxfId="5631" priority="1137" operator="lessThan">
      <formula>$C$4</formula>
    </cfRule>
  </conditionalFormatting>
  <conditionalFormatting sqref="AS19">
    <cfRule type="cellIs" dxfId="5630" priority="1138" operator="lessThan">
      <formula>$C$4</formula>
    </cfRule>
  </conditionalFormatting>
  <conditionalFormatting sqref="AS20">
    <cfRule type="cellIs" dxfId="5629" priority="1139" operator="lessThan">
      <formula>$C$4</formula>
    </cfRule>
  </conditionalFormatting>
  <conditionalFormatting sqref="AS21">
    <cfRule type="cellIs" dxfId="5628" priority="1140" operator="lessThan">
      <formula>$C$4</formula>
    </cfRule>
  </conditionalFormatting>
  <conditionalFormatting sqref="AS22">
    <cfRule type="cellIs" dxfId="5627" priority="1141" operator="lessThan">
      <formula>$C$4</formula>
    </cfRule>
  </conditionalFormatting>
  <conditionalFormatting sqref="AS23">
    <cfRule type="cellIs" dxfId="5626" priority="1142" operator="lessThan">
      <formula>$C$4</formula>
    </cfRule>
  </conditionalFormatting>
  <conditionalFormatting sqref="AS24">
    <cfRule type="cellIs" dxfId="5625" priority="1143" operator="lessThan">
      <formula>$C$4</formula>
    </cfRule>
  </conditionalFormatting>
  <conditionalFormatting sqref="AS25">
    <cfRule type="cellIs" dxfId="5624" priority="1144" operator="lessThan">
      <formula>$C$4</formula>
    </cfRule>
  </conditionalFormatting>
  <conditionalFormatting sqref="AS26">
    <cfRule type="cellIs" dxfId="5623" priority="1145" operator="lessThan">
      <formula>$C$4</formula>
    </cfRule>
  </conditionalFormatting>
  <conditionalFormatting sqref="AS27">
    <cfRule type="cellIs" dxfId="5622" priority="1146" operator="lessThan">
      <formula>$C$4</formula>
    </cfRule>
  </conditionalFormatting>
  <conditionalFormatting sqref="AS28">
    <cfRule type="cellIs" dxfId="5621" priority="1147" operator="lessThan">
      <formula>$C$4</formula>
    </cfRule>
  </conditionalFormatting>
  <conditionalFormatting sqref="AS29">
    <cfRule type="cellIs" dxfId="5620" priority="1148" operator="lessThan">
      <formula>$C$4</formula>
    </cfRule>
  </conditionalFormatting>
  <conditionalFormatting sqref="AS30">
    <cfRule type="cellIs" dxfId="5619" priority="1149" operator="lessThan">
      <formula>$C$4</formula>
    </cfRule>
  </conditionalFormatting>
  <conditionalFormatting sqref="AS31">
    <cfRule type="cellIs" dxfId="5618" priority="1150" operator="lessThan">
      <formula>$C$4</formula>
    </cfRule>
  </conditionalFormatting>
  <conditionalFormatting sqref="AS32">
    <cfRule type="cellIs" dxfId="5617" priority="1151" operator="lessThan">
      <formula>$C$4</formula>
    </cfRule>
  </conditionalFormatting>
  <conditionalFormatting sqref="AS33">
    <cfRule type="cellIs" dxfId="5616" priority="1152" operator="lessThan">
      <formula>$C$4</formula>
    </cfRule>
  </conditionalFormatting>
  <conditionalFormatting sqref="AS34">
    <cfRule type="cellIs" dxfId="5615" priority="1153" operator="lessThan">
      <formula>$C$4</formula>
    </cfRule>
  </conditionalFormatting>
  <conditionalFormatting sqref="AS35">
    <cfRule type="cellIs" dxfId="5614" priority="1154" operator="lessThan">
      <formula>$C$4</formula>
    </cfRule>
  </conditionalFormatting>
  <conditionalFormatting sqref="AS36">
    <cfRule type="cellIs" dxfId="5613" priority="1155" operator="lessThan">
      <formula>$C$4</formula>
    </cfRule>
  </conditionalFormatting>
  <conditionalFormatting sqref="AS37">
    <cfRule type="cellIs" dxfId="5612" priority="1156" operator="lessThan">
      <formula>$C$4</formula>
    </cfRule>
  </conditionalFormatting>
  <conditionalFormatting sqref="AS38">
    <cfRule type="cellIs" dxfId="5611" priority="1157" operator="lessThan">
      <formula>$C$4</formula>
    </cfRule>
  </conditionalFormatting>
  <conditionalFormatting sqref="AS39">
    <cfRule type="cellIs" dxfId="5610" priority="1158" operator="lessThan">
      <formula>$C$4</formula>
    </cfRule>
  </conditionalFormatting>
  <conditionalFormatting sqref="AS40">
    <cfRule type="cellIs" dxfId="5609" priority="1159" operator="lessThan">
      <formula>$C$4</formula>
    </cfRule>
  </conditionalFormatting>
  <conditionalFormatting sqref="AS41">
    <cfRule type="cellIs" dxfId="5608" priority="1160" operator="lessThan">
      <formula>$C$4</formula>
    </cfRule>
  </conditionalFormatting>
  <conditionalFormatting sqref="AS42">
    <cfRule type="cellIs" dxfId="5607" priority="1161" operator="lessThan">
      <formula>$C$4</formula>
    </cfRule>
  </conditionalFormatting>
  <conditionalFormatting sqref="AS43">
    <cfRule type="cellIs" dxfId="5606" priority="1162" operator="lessThan">
      <formula>$C$4</formula>
    </cfRule>
  </conditionalFormatting>
  <conditionalFormatting sqref="AS44">
    <cfRule type="cellIs" dxfId="5605" priority="1163" operator="lessThan">
      <formula>$C$4</formula>
    </cfRule>
  </conditionalFormatting>
  <conditionalFormatting sqref="AS45">
    <cfRule type="cellIs" dxfId="5604" priority="1164" operator="lessThan">
      <formula>$C$4</formula>
    </cfRule>
  </conditionalFormatting>
  <conditionalFormatting sqref="AS46">
    <cfRule type="cellIs" dxfId="5603" priority="1165" operator="lessThan">
      <formula>$C$4</formula>
    </cfRule>
  </conditionalFormatting>
  <conditionalFormatting sqref="AS47">
    <cfRule type="cellIs" dxfId="5602" priority="1166" operator="lessThan">
      <formula>$C$4</formula>
    </cfRule>
  </conditionalFormatting>
  <conditionalFormatting sqref="AS48">
    <cfRule type="cellIs" dxfId="5601" priority="1167" operator="lessThan">
      <formula>$C$4</formula>
    </cfRule>
  </conditionalFormatting>
  <conditionalFormatting sqref="AS49">
    <cfRule type="cellIs" dxfId="5600" priority="1168" operator="lessThan">
      <formula>$C$4</formula>
    </cfRule>
  </conditionalFormatting>
  <conditionalFormatting sqref="AS50">
    <cfRule type="cellIs" dxfId="5599" priority="1169" operator="lessThan">
      <formula>$C$4</formula>
    </cfRule>
  </conditionalFormatting>
  <conditionalFormatting sqref="AT11">
    <cfRule type="cellIs" dxfId="5598" priority="1170" operator="lessThan">
      <formula>$C$4</formula>
    </cfRule>
  </conditionalFormatting>
  <conditionalFormatting sqref="AT12">
    <cfRule type="cellIs" dxfId="5597" priority="1171" operator="lessThan">
      <formula>$C$4</formula>
    </cfRule>
  </conditionalFormatting>
  <conditionalFormatting sqref="AT13">
    <cfRule type="cellIs" dxfId="5596" priority="1172" operator="lessThan">
      <formula>$C$4</formula>
    </cfRule>
  </conditionalFormatting>
  <conditionalFormatting sqref="AT14">
    <cfRule type="cellIs" dxfId="5595" priority="1173" operator="lessThan">
      <formula>$C$4</formula>
    </cfRule>
  </conditionalFormatting>
  <conditionalFormatting sqref="AT15">
    <cfRule type="cellIs" dxfId="5594" priority="1174" operator="lessThan">
      <formula>$C$4</formula>
    </cfRule>
  </conditionalFormatting>
  <conditionalFormatting sqref="AT16">
    <cfRule type="cellIs" dxfId="5593" priority="1175" operator="lessThan">
      <formula>$C$4</formula>
    </cfRule>
  </conditionalFormatting>
  <conditionalFormatting sqref="AT17">
    <cfRule type="cellIs" dxfId="5592" priority="1176" operator="lessThan">
      <formula>$C$4</formula>
    </cfRule>
  </conditionalFormatting>
  <conditionalFormatting sqref="AT18">
    <cfRule type="cellIs" dxfId="5591" priority="1177" operator="lessThan">
      <formula>$C$4</formula>
    </cfRule>
  </conditionalFormatting>
  <conditionalFormatting sqref="AT19">
    <cfRule type="cellIs" dxfId="5590" priority="1178" operator="lessThan">
      <formula>$C$4</formula>
    </cfRule>
  </conditionalFormatting>
  <conditionalFormatting sqref="AT20">
    <cfRule type="cellIs" dxfId="5589" priority="1179" operator="lessThan">
      <formula>$C$4</formula>
    </cfRule>
  </conditionalFormatting>
  <conditionalFormatting sqref="AT21">
    <cfRule type="cellIs" dxfId="5588" priority="1180" operator="lessThan">
      <formula>$C$4</formula>
    </cfRule>
  </conditionalFormatting>
  <conditionalFormatting sqref="AT22">
    <cfRule type="cellIs" dxfId="5587" priority="1181" operator="lessThan">
      <formula>$C$4</formula>
    </cfRule>
  </conditionalFormatting>
  <conditionalFormatting sqref="AT23">
    <cfRule type="cellIs" dxfId="5586" priority="1182" operator="lessThan">
      <formula>$C$4</formula>
    </cfRule>
  </conditionalFormatting>
  <conditionalFormatting sqref="AT24">
    <cfRule type="cellIs" dxfId="5585" priority="1183" operator="lessThan">
      <formula>$C$4</formula>
    </cfRule>
  </conditionalFormatting>
  <conditionalFormatting sqref="AT25">
    <cfRule type="cellIs" dxfId="5584" priority="1184" operator="lessThan">
      <formula>$C$4</formula>
    </cfRule>
  </conditionalFormatting>
  <conditionalFormatting sqref="AT26">
    <cfRule type="cellIs" dxfId="5583" priority="1185" operator="lessThan">
      <formula>$C$4</formula>
    </cfRule>
  </conditionalFormatting>
  <conditionalFormatting sqref="AT27">
    <cfRule type="cellIs" dxfId="5582" priority="1186" operator="lessThan">
      <formula>$C$4</formula>
    </cfRule>
  </conditionalFormatting>
  <conditionalFormatting sqref="AT28">
    <cfRule type="cellIs" dxfId="5581" priority="1187" operator="lessThan">
      <formula>$C$4</formula>
    </cfRule>
  </conditionalFormatting>
  <conditionalFormatting sqref="AT29">
    <cfRule type="cellIs" dxfId="5580" priority="1188" operator="lessThan">
      <formula>$C$4</formula>
    </cfRule>
  </conditionalFormatting>
  <conditionalFormatting sqref="AT30">
    <cfRule type="cellIs" dxfId="5579" priority="1189" operator="lessThan">
      <formula>$C$4</formula>
    </cfRule>
  </conditionalFormatting>
  <conditionalFormatting sqref="AT31">
    <cfRule type="cellIs" dxfId="5578" priority="1190" operator="lessThan">
      <formula>$C$4</formula>
    </cfRule>
  </conditionalFormatting>
  <conditionalFormatting sqref="AT32">
    <cfRule type="cellIs" dxfId="5577" priority="1191" operator="lessThan">
      <formula>$C$4</formula>
    </cfRule>
  </conditionalFormatting>
  <conditionalFormatting sqref="AT33">
    <cfRule type="cellIs" dxfId="5576" priority="1192" operator="lessThan">
      <formula>$C$4</formula>
    </cfRule>
  </conditionalFormatting>
  <conditionalFormatting sqref="AT34">
    <cfRule type="cellIs" dxfId="5575" priority="1193" operator="lessThan">
      <formula>$C$4</formula>
    </cfRule>
  </conditionalFormatting>
  <conditionalFormatting sqref="AT35">
    <cfRule type="cellIs" dxfId="5574" priority="1194" operator="lessThan">
      <formula>$C$4</formula>
    </cfRule>
  </conditionalFormatting>
  <conditionalFormatting sqref="AT36">
    <cfRule type="cellIs" dxfId="5573" priority="1195" operator="lessThan">
      <formula>$C$4</formula>
    </cfRule>
  </conditionalFormatting>
  <conditionalFormatting sqref="AT37">
    <cfRule type="cellIs" dxfId="5572" priority="1196" operator="lessThan">
      <formula>$C$4</formula>
    </cfRule>
  </conditionalFormatting>
  <conditionalFormatting sqref="AT38">
    <cfRule type="cellIs" dxfId="5571" priority="1197" operator="lessThan">
      <formula>$C$4</formula>
    </cfRule>
  </conditionalFormatting>
  <conditionalFormatting sqref="AT39">
    <cfRule type="cellIs" dxfId="5570" priority="1198" operator="lessThan">
      <formula>$C$4</formula>
    </cfRule>
  </conditionalFormatting>
  <conditionalFormatting sqref="AT40">
    <cfRule type="cellIs" dxfId="5569" priority="1199" operator="lessThan">
      <formula>$C$4</formula>
    </cfRule>
  </conditionalFormatting>
  <conditionalFormatting sqref="AT41">
    <cfRule type="cellIs" dxfId="5568" priority="1200" operator="lessThan">
      <formula>$C$4</formula>
    </cfRule>
  </conditionalFormatting>
  <conditionalFormatting sqref="AT42">
    <cfRule type="cellIs" dxfId="5567" priority="1201" operator="lessThan">
      <formula>$C$4</formula>
    </cfRule>
  </conditionalFormatting>
  <conditionalFormatting sqref="AT43">
    <cfRule type="cellIs" dxfId="5566" priority="1202" operator="lessThan">
      <formula>$C$4</formula>
    </cfRule>
  </conditionalFormatting>
  <conditionalFormatting sqref="AT44">
    <cfRule type="cellIs" dxfId="5565" priority="1203" operator="lessThan">
      <formula>$C$4</formula>
    </cfRule>
  </conditionalFormatting>
  <conditionalFormatting sqref="AT45">
    <cfRule type="cellIs" dxfId="5564" priority="1204" operator="lessThan">
      <formula>$C$4</formula>
    </cfRule>
  </conditionalFormatting>
  <conditionalFormatting sqref="AT46">
    <cfRule type="cellIs" dxfId="5563" priority="1205" operator="lessThan">
      <formula>$C$4</formula>
    </cfRule>
  </conditionalFormatting>
  <conditionalFormatting sqref="AT47">
    <cfRule type="cellIs" dxfId="5562" priority="1206" operator="lessThan">
      <formula>$C$4</formula>
    </cfRule>
  </conditionalFormatting>
  <conditionalFormatting sqref="AT48">
    <cfRule type="cellIs" dxfId="5561" priority="1207" operator="lessThan">
      <formula>$C$4</formula>
    </cfRule>
  </conditionalFormatting>
  <conditionalFormatting sqref="AT49">
    <cfRule type="cellIs" dxfId="5560" priority="1208" operator="lessThan">
      <formula>$C$4</formula>
    </cfRule>
  </conditionalFormatting>
  <conditionalFormatting sqref="AT50">
    <cfRule type="cellIs" dxfId="5559" priority="1209" operator="lessThan">
      <formula>$C$4</formula>
    </cfRule>
  </conditionalFormatting>
  <conditionalFormatting sqref="AL11">
    <cfRule type="cellIs" dxfId="5558" priority="1210" operator="lessThan">
      <formula>$C$4</formula>
    </cfRule>
  </conditionalFormatting>
  <conditionalFormatting sqref="AL12">
    <cfRule type="cellIs" dxfId="5557" priority="1211" operator="lessThan">
      <formula>$C$4</formula>
    </cfRule>
  </conditionalFormatting>
  <conditionalFormatting sqref="AL13">
    <cfRule type="cellIs" dxfId="5556" priority="1212" operator="lessThan">
      <formula>$C$4</formula>
    </cfRule>
  </conditionalFormatting>
  <conditionalFormatting sqref="AL14">
    <cfRule type="cellIs" dxfId="5555" priority="1213" operator="lessThan">
      <formula>$C$4</formula>
    </cfRule>
  </conditionalFormatting>
  <conditionalFormatting sqref="AL15">
    <cfRule type="cellIs" dxfId="5554" priority="1214" operator="lessThan">
      <formula>$C$4</formula>
    </cfRule>
  </conditionalFormatting>
  <conditionalFormatting sqref="AL16">
    <cfRule type="cellIs" dxfId="5553" priority="1215" operator="lessThan">
      <formula>$C$4</formula>
    </cfRule>
  </conditionalFormatting>
  <conditionalFormatting sqref="AL17">
    <cfRule type="cellIs" dxfId="5552" priority="1216" operator="lessThan">
      <formula>$C$4</formula>
    </cfRule>
  </conditionalFormatting>
  <conditionalFormatting sqref="AL18">
    <cfRule type="cellIs" dxfId="5551" priority="1217" operator="lessThan">
      <formula>$C$4</formula>
    </cfRule>
  </conditionalFormatting>
  <conditionalFormatting sqref="AL19">
    <cfRule type="cellIs" dxfId="5550" priority="1218" operator="lessThan">
      <formula>$C$4</formula>
    </cfRule>
  </conditionalFormatting>
  <conditionalFormatting sqref="AL20">
    <cfRule type="cellIs" dxfId="5549" priority="1219" operator="lessThan">
      <formula>$C$4</formula>
    </cfRule>
  </conditionalFormatting>
  <conditionalFormatting sqref="AL21">
    <cfRule type="cellIs" dxfId="5548" priority="1220" operator="lessThan">
      <formula>$C$4</formula>
    </cfRule>
  </conditionalFormatting>
  <conditionalFormatting sqref="AL22">
    <cfRule type="cellIs" dxfId="5547" priority="1221" operator="lessThan">
      <formula>$C$4</formula>
    </cfRule>
  </conditionalFormatting>
  <conditionalFormatting sqref="AL23">
    <cfRule type="cellIs" dxfId="5546" priority="1222" operator="lessThan">
      <formula>$C$4</formula>
    </cfRule>
  </conditionalFormatting>
  <conditionalFormatting sqref="AL24">
    <cfRule type="cellIs" dxfId="5545" priority="1223" operator="lessThan">
      <formula>$C$4</formula>
    </cfRule>
  </conditionalFormatting>
  <conditionalFormatting sqref="AL25">
    <cfRule type="cellIs" dxfId="5544" priority="1224" operator="lessThan">
      <formula>$C$4</formula>
    </cfRule>
  </conditionalFormatting>
  <conditionalFormatting sqref="AL26">
    <cfRule type="cellIs" dxfId="5543" priority="1225" operator="lessThan">
      <formula>$C$4</formula>
    </cfRule>
  </conditionalFormatting>
  <conditionalFormatting sqref="AL27">
    <cfRule type="cellIs" dxfId="5542" priority="1226" operator="lessThan">
      <formula>$C$4</formula>
    </cfRule>
  </conditionalFormatting>
  <conditionalFormatting sqref="AL28">
    <cfRule type="cellIs" dxfId="5541" priority="1227" operator="lessThan">
      <formula>$C$4</formula>
    </cfRule>
  </conditionalFormatting>
  <conditionalFormatting sqref="AL29">
    <cfRule type="cellIs" dxfId="5540" priority="1228" operator="lessThan">
      <formula>$C$4</formula>
    </cfRule>
  </conditionalFormatting>
  <conditionalFormatting sqref="AL30">
    <cfRule type="cellIs" dxfId="5539" priority="1229" operator="lessThan">
      <formula>$C$4</formula>
    </cfRule>
  </conditionalFormatting>
  <conditionalFormatting sqref="AL31">
    <cfRule type="cellIs" dxfId="5538" priority="1230" operator="lessThan">
      <formula>$C$4</formula>
    </cfRule>
  </conditionalFormatting>
  <conditionalFormatting sqref="AL32">
    <cfRule type="cellIs" dxfId="5537" priority="1231" operator="lessThan">
      <formula>$C$4</formula>
    </cfRule>
  </conditionalFormatting>
  <conditionalFormatting sqref="AL33">
    <cfRule type="cellIs" dxfId="5536" priority="1232" operator="lessThan">
      <formula>$C$4</formula>
    </cfRule>
  </conditionalFormatting>
  <conditionalFormatting sqref="AL34">
    <cfRule type="cellIs" dxfId="5535" priority="1233" operator="lessThan">
      <formula>$C$4</formula>
    </cfRule>
  </conditionalFormatting>
  <conditionalFormatting sqref="AL35">
    <cfRule type="cellIs" dxfId="5534" priority="1234" operator="lessThan">
      <formula>$C$4</formula>
    </cfRule>
  </conditionalFormatting>
  <conditionalFormatting sqref="AL36">
    <cfRule type="cellIs" dxfId="5533" priority="1235" operator="lessThan">
      <formula>$C$4</formula>
    </cfRule>
  </conditionalFormatting>
  <conditionalFormatting sqref="AL37">
    <cfRule type="cellIs" dxfId="5532" priority="1236" operator="lessThan">
      <formula>$C$4</formula>
    </cfRule>
  </conditionalFormatting>
  <conditionalFormatting sqref="AL38">
    <cfRule type="cellIs" dxfId="5531" priority="1237" operator="lessThan">
      <formula>$C$4</formula>
    </cfRule>
  </conditionalFormatting>
  <conditionalFormatting sqref="AL39">
    <cfRule type="cellIs" dxfId="5530" priority="1238" operator="lessThan">
      <formula>$C$4</formula>
    </cfRule>
  </conditionalFormatting>
  <conditionalFormatting sqref="AL40">
    <cfRule type="cellIs" dxfId="5529" priority="1239" operator="lessThan">
      <formula>$C$4</formula>
    </cfRule>
  </conditionalFormatting>
  <conditionalFormatting sqref="AL41">
    <cfRule type="cellIs" dxfId="5528" priority="1240" operator="lessThan">
      <formula>$C$4</formula>
    </cfRule>
  </conditionalFormatting>
  <conditionalFormatting sqref="AL42">
    <cfRule type="cellIs" dxfId="5527" priority="1241" operator="lessThan">
      <formula>$C$4</formula>
    </cfRule>
  </conditionalFormatting>
  <conditionalFormatting sqref="AL43">
    <cfRule type="cellIs" dxfId="5526" priority="1242" operator="lessThan">
      <formula>$C$4</formula>
    </cfRule>
  </conditionalFormatting>
  <conditionalFormatting sqref="AL44">
    <cfRule type="cellIs" dxfId="5525" priority="1243" operator="lessThan">
      <formula>$C$4</formula>
    </cfRule>
  </conditionalFormatting>
  <conditionalFormatting sqref="AL45">
    <cfRule type="cellIs" dxfId="5524" priority="1244" operator="lessThan">
      <formula>$C$4</formula>
    </cfRule>
  </conditionalFormatting>
  <conditionalFormatting sqref="AL46">
    <cfRule type="cellIs" dxfId="5523" priority="1245" operator="lessThan">
      <formula>$C$4</formula>
    </cfRule>
  </conditionalFormatting>
  <conditionalFormatting sqref="AL47">
    <cfRule type="cellIs" dxfId="5522" priority="1246" operator="lessThan">
      <formula>$C$4</formula>
    </cfRule>
  </conditionalFormatting>
  <conditionalFormatting sqref="AL48">
    <cfRule type="cellIs" dxfId="5521" priority="1247" operator="lessThan">
      <formula>$C$4</formula>
    </cfRule>
  </conditionalFormatting>
  <conditionalFormatting sqref="AL49">
    <cfRule type="cellIs" dxfId="5520" priority="1248" operator="lessThan">
      <formula>$C$4</formula>
    </cfRule>
  </conditionalFormatting>
  <conditionalFormatting sqref="AL50">
    <cfRule type="cellIs" dxfId="5519" priority="1249" operator="lessThan">
      <formula>$C$4</formula>
    </cfRule>
  </conditionalFormatting>
  <conditionalFormatting sqref="AM11">
    <cfRule type="cellIs" dxfId="5518" priority="1250" operator="lessThan">
      <formula>$C$4</formula>
    </cfRule>
  </conditionalFormatting>
  <conditionalFormatting sqref="AM12">
    <cfRule type="cellIs" dxfId="5517" priority="1251" operator="lessThan">
      <formula>$C$4</formula>
    </cfRule>
  </conditionalFormatting>
  <conditionalFormatting sqref="AM13">
    <cfRule type="cellIs" dxfId="5516" priority="1252" operator="lessThan">
      <formula>$C$4</formula>
    </cfRule>
  </conditionalFormatting>
  <conditionalFormatting sqref="AM14">
    <cfRule type="cellIs" dxfId="5515" priority="1253" operator="lessThan">
      <formula>$C$4</formula>
    </cfRule>
  </conditionalFormatting>
  <conditionalFormatting sqref="AM15">
    <cfRule type="cellIs" dxfId="5514" priority="1254" operator="lessThan">
      <formula>$C$4</formula>
    </cfRule>
  </conditionalFormatting>
  <conditionalFormatting sqref="AM16">
    <cfRule type="cellIs" dxfId="5513" priority="1255" operator="lessThan">
      <formula>$C$4</formula>
    </cfRule>
  </conditionalFormatting>
  <conditionalFormatting sqref="AM17">
    <cfRule type="cellIs" dxfId="5512" priority="1256" operator="lessThan">
      <formula>$C$4</formula>
    </cfRule>
  </conditionalFormatting>
  <conditionalFormatting sqref="AM18">
    <cfRule type="cellIs" dxfId="5511" priority="1257" operator="lessThan">
      <formula>$C$4</formula>
    </cfRule>
  </conditionalFormatting>
  <conditionalFormatting sqref="AM19">
    <cfRule type="cellIs" dxfId="5510" priority="1258" operator="lessThan">
      <formula>$C$4</formula>
    </cfRule>
  </conditionalFormatting>
  <conditionalFormatting sqref="AM20">
    <cfRule type="cellIs" dxfId="5509" priority="1259" operator="lessThan">
      <formula>$C$4</formula>
    </cfRule>
  </conditionalFormatting>
  <conditionalFormatting sqref="AM21">
    <cfRule type="cellIs" dxfId="5508" priority="1260" operator="lessThan">
      <formula>$C$4</formula>
    </cfRule>
  </conditionalFormatting>
  <conditionalFormatting sqref="AM22">
    <cfRule type="cellIs" dxfId="5507" priority="1261" operator="lessThan">
      <formula>$C$4</formula>
    </cfRule>
  </conditionalFormatting>
  <conditionalFormatting sqref="AM23">
    <cfRule type="cellIs" dxfId="5506" priority="1262" operator="lessThan">
      <formula>$C$4</formula>
    </cfRule>
  </conditionalFormatting>
  <conditionalFormatting sqref="AM24">
    <cfRule type="cellIs" dxfId="5505" priority="1263" operator="lessThan">
      <formula>$C$4</formula>
    </cfRule>
  </conditionalFormatting>
  <conditionalFormatting sqref="AM25">
    <cfRule type="cellIs" dxfId="5504" priority="1264" operator="lessThan">
      <formula>$C$4</formula>
    </cfRule>
  </conditionalFormatting>
  <conditionalFormatting sqref="AM26">
    <cfRule type="cellIs" dxfId="5503" priority="1265" operator="lessThan">
      <formula>$C$4</formula>
    </cfRule>
  </conditionalFormatting>
  <conditionalFormatting sqref="AM27">
    <cfRule type="cellIs" dxfId="5502" priority="1266" operator="lessThan">
      <formula>$C$4</formula>
    </cfRule>
  </conditionalFormatting>
  <conditionalFormatting sqref="AM28">
    <cfRule type="cellIs" dxfId="5501" priority="1267" operator="lessThan">
      <formula>$C$4</formula>
    </cfRule>
  </conditionalFormatting>
  <conditionalFormatting sqref="AM29">
    <cfRule type="cellIs" dxfId="5500" priority="1268" operator="lessThan">
      <formula>$C$4</formula>
    </cfRule>
  </conditionalFormatting>
  <conditionalFormatting sqref="AM30">
    <cfRule type="cellIs" dxfId="5499" priority="1269" operator="lessThan">
      <formula>$C$4</formula>
    </cfRule>
  </conditionalFormatting>
  <conditionalFormatting sqref="AM31">
    <cfRule type="cellIs" dxfId="5498" priority="1270" operator="lessThan">
      <formula>$C$4</formula>
    </cfRule>
  </conditionalFormatting>
  <conditionalFormatting sqref="AM32">
    <cfRule type="cellIs" dxfId="5497" priority="1271" operator="lessThan">
      <formula>$C$4</formula>
    </cfRule>
  </conditionalFormatting>
  <conditionalFormatting sqref="AM33">
    <cfRule type="cellIs" dxfId="5496" priority="1272" operator="lessThan">
      <formula>$C$4</formula>
    </cfRule>
  </conditionalFormatting>
  <conditionalFormatting sqref="AM34">
    <cfRule type="cellIs" dxfId="5495" priority="1273" operator="lessThan">
      <formula>$C$4</formula>
    </cfRule>
  </conditionalFormatting>
  <conditionalFormatting sqref="AM35">
    <cfRule type="cellIs" dxfId="5494" priority="1274" operator="lessThan">
      <formula>$C$4</formula>
    </cfRule>
  </conditionalFormatting>
  <conditionalFormatting sqref="AM36">
    <cfRule type="cellIs" dxfId="5493" priority="1275" operator="lessThan">
      <formula>$C$4</formula>
    </cfRule>
  </conditionalFormatting>
  <conditionalFormatting sqref="AM37">
    <cfRule type="cellIs" dxfId="5492" priority="1276" operator="lessThan">
      <formula>$C$4</formula>
    </cfRule>
  </conditionalFormatting>
  <conditionalFormatting sqref="AM38">
    <cfRule type="cellIs" dxfId="5491" priority="1277" operator="lessThan">
      <formula>$C$4</formula>
    </cfRule>
  </conditionalFormatting>
  <conditionalFormatting sqref="AM39">
    <cfRule type="cellIs" dxfId="5490" priority="1278" operator="lessThan">
      <formula>$C$4</formula>
    </cfRule>
  </conditionalFormatting>
  <conditionalFormatting sqref="AM40">
    <cfRule type="cellIs" dxfId="5489" priority="1279" operator="lessThan">
      <formula>$C$4</formula>
    </cfRule>
  </conditionalFormatting>
  <conditionalFormatting sqref="AM41">
    <cfRule type="cellIs" dxfId="5488" priority="1280" operator="lessThan">
      <formula>$C$4</formula>
    </cfRule>
  </conditionalFormatting>
  <conditionalFormatting sqref="AM42">
    <cfRule type="cellIs" dxfId="5487" priority="1281" operator="lessThan">
      <formula>$C$4</formula>
    </cfRule>
  </conditionalFormatting>
  <conditionalFormatting sqref="AM43">
    <cfRule type="cellIs" dxfId="5486" priority="1282" operator="lessThan">
      <formula>$C$4</formula>
    </cfRule>
  </conditionalFormatting>
  <conditionalFormatting sqref="AM44">
    <cfRule type="cellIs" dxfId="5485" priority="1283" operator="lessThan">
      <formula>$C$4</formula>
    </cfRule>
  </conditionalFormatting>
  <conditionalFormatting sqref="AM45">
    <cfRule type="cellIs" dxfId="5484" priority="1284" operator="lessThan">
      <formula>$C$4</formula>
    </cfRule>
  </conditionalFormatting>
  <conditionalFormatting sqref="AM46">
    <cfRule type="cellIs" dxfId="5483" priority="1285" operator="lessThan">
      <formula>$C$4</formula>
    </cfRule>
  </conditionalFormatting>
  <conditionalFormatting sqref="AM47">
    <cfRule type="cellIs" dxfId="5482" priority="1286" operator="lessThan">
      <formula>$C$4</formula>
    </cfRule>
  </conditionalFormatting>
  <conditionalFormatting sqref="AM48">
    <cfRule type="cellIs" dxfId="5481" priority="1287" operator="lessThan">
      <formula>$C$4</formula>
    </cfRule>
  </conditionalFormatting>
  <conditionalFormatting sqref="AM49">
    <cfRule type="cellIs" dxfId="5480" priority="1288" operator="lessThan">
      <formula>$C$4</formula>
    </cfRule>
  </conditionalFormatting>
  <conditionalFormatting sqref="AM50">
    <cfRule type="cellIs" dxfId="5479" priority="1289" operator="lessThan">
      <formula>$C$4</formula>
    </cfRule>
  </conditionalFormatting>
  <conditionalFormatting sqref="AN11">
    <cfRule type="cellIs" dxfId="5478" priority="1290" operator="lessThan">
      <formula>$C$4</formula>
    </cfRule>
  </conditionalFormatting>
  <conditionalFormatting sqref="AN12">
    <cfRule type="cellIs" dxfId="5477" priority="1291" operator="lessThan">
      <formula>$C$4</formula>
    </cfRule>
  </conditionalFormatting>
  <conditionalFormatting sqref="AN13">
    <cfRule type="cellIs" dxfId="5476" priority="1292" operator="lessThan">
      <formula>$C$4</formula>
    </cfRule>
  </conditionalFormatting>
  <conditionalFormatting sqref="AN14">
    <cfRule type="cellIs" dxfId="5475" priority="1293" operator="lessThan">
      <formula>$C$4</formula>
    </cfRule>
  </conditionalFormatting>
  <conditionalFormatting sqref="AN15">
    <cfRule type="cellIs" dxfId="5474" priority="1294" operator="lessThan">
      <formula>$C$4</formula>
    </cfRule>
  </conditionalFormatting>
  <conditionalFormatting sqref="AN16">
    <cfRule type="cellIs" dxfId="5473" priority="1295" operator="lessThan">
      <formula>$C$4</formula>
    </cfRule>
  </conditionalFormatting>
  <conditionalFormatting sqref="AN17">
    <cfRule type="cellIs" dxfId="5472" priority="1296" operator="lessThan">
      <formula>$C$4</formula>
    </cfRule>
  </conditionalFormatting>
  <conditionalFormatting sqref="AN18">
    <cfRule type="cellIs" dxfId="5471" priority="1297" operator="lessThan">
      <formula>$C$4</formula>
    </cfRule>
  </conditionalFormatting>
  <conditionalFormatting sqref="AN19">
    <cfRule type="cellIs" dxfId="5470" priority="1298" operator="lessThan">
      <formula>$C$4</formula>
    </cfRule>
  </conditionalFormatting>
  <conditionalFormatting sqref="AN20">
    <cfRule type="cellIs" dxfId="5469" priority="1299" operator="lessThan">
      <formula>$C$4</formula>
    </cfRule>
  </conditionalFormatting>
  <conditionalFormatting sqref="AN21">
    <cfRule type="cellIs" dxfId="5468" priority="1300" operator="lessThan">
      <formula>$C$4</formula>
    </cfRule>
  </conditionalFormatting>
  <conditionalFormatting sqref="AN22">
    <cfRule type="cellIs" dxfId="5467" priority="1301" operator="lessThan">
      <formula>$C$4</formula>
    </cfRule>
  </conditionalFormatting>
  <conditionalFormatting sqref="AN23">
    <cfRule type="cellIs" dxfId="5466" priority="1302" operator="lessThan">
      <formula>$C$4</formula>
    </cfRule>
  </conditionalFormatting>
  <conditionalFormatting sqref="AN24">
    <cfRule type="cellIs" dxfId="5465" priority="1303" operator="lessThan">
      <formula>$C$4</formula>
    </cfRule>
  </conditionalFormatting>
  <conditionalFormatting sqref="AN25">
    <cfRule type="cellIs" dxfId="5464" priority="1304" operator="lessThan">
      <formula>$C$4</formula>
    </cfRule>
  </conditionalFormatting>
  <conditionalFormatting sqref="AN26">
    <cfRule type="cellIs" dxfId="5463" priority="1305" operator="lessThan">
      <formula>$C$4</formula>
    </cfRule>
  </conditionalFormatting>
  <conditionalFormatting sqref="AN27">
    <cfRule type="cellIs" dxfId="5462" priority="1306" operator="lessThan">
      <formula>$C$4</formula>
    </cfRule>
  </conditionalFormatting>
  <conditionalFormatting sqref="AN28">
    <cfRule type="cellIs" dxfId="5461" priority="1307" operator="lessThan">
      <formula>$C$4</formula>
    </cfRule>
  </conditionalFormatting>
  <conditionalFormatting sqref="AN29">
    <cfRule type="cellIs" dxfId="5460" priority="1308" operator="lessThan">
      <formula>$C$4</formula>
    </cfRule>
  </conditionalFormatting>
  <conditionalFormatting sqref="AN30">
    <cfRule type="cellIs" dxfId="5459" priority="1309" operator="lessThan">
      <formula>$C$4</formula>
    </cfRule>
  </conditionalFormatting>
  <conditionalFormatting sqref="AN31">
    <cfRule type="cellIs" dxfId="5458" priority="1310" operator="lessThan">
      <formula>$C$4</formula>
    </cfRule>
  </conditionalFormatting>
  <conditionalFormatting sqref="AN32">
    <cfRule type="cellIs" dxfId="5457" priority="1311" operator="lessThan">
      <formula>$C$4</formula>
    </cfRule>
  </conditionalFormatting>
  <conditionalFormatting sqref="AN33">
    <cfRule type="cellIs" dxfId="5456" priority="1312" operator="lessThan">
      <formula>$C$4</formula>
    </cfRule>
  </conditionalFormatting>
  <conditionalFormatting sqref="AN34">
    <cfRule type="cellIs" dxfId="5455" priority="1313" operator="lessThan">
      <formula>$C$4</formula>
    </cfRule>
  </conditionalFormatting>
  <conditionalFormatting sqref="AN35">
    <cfRule type="cellIs" dxfId="5454" priority="1314" operator="lessThan">
      <formula>$C$4</formula>
    </cfRule>
  </conditionalFormatting>
  <conditionalFormatting sqref="AN36">
    <cfRule type="cellIs" dxfId="5453" priority="1315" operator="lessThan">
      <formula>$C$4</formula>
    </cfRule>
  </conditionalFormatting>
  <conditionalFormatting sqref="AN37">
    <cfRule type="cellIs" dxfId="5452" priority="1316" operator="lessThan">
      <formula>$C$4</formula>
    </cfRule>
  </conditionalFormatting>
  <conditionalFormatting sqref="AN38">
    <cfRule type="cellIs" dxfId="5451" priority="1317" operator="lessThan">
      <formula>$C$4</formula>
    </cfRule>
  </conditionalFormatting>
  <conditionalFormatting sqref="AN39">
    <cfRule type="cellIs" dxfId="5450" priority="1318" operator="lessThan">
      <formula>$C$4</formula>
    </cfRule>
  </conditionalFormatting>
  <conditionalFormatting sqref="AN40">
    <cfRule type="cellIs" dxfId="5449" priority="1319" operator="lessThan">
      <formula>$C$4</formula>
    </cfRule>
  </conditionalFormatting>
  <conditionalFormatting sqref="AN41">
    <cfRule type="cellIs" dxfId="5448" priority="1320" operator="lessThan">
      <formula>$C$4</formula>
    </cfRule>
  </conditionalFormatting>
  <conditionalFormatting sqref="AN42">
    <cfRule type="cellIs" dxfId="5447" priority="1321" operator="lessThan">
      <formula>$C$4</formula>
    </cfRule>
  </conditionalFormatting>
  <conditionalFormatting sqref="AN43">
    <cfRule type="cellIs" dxfId="5446" priority="1322" operator="lessThan">
      <formula>$C$4</formula>
    </cfRule>
  </conditionalFormatting>
  <conditionalFormatting sqref="AN44">
    <cfRule type="cellIs" dxfId="5445" priority="1323" operator="lessThan">
      <formula>$C$4</formula>
    </cfRule>
  </conditionalFormatting>
  <conditionalFormatting sqref="AN45">
    <cfRule type="cellIs" dxfId="5444" priority="1324" operator="lessThan">
      <formula>$C$4</formula>
    </cfRule>
  </conditionalFormatting>
  <conditionalFormatting sqref="AN46">
    <cfRule type="cellIs" dxfId="5443" priority="1325" operator="lessThan">
      <formula>$C$4</formula>
    </cfRule>
  </conditionalFormatting>
  <conditionalFormatting sqref="AN47">
    <cfRule type="cellIs" dxfId="5442" priority="1326" operator="lessThan">
      <formula>$C$4</formula>
    </cfRule>
  </conditionalFormatting>
  <conditionalFormatting sqref="AN48">
    <cfRule type="cellIs" dxfId="5441" priority="1327" operator="lessThan">
      <formula>$C$4</formula>
    </cfRule>
  </conditionalFormatting>
  <conditionalFormatting sqref="AN49">
    <cfRule type="cellIs" dxfId="5440" priority="1328" operator="lessThan">
      <formula>$C$4</formula>
    </cfRule>
  </conditionalFormatting>
  <conditionalFormatting sqref="AN50">
    <cfRule type="cellIs" dxfId="5439" priority="1329" operator="lessThan">
      <formula>$C$4</formula>
    </cfRule>
  </conditionalFormatting>
  <conditionalFormatting sqref="AO11">
    <cfRule type="cellIs" dxfId="5438" priority="1330" operator="lessThan">
      <formula>$C$4</formula>
    </cfRule>
  </conditionalFormatting>
  <conditionalFormatting sqref="AO12">
    <cfRule type="cellIs" dxfId="5437" priority="1331" operator="lessThan">
      <formula>$C$4</formula>
    </cfRule>
  </conditionalFormatting>
  <conditionalFormatting sqref="AO13">
    <cfRule type="cellIs" dxfId="5436" priority="1332" operator="lessThan">
      <formula>$C$4</formula>
    </cfRule>
  </conditionalFormatting>
  <conditionalFormatting sqref="AO14">
    <cfRule type="cellIs" dxfId="5435" priority="1333" operator="lessThan">
      <formula>$C$4</formula>
    </cfRule>
  </conditionalFormatting>
  <conditionalFormatting sqref="AO15">
    <cfRule type="cellIs" dxfId="5434" priority="1334" operator="lessThan">
      <formula>$C$4</formula>
    </cfRule>
  </conditionalFormatting>
  <conditionalFormatting sqref="AO16">
    <cfRule type="cellIs" dxfId="5433" priority="1335" operator="lessThan">
      <formula>$C$4</formula>
    </cfRule>
  </conditionalFormatting>
  <conditionalFormatting sqref="AO17">
    <cfRule type="cellIs" dxfId="5432" priority="1336" operator="lessThan">
      <formula>$C$4</formula>
    </cfRule>
  </conditionalFormatting>
  <conditionalFormatting sqref="AO18">
    <cfRule type="cellIs" dxfId="5431" priority="1337" operator="lessThan">
      <formula>$C$4</formula>
    </cfRule>
  </conditionalFormatting>
  <conditionalFormatting sqref="AO19">
    <cfRule type="cellIs" dxfId="5430" priority="1338" operator="lessThan">
      <formula>$C$4</formula>
    </cfRule>
  </conditionalFormatting>
  <conditionalFormatting sqref="AO20">
    <cfRule type="cellIs" dxfId="5429" priority="1339" operator="lessThan">
      <formula>$C$4</formula>
    </cfRule>
  </conditionalFormatting>
  <conditionalFormatting sqref="AO21">
    <cfRule type="cellIs" dxfId="5428" priority="1340" operator="lessThan">
      <formula>$C$4</formula>
    </cfRule>
  </conditionalFormatting>
  <conditionalFormatting sqref="AO22">
    <cfRule type="cellIs" dxfId="5427" priority="1341" operator="lessThan">
      <formula>$C$4</formula>
    </cfRule>
  </conditionalFormatting>
  <conditionalFormatting sqref="AO23">
    <cfRule type="cellIs" dxfId="5426" priority="1342" operator="lessThan">
      <formula>$C$4</formula>
    </cfRule>
  </conditionalFormatting>
  <conditionalFormatting sqref="AO24">
    <cfRule type="cellIs" dxfId="5425" priority="1343" operator="lessThan">
      <formula>$C$4</formula>
    </cfRule>
  </conditionalFormatting>
  <conditionalFormatting sqref="AO25">
    <cfRule type="cellIs" dxfId="5424" priority="1344" operator="lessThan">
      <formula>$C$4</formula>
    </cfRule>
  </conditionalFormatting>
  <conditionalFormatting sqref="AO26">
    <cfRule type="cellIs" dxfId="5423" priority="1345" operator="lessThan">
      <formula>$C$4</formula>
    </cfRule>
  </conditionalFormatting>
  <conditionalFormatting sqref="AO27">
    <cfRule type="cellIs" dxfId="5422" priority="1346" operator="lessThan">
      <formula>$C$4</formula>
    </cfRule>
  </conditionalFormatting>
  <conditionalFormatting sqref="AO28">
    <cfRule type="cellIs" dxfId="5421" priority="1347" operator="lessThan">
      <formula>$C$4</formula>
    </cfRule>
  </conditionalFormatting>
  <conditionalFormatting sqref="AO29">
    <cfRule type="cellIs" dxfId="5420" priority="1348" operator="lessThan">
      <formula>$C$4</formula>
    </cfRule>
  </conditionalFormatting>
  <conditionalFormatting sqref="AO30">
    <cfRule type="cellIs" dxfId="5419" priority="1349" operator="lessThan">
      <formula>$C$4</formula>
    </cfRule>
  </conditionalFormatting>
  <conditionalFormatting sqref="AO31">
    <cfRule type="cellIs" dxfId="5418" priority="1350" operator="lessThan">
      <formula>$C$4</formula>
    </cfRule>
  </conditionalFormatting>
  <conditionalFormatting sqref="AO32">
    <cfRule type="cellIs" dxfId="5417" priority="1351" operator="lessThan">
      <formula>$C$4</formula>
    </cfRule>
  </conditionalFormatting>
  <conditionalFormatting sqref="AO33">
    <cfRule type="cellIs" dxfId="5416" priority="1352" operator="lessThan">
      <formula>$C$4</formula>
    </cfRule>
  </conditionalFormatting>
  <conditionalFormatting sqref="AO34">
    <cfRule type="cellIs" dxfId="5415" priority="1353" operator="lessThan">
      <formula>$C$4</formula>
    </cfRule>
  </conditionalFormatting>
  <conditionalFormatting sqref="AO35">
    <cfRule type="cellIs" dxfId="5414" priority="1354" operator="lessThan">
      <formula>$C$4</formula>
    </cfRule>
  </conditionalFormatting>
  <conditionalFormatting sqref="AO36">
    <cfRule type="cellIs" dxfId="5413" priority="1355" operator="lessThan">
      <formula>$C$4</formula>
    </cfRule>
  </conditionalFormatting>
  <conditionalFormatting sqref="AO37">
    <cfRule type="cellIs" dxfId="5412" priority="1356" operator="lessThan">
      <formula>$C$4</formula>
    </cfRule>
  </conditionalFormatting>
  <conditionalFormatting sqref="AO38">
    <cfRule type="cellIs" dxfId="5411" priority="1357" operator="lessThan">
      <formula>$C$4</formula>
    </cfRule>
  </conditionalFormatting>
  <conditionalFormatting sqref="AO39">
    <cfRule type="cellIs" dxfId="5410" priority="1358" operator="lessThan">
      <formula>$C$4</formula>
    </cfRule>
  </conditionalFormatting>
  <conditionalFormatting sqref="AO40">
    <cfRule type="cellIs" dxfId="5409" priority="1359" operator="lessThan">
      <formula>$C$4</formula>
    </cfRule>
  </conditionalFormatting>
  <conditionalFormatting sqref="AO41">
    <cfRule type="cellIs" dxfId="5408" priority="1360" operator="lessThan">
      <formula>$C$4</formula>
    </cfRule>
  </conditionalFormatting>
  <conditionalFormatting sqref="AO42">
    <cfRule type="cellIs" dxfId="5407" priority="1361" operator="lessThan">
      <formula>$C$4</formula>
    </cfRule>
  </conditionalFormatting>
  <conditionalFormatting sqref="AO43">
    <cfRule type="cellIs" dxfId="5406" priority="1362" operator="lessThan">
      <formula>$C$4</formula>
    </cfRule>
  </conditionalFormatting>
  <conditionalFormatting sqref="AO44">
    <cfRule type="cellIs" dxfId="5405" priority="1363" operator="lessThan">
      <formula>$C$4</formula>
    </cfRule>
  </conditionalFormatting>
  <conditionalFormatting sqref="AO45">
    <cfRule type="cellIs" dxfId="5404" priority="1364" operator="lessThan">
      <formula>$C$4</formula>
    </cfRule>
  </conditionalFormatting>
  <conditionalFormatting sqref="AO46">
    <cfRule type="cellIs" dxfId="5403" priority="1365" operator="lessThan">
      <formula>$C$4</formula>
    </cfRule>
  </conditionalFormatting>
  <conditionalFormatting sqref="AO47">
    <cfRule type="cellIs" dxfId="5402" priority="1366" operator="lessThan">
      <formula>$C$4</formula>
    </cfRule>
  </conditionalFormatting>
  <conditionalFormatting sqref="AO48">
    <cfRule type="cellIs" dxfId="5401" priority="1367" operator="lessThan">
      <formula>$C$4</formula>
    </cfRule>
  </conditionalFormatting>
  <conditionalFormatting sqref="AO49">
    <cfRule type="cellIs" dxfId="5400" priority="1368" operator="lessThan">
      <formula>$C$4</formula>
    </cfRule>
  </conditionalFormatting>
  <conditionalFormatting sqref="AO50">
    <cfRule type="cellIs" dxfId="5399" priority="1369" operator="lessThan">
      <formula>$C$4</formula>
    </cfRule>
  </conditionalFormatting>
  <conditionalFormatting sqref="AP11">
    <cfRule type="cellIs" dxfId="5398" priority="1370" operator="lessThan">
      <formula>$C$4</formula>
    </cfRule>
  </conditionalFormatting>
  <conditionalFormatting sqref="AP12">
    <cfRule type="cellIs" dxfId="5397" priority="1371" operator="lessThan">
      <formula>$C$4</formula>
    </cfRule>
  </conditionalFormatting>
  <conditionalFormatting sqref="AP13">
    <cfRule type="cellIs" dxfId="5396" priority="1372" operator="lessThan">
      <formula>$C$4</formula>
    </cfRule>
  </conditionalFormatting>
  <conditionalFormatting sqref="AP14">
    <cfRule type="cellIs" dxfId="5395" priority="1373" operator="lessThan">
      <formula>$C$4</formula>
    </cfRule>
  </conditionalFormatting>
  <conditionalFormatting sqref="AP15">
    <cfRule type="cellIs" dxfId="5394" priority="1374" operator="lessThan">
      <formula>$C$4</formula>
    </cfRule>
  </conditionalFormatting>
  <conditionalFormatting sqref="AP16">
    <cfRule type="cellIs" dxfId="5393" priority="1375" operator="lessThan">
      <formula>$C$4</formula>
    </cfRule>
  </conditionalFormatting>
  <conditionalFormatting sqref="AP17">
    <cfRule type="cellIs" dxfId="5392" priority="1376" operator="lessThan">
      <formula>$C$4</formula>
    </cfRule>
  </conditionalFormatting>
  <conditionalFormatting sqref="AP18">
    <cfRule type="cellIs" dxfId="5391" priority="1377" operator="lessThan">
      <formula>$C$4</formula>
    </cfRule>
  </conditionalFormatting>
  <conditionalFormatting sqref="AP19">
    <cfRule type="cellIs" dxfId="5390" priority="1378" operator="lessThan">
      <formula>$C$4</formula>
    </cfRule>
  </conditionalFormatting>
  <conditionalFormatting sqref="AP20">
    <cfRule type="cellIs" dxfId="5389" priority="1379" operator="lessThan">
      <formula>$C$4</formula>
    </cfRule>
  </conditionalFormatting>
  <conditionalFormatting sqref="AP21">
    <cfRule type="cellIs" dxfId="5388" priority="1380" operator="lessThan">
      <formula>$C$4</formula>
    </cfRule>
  </conditionalFormatting>
  <conditionalFormatting sqref="AP22">
    <cfRule type="cellIs" dxfId="5387" priority="1381" operator="lessThan">
      <formula>$C$4</formula>
    </cfRule>
  </conditionalFormatting>
  <conditionalFormatting sqref="AP23">
    <cfRule type="cellIs" dxfId="5386" priority="1382" operator="lessThan">
      <formula>$C$4</formula>
    </cfRule>
  </conditionalFormatting>
  <conditionalFormatting sqref="AP24">
    <cfRule type="cellIs" dxfId="5385" priority="1383" operator="lessThan">
      <formula>$C$4</formula>
    </cfRule>
  </conditionalFormatting>
  <conditionalFormatting sqref="AP25">
    <cfRule type="cellIs" dxfId="5384" priority="1384" operator="lessThan">
      <formula>$C$4</formula>
    </cfRule>
  </conditionalFormatting>
  <conditionalFormatting sqref="AP26">
    <cfRule type="cellIs" dxfId="5383" priority="1385" operator="lessThan">
      <formula>$C$4</formula>
    </cfRule>
  </conditionalFormatting>
  <conditionalFormatting sqref="AP27">
    <cfRule type="cellIs" dxfId="5382" priority="1386" operator="lessThan">
      <formula>$C$4</formula>
    </cfRule>
  </conditionalFormatting>
  <conditionalFormatting sqref="AP28">
    <cfRule type="cellIs" dxfId="5381" priority="1387" operator="lessThan">
      <formula>$C$4</formula>
    </cfRule>
  </conditionalFormatting>
  <conditionalFormatting sqref="AP29">
    <cfRule type="cellIs" dxfId="5380" priority="1388" operator="lessThan">
      <formula>$C$4</formula>
    </cfRule>
  </conditionalFormatting>
  <conditionalFormatting sqref="AP30">
    <cfRule type="cellIs" dxfId="5379" priority="1389" operator="lessThan">
      <formula>$C$4</formula>
    </cfRule>
  </conditionalFormatting>
  <conditionalFormatting sqref="AP31">
    <cfRule type="cellIs" dxfId="5378" priority="1390" operator="lessThan">
      <formula>$C$4</formula>
    </cfRule>
  </conditionalFormatting>
  <conditionalFormatting sqref="AP32">
    <cfRule type="cellIs" dxfId="5377" priority="1391" operator="lessThan">
      <formula>$C$4</formula>
    </cfRule>
  </conditionalFormatting>
  <conditionalFormatting sqref="AP33">
    <cfRule type="cellIs" dxfId="5376" priority="1392" operator="lessThan">
      <formula>$C$4</formula>
    </cfRule>
  </conditionalFormatting>
  <conditionalFormatting sqref="AP34">
    <cfRule type="cellIs" dxfId="5375" priority="1393" operator="lessThan">
      <formula>$C$4</formula>
    </cfRule>
  </conditionalFormatting>
  <conditionalFormatting sqref="AP35">
    <cfRule type="cellIs" dxfId="5374" priority="1394" operator="lessThan">
      <formula>$C$4</formula>
    </cfRule>
  </conditionalFormatting>
  <conditionalFormatting sqref="AP36">
    <cfRule type="cellIs" dxfId="5373" priority="1395" operator="lessThan">
      <formula>$C$4</formula>
    </cfRule>
  </conditionalFormatting>
  <conditionalFormatting sqref="AP37">
    <cfRule type="cellIs" dxfId="5372" priority="1396" operator="lessThan">
      <formula>$C$4</formula>
    </cfRule>
  </conditionalFormatting>
  <conditionalFormatting sqref="AP38">
    <cfRule type="cellIs" dxfId="5371" priority="1397" operator="lessThan">
      <formula>$C$4</formula>
    </cfRule>
  </conditionalFormatting>
  <conditionalFormatting sqref="AP39">
    <cfRule type="cellIs" dxfId="5370" priority="1398" operator="lessThan">
      <formula>$C$4</formula>
    </cfRule>
  </conditionalFormatting>
  <conditionalFormatting sqref="AP40">
    <cfRule type="cellIs" dxfId="5369" priority="1399" operator="lessThan">
      <formula>$C$4</formula>
    </cfRule>
  </conditionalFormatting>
  <conditionalFormatting sqref="AP41">
    <cfRule type="cellIs" dxfId="5368" priority="1400" operator="lessThan">
      <formula>$C$4</formula>
    </cfRule>
  </conditionalFormatting>
  <conditionalFormatting sqref="AP42">
    <cfRule type="cellIs" dxfId="5367" priority="1401" operator="lessThan">
      <formula>$C$4</formula>
    </cfRule>
  </conditionalFormatting>
  <conditionalFormatting sqref="AP43">
    <cfRule type="cellIs" dxfId="5366" priority="1402" operator="lessThan">
      <formula>$C$4</formula>
    </cfRule>
  </conditionalFormatting>
  <conditionalFormatting sqref="AP44">
    <cfRule type="cellIs" dxfId="5365" priority="1403" operator="lessThan">
      <formula>$C$4</formula>
    </cfRule>
  </conditionalFormatting>
  <conditionalFormatting sqref="AP45">
    <cfRule type="cellIs" dxfId="5364" priority="1404" operator="lessThan">
      <formula>$C$4</formula>
    </cfRule>
  </conditionalFormatting>
  <conditionalFormatting sqref="AP46">
    <cfRule type="cellIs" dxfId="5363" priority="1405" operator="lessThan">
      <formula>$C$4</formula>
    </cfRule>
  </conditionalFormatting>
  <conditionalFormatting sqref="AP47">
    <cfRule type="cellIs" dxfId="5362" priority="1406" operator="lessThan">
      <formula>$C$4</formula>
    </cfRule>
  </conditionalFormatting>
  <conditionalFormatting sqref="AP48">
    <cfRule type="cellIs" dxfId="5361" priority="1407" operator="lessThan">
      <formula>$C$4</formula>
    </cfRule>
  </conditionalFormatting>
  <conditionalFormatting sqref="AP49">
    <cfRule type="cellIs" dxfId="5360" priority="1408" operator="lessThan">
      <formula>$C$4</formula>
    </cfRule>
  </conditionalFormatting>
  <conditionalFormatting sqref="AP50">
    <cfRule type="cellIs" dxfId="5359" priority="1409" operator="lessThan">
      <formula>$C$4</formula>
    </cfRule>
  </conditionalFormatting>
  <conditionalFormatting sqref="AQ11">
    <cfRule type="cellIs" dxfId="5358" priority="1410" operator="lessThan">
      <formula>$C$4</formula>
    </cfRule>
  </conditionalFormatting>
  <conditionalFormatting sqref="AQ12">
    <cfRule type="cellIs" dxfId="5357" priority="1411" operator="lessThan">
      <formula>$C$4</formula>
    </cfRule>
  </conditionalFormatting>
  <conditionalFormatting sqref="AQ13">
    <cfRule type="cellIs" dxfId="5356" priority="1412" operator="lessThan">
      <formula>$C$4</formula>
    </cfRule>
  </conditionalFormatting>
  <conditionalFormatting sqref="AQ14">
    <cfRule type="cellIs" dxfId="5355" priority="1413" operator="lessThan">
      <formula>$C$4</formula>
    </cfRule>
  </conditionalFormatting>
  <conditionalFormatting sqref="AQ15">
    <cfRule type="cellIs" dxfId="5354" priority="1414" operator="lessThan">
      <formula>$C$4</formula>
    </cfRule>
  </conditionalFormatting>
  <conditionalFormatting sqref="AQ16">
    <cfRule type="cellIs" dxfId="5353" priority="1415" operator="lessThan">
      <formula>$C$4</formula>
    </cfRule>
  </conditionalFormatting>
  <conditionalFormatting sqref="AQ17">
    <cfRule type="cellIs" dxfId="5352" priority="1416" operator="lessThan">
      <formula>$C$4</formula>
    </cfRule>
  </conditionalFormatting>
  <conditionalFormatting sqref="AQ18">
    <cfRule type="cellIs" dxfId="5351" priority="1417" operator="lessThan">
      <formula>$C$4</formula>
    </cfRule>
  </conditionalFormatting>
  <conditionalFormatting sqref="AQ19">
    <cfRule type="cellIs" dxfId="5350" priority="1418" operator="lessThan">
      <formula>$C$4</formula>
    </cfRule>
  </conditionalFormatting>
  <conditionalFormatting sqref="AQ20">
    <cfRule type="cellIs" dxfId="5349" priority="1419" operator="lessThan">
      <formula>$C$4</formula>
    </cfRule>
  </conditionalFormatting>
  <conditionalFormatting sqref="AQ21">
    <cfRule type="cellIs" dxfId="5348" priority="1420" operator="lessThan">
      <formula>$C$4</formula>
    </cfRule>
  </conditionalFormatting>
  <conditionalFormatting sqref="AQ22">
    <cfRule type="cellIs" dxfId="5347" priority="1421" operator="lessThan">
      <formula>$C$4</formula>
    </cfRule>
  </conditionalFormatting>
  <conditionalFormatting sqref="AQ23">
    <cfRule type="cellIs" dxfId="5346" priority="1422" operator="lessThan">
      <formula>$C$4</formula>
    </cfRule>
  </conditionalFormatting>
  <conditionalFormatting sqref="AQ24">
    <cfRule type="cellIs" dxfId="5345" priority="1423" operator="lessThan">
      <formula>$C$4</formula>
    </cfRule>
  </conditionalFormatting>
  <conditionalFormatting sqref="AQ25">
    <cfRule type="cellIs" dxfId="5344" priority="1424" operator="lessThan">
      <formula>$C$4</formula>
    </cfRule>
  </conditionalFormatting>
  <conditionalFormatting sqref="AQ26">
    <cfRule type="cellIs" dxfId="5343" priority="1425" operator="lessThan">
      <formula>$C$4</formula>
    </cfRule>
  </conditionalFormatting>
  <conditionalFormatting sqref="AQ27">
    <cfRule type="cellIs" dxfId="5342" priority="1426" operator="lessThan">
      <formula>$C$4</formula>
    </cfRule>
  </conditionalFormatting>
  <conditionalFormatting sqref="AQ28">
    <cfRule type="cellIs" dxfId="5341" priority="1427" operator="lessThan">
      <formula>$C$4</formula>
    </cfRule>
  </conditionalFormatting>
  <conditionalFormatting sqref="AQ29">
    <cfRule type="cellIs" dxfId="5340" priority="1428" operator="lessThan">
      <formula>$C$4</formula>
    </cfRule>
  </conditionalFormatting>
  <conditionalFormatting sqref="AQ30">
    <cfRule type="cellIs" dxfId="5339" priority="1429" operator="lessThan">
      <formula>$C$4</formula>
    </cfRule>
  </conditionalFormatting>
  <conditionalFormatting sqref="AQ31">
    <cfRule type="cellIs" dxfId="5338" priority="1430" operator="lessThan">
      <formula>$C$4</formula>
    </cfRule>
  </conditionalFormatting>
  <conditionalFormatting sqref="AQ32">
    <cfRule type="cellIs" dxfId="5337" priority="1431" operator="lessThan">
      <formula>$C$4</formula>
    </cfRule>
  </conditionalFormatting>
  <conditionalFormatting sqref="AQ33">
    <cfRule type="cellIs" dxfId="5336" priority="1432" operator="lessThan">
      <formula>$C$4</formula>
    </cfRule>
  </conditionalFormatting>
  <conditionalFormatting sqref="AQ34">
    <cfRule type="cellIs" dxfId="5335" priority="1433" operator="lessThan">
      <formula>$C$4</formula>
    </cfRule>
  </conditionalFormatting>
  <conditionalFormatting sqref="AQ35">
    <cfRule type="cellIs" dxfId="5334" priority="1434" operator="lessThan">
      <formula>$C$4</formula>
    </cfRule>
  </conditionalFormatting>
  <conditionalFormatting sqref="AQ36">
    <cfRule type="cellIs" dxfId="5333" priority="1435" operator="lessThan">
      <formula>$C$4</formula>
    </cfRule>
  </conditionalFormatting>
  <conditionalFormatting sqref="AQ37">
    <cfRule type="cellIs" dxfId="5332" priority="1436" operator="lessThan">
      <formula>$C$4</formula>
    </cfRule>
  </conditionalFormatting>
  <conditionalFormatting sqref="AQ38">
    <cfRule type="cellIs" dxfId="5331" priority="1437" operator="lessThan">
      <formula>$C$4</formula>
    </cfRule>
  </conditionalFormatting>
  <conditionalFormatting sqref="AQ39">
    <cfRule type="cellIs" dxfId="5330" priority="1438" operator="lessThan">
      <formula>$C$4</formula>
    </cfRule>
  </conditionalFormatting>
  <conditionalFormatting sqref="AQ40">
    <cfRule type="cellIs" dxfId="5329" priority="1439" operator="lessThan">
      <formula>$C$4</formula>
    </cfRule>
  </conditionalFormatting>
  <conditionalFormatting sqref="AQ41">
    <cfRule type="cellIs" dxfId="5328" priority="1440" operator="lessThan">
      <formula>$C$4</formula>
    </cfRule>
  </conditionalFormatting>
  <conditionalFormatting sqref="AQ42">
    <cfRule type="cellIs" dxfId="5327" priority="1441" operator="lessThan">
      <formula>$C$4</formula>
    </cfRule>
  </conditionalFormatting>
  <conditionalFormatting sqref="AQ43">
    <cfRule type="cellIs" dxfId="5326" priority="1442" operator="lessThan">
      <formula>$C$4</formula>
    </cfRule>
  </conditionalFormatting>
  <conditionalFormatting sqref="AQ44">
    <cfRule type="cellIs" dxfId="5325" priority="1443" operator="lessThan">
      <formula>$C$4</formula>
    </cfRule>
  </conditionalFormatting>
  <conditionalFormatting sqref="AQ45">
    <cfRule type="cellIs" dxfId="5324" priority="1444" operator="lessThan">
      <formula>$C$4</formula>
    </cfRule>
  </conditionalFormatting>
  <conditionalFormatting sqref="AQ46">
    <cfRule type="cellIs" dxfId="5323" priority="1445" operator="lessThan">
      <formula>$C$4</formula>
    </cfRule>
  </conditionalFormatting>
  <conditionalFormatting sqref="AQ47">
    <cfRule type="cellIs" dxfId="5322" priority="1446" operator="lessThan">
      <formula>$C$4</formula>
    </cfRule>
  </conditionalFormatting>
  <conditionalFormatting sqref="AQ48">
    <cfRule type="cellIs" dxfId="5321" priority="1447" operator="lessThan">
      <formula>$C$4</formula>
    </cfRule>
  </conditionalFormatting>
  <conditionalFormatting sqref="AQ49">
    <cfRule type="cellIs" dxfId="5320" priority="1448" operator="lessThan">
      <formula>$C$4</formula>
    </cfRule>
  </conditionalFormatting>
  <conditionalFormatting sqref="AQ50">
    <cfRule type="cellIs" dxfId="5319" priority="1449" operator="lessThan">
      <formula>$C$4</formula>
    </cfRule>
  </conditionalFormatting>
  <conditionalFormatting sqref="AR11">
    <cfRule type="cellIs" dxfId="5318" priority="1450" operator="lessThan">
      <formula>$C$4</formula>
    </cfRule>
  </conditionalFormatting>
  <conditionalFormatting sqref="AR12">
    <cfRule type="cellIs" dxfId="5317" priority="1451" operator="lessThan">
      <formula>$C$4</formula>
    </cfRule>
  </conditionalFormatting>
  <conditionalFormatting sqref="AR13">
    <cfRule type="cellIs" dxfId="5316" priority="1452" operator="lessThan">
      <formula>$C$4</formula>
    </cfRule>
  </conditionalFormatting>
  <conditionalFormatting sqref="AR14">
    <cfRule type="cellIs" dxfId="5315" priority="1453" operator="lessThan">
      <formula>$C$4</formula>
    </cfRule>
  </conditionalFormatting>
  <conditionalFormatting sqref="AR15">
    <cfRule type="cellIs" dxfId="5314" priority="1454" operator="lessThan">
      <formula>$C$4</formula>
    </cfRule>
  </conditionalFormatting>
  <conditionalFormatting sqref="AR16">
    <cfRule type="cellIs" dxfId="5313" priority="1455" operator="lessThan">
      <formula>$C$4</formula>
    </cfRule>
  </conditionalFormatting>
  <conditionalFormatting sqref="AR17">
    <cfRule type="cellIs" dxfId="5312" priority="1456" operator="lessThan">
      <formula>$C$4</formula>
    </cfRule>
  </conditionalFormatting>
  <conditionalFormatting sqref="AR18">
    <cfRule type="cellIs" dxfId="5311" priority="1457" operator="lessThan">
      <formula>$C$4</formula>
    </cfRule>
  </conditionalFormatting>
  <conditionalFormatting sqref="AR19">
    <cfRule type="cellIs" dxfId="5310" priority="1458" operator="lessThan">
      <formula>$C$4</formula>
    </cfRule>
  </conditionalFormatting>
  <conditionalFormatting sqref="AR20">
    <cfRule type="cellIs" dxfId="5309" priority="1459" operator="lessThan">
      <formula>$C$4</formula>
    </cfRule>
  </conditionalFormatting>
  <conditionalFormatting sqref="AR21">
    <cfRule type="cellIs" dxfId="5308" priority="1460" operator="lessThan">
      <formula>$C$4</formula>
    </cfRule>
  </conditionalFormatting>
  <conditionalFormatting sqref="AR22">
    <cfRule type="cellIs" dxfId="5307" priority="1461" operator="lessThan">
      <formula>$C$4</formula>
    </cfRule>
  </conditionalFormatting>
  <conditionalFormatting sqref="AR23">
    <cfRule type="cellIs" dxfId="5306" priority="1462" operator="lessThan">
      <formula>$C$4</formula>
    </cfRule>
  </conditionalFormatting>
  <conditionalFormatting sqref="AR24">
    <cfRule type="cellIs" dxfId="5305" priority="1463" operator="lessThan">
      <formula>$C$4</formula>
    </cfRule>
  </conditionalFormatting>
  <conditionalFormatting sqref="AR25">
    <cfRule type="cellIs" dxfId="5304" priority="1464" operator="lessThan">
      <formula>$C$4</formula>
    </cfRule>
  </conditionalFormatting>
  <conditionalFormatting sqref="AR26">
    <cfRule type="cellIs" dxfId="5303" priority="1465" operator="lessThan">
      <formula>$C$4</formula>
    </cfRule>
  </conditionalFormatting>
  <conditionalFormatting sqref="AR27">
    <cfRule type="cellIs" dxfId="5302" priority="1466" operator="lessThan">
      <formula>$C$4</formula>
    </cfRule>
  </conditionalFormatting>
  <conditionalFormatting sqref="AR28">
    <cfRule type="cellIs" dxfId="5301" priority="1467" operator="lessThan">
      <formula>$C$4</formula>
    </cfRule>
  </conditionalFormatting>
  <conditionalFormatting sqref="AR29">
    <cfRule type="cellIs" dxfId="5300" priority="1468" operator="lessThan">
      <formula>$C$4</formula>
    </cfRule>
  </conditionalFormatting>
  <conditionalFormatting sqref="AR30">
    <cfRule type="cellIs" dxfId="5299" priority="1469" operator="lessThan">
      <formula>$C$4</formula>
    </cfRule>
  </conditionalFormatting>
  <conditionalFormatting sqref="AR31">
    <cfRule type="cellIs" dxfId="5298" priority="1470" operator="lessThan">
      <formula>$C$4</formula>
    </cfRule>
  </conditionalFormatting>
  <conditionalFormatting sqref="AR32">
    <cfRule type="cellIs" dxfId="5297" priority="1471" operator="lessThan">
      <formula>$C$4</formula>
    </cfRule>
  </conditionalFormatting>
  <conditionalFormatting sqref="AR33">
    <cfRule type="cellIs" dxfId="5296" priority="1472" operator="lessThan">
      <formula>$C$4</formula>
    </cfRule>
  </conditionalFormatting>
  <conditionalFormatting sqref="AR34">
    <cfRule type="cellIs" dxfId="5295" priority="1473" operator="lessThan">
      <formula>$C$4</formula>
    </cfRule>
  </conditionalFormatting>
  <conditionalFormatting sqref="AR35">
    <cfRule type="cellIs" dxfId="5294" priority="1474" operator="lessThan">
      <formula>$C$4</formula>
    </cfRule>
  </conditionalFormatting>
  <conditionalFormatting sqref="AR36">
    <cfRule type="cellIs" dxfId="5293" priority="1475" operator="lessThan">
      <formula>$C$4</formula>
    </cfRule>
  </conditionalFormatting>
  <conditionalFormatting sqref="AR37">
    <cfRule type="cellIs" dxfId="5292" priority="1476" operator="lessThan">
      <formula>$C$4</formula>
    </cfRule>
  </conditionalFormatting>
  <conditionalFormatting sqref="AR38">
    <cfRule type="cellIs" dxfId="5291" priority="1477" operator="lessThan">
      <formula>$C$4</formula>
    </cfRule>
  </conditionalFormatting>
  <conditionalFormatting sqref="AR39">
    <cfRule type="cellIs" dxfId="5290" priority="1478" operator="lessThan">
      <formula>$C$4</formula>
    </cfRule>
  </conditionalFormatting>
  <conditionalFormatting sqref="AR40">
    <cfRule type="cellIs" dxfId="5289" priority="1479" operator="lessThan">
      <formula>$C$4</formula>
    </cfRule>
  </conditionalFormatting>
  <conditionalFormatting sqref="AR41">
    <cfRule type="cellIs" dxfId="5288" priority="1480" operator="lessThan">
      <formula>$C$4</formula>
    </cfRule>
  </conditionalFormatting>
  <conditionalFormatting sqref="AR42">
    <cfRule type="cellIs" dxfId="5287" priority="1481" operator="lessThan">
      <formula>$C$4</formula>
    </cfRule>
  </conditionalFormatting>
  <conditionalFormatting sqref="AR43">
    <cfRule type="cellIs" dxfId="5286" priority="1482" operator="lessThan">
      <formula>$C$4</formula>
    </cfRule>
  </conditionalFormatting>
  <conditionalFormatting sqref="AR44">
    <cfRule type="cellIs" dxfId="5285" priority="1483" operator="lessThan">
      <formula>$C$4</formula>
    </cfRule>
  </conditionalFormatting>
  <conditionalFormatting sqref="AR45">
    <cfRule type="cellIs" dxfId="5284" priority="1484" operator="lessThan">
      <formula>$C$4</formula>
    </cfRule>
  </conditionalFormatting>
  <conditionalFormatting sqref="AR46">
    <cfRule type="cellIs" dxfId="5283" priority="1485" operator="lessThan">
      <formula>$C$4</formula>
    </cfRule>
  </conditionalFormatting>
  <conditionalFormatting sqref="AR47">
    <cfRule type="cellIs" dxfId="5282" priority="1486" operator="lessThan">
      <formula>$C$4</formula>
    </cfRule>
  </conditionalFormatting>
  <conditionalFormatting sqref="AR48">
    <cfRule type="cellIs" dxfId="5281" priority="1487" operator="lessThan">
      <formula>$C$4</formula>
    </cfRule>
  </conditionalFormatting>
  <conditionalFormatting sqref="AR49">
    <cfRule type="cellIs" dxfId="5280" priority="1488" operator="lessThan">
      <formula>$C$4</formula>
    </cfRule>
  </conditionalFormatting>
  <conditionalFormatting sqref="AR50">
    <cfRule type="cellIs" dxfId="5279" priority="1489" operator="lessThan">
      <formula>$C$4</formula>
    </cfRule>
  </conditionalFormatting>
  <conditionalFormatting sqref="BB11">
    <cfRule type="cellIs" dxfId="5278" priority="1490" operator="lessThan">
      <formula>$C$4</formula>
    </cfRule>
  </conditionalFormatting>
  <conditionalFormatting sqref="BB12">
    <cfRule type="cellIs" dxfId="5277" priority="1491" operator="lessThan">
      <formula>$C$4</formula>
    </cfRule>
  </conditionalFormatting>
  <conditionalFormatting sqref="BB13">
    <cfRule type="cellIs" dxfId="5276" priority="1492" operator="lessThan">
      <formula>$C$4</formula>
    </cfRule>
  </conditionalFormatting>
  <conditionalFormatting sqref="BB14">
    <cfRule type="cellIs" dxfId="5275" priority="1493" operator="lessThan">
      <formula>$C$4</formula>
    </cfRule>
  </conditionalFormatting>
  <conditionalFormatting sqref="BB15">
    <cfRule type="cellIs" dxfId="5274" priority="1494" operator="lessThan">
      <formula>$C$4</formula>
    </cfRule>
  </conditionalFormatting>
  <conditionalFormatting sqref="BB16">
    <cfRule type="cellIs" dxfId="5273" priority="1495" operator="lessThan">
      <formula>$C$4</formula>
    </cfRule>
  </conditionalFormatting>
  <conditionalFormatting sqref="BB17">
    <cfRule type="cellIs" dxfId="5272" priority="1496" operator="lessThan">
      <formula>$C$4</formula>
    </cfRule>
  </conditionalFormatting>
  <conditionalFormatting sqref="BB18">
    <cfRule type="cellIs" dxfId="5271" priority="1497" operator="lessThan">
      <formula>$C$4</formula>
    </cfRule>
  </conditionalFormatting>
  <conditionalFormatting sqref="BB19">
    <cfRule type="cellIs" dxfId="5270" priority="1498" operator="lessThan">
      <formula>$C$4</formula>
    </cfRule>
  </conditionalFormatting>
  <conditionalFormatting sqref="BB20">
    <cfRule type="cellIs" dxfId="5269" priority="1499" operator="lessThan">
      <formula>$C$4</formula>
    </cfRule>
  </conditionalFormatting>
  <conditionalFormatting sqref="BB21">
    <cfRule type="cellIs" dxfId="5268" priority="1500" operator="lessThan">
      <formula>$C$4</formula>
    </cfRule>
  </conditionalFormatting>
  <conditionalFormatting sqref="BB22">
    <cfRule type="cellIs" dxfId="5267" priority="1501" operator="lessThan">
      <formula>$C$4</formula>
    </cfRule>
  </conditionalFormatting>
  <conditionalFormatting sqref="BB23">
    <cfRule type="cellIs" dxfId="5266" priority="1502" operator="lessThan">
      <formula>$C$4</formula>
    </cfRule>
  </conditionalFormatting>
  <conditionalFormatting sqref="BB24">
    <cfRule type="cellIs" dxfId="5265" priority="1503" operator="lessThan">
      <formula>$C$4</formula>
    </cfRule>
  </conditionalFormatting>
  <conditionalFormatting sqref="BB25">
    <cfRule type="cellIs" dxfId="5264" priority="1504" operator="lessThan">
      <formula>$C$4</formula>
    </cfRule>
  </conditionalFormatting>
  <conditionalFormatting sqref="BB26">
    <cfRule type="cellIs" dxfId="5263" priority="1505" operator="lessThan">
      <formula>$C$4</formula>
    </cfRule>
  </conditionalFormatting>
  <conditionalFormatting sqref="BB27">
    <cfRule type="cellIs" dxfId="5262" priority="1506" operator="lessThan">
      <formula>$C$4</formula>
    </cfRule>
  </conditionalFormatting>
  <conditionalFormatting sqref="BB28">
    <cfRule type="cellIs" dxfId="5261" priority="1507" operator="lessThan">
      <formula>$C$4</formula>
    </cfRule>
  </conditionalFormatting>
  <conditionalFormatting sqref="BB29">
    <cfRule type="cellIs" dxfId="5260" priority="1508" operator="lessThan">
      <formula>$C$4</formula>
    </cfRule>
  </conditionalFormatting>
  <conditionalFormatting sqref="BB30">
    <cfRule type="cellIs" dxfId="5259" priority="1509" operator="lessThan">
      <formula>$C$4</formula>
    </cfRule>
  </conditionalFormatting>
  <conditionalFormatting sqref="BB31">
    <cfRule type="cellIs" dxfId="5258" priority="1510" operator="lessThan">
      <formula>$C$4</formula>
    </cfRule>
  </conditionalFormatting>
  <conditionalFormatting sqref="BB32">
    <cfRule type="cellIs" dxfId="5257" priority="1511" operator="lessThan">
      <formula>$C$4</formula>
    </cfRule>
  </conditionalFormatting>
  <conditionalFormatting sqref="BB33">
    <cfRule type="cellIs" dxfId="5256" priority="1512" operator="lessThan">
      <formula>$C$4</formula>
    </cfRule>
  </conditionalFormatting>
  <conditionalFormatting sqref="BB34">
    <cfRule type="cellIs" dxfId="5255" priority="1513" operator="lessThan">
      <formula>$C$4</formula>
    </cfRule>
  </conditionalFormatting>
  <conditionalFormatting sqref="BB35">
    <cfRule type="cellIs" dxfId="5254" priority="1514" operator="lessThan">
      <formula>$C$4</formula>
    </cfRule>
  </conditionalFormatting>
  <conditionalFormatting sqref="BB36">
    <cfRule type="cellIs" dxfId="5253" priority="1515" operator="lessThan">
      <formula>$C$4</formula>
    </cfRule>
  </conditionalFormatting>
  <conditionalFormatting sqref="BB37">
    <cfRule type="cellIs" dxfId="5252" priority="1516" operator="lessThan">
      <formula>$C$4</formula>
    </cfRule>
  </conditionalFormatting>
  <conditionalFormatting sqref="BB38">
    <cfRule type="cellIs" dxfId="5251" priority="1517" operator="lessThan">
      <formula>$C$4</formula>
    </cfRule>
  </conditionalFormatting>
  <conditionalFormatting sqref="BB39">
    <cfRule type="cellIs" dxfId="5250" priority="1518" operator="lessThan">
      <formula>$C$4</formula>
    </cfRule>
  </conditionalFormatting>
  <conditionalFormatting sqref="BB40">
    <cfRule type="cellIs" dxfId="5249" priority="1519" operator="lessThan">
      <formula>$C$4</formula>
    </cfRule>
  </conditionalFormatting>
  <conditionalFormatting sqref="BB41">
    <cfRule type="cellIs" dxfId="5248" priority="1520" operator="lessThan">
      <formula>$C$4</formula>
    </cfRule>
  </conditionalFormatting>
  <conditionalFormatting sqref="BB42">
    <cfRule type="cellIs" dxfId="5247" priority="1521" operator="lessThan">
      <formula>$C$4</formula>
    </cfRule>
  </conditionalFormatting>
  <conditionalFormatting sqref="BB43">
    <cfRule type="cellIs" dxfId="5246" priority="1522" operator="lessThan">
      <formula>$C$4</formula>
    </cfRule>
  </conditionalFormatting>
  <conditionalFormatting sqref="BB44">
    <cfRule type="cellIs" dxfId="5245" priority="1523" operator="lessThan">
      <formula>$C$4</formula>
    </cfRule>
  </conditionalFormatting>
  <conditionalFormatting sqref="BB45">
    <cfRule type="cellIs" dxfId="5244" priority="1524" operator="lessThan">
      <formula>$C$4</formula>
    </cfRule>
  </conditionalFormatting>
  <conditionalFormatting sqref="BB46">
    <cfRule type="cellIs" dxfId="5243" priority="1525" operator="lessThan">
      <formula>$C$4</formula>
    </cfRule>
  </conditionalFormatting>
  <conditionalFormatting sqref="BB47">
    <cfRule type="cellIs" dxfId="5242" priority="1526" operator="lessThan">
      <formula>$C$4</formula>
    </cfRule>
  </conditionalFormatting>
  <conditionalFormatting sqref="BB48">
    <cfRule type="cellIs" dxfId="5241" priority="1527" operator="lessThan">
      <formula>$C$4</formula>
    </cfRule>
  </conditionalFormatting>
  <conditionalFormatting sqref="BB49">
    <cfRule type="cellIs" dxfId="5240" priority="1528" operator="lessThan">
      <formula>$C$4</formula>
    </cfRule>
  </conditionalFormatting>
  <conditionalFormatting sqref="BB50">
    <cfRule type="cellIs" dxfId="5239" priority="1529" operator="lessThan">
      <formula>$C$4</formula>
    </cfRule>
  </conditionalFormatting>
  <conditionalFormatting sqref="BC11">
    <cfRule type="cellIs" dxfId="5238" priority="1530" operator="lessThan">
      <formula>$C$4</formula>
    </cfRule>
  </conditionalFormatting>
  <conditionalFormatting sqref="BC12">
    <cfRule type="cellIs" dxfId="5237" priority="1531" operator="lessThan">
      <formula>$C$4</formula>
    </cfRule>
  </conditionalFormatting>
  <conditionalFormatting sqref="BC13">
    <cfRule type="cellIs" dxfId="5236" priority="1532" operator="lessThan">
      <formula>$C$4</formula>
    </cfRule>
  </conditionalFormatting>
  <conditionalFormatting sqref="BC14">
    <cfRule type="cellIs" dxfId="5235" priority="1533" operator="lessThan">
      <formula>$C$4</formula>
    </cfRule>
  </conditionalFormatting>
  <conditionalFormatting sqref="BC15">
    <cfRule type="cellIs" dxfId="5234" priority="1534" operator="lessThan">
      <formula>$C$4</formula>
    </cfRule>
  </conditionalFormatting>
  <conditionalFormatting sqref="BC16">
    <cfRule type="cellIs" dxfId="5233" priority="1535" operator="lessThan">
      <formula>$C$4</formula>
    </cfRule>
  </conditionalFormatting>
  <conditionalFormatting sqref="BC17">
    <cfRule type="cellIs" dxfId="5232" priority="1536" operator="lessThan">
      <formula>$C$4</formula>
    </cfRule>
  </conditionalFormatting>
  <conditionalFormatting sqref="BC18">
    <cfRule type="cellIs" dxfId="5231" priority="1537" operator="lessThan">
      <formula>$C$4</formula>
    </cfRule>
  </conditionalFormatting>
  <conditionalFormatting sqref="BC19">
    <cfRule type="cellIs" dxfId="5230" priority="1538" operator="lessThan">
      <formula>$C$4</formula>
    </cfRule>
  </conditionalFormatting>
  <conditionalFormatting sqref="BC20">
    <cfRule type="cellIs" dxfId="5229" priority="1539" operator="lessThan">
      <formula>$C$4</formula>
    </cfRule>
  </conditionalFormatting>
  <conditionalFormatting sqref="BC21">
    <cfRule type="cellIs" dxfId="5228" priority="1540" operator="lessThan">
      <formula>$C$4</formula>
    </cfRule>
  </conditionalFormatting>
  <conditionalFormatting sqref="BC22">
    <cfRule type="cellIs" dxfId="5227" priority="1541" operator="lessThan">
      <formula>$C$4</formula>
    </cfRule>
  </conditionalFormatting>
  <conditionalFormatting sqref="BC23">
    <cfRule type="cellIs" dxfId="5226" priority="1542" operator="lessThan">
      <formula>$C$4</formula>
    </cfRule>
  </conditionalFormatting>
  <conditionalFormatting sqref="BC24">
    <cfRule type="cellIs" dxfId="5225" priority="1543" operator="lessThan">
      <formula>$C$4</formula>
    </cfRule>
  </conditionalFormatting>
  <conditionalFormatting sqref="BC25">
    <cfRule type="cellIs" dxfId="5224" priority="1544" operator="lessThan">
      <formula>$C$4</formula>
    </cfRule>
  </conditionalFormatting>
  <conditionalFormatting sqref="BC26">
    <cfRule type="cellIs" dxfId="5223" priority="1545" operator="lessThan">
      <formula>$C$4</formula>
    </cfRule>
  </conditionalFormatting>
  <conditionalFormatting sqref="BC27">
    <cfRule type="cellIs" dxfId="5222" priority="1546" operator="lessThan">
      <formula>$C$4</formula>
    </cfRule>
  </conditionalFormatting>
  <conditionalFormatting sqref="BC28">
    <cfRule type="cellIs" dxfId="5221" priority="1547" operator="lessThan">
      <formula>$C$4</formula>
    </cfRule>
  </conditionalFormatting>
  <conditionalFormatting sqref="BC29">
    <cfRule type="cellIs" dxfId="5220" priority="1548" operator="lessThan">
      <formula>$C$4</formula>
    </cfRule>
  </conditionalFormatting>
  <conditionalFormatting sqref="BC30">
    <cfRule type="cellIs" dxfId="5219" priority="1549" operator="lessThan">
      <formula>$C$4</formula>
    </cfRule>
  </conditionalFormatting>
  <conditionalFormatting sqref="BC31">
    <cfRule type="cellIs" dxfId="5218" priority="1550" operator="lessThan">
      <formula>$C$4</formula>
    </cfRule>
  </conditionalFormatting>
  <conditionalFormatting sqref="BC32">
    <cfRule type="cellIs" dxfId="5217" priority="1551" operator="lessThan">
      <formula>$C$4</formula>
    </cfRule>
  </conditionalFormatting>
  <conditionalFormatting sqref="BC33">
    <cfRule type="cellIs" dxfId="5216" priority="1552" operator="lessThan">
      <formula>$C$4</formula>
    </cfRule>
  </conditionalFormatting>
  <conditionalFormatting sqref="BC34">
    <cfRule type="cellIs" dxfId="5215" priority="1553" operator="lessThan">
      <formula>$C$4</formula>
    </cfRule>
  </conditionalFormatting>
  <conditionalFormatting sqref="BC35">
    <cfRule type="cellIs" dxfId="5214" priority="1554" operator="lessThan">
      <formula>$C$4</formula>
    </cfRule>
  </conditionalFormatting>
  <conditionalFormatting sqref="BC36">
    <cfRule type="cellIs" dxfId="5213" priority="1555" operator="lessThan">
      <formula>$C$4</formula>
    </cfRule>
  </conditionalFormatting>
  <conditionalFormatting sqref="BC37">
    <cfRule type="cellIs" dxfId="5212" priority="1556" operator="lessThan">
      <formula>$C$4</formula>
    </cfRule>
  </conditionalFormatting>
  <conditionalFormatting sqref="BC38">
    <cfRule type="cellIs" dxfId="5211" priority="1557" operator="lessThan">
      <formula>$C$4</formula>
    </cfRule>
  </conditionalFormatting>
  <conditionalFormatting sqref="BC39">
    <cfRule type="cellIs" dxfId="5210" priority="1558" operator="lessThan">
      <formula>$C$4</formula>
    </cfRule>
  </conditionalFormatting>
  <conditionalFormatting sqref="BC40">
    <cfRule type="cellIs" dxfId="5209" priority="1559" operator="lessThan">
      <formula>$C$4</formula>
    </cfRule>
  </conditionalFormatting>
  <conditionalFormatting sqref="BC41">
    <cfRule type="cellIs" dxfId="5208" priority="1560" operator="lessThan">
      <formula>$C$4</formula>
    </cfRule>
  </conditionalFormatting>
  <conditionalFormatting sqref="BC42">
    <cfRule type="cellIs" dxfId="5207" priority="1561" operator="lessThan">
      <formula>$C$4</formula>
    </cfRule>
  </conditionalFormatting>
  <conditionalFormatting sqref="BC43">
    <cfRule type="cellIs" dxfId="5206" priority="1562" operator="lessThan">
      <formula>$C$4</formula>
    </cfRule>
  </conditionalFormatting>
  <conditionalFormatting sqref="BC44">
    <cfRule type="cellIs" dxfId="5205" priority="1563" operator="lessThan">
      <formula>$C$4</formula>
    </cfRule>
  </conditionalFormatting>
  <conditionalFormatting sqref="BC45">
    <cfRule type="cellIs" dxfId="5204" priority="1564" operator="lessThan">
      <formula>$C$4</formula>
    </cfRule>
  </conditionalFormatting>
  <conditionalFormatting sqref="BC46">
    <cfRule type="cellIs" dxfId="5203" priority="1565" operator="lessThan">
      <formula>$C$4</formula>
    </cfRule>
  </conditionalFormatting>
  <conditionalFormatting sqref="BC47">
    <cfRule type="cellIs" dxfId="5202" priority="1566" operator="lessThan">
      <formula>$C$4</formula>
    </cfRule>
  </conditionalFormatting>
  <conditionalFormatting sqref="BC48">
    <cfRule type="cellIs" dxfId="5201" priority="1567" operator="lessThan">
      <formula>$C$4</formula>
    </cfRule>
  </conditionalFormatting>
  <conditionalFormatting sqref="BC49">
    <cfRule type="cellIs" dxfId="5200" priority="1568" operator="lessThan">
      <formula>$C$4</formula>
    </cfRule>
  </conditionalFormatting>
  <conditionalFormatting sqref="BC50">
    <cfRule type="cellIs" dxfId="5199" priority="1569" operator="lessThan">
      <formula>$C$4</formula>
    </cfRule>
  </conditionalFormatting>
  <conditionalFormatting sqref="AU11">
    <cfRule type="cellIs" dxfId="5198" priority="1570" operator="lessThan">
      <formula>$C$4</formula>
    </cfRule>
  </conditionalFormatting>
  <conditionalFormatting sqref="AU12">
    <cfRule type="cellIs" dxfId="5197" priority="1571" operator="lessThan">
      <formula>$C$4</formula>
    </cfRule>
  </conditionalFormatting>
  <conditionalFormatting sqref="AU13">
    <cfRule type="cellIs" dxfId="5196" priority="1572" operator="lessThan">
      <formula>$C$4</formula>
    </cfRule>
  </conditionalFormatting>
  <conditionalFormatting sqref="AU14">
    <cfRule type="cellIs" dxfId="5195" priority="1573" operator="lessThan">
      <formula>$C$4</formula>
    </cfRule>
  </conditionalFormatting>
  <conditionalFormatting sqref="AU15">
    <cfRule type="cellIs" dxfId="5194" priority="1574" operator="lessThan">
      <formula>$C$4</formula>
    </cfRule>
  </conditionalFormatting>
  <conditionalFormatting sqref="AU16">
    <cfRule type="cellIs" dxfId="5193" priority="1575" operator="lessThan">
      <formula>$C$4</formula>
    </cfRule>
  </conditionalFormatting>
  <conditionalFormatting sqref="AU17">
    <cfRule type="cellIs" dxfId="5192" priority="1576" operator="lessThan">
      <formula>$C$4</formula>
    </cfRule>
  </conditionalFormatting>
  <conditionalFormatting sqref="AU18">
    <cfRule type="cellIs" dxfId="5191" priority="1577" operator="lessThan">
      <formula>$C$4</formula>
    </cfRule>
  </conditionalFormatting>
  <conditionalFormatting sqref="AU19">
    <cfRule type="cellIs" dxfId="5190" priority="1578" operator="lessThan">
      <formula>$C$4</formula>
    </cfRule>
  </conditionalFormatting>
  <conditionalFormatting sqref="AU20">
    <cfRule type="cellIs" dxfId="5189" priority="1579" operator="lessThan">
      <formula>$C$4</formula>
    </cfRule>
  </conditionalFormatting>
  <conditionalFormatting sqref="AU21">
    <cfRule type="cellIs" dxfId="5188" priority="1580" operator="lessThan">
      <formula>$C$4</formula>
    </cfRule>
  </conditionalFormatting>
  <conditionalFormatting sqref="AU22">
    <cfRule type="cellIs" dxfId="5187" priority="1581" operator="lessThan">
      <formula>$C$4</formula>
    </cfRule>
  </conditionalFormatting>
  <conditionalFormatting sqref="AU23">
    <cfRule type="cellIs" dxfId="5186" priority="1582" operator="lessThan">
      <formula>$C$4</formula>
    </cfRule>
  </conditionalFormatting>
  <conditionalFormatting sqref="AU24">
    <cfRule type="cellIs" dxfId="5185" priority="1583" operator="lessThan">
      <formula>$C$4</formula>
    </cfRule>
  </conditionalFormatting>
  <conditionalFormatting sqref="AU25">
    <cfRule type="cellIs" dxfId="5184" priority="1584" operator="lessThan">
      <formula>$C$4</formula>
    </cfRule>
  </conditionalFormatting>
  <conditionalFormatting sqref="AU26">
    <cfRule type="cellIs" dxfId="5183" priority="1585" operator="lessThan">
      <formula>$C$4</formula>
    </cfRule>
  </conditionalFormatting>
  <conditionalFormatting sqref="AU27">
    <cfRule type="cellIs" dxfId="5182" priority="1586" operator="lessThan">
      <formula>$C$4</formula>
    </cfRule>
  </conditionalFormatting>
  <conditionalFormatting sqref="AU28">
    <cfRule type="cellIs" dxfId="5181" priority="1587" operator="lessThan">
      <formula>$C$4</formula>
    </cfRule>
  </conditionalFormatting>
  <conditionalFormatting sqref="AU29">
    <cfRule type="cellIs" dxfId="5180" priority="1588" operator="lessThan">
      <formula>$C$4</formula>
    </cfRule>
  </conditionalFormatting>
  <conditionalFormatting sqref="AU30">
    <cfRule type="cellIs" dxfId="5179" priority="1589" operator="lessThan">
      <formula>$C$4</formula>
    </cfRule>
  </conditionalFormatting>
  <conditionalFormatting sqref="AU31">
    <cfRule type="cellIs" dxfId="5178" priority="1590" operator="lessThan">
      <formula>$C$4</formula>
    </cfRule>
  </conditionalFormatting>
  <conditionalFormatting sqref="AU32">
    <cfRule type="cellIs" dxfId="5177" priority="1591" operator="lessThan">
      <formula>$C$4</formula>
    </cfRule>
  </conditionalFormatting>
  <conditionalFormatting sqref="AU33">
    <cfRule type="cellIs" dxfId="5176" priority="1592" operator="lessThan">
      <formula>$C$4</formula>
    </cfRule>
  </conditionalFormatting>
  <conditionalFormatting sqref="AU34">
    <cfRule type="cellIs" dxfId="5175" priority="1593" operator="lessThan">
      <formula>$C$4</formula>
    </cfRule>
  </conditionalFormatting>
  <conditionalFormatting sqref="AU35">
    <cfRule type="cellIs" dxfId="5174" priority="1594" operator="lessThan">
      <formula>$C$4</formula>
    </cfRule>
  </conditionalFormatting>
  <conditionalFormatting sqref="AU36">
    <cfRule type="cellIs" dxfId="5173" priority="1595" operator="lessThan">
      <formula>$C$4</formula>
    </cfRule>
  </conditionalFormatting>
  <conditionalFormatting sqref="AU37">
    <cfRule type="cellIs" dxfId="5172" priority="1596" operator="lessThan">
      <formula>$C$4</formula>
    </cfRule>
  </conditionalFormatting>
  <conditionalFormatting sqref="AU38">
    <cfRule type="cellIs" dxfId="5171" priority="1597" operator="lessThan">
      <formula>$C$4</formula>
    </cfRule>
  </conditionalFormatting>
  <conditionalFormatting sqref="AU39">
    <cfRule type="cellIs" dxfId="5170" priority="1598" operator="lessThan">
      <formula>$C$4</formula>
    </cfRule>
  </conditionalFormatting>
  <conditionalFormatting sqref="AU40">
    <cfRule type="cellIs" dxfId="5169" priority="1599" operator="lessThan">
      <formula>$C$4</formula>
    </cfRule>
  </conditionalFormatting>
  <conditionalFormatting sqref="AU41">
    <cfRule type="cellIs" dxfId="5168" priority="1600" operator="lessThan">
      <formula>$C$4</formula>
    </cfRule>
  </conditionalFormatting>
  <conditionalFormatting sqref="AU42">
    <cfRule type="cellIs" dxfId="5167" priority="1601" operator="lessThan">
      <formula>$C$4</formula>
    </cfRule>
  </conditionalFormatting>
  <conditionalFormatting sqref="AU43">
    <cfRule type="cellIs" dxfId="5166" priority="1602" operator="lessThan">
      <formula>$C$4</formula>
    </cfRule>
  </conditionalFormatting>
  <conditionalFormatting sqref="AU44">
    <cfRule type="cellIs" dxfId="5165" priority="1603" operator="lessThan">
      <formula>$C$4</formula>
    </cfRule>
  </conditionalFormatting>
  <conditionalFormatting sqref="AU45">
    <cfRule type="cellIs" dxfId="5164" priority="1604" operator="lessThan">
      <formula>$C$4</formula>
    </cfRule>
  </conditionalFormatting>
  <conditionalFormatting sqref="AU46">
    <cfRule type="cellIs" dxfId="5163" priority="1605" operator="lessThan">
      <formula>$C$4</formula>
    </cfRule>
  </conditionalFormatting>
  <conditionalFormatting sqref="AU47">
    <cfRule type="cellIs" dxfId="5162" priority="1606" operator="lessThan">
      <formula>$C$4</formula>
    </cfRule>
  </conditionalFormatting>
  <conditionalFormatting sqref="AU48">
    <cfRule type="cellIs" dxfId="5161" priority="1607" operator="lessThan">
      <formula>$C$4</formula>
    </cfRule>
  </conditionalFormatting>
  <conditionalFormatting sqref="AU49">
    <cfRule type="cellIs" dxfId="5160" priority="1608" operator="lessThan">
      <formula>$C$4</formula>
    </cfRule>
  </conditionalFormatting>
  <conditionalFormatting sqref="AU50">
    <cfRule type="cellIs" dxfId="5159" priority="1609" operator="lessThan">
      <formula>$C$4</formula>
    </cfRule>
  </conditionalFormatting>
  <conditionalFormatting sqref="AV11">
    <cfRule type="cellIs" dxfId="5158" priority="1610" operator="lessThan">
      <formula>$C$4</formula>
    </cfRule>
  </conditionalFormatting>
  <conditionalFormatting sqref="AV12">
    <cfRule type="cellIs" dxfId="5157" priority="1611" operator="lessThan">
      <formula>$C$4</formula>
    </cfRule>
  </conditionalFormatting>
  <conditionalFormatting sqref="AV13">
    <cfRule type="cellIs" dxfId="5156" priority="1612" operator="lessThan">
      <formula>$C$4</formula>
    </cfRule>
  </conditionalFormatting>
  <conditionalFormatting sqref="AV14">
    <cfRule type="cellIs" dxfId="5155" priority="1613" operator="lessThan">
      <formula>$C$4</formula>
    </cfRule>
  </conditionalFormatting>
  <conditionalFormatting sqref="AV15">
    <cfRule type="cellIs" dxfId="5154" priority="1614" operator="lessThan">
      <formula>$C$4</formula>
    </cfRule>
  </conditionalFormatting>
  <conditionalFormatting sqref="AV16">
    <cfRule type="cellIs" dxfId="5153" priority="1615" operator="lessThan">
      <formula>$C$4</formula>
    </cfRule>
  </conditionalFormatting>
  <conditionalFormatting sqref="AV17">
    <cfRule type="cellIs" dxfId="5152" priority="1616" operator="lessThan">
      <formula>$C$4</formula>
    </cfRule>
  </conditionalFormatting>
  <conditionalFormatting sqref="AV18">
    <cfRule type="cellIs" dxfId="5151" priority="1617" operator="lessThan">
      <formula>$C$4</formula>
    </cfRule>
  </conditionalFormatting>
  <conditionalFormatting sqref="AV19">
    <cfRule type="cellIs" dxfId="5150" priority="1618" operator="lessThan">
      <formula>$C$4</formula>
    </cfRule>
  </conditionalFormatting>
  <conditionalFormatting sqref="AV20">
    <cfRule type="cellIs" dxfId="5149" priority="1619" operator="lessThan">
      <formula>$C$4</formula>
    </cfRule>
  </conditionalFormatting>
  <conditionalFormatting sqref="AV21">
    <cfRule type="cellIs" dxfId="5148" priority="1620" operator="lessThan">
      <formula>$C$4</formula>
    </cfRule>
  </conditionalFormatting>
  <conditionalFormatting sqref="AV22">
    <cfRule type="cellIs" dxfId="5147" priority="1621" operator="lessThan">
      <formula>$C$4</formula>
    </cfRule>
  </conditionalFormatting>
  <conditionalFormatting sqref="AV23">
    <cfRule type="cellIs" dxfId="5146" priority="1622" operator="lessThan">
      <formula>$C$4</formula>
    </cfRule>
  </conditionalFormatting>
  <conditionalFormatting sqref="AV24">
    <cfRule type="cellIs" dxfId="5145" priority="1623" operator="lessThan">
      <formula>$C$4</formula>
    </cfRule>
  </conditionalFormatting>
  <conditionalFormatting sqref="AV25">
    <cfRule type="cellIs" dxfId="5144" priority="1624" operator="lessThan">
      <formula>$C$4</formula>
    </cfRule>
  </conditionalFormatting>
  <conditionalFormatting sqref="AV26">
    <cfRule type="cellIs" dxfId="5143" priority="1625" operator="lessThan">
      <formula>$C$4</formula>
    </cfRule>
  </conditionalFormatting>
  <conditionalFormatting sqref="AV27">
    <cfRule type="cellIs" dxfId="5142" priority="1626" operator="lessThan">
      <formula>$C$4</formula>
    </cfRule>
  </conditionalFormatting>
  <conditionalFormatting sqref="AV28">
    <cfRule type="cellIs" dxfId="5141" priority="1627" operator="lessThan">
      <formula>$C$4</formula>
    </cfRule>
  </conditionalFormatting>
  <conditionalFormatting sqref="AV29">
    <cfRule type="cellIs" dxfId="5140" priority="1628" operator="lessThan">
      <formula>$C$4</formula>
    </cfRule>
  </conditionalFormatting>
  <conditionalFormatting sqref="AV30">
    <cfRule type="cellIs" dxfId="5139" priority="1629" operator="lessThan">
      <formula>$C$4</formula>
    </cfRule>
  </conditionalFormatting>
  <conditionalFormatting sqref="AV31">
    <cfRule type="cellIs" dxfId="5138" priority="1630" operator="lessThan">
      <formula>$C$4</formula>
    </cfRule>
  </conditionalFormatting>
  <conditionalFormatting sqref="AV32">
    <cfRule type="cellIs" dxfId="5137" priority="1631" operator="lessThan">
      <formula>$C$4</formula>
    </cfRule>
  </conditionalFormatting>
  <conditionalFormatting sqref="AV33">
    <cfRule type="cellIs" dxfId="5136" priority="1632" operator="lessThan">
      <formula>$C$4</formula>
    </cfRule>
  </conditionalFormatting>
  <conditionalFormatting sqref="AV34">
    <cfRule type="cellIs" dxfId="5135" priority="1633" operator="lessThan">
      <formula>$C$4</formula>
    </cfRule>
  </conditionalFormatting>
  <conditionalFormatting sqref="AV35">
    <cfRule type="cellIs" dxfId="5134" priority="1634" operator="lessThan">
      <formula>$C$4</formula>
    </cfRule>
  </conditionalFormatting>
  <conditionalFormatting sqref="AV36">
    <cfRule type="cellIs" dxfId="5133" priority="1635" operator="lessThan">
      <formula>$C$4</formula>
    </cfRule>
  </conditionalFormatting>
  <conditionalFormatting sqref="AV37">
    <cfRule type="cellIs" dxfId="5132" priority="1636" operator="lessThan">
      <formula>$C$4</formula>
    </cfRule>
  </conditionalFormatting>
  <conditionalFormatting sqref="AV38">
    <cfRule type="cellIs" dxfId="5131" priority="1637" operator="lessThan">
      <formula>$C$4</formula>
    </cfRule>
  </conditionalFormatting>
  <conditionalFormatting sqref="AV39">
    <cfRule type="cellIs" dxfId="5130" priority="1638" operator="lessThan">
      <formula>$C$4</formula>
    </cfRule>
  </conditionalFormatting>
  <conditionalFormatting sqref="AV40">
    <cfRule type="cellIs" dxfId="5129" priority="1639" operator="lessThan">
      <formula>$C$4</formula>
    </cfRule>
  </conditionalFormatting>
  <conditionalFormatting sqref="AV41">
    <cfRule type="cellIs" dxfId="5128" priority="1640" operator="lessThan">
      <formula>$C$4</formula>
    </cfRule>
  </conditionalFormatting>
  <conditionalFormatting sqref="AV42">
    <cfRule type="cellIs" dxfId="5127" priority="1641" operator="lessThan">
      <formula>$C$4</formula>
    </cfRule>
  </conditionalFormatting>
  <conditionalFormatting sqref="AV43">
    <cfRule type="cellIs" dxfId="5126" priority="1642" operator="lessThan">
      <formula>$C$4</formula>
    </cfRule>
  </conditionalFormatting>
  <conditionalFormatting sqref="AV44">
    <cfRule type="cellIs" dxfId="5125" priority="1643" operator="lessThan">
      <formula>$C$4</formula>
    </cfRule>
  </conditionalFormatting>
  <conditionalFormatting sqref="AV45">
    <cfRule type="cellIs" dxfId="5124" priority="1644" operator="lessThan">
      <formula>$C$4</formula>
    </cfRule>
  </conditionalFormatting>
  <conditionalFormatting sqref="AV46">
    <cfRule type="cellIs" dxfId="5123" priority="1645" operator="lessThan">
      <formula>$C$4</formula>
    </cfRule>
  </conditionalFormatting>
  <conditionalFormatting sqref="AV47">
    <cfRule type="cellIs" dxfId="5122" priority="1646" operator="lessThan">
      <formula>$C$4</formula>
    </cfRule>
  </conditionalFormatting>
  <conditionalFormatting sqref="AV48">
    <cfRule type="cellIs" dxfId="5121" priority="1647" operator="lessThan">
      <formula>$C$4</formula>
    </cfRule>
  </conditionalFormatting>
  <conditionalFormatting sqref="AV49">
    <cfRule type="cellIs" dxfId="5120" priority="1648" operator="lessThan">
      <formula>$C$4</formula>
    </cfRule>
  </conditionalFormatting>
  <conditionalFormatting sqref="AV50">
    <cfRule type="cellIs" dxfId="5119" priority="1649" operator="lessThan">
      <formula>$C$4</formula>
    </cfRule>
  </conditionalFormatting>
  <conditionalFormatting sqref="AW11">
    <cfRule type="cellIs" dxfId="5118" priority="1650" operator="lessThan">
      <formula>$C$4</formula>
    </cfRule>
  </conditionalFormatting>
  <conditionalFormatting sqref="AW12">
    <cfRule type="cellIs" dxfId="5117" priority="1651" operator="lessThan">
      <formula>$C$4</formula>
    </cfRule>
  </conditionalFormatting>
  <conditionalFormatting sqref="AW13">
    <cfRule type="cellIs" dxfId="5116" priority="1652" operator="lessThan">
      <formula>$C$4</formula>
    </cfRule>
  </conditionalFormatting>
  <conditionalFormatting sqref="AW14">
    <cfRule type="cellIs" dxfId="5115" priority="1653" operator="lessThan">
      <formula>$C$4</formula>
    </cfRule>
  </conditionalFormatting>
  <conditionalFormatting sqref="AW15">
    <cfRule type="cellIs" dxfId="5114" priority="1654" operator="lessThan">
      <formula>$C$4</formula>
    </cfRule>
  </conditionalFormatting>
  <conditionalFormatting sqref="AW16">
    <cfRule type="cellIs" dxfId="5113" priority="1655" operator="lessThan">
      <formula>$C$4</formula>
    </cfRule>
  </conditionalFormatting>
  <conditionalFormatting sqref="AW17">
    <cfRule type="cellIs" dxfId="5112" priority="1656" operator="lessThan">
      <formula>$C$4</formula>
    </cfRule>
  </conditionalFormatting>
  <conditionalFormatting sqref="AW18">
    <cfRule type="cellIs" dxfId="5111" priority="1657" operator="lessThan">
      <formula>$C$4</formula>
    </cfRule>
  </conditionalFormatting>
  <conditionalFormatting sqref="AW19">
    <cfRule type="cellIs" dxfId="5110" priority="1658" operator="lessThan">
      <formula>$C$4</formula>
    </cfRule>
  </conditionalFormatting>
  <conditionalFormatting sqref="AW20">
    <cfRule type="cellIs" dxfId="5109" priority="1659" operator="lessThan">
      <formula>$C$4</formula>
    </cfRule>
  </conditionalFormatting>
  <conditionalFormatting sqref="AW21">
    <cfRule type="cellIs" dxfId="5108" priority="1660" operator="lessThan">
      <formula>$C$4</formula>
    </cfRule>
  </conditionalFormatting>
  <conditionalFormatting sqref="AW22">
    <cfRule type="cellIs" dxfId="5107" priority="1661" operator="lessThan">
      <formula>$C$4</formula>
    </cfRule>
  </conditionalFormatting>
  <conditionalFormatting sqref="AW23">
    <cfRule type="cellIs" dxfId="5106" priority="1662" operator="lessThan">
      <formula>$C$4</formula>
    </cfRule>
  </conditionalFormatting>
  <conditionalFormatting sqref="AW24">
    <cfRule type="cellIs" dxfId="5105" priority="1663" operator="lessThan">
      <formula>$C$4</formula>
    </cfRule>
  </conditionalFormatting>
  <conditionalFormatting sqref="AW25">
    <cfRule type="cellIs" dxfId="5104" priority="1664" operator="lessThan">
      <formula>$C$4</formula>
    </cfRule>
  </conditionalFormatting>
  <conditionalFormatting sqref="AW26">
    <cfRule type="cellIs" dxfId="5103" priority="1665" operator="lessThan">
      <formula>$C$4</formula>
    </cfRule>
  </conditionalFormatting>
  <conditionalFormatting sqref="AW27">
    <cfRule type="cellIs" dxfId="5102" priority="1666" operator="lessThan">
      <formula>$C$4</formula>
    </cfRule>
  </conditionalFormatting>
  <conditionalFormatting sqref="AW28">
    <cfRule type="cellIs" dxfId="5101" priority="1667" operator="lessThan">
      <formula>$C$4</formula>
    </cfRule>
  </conditionalFormatting>
  <conditionalFormatting sqref="AW29">
    <cfRule type="cellIs" dxfId="5100" priority="1668" operator="lessThan">
      <formula>$C$4</formula>
    </cfRule>
  </conditionalFormatting>
  <conditionalFormatting sqref="AW30">
    <cfRule type="cellIs" dxfId="5099" priority="1669" operator="lessThan">
      <formula>$C$4</formula>
    </cfRule>
  </conditionalFormatting>
  <conditionalFormatting sqref="AW31">
    <cfRule type="cellIs" dxfId="5098" priority="1670" operator="lessThan">
      <formula>$C$4</formula>
    </cfRule>
  </conditionalFormatting>
  <conditionalFormatting sqref="AW32">
    <cfRule type="cellIs" dxfId="5097" priority="1671" operator="lessThan">
      <formula>$C$4</formula>
    </cfRule>
  </conditionalFormatting>
  <conditionalFormatting sqref="AW33">
    <cfRule type="cellIs" dxfId="5096" priority="1672" operator="lessThan">
      <formula>$C$4</formula>
    </cfRule>
  </conditionalFormatting>
  <conditionalFormatting sqref="AW34">
    <cfRule type="cellIs" dxfId="5095" priority="1673" operator="lessThan">
      <formula>$C$4</formula>
    </cfRule>
  </conditionalFormatting>
  <conditionalFormatting sqref="AW35">
    <cfRule type="cellIs" dxfId="5094" priority="1674" operator="lessThan">
      <formula>$C$4</formula>
    </cfRule>
  </conditionalFormatting>
  <conditionalFormatting sqref="AW36">
    <cfRule type="cellIs" dxfId="5093" priority="1675" operator="lessThan">
      <formula>$C$4</formula>
    </cfRule>
  </conditionalFormatting>
  <conditionalFormatting sqref="AW37">
    <cfRule type="cellIs" dxfId="5092" priority="1676" operator="lessThan">
      <formula>$C$4</formula>
    </cfRule>
  </conditionalFormatting>
  <conditionalFormatting sqref="AW38">
    <cfRule type="cellIs" dxfId="5091" priority="1677" operator="lessThan">
      <formula>$C$4</formula>
    </cfRule>
  </conditionalFormatting>
  <conditionalFormatting sqref="AW39">
    <cfRule type="cellIs" dxfId="5090" priority="1678" operator="lessThan">
      <formula>$C$4</formula>
    </cfRule>
  </conditionalFormatting>
  <conditionalFormatting sqref="AW40">
    <cfRule type="cellIs" dxfId="5089" priority="1679" operator="lessThan">
      <formula>$C$4</formula>
    </cfRule>
  </conditionalFormatting>
  <conditionalFormatting sqref="AW41">
    <cfRule type="cellIs" dxfId="5088" priority="1680" operator="lessThan">
      <formula>$C$4</formula>
    </cfRule>
  </conditionalFormatting>
  <conditionalFormatting sqref="AW42">
    <cfRule type="cellIs" dxfId="5087" priority="1681" operator="lessThan">
      <formula>$C$4</formula>
    </cfRule>
  </conditionalFormatting>
  <conditionalFormatting sqref="AW43">
    <cfRule type="cellIs" dxfId="5086" priority="1682" operator="lessThan">
      <formula>$C$4</formula>
    </cfRule>
  </conditionalFormatting>
  <conditionalFormatting sqref="AW44">
    <cfRule type="cellIs" dxfId="5085" priority="1683" operator="lessThan">
      <formula>$C$4</formula>
    </cfRule>
  </conditionalFormatting>
  <conditionalFormatting sqref="AW45">
    <cfRule type="cellIs" dxfId="5084" priority="1684" operator="lessThan">
      <formula>$C$4</formula>
    </cfRule>
  </conditionalFormatting>
  <conditionalFormatting sqref="AW46">
    <cfRule type="cellIs" dxfId="5083" priority="1685" operator="lessThan">
      <formula>$C$4</formula>
    </cfRule>
  </conditionalFormatting>
  <conditionalFormatting sqref="AW47">
    <cfRule type="cellIs" dxfId="5082" priority="1686" operator="lessThan">
      <formula>$C$4</formula>
    </cfRule>
  </conditionalFormatting>
  <conditionalFormatting sqref="AW48">
    <cfRule type="cellIs" dxfId="5081" priority="1687" operator="lessThan">
      <formula>$C$4</formula>
    </cfRule>
  </conditionalFormatting>
  <conditionalFormatting sqref="AW49">
    <cfRule type="cellIs" dxfId="5080" priority="1688" operator="lessThan">
      <formula>$C$4</formula>
    </cfRule>
  </conditionalFormatting>
  <conditionalFormatting sqref="AW50">
    <cfRule type="cellIs" dxfId="5079" priority="1689" operator="lessThan">
      <formula>$C$4</formula>
    </cfRule>
  </conditionalFormatting>
  <conditionalFormatting sqref="AX11">
    <cfRule type="cellIs" dxfId="5078" priority="1690" operator="lessThan">
      <formula>$C$4</formula>
    </cfRule>
  </conditionalFormatting>
  <conditionalFormatting sqref="AX12">
    <cfRule type="cellIs" dxfId="5077" priority="1691" operator="lessThan">
      <formula>$C$4</formula>
    </cfRule>
  </conditionalFormatting>
  <conditionalFormatting sqref="AX13">
    <cfRule type="cellIs" dxfId="5076" priority="1692" operator="lessThan">
      <formula>$C$4</formula>
    </cfRule>
  </conditionalFormatting>
  <conditionalFormatting sqref="AX14">
    <cfRule type="cellIs" dxfId="5075" priority="1693" operator="lessThan">
      <formula>$C$4</formula>
    </cfRule>
  </conditionalFormatting>
  <conditionalFormatting sqref="AX15">
    <cfRule type="cellIs" dxfId="5074" priority="1694" operator="lessThan">
      <formula>$C$4</formula>
    </cfRule>
  </conditionalFormatting>
  <conditionalFormatting sqref="AX16">
    <cfRule type="cellIs" dxfId="5073" priority="1695" operator="lessThan">
      <formula>$C$4</formula>
    </cfRule>
  </conditionalFormatting>
  <conditionalFormatting sqref="AX17">
    <cfRule type="cellIs" dxfId="5072" priority="1696" operator="lessThan">
      <formula>$C$4</formula>
    </cfRule>
  </conditionalFormatting>
  <conditionalFormatting sqref="AX18">
    <cfRule type="cellIs" dxfId="5071" priority="1697" operator="lessThan">
      <formula>$C$4</formula>
    </cfRule>
  </conditionalFormatting>
  <conditionalFormatting sqref="AX19">
    <cfRule type="cellIs" dxfId="5070" priority="1698" operator="lessThan">
      <formula>$C$4</formula>
    </cfRule>
  </conditionalFormatting>
  <conditionalFormatting sqref="AX20">
    <cfRule type="cellIs" dxfId="5069" priority="1699" operator="lessThan">
      <formula>$C$4</formula>
    </cfRule>
  </conditionalFormatting>
  <conditionalFormatting sqref="AX21">
    <cfRule type="cellIs" dxfId="5068" priority="1700" operator="lessThan">
      <formula>$C$4</formula>
    </cfRule>
  </conditionalFormatting>
  <conditionalFormatting sqref="AX22">
    <cfRule type="cellIs" dxfId="5067" priority="1701" operator="lessThan">
      <formula>$C$4</formula>
    </cfRule>
  </conditionalFormatting>
  <conditionalFormatting sqref="AX23">
    <cfRule type="cellIs" dxfId="5066" priority="1702" operator="lessThan">
      <formula>$C$4</formula>
    </cfRule>
  </conditionalFormatting>
  <conditionalFormatting sqref="AX24">
    <cfRule type="cellIs" dxfId="5065" priority="1703" operator="lessThan">
      <formula>$C$4</formula>
    </cfRule>
  </conditionalFormatting>
  <conditionalFormatting sqref="AX25">
    <cfRule type="cellIs" dxfId="5064" priority="1704" operator="lessThan">
      <formula>$C$4</formula>
    </cfRule>
  </conditionalFormatting>
  <conditionalFormatting sqref="AX26">
    <cfRule type="cellIs" dxfId="5063" priority="1705" operator="lessThan">
      <formula>$C$4</formula>
    </cfRule>
  </conditionalFormatting>
  <conditionalFormatting sqref="AX27">
    <cfRule type="cellIs" dxfId="5062" priority="1706" operator="lessThan">
      <formula>$C$4</formula>
    </cfRule>
  </conditionalFormatting>
  <conditionalFormatting sqref="AX28">
    <cfRule type="cellIs" dxfId="5061" priority="1707" operator="lessThan">
      <formula>$C$4</formula>
    </cfRule>
  </conditionalFormatting>
  <conditionalFormatting sqref="AX29">
    <cfRule type="cellIs" dxfId="5060" priority="1708" operator="lessThan">
      <formula>$C$4</formula>
    </cfRule>
  </conditionalFormatting>
  <conditionalFormatting sqref="AX30">
    <cfRule type="cellIs" dxfId="5059" priority="1709" operator="lessThan">
      <formula>$C$4</formula>
    </cfRule>
  </conditionalFormatting>
  <conditionalFormatting sqref="AX31">
    <cfRule type="cellIs" dxfId="5058" priority="1710" operator="lessThan">
      <formula>$C$4</formula>
    </cfRule>
  </conditionalFormatting>
  <conditionalFormatting sqref="AX32">
    <cfRule type="cellIs" dxfId="5057" priority="1711" operator="lessThan">
      <formula>$C$4</formula>
    </cfRule>
  </conditionalFormatting>
  <conditionalFormatting sqref="AX33">
    <cfRule type="cellIs" dxfId="5056" priority="1712" operator="lessThan">
      <formula>$C$4</formula>
    </cfRule>
  </conditionalFormatting>
  <conditionalFormatting sqref="AX34">
    <cfRule type="cellIs" dxfId="5055" priority="1713" operator="lessThan">
      <formula>$C$4</formula>
    </cfRule>
  </conditionalFormatting>
  <conditionalFormatting sqref="AX35">
    <cfRule type="cellIs" dxfId="5054" priority="1714" operator="lessThan">
      <formula>$C$4</formula>
    </cfRule>
  </conditionalFormatting>
  <conditionalFormatting sqref="AX36">
    <cfRule type="cellIs" dxfId="5053" priority="1715" operator="lessThan">
      <formula>$C$4</formula>
    </cfRule>
  </conditionalFormatting>
  <conditionalFormatting sqref="AX37">
    <cfRule type="cellIs" dxfId="5052" priority="1716" operator="lessThan">
      <formula>$C$4</formula>
    </cfRule>
  </conditionalFormatting>
  <conditionalFormatting sqref="AX38">
    <cfRule type="cellIs" dxfId="5051" priority="1717" operator="lessThan">
      <formula>$C$4</formula>
    </cfRule>
  </conditionalFormatting>
  <conditionalFormatting sqref="AX39">
    <cfRule type="cellIs" dxfId="5050" priority="1718" operator="lessThan">
      <formula>$C$4</formula>
    </cfRule>
  </conditionalFormatting>
  <conditionalFormatting sqref="AX40">
    <cfRule type="cellIs" dxfId="5049" priority="1719" operator="lessThan">
      <formula>$C$4</formula>
    </cfRule>
  </conditionalFormatting>
  <conditionalFormatting sqref="AX41">
    <cfRule type="cellIs" dxfId="5048" priority="1720" operator="lessThan">
      <formula>$C$4</formula>
    </cfRule>
  </conditionalFormatting>
  <conditionalFormatting sqref="AX42">
    <cfRule type="cellIs" dxfId="5047" priority="1721" operator="lessThan">
      <formula>$C$4</formula>
    </cfRule>
  </conditionalFormatting>
  <conditionalFormatting sqref="AX43">
    <cfRule type="cellIs" dxfId="5046" priority="1722" operator="lessThan">
      <formula>$C$4</formula>
    </cfRule>
  </conditionalFormatting>
  <conditionalFormatting sqref="AX44">
    <cfRule type="cellIs" dxfId="5045" priority="1723" operator="lessThan">
      <formula>$C$4</formula>
    </cfRule>
  </conditionalFormatting>
  <conditionalFormatting sqref="AX45">
    <cfRule type="cellIs" dxfId="5044" priority="1724" operator="lessThan">
      <formula>$C$4</formula>
    </cfRule>
  </conditionalFormatting>
  <conditionalFormatting sqref="AX46">
    <cfRule type="cellIs" dxfId="5043" priority="1725" operator="lessThan">
      <formula>$C$4</formula>
    </cfRule>
  </conditionalFormatting>
  <conditionalFormatting sqref="AX47">
    <cfRule type="cellIs" dxfId="5042" priority="1726" operator="lessThan">
      <formula>$C$4</formula>
    </cfRule>
  </conditionalFormatting>
  <conditionalFormatting sqref="AX48">
    <cfRule type="cellIs" dxfId="5041" priority="1727" operator="lessThan">
      <formula>$C$4</formula>
    </cfRule>
  </conditionalFormatting>
  <conditionalFormatting sqref="AX49">
    <cfRule type="cellIs" dxfId="5040" priority="1728" operator="lessThan">
      <formula>$C$4</formula>
    </cfRule>
  </conditionalFormatting>
  <conditionalFormatting sqref="AX50">
    <cfRule type="cellIs" dxfId="5039" priority="1729" operator="lessThan">
      <formula>$C$4</formula>
    </cfRule>
  </conditionalFormatting>
  <conditionalFormatting sqref="AY11">
    <cfRule type="cellIs" dxfId="5038" priority="1730" operator="lessThan">
      <formula>$C$4</formula>
    </cfRule>
  </conditionalFormatting>
  <conditionalFormatting sqref="AY12">
    <cfRule type="cellIs" dxfId="5037" priority="1731" operator="lessThan">
      <formula>$C$4</formula>
    </cfRule>
  </conditionalFormatting>
  <conditionalFormatting sqref="AY13">
    <cfRule type="cellIs" dxfId="5036" priority="1732" operator="lessThan">
      <formula>$C$4</formula>
    </cfRule>
  </conditionalFormatting>
  <conditionalFormatting sqref="AY14">
    <cfRule type="cellIs" dxfId="5035" priority="1733" operator="lessThan">
      <formula>$C$4</formula>
    </cfRule>
  </conditionalFormatting>
  <conditionalFormatting sqref="AY15">
    <cfRule type="cellIs" dxfId="5034" priority="1734" operator="lessThan">
      <formula>$C$4</formula>
    </cfRule>
  </conditionalFormatting>
  <conditionalFormatting sqref="AY16">
    <cfRule type="cellIs" dxfId="5033" priority="1735" operator="lessThan">
      <formula>$C$4</formula>
    </cfRule>
  </conditionalFormatting>
  <conditionalFormatting sqref="AY17">
    <cfRule type="cellIs" dxfId="5032" priority="1736" operator="lessThan">
      <formula>$C$4</formula>
    </cfRule>
  </conditionalFormatting>
  <conditionalFormatting sqref="AY18">
    <cfRule type="cellIs" dxfId="5031" priority="1737" operator="lessThan">
      <formula>$C$4</formula>
    </cfRule>
  </conditionalFormatting>
  <conditionalFormatting sqref="AY19">
    <cfRule type="cellIs" dxfId="5030" priority="1738" operator="lessThan">
      <formula>$C$4</formula>
    </cfRule>
  </conditionalFormatting>
  <conditionalFormatting sqref="AY20">
    <cfRule type="cellIs" dxfId="5029" priority="1739" operator="lessThan">
      <formula>$C$4</formula>
    </cfRule>
  </conditionalFormatting>
  <conditionalFormatting sqref="AY21">
    <cfRule type="cellIs" dxfId="5028" priority="1740" operator="lessThan">
      <formula>$C$4</formula>
    </cfRule>
  </conditionalFormatting>
  <conditionalFormatting sqref="AY22">
    <cfRule type="cellIs" dxfId="5027" priority="1741" operator="lessThan">
      <formula>$C$4</formula>
    </cfRule>
  </conditionalFormatting>
  <conditionalFormatting sqref="AY23">
    <cfRule type="cellIs" dxfId="5026" priority="1742" operator="lessThan">
      <formula>$C$4</formula>
    </cfRule>
  </conditionalFormatting>
  <conditionalFormatting sqref="AY24">
    <cfRule type="cellIs" dxfId="5025" priority="1743" operator="lessThan">
      <formula>$C$4</formula>
    </cfRule>
  </conditionalFormatting>
  <conditionalFormatting sqref="AY25">
    <cfRule type="cellIs" dxfId="5024" priority="1744" operator="lessThan">
      <formula>$C$4</formula>
    </cfRule>
  </conditionalFormatting>
  <conditionalFormatting sqref="AY26">
    <cfRule type="cellIs" dxfId="5023" priority="1745" operator="lessThan">
      <formula>$C$4</formula>
    </cfRule>
  </conditionalFormatting>
  <conditionalFormatting sqref="AY27">
    <cfRule type="cellIs" dxfId="5022" priority="1746" operator="lessThan">
      <formula>$C$4</formula>
    </cfRule>
  </conditionalFormatting>
  <conditionalFormatting sqref="AY28">
    <cfRule type="cellIs" dxfId="5021" priority="1747" operator="lessThan">
      <formula>$C$4</formula>
    </cfRule>
  </conditionalFormatting>
  <conditionalFormatting sqref="AY29">
    <cfRule type="cellIs" dxfId="5020" priority="1748" operator="lessThan">
      <formula>$C$4</formula>
    </cfRule>
  </conditionalFormatting>
  <conditionalFormatting sqref="AY30">
    <cfRule type="cellIs" dxfId="5019" priority="1749" operator="lessThan">
      <formula>$C$4</formula>
    </cfRule>
  </conditionalFormatting>
  <conditionalFormatting sqref="AY31">
    <cfRule type="cellIs" dxfId="5018" priority="1750" operator="lessThan">
      <formula>$C$4</formula>
    </cfRule>
  </conditionalFormatting>
  <conditionalFormatting sqref="AY32">
    <cfRule type="cellIs" dxfId="5017" priority="1751" operator="lessThan">
      <formula>$C$4</formula>
    </cfRule>
  </conditionalFormatting>
  <conditionalFormatting sqref="AY33">
    <cfRule type="cellIs" dxfId="5016" priority="1752" operator="lessThan">
      <formula>$C$4</formula>
    </cfRule>
  </conditionalFormatting>
  <conditionalFormatting sqref="AY34">
    <cfRule type="cellIs" dxfId="5015" priority="1753" operator="lessThan">
      <formula>$C$4</formula>
    </cfRule>
  </conditionalFormatting>
  <conditionalFormatting sqref="AY35">
    <cfRule type="cellIs" dxfId="5014" priority="1754" operator="lessThan">
      <formula>$C$4</formula>
    </cfRule>
  </conditionalFormatting>
  <conditionalFormatting sqref="AY36">
    <cfRule type="cellIs" dxfId="5013" priority="1755" operator="lessThan">
      <formula>$C$4</formula>
    </cfRule>
  </conditionalFormatting>
  <conditionalFormatting sqref="AY37">
    <cfRule type="cellIs" dxfId="5012" priority="1756" operator="lessThan">
      <formula>$C$4</formula>
    </cfRule>
  </conditionalFormatting>
  <conditionalFormatting sqref="AY38">
    <cfRule type="cellIs" dxfId="5011" priority="1757" operator="lessThan">
      <formula>$C$4</formula>
    </cfRule>
  </conditionalFormatting>
  <conditionalFormatting sqref="AY39">
    <cfRule type="cellIs" dxfId="5010" priority="1758" operator="lessThan">
      <formula>$C$4</formula>
    </cfRule>
  </conditionalFormatting>
  <conditionalFormatting sqref="AY40">
    <cfRule type="cellIs" dxfId="5009" priority="1759" operator="lessThan">
      <formula>$C$4</formula>
    </cfRule>
  </conditionalFormatting>
  <conditionalFormatting sqref="AY41">
    <cfRule type="cellIs" dxfId="5008" priority="1760" operator="lessThan">
      <formula>$C$4</formula>
    </cfRule>
  </conditionalFormatting>
  <conditionalFormatting sqref="AY42">
    <cfRule type="cellIs" dxfId="5007" priority="1761" operator="lessThan">
      <formula>$C$4</formula>
    </cfRule>
  </conditionalFormatting>
  <conditionalFormatting sqref="AY43">
    <cfRule type="cellIs" dxfId="5006" priority="1762" operator="lessThan">
      <formula>$C$4</formula>
    </cfRule>
  </conditionalFormatting>
  <conditionalFormatting sqref="AY44">
    <cfRule type="cellIs" dxfId="5005" priority="1763" operator="lessThan">
      <formula>$C$4</formula>
    </cfRule>
  </conditionalFormatting>
  <conditionalFormatting sqref="AY45">
    <cfRule type="cellIs" dxfId="5004" priority="1764" operator="lessThan">
      <formula>$C$4</formula>
    </cfRule>
  </conditionalFormatting>
  <conditionalFormatting sqref="AY46">
    <cfRule type="cellIs" dxfId="5003" priority="1765" operator="lessThan">
      <formula>$C$4</formula>
    </cfRule>
  </conditionalFormatting>
  <conditionalFormatting sqref="AY47">
    <cfRule type="cellIs" dxfId="5002" priority="1766" operator="lessThan">
      <formula>$C$4</formula>
    </cfRule>
  </conditionalFormatting>
  <conditionalFormatting sqref="AY48">
    <cfRule type="cellIs" dxfId="5001" priority="1767" operator="lessThan">
      <formula>$C$4</formula>
    </cfRule>
  </conditionalFormatting>
  <conditionalFormatting sqref="AY49">
    <cfRule type="cellIs" dxfId="5000" priority="1768" operator="lessThan">
      <formula>$C$4</formula>
    </cfRule>
  </conditionalFormatting>
  <conditionalFormatting sqref="AY50">
    <cfRule type="cellIs" dxfId="4999" priority="1769" operator="lessThan">
      <formula>$C$4</formula>
    </cfRule>
  </conditionalFormatting>
  <conditionalFormatting sqref="AZ11">
    <cfRule type="cellIs" dxfId="4998" priority="1770" operator="lessThan">
      <formula>$C$4</formula>
    </cfRule>
  </conditionalFormatting>
  <conditionalFormatting sqref="AZ12">
    <cfRule type="cellIs" dxfId="4997" priority="1771" operator="lessThan">
      <formula>$C$4</formula>
    </cfRule>
  </conditionalFormatting>
  <conditionalFormatting sqref="AZ13">
    <cfRule type="cellIs" dxfId="4996" priority="1772" operator="lessThan">
      <formula>$C$4</formula>
    </cfRule>
  </conditionalFormatting>
  <conditionalFormatting sqref="AZ14">
    <cfRule type="cellIs" dxfId="4995" priority="1773" operator="lessThan">
      <formula>$C$4</formula>
    </cfRule>
  </conditionalFormatting>
  <conditionalFormatting sqref="AZ15">
    <cfRule type="cellIs" dxfId="4994" priority="1774" operator="lessThan">
      <formula>$C$4</formula>
    </cfRule>
  </conditionalFormatting>
  <conditionalFormatting sqref="AZ16">
    <cfRule type="cellIs" dxfId="4993" priority="1775" operator="lessThan">
      <formula>$C$4</formula>
    </cfRule>
  </conditionalFormatting>
  <conditionalFormatting sqref="AZ17">
    <cfRule type="cellIs" dxfId="4992" priority="1776" operator="lessThan">
      <formula>$C$4</formula>
    </cfRule>
  </conditionalFormatting>
  <conditionalFormatting sqref="AZ18">
    <cfRule type="cellIs" dxfId="4991" priority="1777" operator="lessThan">
      <formula>$C$4</formula>
    </cfRule>
  </conditionalFormatting>
  <conditionalFormatting sqref="AZ19">
    <cfRule type="cellIs" dxfId="4990" priority="1778" operator="lessThan">
      <formula>$C$4</formula>
    </cfRule>
  </conditionalFormatting>
  <conditionalFormatting sqref="AZ20">
    <cfRule type="cellIs" dxfId="4989" priority="1779" operator="lessThan">
      <formula>$C$4</formula>
    </cfRule>
  </conditionalFormatting>
  <conditionalFormatting sqref="AZ21">
    <cfRule type="cellIs" dxfId="4988" priority="1780" operator="lessThan">
      <formula>$C$4</formula>
    </cfRule>
  </conditionalFormatting>
  <conditionalFormatting sqref="AZ22">
    <cfRule type="cellIs" dxfId="4987" priority="1781" operator="lessThan">
      <formula>$C$4</formula>
    </cfRule>
  </conditionalFormatting>
  <conditionalFormatting sqref="AZ23">
    <cfRule type="cellIs" dxfId="4986" priority="1782" operator="lessThan">
      <formula>$C$4</formula>
    </cfRule>
  </conditionalFormatting>
  <conditionalFormatting sqref="AZ24">
    <cfRule type="cellIs" dxfId="4985" priority="1783" operator="lessThan">
      <formula>$C$4</formula>
    </cfRule>
  </conditionalFormatting>
  <conditionalFormatting sqref="AZ25">
    <cfRule type="cellIs" dxfId="4984" priority="1784" operator="lessThan">
      <formula>$C$4</formula>
    </cfRule>
  </conditionalFormatting>
  <conditionalFormatting sqref="AZ26">
    <cfRule type="cellIs" dxfId="4983" priority="1785" operator="lessThan">
      <formula>$C$4</formula>
    </cfRule>
  </conditionalFormatting>
  <conditionalFormatting sqref="AZ27">
    <cfRule type="cellIs" dxfId="4982" priority="1786" operator="lessThan">
      <formula>$C$4</formula>
    </cfRule>
  </conditionalFormatting>
  <conditionalFormatting sqref="AZ28">
    <cfRule type="cellIs" dxfId="4981" priority="1787" operator="lessThan">
      <formula>$C$4</formula>
    </cfRule>
  </conditionalFormatting>
  <conditionalFormatting sqref="AZ29">
    <cfRule type="cellIs" dxfId="4980" priority="1788" operator="lessThan">
      <formula>$C$4</formula>
    </cfRule>
  </conditionalFormatting>
  <conditionalFormatting sqref="AZ30">
    <cfRule type="cellIs" dxfId="4979" priority="1789" operator="lessThan">
      <formula>$C$4</formula>
    </cfRule>
  </conditionalFormatting>
  <conditionalFormatting sqref="AZ31">
    <cfRule type="cellIs" dxfId="4978" priority="1790" operator="lessThan">
      <formula>$C$4</formula>
    </cfRule>
  </conditionalFormatting>
  <conditionalFormatting sqref="AZ32">
    <cfRule type="cellIs" dxfId="4977" priority="1791" operator="lessThan">
      <formula>$C$4</formula>
    </cfRule>
  </conditionalFormatting>
  <conditionalFormatting sqref="AZ33">
    <cfRule type="cellIs" dxfId="4976" priority="1792" operator="lessThan">
      <formula>$C$4</formula>
    </cfRule>
  </conditionalFormatting>
  <conditionalFormatting sqref="AZ34">
    <cfRule type="cellIs" dxfId="4975" priority="1793" operator="lessThan">
      <formula>$C$4</formula>
    </cfRule>
  </conditionalFormatting>
  <conditionalFormatting sqref="AZ35">
    <cfRule type="cellIs" dxfId="4974" priority="1794" operator="lessThan">
      <formula>$C$4</formula>
    </cfRule>
  </conditionalFormatting>
  <conditionalFormatting sqref="AZ36">
    <cfRule type="cellIs" dxfId="4973" priority="1795" operator="lessThan">
      <formula>$C$4</formula>
    </cfRule>
  </conditionalFormatting>
  <conditionalFormatting sqref="AZ37">
    <cfRule type="cellIs" dxfId="4972" priority="1796" operator="lessThan">
      <formula>$C$4</formula>
    </cfRule>
  </conditionalFormatting>
  <conditionalFormatting sqref="AZ38">
    <cfRule type="cellIs" dxfId="4971" priority="1797" operator="lessThan">
      <formula>$C$4</formula>
    </cfRule>
  </conditionalFormatting>
  <conditionalFormatting sqref="AZ39">
    <cfRule type="cellIs" dxfId="4970" priority="1798" operator="lessThan">
      <formula>$C$4</formula>
    </cfRule>
  </conditionalFormatting>
  <conditionalFormatting sqref="AZ40">
    <cfRule type="cellIs" dxfId="4969" priority="1799" operator="lessThan">
      <formula>$C$4</formula>
    </cfRule>
  </conditionalFormatting>
  <conditionalFormatting sqref="AZ41">
    <cfRule type="cellIs" dxfId="4968" priority="1800" operator="lessThan">
      <formula>$C$4</formula>
    </cfRule>
  </conditionalFormatting>
  <conditionalFormatting sqref="AZ42">
    <cfRule type="cellIs" dxfId="4967" priority="1801" operator="lessThan">
      <formula>$C$4</formula>
    </cfRule>
  </conditionalFormatting>
  <conditionalFormatting sqref="AZ43">
    <cfRule type="cellIs" dxfId="4966" priority="1802" operator="lessThan">
      <formula>$C$4</formula>
    </cfRule>
  </conditionalFormatting>
  <conditionalFormatting sqref="AZ44">
    <cfRule type="cellIs" dxfId="4965" priority="1803" operator="lessThan">
      <formula>$C$4</formula>
    </cfRule>
  </conditionalFormatting>
  <conditionalFormatting sqref="AZ45">
    <cfRule type="cellIs" dxfId="4964" priority="1804" operator="lessThan">
      <formula>$C$4</formula>
    </cfRule>
  </conditionalFormatting>
  <conditionalFormatting sqref="AZ46">
    <cfRule type="cellIs" dxfId="4963" priority="1805" operator="lessThan">
      <formula>$C$4</formula>
    </cfRule>
  </conditionalFormatting>
  <conditionalFormatting sqref="AZ47">
    <cfRule type="cellIs" dxfId="4962" priority="1806" operator="lessThan">
      <formula>$C$4</formula>
    </cfRule>
  </conditionalFormatting>
  <conditionalFormatting sqref="AZ48">
    <cfRule type="cellIs" dxfId="4961" priority="1807" operator="lessThan">
      <formula>$C$4</formula>
    </cfRule>
  </conditionalFormatting>
  <conditionalFormatting sqref="AZ49">
    <cfRule type="cellIs" dxfId="4960" priority="1808" operator="lessThan">
      <formula>$C$4</formula>
    </cfRule>
  </conditionalFormatting>
  <conditionalFormatting sqref="AZ50">
    <cfRule type="cellIs" dxfId="4959" priority="1809" operator="lessThan">
      <formula>$C$4</formula>
    </cfRule>
  </conditionalFormatting>
  <conditionalFormatting sqref="BA11">
    <cfRule type="cellIs" dxfId="4958" priority="1810" operator="lessThan">
      <formula>$C$4</formula>
    </cfRule>
  </conditionalFormatting>
  <conditionalFormatting sqref="BA12">
    <cfRule type="cellIs" dxfId="4957" priority="1811" operator="lessThan">
      <formula>$C$4</formula>
    </cfRule>
  </conditionalFormatting>
  <conditionalFormatting sqref="BA13">
    <cfRule type="cellIs" dxfId="4956" priority="1812" operator="lessThan">
      <formula>$C$4</formula>
    </cfRule>
  </conditionalFormatting>
  <conditionalFormatting sqref="BA14">
    <cfRule type="cellIs" dxfId="4955" priority="1813" operator="lessThan">
      <formula>$C$4</formula>
    </cfRule>
  </conditionalFormatting>
  <conditionalFormatting sqref="BA15">
    <cfRule type="cellIs" dxfId="4954" priority="1814" operator="lessThan">
      <formula>$C$4</formula>
    </cfRule>
  </conditionalFormatting>
  <conditionalFormatting sqref="BA16">
    <cfRule type="cellIs" dxfId="4953" priority="1815" operator="lessThan">
      <formula>$C$4</formula>
    </cfRule>
  </conditionalFormatting>
  <conditionalFormatting sqref="BA17">
    <cfRule type="cellIs" dxfId="4952" priority="1816" operator="lessThan">
      <formula>$C$4</formula>
    </cfRule>
  </conditionalFormatting>
  <conditionalFormatting sqref="BA18">
    <cfRule type="cellIs" dxfId="4951" priority="1817" operator="lessThan">
      <formula>$C$4</formula>
    </cfRule>
  </conditionalFormatting>
  <conditionalFormatting sqref="BA19">
    <cfRule type="cellIs" dxfId="4950" priority="1818" operator="lessThan">
      <formula>$C$4</formula>
    </cfRule>
  </conditionalFormatting>
  <conditionalFormatting sqref="BA20">
    <cfRule type="cellIs" dxfId="4949" priority="1819" operator="lessThan">
      <formula>$C$4</formula>
    </cfRule>
  </conditionalFormatting>
  <conditionalFormatting sqref="BA21">
    <cfRule type="cellIs" dxfId="4948" priority="1820" operator="lessThan">
      <formula>$C$4</formula>
    </cfRule>
  </conditionalFormatting>
  <conditionalFormatting sqref="BA22">
    <cfRule type="cellIs" dxfId="4947" priority="1821" operator="lessThan">
      <formula>$C$4</formula>
    </cfRule>
  </conditionalFormatting>
  <conditionalFormatting sqref="BA23">
    <cfRule type="cellIs" dxfId="4946" priority="1822" operator="lessThan">
      <formula>$C$4</formula>
    </cfRule>
  </conditionalFormatting>
  <conditionalFormatting sqref="BA24">
    <cfRule type="cellIs" dxfId="4945" priority="1823" operator="lessThan">
      <formula>$C$4</formula>
    </cfRule>
  </conditionalFormatting>
  <conditionalFormatting sqref="BA25">
    <cfRule type="cellIs" dxfId="4944" priority="1824" operator="lessThan">
      <formula>$C$4</formula>
    </cfRule>
  </conditionalFormatting>
  <conditionalFormatting sqref="BA26">
    <cfRule type="cellIs" dxfId="4943" priority="1825" operator="lessThan">
      <formula>$C$4</formula>
    </cfRule>
  </conditionalFormatting>
  <conditionalFormatting sqref="BA27">
    <cfRule type="cellIs" dxfId="4942" priority="1826" operator="lessThan">
      <formula>$C$4</formula>
    </cfRule>
  </conditionalFormatting>
  <conditionalFormatting sqref="BA28">
    <cfRule type="cellIs" dxfId="4941" priority="1827" operator="lessThan">
      <formula>$C$4</formula>
    </cfRule>
  </conditionalFormatting>
  <conditionalFormatting sqref="BA29">
    <cfRule type="cellIs" dxfId="4940" priority="1828" operator="lessThan">
      <formula>$C$4</formula>
    </cfRule>
  </conditionalFormatting>
  <conditionalFormatting sqref="BA30">
    <cfRule type="cellIs" dxfId="4939" priority="1829" operator="lessThan">
      <formula>$C$4</formula>
    </cfRule>
  </conditionalFormatting>
  <conditionalFormatting sqref="BA31">
    <cfRule type="cellIs" dxfId="4938" priority="1830" operator="lessThan">
      <formula>$C$4</formula>
    </cfRule>
  </conditionalFormatting>
  <conditionalFormatting sqref="BA32">
    <cfRule type="cellIs" dxfId="4937" priority="1831" operator="lessThan">
      <formula>$C$4</formula>
    </cfRule>
  </conditionalFormatting>
  <conditionalFormatting sqref="BA33">
    <cfRule type="cellIs" dxfId="4936" priority="1832" operator="lessThan">
      <formula>$C$4</formula>
    </cfRule>
  </conditionalFormatting>
  <conditionalFormatting sqref="BA34">
    <cfRule type="cellIs" dxfId="4935" priority="1833" operator="lessThan">
      <formula>$C$4</formula>
    </cfRule>
  </conditionalFormatting>
  <conditionalFormatting sqref="BA35">
    <cfRule type="cellIs" dxfId="4934" priority="1834" operator="lessThan">
      <formula>$C$4</formula>
    </cfRule>
  </conditionalFormatting>
  <conditionalFormatting sqref="BA36">
    <cfRule type="cellIs" dxfId="4933" priority="1835" operator="lessThan">
      <formula>$C$4</formula>
    </cfRule>
  </conditionalFormatting>
  <conditionalFormatting sqref="BA37">
    <cfRule type="cellIs" dxfId="4932" priority="1836" operator="lessThan">
      <formula>$C$4</formula>
    </cfRule>
  </conditionalFormatting>
  <conditionalFormatting sqref="BA38">
    <cfRule type="cellIs" dxfId="4931" priority="1837" operator="lessThan">
      <formula>$C$4</formula>
    </cfRule>
  </conditionalFormatting>
  <conditionalFormatting sqref="BA39">
    <cfRule type="cellIs" dxfId="4930" priority="1838" operator="lessThan">
      <formula>$C$4</formula>
    </cfRule>
  </conditionalFormatting>
  <conditionalFormatting sqref="BA40">
    <cfRule type="cellIs" dxfId="4929" priority="1839" operator="lessThan">
      <formula>$C$4</formula>
    </cfRule>
  </conditionalFormatting>
  <conditionalFormatting sqref="BA41">
    <cfRule type="cellIs" dxfId="4928" priority="1840" operator="lessThan">
      <formula>$C$4</formula>
    </cfRule>
  </conditionalFormatting>
  <conditionalFormatting sqref="BA42">
    <cfRule type="cellIs" dxfId="4927" priority="1841" operator="lessThan">
      <formula>$C$4</formula>
    </cfRule>
  </conditionalFormatting>
  <conditionalFormatting sqref="BA43">
    <cfRule type="cellIs" dxfId="4926" priority="1842" operator="lessThan">
      <formula>$C$4</formula>
    </cfRule>
  </conditionalFormatting>
  <conditionalFormatting sqref="BA44">
    <cfRule type="cellIs" dxfId="4925" priority="1843" operator="lessThan">
      <formula>$C$4</formula>
    </cfRule>
  </conditionalFormatting>
  <conditionalFormatting sqref="BA45">
    <cfRule type="cellIs" dxfId="4924" priority="1844" operator="lessThan">
      <formula>$C$4</formula>
    </cfRule>
  </conditionalFormatting>
  <conditionalFormatting sqref="BA46">
    <cfRule type="cellIs" dxfId="4923" priority="1845" operator="lessThan">
      <formula>$C$4</formula>
    </cfRule>
  </conditionalFormatting>
  <conditionalFormatting sqref="BA47">
    <cfRule type="cellIs" dxfId="4922" priority="1846" operator="lessThan">
      <formula>$C$4</formula>
    </cfRule>
  </conditionalFormatting>
  <conditionalFormatting sqref="BA48">
    <cfRule type="cellIs" dxfId="4921" priority="1847" operator="lessThan">
      <formula>$C$4</formula>
    </cfRule>
  </conditionalFormatting>
  <conditionalFormatting sqref="BA49">
    <cfRule type="cellIs" dxfId="4920" priority="1848" operator="lessThan">
      <formula>$C$4</formula>
    </cfRule>
  </conditionalFormatting>
  <conditionalFormatting sqref="BA50">
    <cfRule type="cellIs" dxfId="4919" priority="1849" operator="lessThan">
      <formula>$C$4</formula>
    </cfRule>
  </conditionalFormatting>
  <conditionalFormatting sqref="BE11">
    <cfRule type="cellIs" dxfId="4918" priority="1850" operator="lessThan">
      <formula>$C$4</formula>
    </cfRule>
  </conditionalFormatting>
  <conditionalFormatting sqref="BE12">
    <cfRule type="cellIs" dxfId="4917" priority="1851" operator="lessThan">
      <formula>$C$4</formula>
    </cfRule>
  </conditionalFormatting>
  <conditionalFormatting sqref="BE13">
    <cfRule type="cellIs" dxfId="4916" priority="1852" operator="lessThan">
      <formula>$C$4</formula>
    </cfRule>
  </conditionalFormatting>
  <conditionalFormatting sqref="BE14">
    <cfRule type="cellIs" dxfId="4915" priority="1853" operator="lessThan">
      <formula>$C$4</formula>
    </cfRule>
  </conditionalFormatting>
  <conditionalFormatting sqref="BE15">
    <cfRule type="cellIs" dxfId="4914" priority="1854" operator="lessThan">
      <formula>$C$4</formula>
    </cfRule>
  </conditionalFormatting>
  <conditionalFormatting sqref="BE16">
    <cfRule type="cellIs" dxfId="4913" priority="1855" operator="lessThan">
      <formula>$C$4</formula>
    </cfRule>
  </conditionalFormatting>
  <conditionalFormatting sqref="BE17">
    <cfRule type="cellIs" dxfId="4912" priority="1856" operator="lessThan">
      <formula>$C$4</formula>
    </cfRule>
  </conditionalFormatting>
  <conditionalFormatting sqref="BE18">
    <cfRule type="cellIs" dxfId="4911" priority="1857" operator="lessThan">
      <formula>$C$4</formula>
    </cfRule>
  </conditionalFormatting>
  <conditionalFormatting sqref="BE19">
    <cfRule type="cellIs" dxfId="4910" priority="1858" operator="lessThan">
      <formula>$C$4</formula>
    </cfRule>
  </conditionalFormatting>
  <conditionalFormatting sqref="BE20">
    <cfRule type="cellIs" dxfId="4909" priority="1859" operator="lessThan">
      <formula>$C$4</formula>
    </cfRule>
  </conditionalFormatting>
  <conditionalFormatting sqref="BE21">
    <cfRule type="cellIs" dxfId="4908" priority="1860" operator="lessThan">
      <formula>$C$4</formula>
    </cfRule>
  </conditionalFormatting>
  <conditionalFormatting sqref="BE22">
    <cfRule type="cellIs" dxfId="4907" priority="1861" operator="lessThan">
      <formula>$C$4</formula>
    </cfRule>
  </conditionalFormatting>
  <conditionalFormatting sqref="BE23">
    <cfRule type="cellIs" dxfId="4906" priority="1862" operator="lessThan">
      <formula>$C$4</formula>
    </cfRule>
  </conditionalFormatting>
  <conditionalFormatting sqref="BE24">
    <cfRule type="cellIs" dxfId="4905" priority="1863" operator="lessThan">
      <formula>$C$4</formula>
    </cfRule>
  </conditionalFormatting>
  <conditionalFormatting sqref="BE25">
    <cfRule type="cellIs" dxfId="4904" priority="1864" operator="lessThan">
      <formula>$C$4</formula>
    </cfRule>
  </conditionalFormatting>
  <conditionalFormatting sqref="BE26">
    <cfRule type="cellIs" dxfId="4903" priority="1865" operator="lessThan">
      <formula>$C$4</formula>
    </cfRule>
  </conditionalFormatting>
  <conditionalFormatting sqref="BE27">
    <cfRule type="cellIs" dxfId="4902" priority="1866" operator="lessThan">
      <formula>$C$4</formula>
    </cfRule>
  </conditionalFormatting>
  <conditionalFormatting sqref="BE28">
    <cfRule type="cellIs" dxfId="4901" priority="1867" operator="lessThan">
      <formula>$C$4</formula>
    </cfRule>
  </conditionalFormatting>
  <conditionalFormatting sqref="BE29">
    <cfRule type="cellIs" dxfId="4900" priority="1868" operator="lessThan">
      <formula>$C$4</formula>
    </cfRule>
  </conditionalFormatting>
  <conditionalFormatting sqref="BE30">
    <cfRule type="cellIs" dxfId="4899" priority="1869" operator="lessThan">
      <formula>$C$4</formula>
    </cfRule>
  </conditionalFormatting>
  <conditionalFormatting sqref="BE31">
    <cfRule type="cellIs" dxfId="4898" priority="1870" operator="lessThan">
      <formula>$C$4</formula>
    </cfRule>
  </conditionalFormatting>
  <conditionalFormatting sqref="BE32">
    <cfRule type="cellIs" dxfId="4897" priority="1871" operator="lessThan">
      <formula>$C$4</formula>
    </cfRule>
  </conditionalFormatting>
  <conditionalFormatting sqref="BE33">
    <cfRule type="cellIs" dxfId="4896" priority="1872" operator="lessThan">
      <formula>$C$4</formula>
    </cfRule>
  </conditionalFormatting>
  <conditionalFormatting sqref="BE34">
    <cfRule type="cellIs" dxfId="4895" priority="1873" operator="lessThan">
      <formula>$C$4</formula>
    </cfRule>
  </conditionalFormatting>
  <conditionalFormatting sqref="BE35">
    <cfRule type="cellIs" dxfId="4894" priority="1874" operator="lessThan">
      <formula>$C$4</formula>
    </cfRule>
  </conditionalFormatting>
  <conditionalFormatting sqref="BE36">
    <cfRule type="cellIs" dxfId="4893" priority="1875" operator="lessThan">
      <formula>$C$4</formula>
    </cfRule>
  </conditionalFormatting>
  <conditionalFormatting sqref="BE37">
    <cfRule type="cellIs" dxfId="4892" priority="1876" operator="lessThan">
      <formula>$C$4</formula>
    </cfRule>
  </conditionalFormatting>
  <conditionalFormatting sqref="BE38">
    <cfRule type="cellIs" dxfId="4891" priority="1877" operator="lessThan">
      <formula>$C$4</formula>
    </cfRule>
  </conditionalFormatting>
  <conditionalFormatting sqref="BE39">
    <cfRule type="cellIs" dxfId="4890" priority="1878" operator="lessThan">
      <formula>$C$4</formula>
    </cfRule>
  </conditionalFormatting>
  <conditionalFormatting sqref="BE40">
    <cfRule type="cellIs" dxfId="4889" priority="1879" operator="lessThan">
      <formula>$C$4</formula>
    </cfRule>
  </conditionalFormatting>
  <conditionalFormatting sqref="BE41">
    <cfRule type="cellIs" dxfId="4888" priority="1880" operator="lessThan">
      <formula>$C$4</formula>
    </cfRule>
  </conditionalFormatting>
  <conditionalFormatting sqref="BE42">
    <cfRule type="cellIs" dxfId="4887" priority="1881" operator="lessThan">
      <formula>$C$4</formula>
    </cfRule>
  </conditionalFormatting>
  <conditionalFormatting sqref="BE43">
    <cfRule type="cellIs" dxfId="4886" priority="1882" operator="lessThan">
      <formula>$C$4</formula>
    </cfRule>
  </conditionalFormatting>
  <conditionalFormatting sqref="BE44">
    <cfRule type="cellIs" dxfId="4885" priority="1883" operator="lessThan">
      <formula>$C$4</formula>
    </cfRule>
  </conditionalFormatting>
  <conditionalFormatting sqref="BE45">
    <cfRule type="cellIs" dxfId="4884" priority="1884" operator="lessThan">
      <formula>$C$4</formula>
    </cfRule>
  </conditionalFormatting>
  <conditionalFormatting sqref="BE46">
    <cfRule type="cellIs" dxfId="4883" priority="1885" operator="lessThan">
      <formula>$C$4</formula>
    </cfRule>
  </conditionalFormatting>
  <conditionalFormatting sqref="BE47">
    <cfRule type="cellIs" dxfId="4882" priority="1886" operator="lessThan">
      <formula>$C$4</formula>
    </cfRule>
  </conditionalFormatting>
  <conditionalFormatting sqref="BE48">
    <cfRule type="cellIs" dxfId="4881" priority="1887" operator="lessThan">
      <formula>$C$4</formula>
    </cfRule>
  </conditionalFormatting>
  <conditionalFormatting sqref="BE49">
    <cfRule type="cellIs" dxfId="4880" priority="1888" operator="lessThan">
      <formula>$C$4</formula>
    </cfRule>
  </conditionalFormatting>
  <conditionalFormatting sqref="BE50">
    <cfRule type="cellIs" dxfId="4879" priority="1889" operator="lessThan">
      <formula>$C$4</formula>
    </cfRule>
  </conditionalFormatting>
  <conditionalFormatting sqref="BF11">
    <cfRule type="cellIs" dxfId="4878" priority="1890" operator="lessThan">
      <formula>$C$4</formula>
    </cfRule>
  </conditionalFormatting>
  <conditionalFormatting sqref="BF12">
    <cfRule type="cellIs" dxfId="4877" priority="1891" operator="lessThan">
      <formula>$C$4</formula>
    </cfRule>
  </conditionalFormatting>
  <conditionalFormatting sqref="BF13">
    <cfRule type="cellIs" dxfId="4876" priority="1892" operator="lessThan">
      <formula>$C$4</formula>
    </cfRule>
  </conditionalFormatting>
  <conditionalFormatting sqref="BF14">
    <cfRule type="cellIs" dxfId="4875" priority="1893" operator="lessThan">
      <formula>$C$4</formula>
    </cfRule>
  </conditionalFormatting>
  <conditionalFormatting sqref="BF15">
    <cfRule type="cellIs" dxfId="4874" priority="1894" operator="lessThan">
      <formula>$C$4</formula>
    </cfRule>
  </conditionalFormatting>
  <conditionalFormatting sqref="BF16">
    <cfRule type="cellIs" dxfId="4873" priority="1895" operator="lessThan">
      <formula>$C$4</formula>
    </cfRule>
  </conditionalFormatting>
  <conditionalFormatting sqref="BF17">
    <cfRule type="cellIs" dxfId="4872" priority="1896" operator="lessThan">
      <formula>$C$4</formula>
    </cfRule>
  </conditionalFormatting>
  <conditionalFormatting sqref="BF18">
    <cfRule type="cellIs" dxfId="4871" priority="1897" operator="lessThan">
      <formula>$C$4</formula>
    </cfRule>
  </conditionalFormatting>
  <conditionalFormatting sqref="BF19">
    <cfRule type="cellIs" dxfId="4870" priority="1898" operator="lessThan">
      <formula>$C$4</formula>
    </cfRule>
  </conditionalFormatting>
  <conditionalFormatting sqref="BF20">
    <cfRule type="cellIs" dxfId="4869" priority="1899" operator="lessThan">
      <formula>$C$4</formula>
    </cfRule>
  </conditionalFormatting>
  <conditionalFormatting sqref="BF21">
    <cfRule type="cellIs" dxfId="4868" priority="1900" operator="lessThan">
      <formula>$C$4</formula>
    </cfRule>
  </conditionalFormatting>
  <conditionalFormatting sqref="BF22">
    <cfRule type="cellIs" dxfId="4867" priority="1901" operator="lessThan">
      <formula>$C$4</formula>
    </cfRule>
  </conditionalFormatting>
  <conditionalFormatting sqref="BF23">
    <cfRule type="cellIs" dxfId="4866" priority="1902" operator="lessThan">
      <formula>$C$4</formula>
    </cfRule>
  </conditionalFormatting>
  <conditionalFormatting sqref="BF24">
    <cfRule type="cellIs" dxfId="4865" priority="1903" operator="lessThan">
      <formula>$C$4</formula>
    </cfRule>
  </conditionalFormatting>
  <conditionalFormatting sqref="BF25">
    <cfRule type="cellIs" dxfId="4864" priority="1904" operator="lessThan">
      <formula>$C$4</formula>
    </cfRule>
  </conditionalFormatting>
  <conditionalFormatting sqref="BF26">
    <cfRule type="cellIs" dxfId="4863" priority="1905" operator="lessThan">
      <formula>$C$4</formula>
    </cfRule>
  </conditionalFormatting>
  <conditionalFormatting sqref="BF27">
    <cfRule type="cellIs" dxfId="4862" priority="1906" operator="lessThan">
      <formula>$C$4</formula>
    </cfRule>
  </conditionalFormatting>
  <conditionalFormatting sqref="BF28">
    <cfRule type="cellIs" dxfId="4861" priority="1907" operator="lessThan">
      <formula>$C$4</formula>
    </cfRule>
  </conditionalFormatting>
  <conditionalFormatting sqref="BF29">
    <cfRule type="cellIs" dxfId="4860" priority="1908" operator="lessThan">
      <formula>$C$4</formula>
    </cfRule>
  </conditionalFormatting>
  <conditionalFormatting sqref="BF30">
    <cfRule type="cellIs" dxfId="4859" priority="1909" operator="lessThan">
      <formula>$C$4</formula>
    </cfRule>
  </conditionalFormatting>
  <conditionalFormatting sqref="BF31">
    <cfRule type="cellIs" dxfId="4858" priority="1910" operator="lessThan">
      <formula>$C$4</formula>
    </cfRule>
  </conditionalFormatting>
  <conditionalFormatting sqref="BF32">
    <cfRule type="cellIs" dxfId="4857" priority="1911" operator="lessThan">
      <formula>$C$4</formula>
    </cfRule>
  </conditionalFormatting>
  <conditionalFormatting sqref="BF33">
    <cfRule type="cellIs" dxfId="4856" priority="1912" operator="lessThan">
      <formula>$C$4</formula>
    </cfRule>
  </conditionalFormatting>
  <conditionalFormatting sqref="BF34">
    <cfRule type="cellIs" dxfId="4855" priority="1913" operator="lessThan">
      <formula>$C$4</formula>
    </cfRule>
  </conditionalFormatting>
  <conditionalFormatting sqref="BF35">
    <cfRule type="cellIs" dxfId="4854" priority="1914" operator="lessThan">
      <formula>$C$4</formula>
    </cfRule>
  </conditionalFormatting>
  <conditionalFormatting sqref="BF36">
    <cfRule type="cellIs" dxfId="4853" priority="1915" operator="lessThan">
      <formula>$C$4</formula>
    </cfRule>
  </conditionalFormatting>
  <conditionalFormatting sqref="BF37">
    <cfRule type="cellIs" dxfId="4852" priority="1916" operator="lessThan">
      <formula>$C$4</formula>
    </cfRule>
  </conditionalFormatting>
  <conditionalFormatting sqref="BF38">
    <cfRule type="cellIs" dxfId="4851" priority="1917" operator="lessThan">
      <formula>$C$4</formula>
    </cfRule>
  </conditionalFormatting>
  <conditionalFormatting sqref="BF39">
    <cfRule type="cellIs" dxfId="4850" priority="1918" operator="lessThan">
      <formula>$C$4</formula>
    </cfRule>
  </conditionalFormatting>
  <conditionalFormatting sqref="BF40">
    <cfRule type="cellIs" dxfId="4849" priority="1919" operator="lessThan">
      <formula>$C$4</formula>
    </cfRule>
  </conditionalFormatting>
  <conditionalFormatting sqref="BF41">
    <cfRule type="cellIs" dxfId="4848" priority="1920" operator="lessThan">
      <formula>$C$4</formula>
    </cfRule>
  </conditionalFormatting>
  <conditionalFormatting sqref="BF42">
    <cfRule type="cellIs" dxfId="4847" priority="1921" operator="lessThan">
      <formula>$C$4</formula>
    </cfRule>
  </conditionalFormatting>
  <conditionalFormatting sqref="BF43">
    <cfRule type="cellIs" dxfId="4846" priority="1922" operator="lessThan">
      <formula>$C$4</formula>
    </cfRule>
  </conditionalFormatting>
  <conditionalFormatting sqref="BF44">
    <cfRule type="cellIs" dxfId="4845" priority="1923" operator="lessThan">
      <formula>$C$4</formula>
    </cfRule>
  </conditionalFormatting>
  <conditionalFormatting sqref="BF45">
    <cfRule type="cellIs" dxfId="4844" priority="1924" operator="lessThan">
      <formula>$C$4</formula>
    </cfRule>
  </conditionalFormatting>
  <conditionalFormatting sqref="BF46">
    <cfRule type="cellIs" dxfId="4843" priority="1925" operator="lessThan">
      <formula>$C$4</formula>
    </cfRule>
  </conditionalFormatting>
  <conditionalFormatting sqref="BF47">
    <cfRule type="cellIs" dxfId="4842" priority="1926" operator="lessThan">
      <formula>$C$4</formula>
    </cfRule>
  </conditionalFormatting>
  <conditionalFormatting sqref="BF48">
    <cfRule type="cellIs" dxfId="4841" priority="1927" operator="lessThan">
      <formula>$C$4</formula>
    </cfRule>
  </conditionalFormatting>
  <conditionalFormatting sqref="BF49">
    <cfRule type="cellIs" dxfId="4840" priority="1928" operator="lessThan">
      <formula>$C$4</formula>
    </cfRule>
  </conditionalFormatting>
  <conditionalFormatting sqref="BF50">
    <cfRule type="cellIs" dxfId="4839" priority="1929" operator="lessThan">
      <formula>$C$4</formula>
    </cfRule>
  </conditionalFormatting>
  <conditionalFormatting sqref="BG11">
    <cfRule type="cellIs" dxfId="4838" priority="1930" operator="lessThan">
      <formula>$C$4</formula>
    </cfRule>
  </conditionalFormatting>
  <conditionalFormatting sqref="BG12">
    <cfRule type="cellIs" dxfId="4837" priority="1931" operator="lessThan">
      <formula>$C$4</formula>
    </cfRule>
  </conditionalFormatting>
  <conditionalFormatting sqref="BG13">
    <cfRule type="cellIs" dxfId="4836" priority="1932" operator="lessThan">
      <formula>$C$4</formula>
    </cfRule>
  </conditionalFormatting>
  <conditionalFormatting sqref="BG14">
    <cfRule type="cellIs" dxfId="4835" priority="1933" operator="lessThan">
      <formula>$C$4</formula>
    </cfRule>
  </conditionalFormatting>
  <conditionalFormatting sqref="BG15">
    <cfRule type="cellIs" dxfId="4834" priority="1934" operator="lessThan">
      <formula>$C$4</formula>
    </cfRule>
  </conditionalFormatting>
  <conditionalFormatting sqref="BG16">
    <cfRule type="cellIs" dxfId="4833" priority="1935" operator="lessThan">
      <formula>$C$4</formula>
    </cfRule>
  </conditionalFormatting>
  <conditionalFormatting sqref="BG17">
    <cfRule type="cellIs" dxfId="4832" priority="1936" operator="lessThan">
      <formula>$C$4</formula>
    </cfRule>
  </conditionalFormatting>
  <conditionalFormatting sqref="BG18">
    <cfRule type="cellIs" dxfId="4831" priority="1937" operator="lessThan">
      <formula>$C$4</formula>
    </cfRule>
  </conditionalFormatting>
  <conditionalFormatting sqref="BG19">
    <cfRule type="cellIs" dxfId="4830" priority="1938" operator="lessThan">
      <formula>$C$4</formula>
    </cfRule>
  </conditionalFormatting>
  <conditionalFormatting sqref="BG20">
    <cfRule type="cellIs" dxfId="4829" priority="1939" operator="lessThan">
      <formula>$C$4</formula>
    </cfRule>
  </conditionalFormatting>
  <conditionalFormatting sqref="BG21">
    <cfRule type="cellIs" dxfId="4828" priority="1940" operator="lessThan">
      <formula>$C$4</formula>
    </cfRule>
  </conditionalFormatting>
  <conditionalFormatting sqref="BG22">
    <cfRule type="cellIs" dxfId="4827" priority="1941" operator="lessThan">
      <formula>$C$4</formula>
    </cfRule>
  </conditionalFormatting>
  <conditionalFormatting sqref="BG23">
    <cfRule type="cellIs" dxfId="4826" priority="1942" operator="lessThan">
      <formula>$C$4</formula>
    </cfRule>
  </conditionalFormatting>
  <conditionalFormatting sqref="BG24">
    <cfRule type="cellIs" dxfId="4825" priority="1943" operator="lessThan">
      <formula>$C$4</formula>
    </cfRule>
  </conditionalFormatting>
  <conditionalFormatting sqref="BG25">
    <cfRule type="cellIs" dxfId="4824" priority="1944" operator="lessThan">
      <formula>$C$4</formula>
    </cfRule>
  </conditionalFormatting>
  <conditionalFormatting sqref="BG26">
    <cfRule type="cellIs" dxfId="4823" priority="1945" operator="lessThan">
      <formula>$C$4</formula>
    </cfRule>
  </conditionalFormatting>
  <conditionalFormatting sqref="BG27">
    <cfRule type="cellIs" dxfId="4822" priority="1946" operator="lessThan">
      <formula>$C$4</formula>
    </cfRule>
  </conditionalFormatting>
  <conditionalFormatting sqref="BG28">
    <cfRule type="cellIs" dxfId="4821" priority="1947" operator="lessThan">
      <formula>$C$4</formula>
    </cfRule>
  </conditionalFormatting>
  <conditionalFormatting sqref="BG29">
    <cfRule type="cellIs" dxfId="4820" priority="1948" operator="lessThan">
      <formula>$C$4</formula>
    </cfRule>
  </conditionalFormatting>
  <conditionalFormatting sqref="BG30">
    <cfRule type="cellIs" dxfId="4819" priority="1949" operator="lessThan">
      <formula>$C$4</formula>
    </cfRule>
  </conditionalFormatting>
  <conditionalFormatting sqref="BG31">
    <cfRule type="cellIs" dxfId="4818" priority="1950" operator="lessThan">
      <formula>$C$4</formula>
    </cfRule>
  </conditionalFormatting>
  <conditionalFormatting sqref="BG32">
    <cfRule type="cellIs" dxfId="4817" priority="1951" operator="lessThan">
      <formula>$C$4</formula>
    </cfRule>
  </conditionalFormatting>
  <conditionalFormatting sqref="BG33">
    <cfRule type="cellIs" dxfId="4816" priority="1952" operator="lessThan">
      <formula>$C$4</formula>
    </cfRule>
  </conditionalFormatting>
  <conditionalFormatting sqref="BG34">
    <cfRule type="cellIs" dxfId="4815" priority="1953" operator="lessThan">
      <formula>$C$4</formula>
    </cfRule>
  </conditionalFormatting>
  <conditionalFormatting sqref="BG35">
    <cfRule type="cellIs" dxfId="4814" priority="1954" operator="lessThan">
      <formula>$C$4</formula>
    </cfRule>
  </conditionalFormatting>
  <conditionalFormatting sqref="BG36">
    <cfRule type="cellIs" dxfId="4813" priority="1955" operator="lessThan">
      <formula>$C$4</formula>
    </cfRule>
  </conditionalFormatting>
  <conditionalFormatting sqref="BG37">
    <cfRule type="cellIs" dxfId="4812" priority="1956" operator="lessThan">
      <formula>$C$4</formula>
    </cfRule>
  </conditionalFormatting>
  <conditionalFormatting sqref="BG38">
    <cfRule type="cellIs" dxfId="4811" priority="1957" operator="lessThan">
      <formula>$C$4</formula>
    </cfRule>
  </conditionalFormatting>
  <conditionalFormatting sqref="BG39">
    <cfRule type="cellIs" dxfId="4810" priority="1958" operator="lessThan">
      <formula>$C$4</formula>
    </cfRule>
  </conditionalFormatting>
  <conditionalFormatting sqref="BG40">
    <cfRule type="cellIs" dxfId="4809" priority="1959" operator="lessThan">
      <formula>$C$4</formula>
    </cfRule>
  </conditionalFormatting>
  <conditionalFormatting sqref="BG41">
    <cfRule type="cellIs" dxfId="4808" priority="1960" operator="lessThan">
      <formula>$C$4</formula>
    </cfRule>
  </conditionalFormatting>
  <conditionalFormatting sqref="BG42">
    <cfRule type="cellIs" dxfId="4807" priority="1961" operator="lessThan">
      <formula>$C$4</formula>
    </cfRule>
  </conditionalFormatting>
  <conditionalFormatting sqref="BG43">
    <cfRule type="cellIs" dxfId="4806" priority="1962" operator="lessThan">
      <formula>$C$4</formula>
    </cfRule>
  </conditionalFormatting>
  <conditionalFormatting sqref="BG44">
    <cfRule type="cellIs" dxfId="4805" priority="1963" operator="lessThan">
      <formula>$C$4</formula>
    </cfRule>
  </conditionalFormatting>
  <conditionalFormatting sqref="BG45">
    <cfRule type="cellIs" dxfId="4804" priority="1964" operator="lessThan">
      <formula>$C$4</formula>
    </cfRule>
  </conditionalFormatting>
  <conditionalFormatting sqref="BG46">
    <cfRule type="cellIs" dxfId="4803" priority="1965" operator="lessThan">
      <formula>$C$4</formula>
    </cfRule>
  </conditionalFormatting>
  <conditionalFormatting sqref="BG47">
    <cfRule type="cellIs" dxfId="4802" priority="1966" operator="lessThan">
      <formula>$C$4</formula>
    </cfRule>
  </conditionalFormatting>
  <conditionalFormatting sqref="BG48">
    <cfRule type="cellIs" dxfId="4801" priority="1967" operator="lessThan">
      <formula>$C$4</formula>
    </cfRule>
  </conditionalFormatting>
  <conditionalFormatting sqref="BG49">
    <cfRule type="cellIs" dxfId="4800" priority="1968" operator="lessThan">
      <formula>$C$4</formula>
    </cfRule>
  </conditionalFormatting>
  <conditionalFormatting sqref="BG50">
    <cfRule type="cellIs" dxfId="4799" priority="1969" operator="lessThan">
      <formula>$C$4</formula>
    </cfRule>
  </conditionalFormatting>
  <conditionalFormatting sqref="BH11">
    <cfRule type="cellIs" dxfId="4798" priority="1970" operator="lessThan">
      <formula>$C$4</formula>
    </cfRule>
  </conditionalFormatting>
  <conditionalFormatting sqref="BH12">
    <cfRule type="cellIs" dxfId="4797" priority="1971" operator="lessThan">
      <formula>$C$4</formula>
    </cfRule>
  </conditionalFormatting>
  <conditionalFormatting sqref="BH13">
    <cfRule type="cellIs" dxfId="4796" priority="1972" operator="lessThan">
      <formula>$C$4</formula>
    </cfRule>
  </conditionalFormatting>
  <conditionalFormatting sqref="BH14">
    <cfRule type="cellIs" dxfId="4795" priority="1973" operator="lessThan">
      <formula>$C$4</formula>
    </cfRule>
  </conditionalFormatting>
  <conditionalFormatting sqref="BH15">
    <cfRule type="cellIs" dxfId="4794" priority="1974" operator="lessThan">
      <formula>$C$4</formula>
    </cfRule>
  </conditionalFormatting>
  <conditionalFormatting sqref="BH16">
    <cfRule type="cellIs" dxfId="4793" priority="1975" operator="lessThan">
      <formula>$C$4</formula>
    </cfRule>
  </conditionalFormatting>
  <conditionalFormatting sqref="BH17">
    <cfRule type="cellIs" dxfId="4792" priority="1976" operator="lessThan">
      <formula>$C$4</formula>
    </cfRule>
  </conditionalFormatting>
  <conditionalFormatting sqref="BH18">
    <cfRule type="cellIs" dxfId="4791" priority="1977" operator="lessThan">
      <formula>$C$4</formula>
    </cfRule>
  </conditionalFormatting>
  <conditionalFormatting sqref="BH19">
    <cfRule type="cellIs" dxfId="4790" priority="1978" operator="lessThan">
      <formula>$C$4</formula>
    </cfRule>
  </conditionalFormatting>
  <conditionalFormatting sqref="BH20">
    <cfRule type="cellIs" dxfId="4789" priority="1979" operator="lessThan">
      <formula>$C$4</formula>
    </cfRule>
  </conditionalFormatting>
  <conditionalFormatting sqref="BH21">
    <cfRule type="cellIs" dxfId="4788" priority="1980" operator="lessThan">
      <formula>$C$4</formula>
    </cfRule>
  </conditionalFormatting>
  <conditionalFormatting sqref="BH22">
    <cfRule type="cellIs" dxfId="4787" priority="1981" operator="lessThan">
      <formula>$C$4</formula>
    </cfRule>
  </conditionalFormatting>
  <conditionalFormatting sqref="BH23">
    <cfRule type="cellIs" dxfId="4786" priority="1982" operator="lessThan">
      <formula>$C$4</formula>
    </cfRule>
  </conditionalFormatting>
  <conditionalFormatting sqref="BH24">
    <cfRule type="cellIs" dxfId="4785" priority="1983" operator="lessThan">
      <formula>$C$4</formula>
    </cfRule>
  </conditionalFormatting>
  <conditionalFormatting sqref="BH25">
    <cfRule type="cellIs" dxfId="4784" priority="1984" operator="lessThan">
      <formula>$C$4</formula>
    </cfRule>
  </conditionalFormatting>
  <conditionalFormatting sqref="BH26">
    <cfRule type="cellIs" dxfId="4783" priority="1985" operator="lessThan">
      <formula>$C$4</formula>
    </cfRule>
  </conditionalFormatting>
  <conditionalFormatting sqref="BH27">
    <cfRule type="cellIs" dxfId="4782" priority="1986" operator="lessThan">
      <formula>$C$4</formula>
    </cfRule>
  </conditionalFormatting>
  <conditionalFormatting sqref="BH28">
    <cfRule type="cellIs" dxfId="4781" priority="1987" operator="lessThan">
      <formula>$C$4</formula>
    </cfRule>
  </conditionalFormatting>
  <conditionalFormatting sqref="BH29">
    <cfRule type="cellIs" dxfId="4780" priority="1988" operator="lessThan">
      <formula>$C$4</formula>
    </cfRule>
  </conditionalFormatting>
  <conditionalFormatting sqref="BH30">
    <cfRule type="cellIs" dxfId="4779" priority="1989" operator="lessThan">
      <formula>$C$4</formula>
    </cfRule>
  </conditionalFormatting>
  <conditionalFormatting sqref="BH31">
    <cfRule type="cellIs" dxfId="4778" priority="1990" operator="lessThan">
      <formula>$C$4</formula>
    </cfRule>
  </conditionalFormatting>
  <conditionalFormatting sqref="BH32">
    <cfRule type="cellIs" dxfId="4777" priority="1991" operator="lessThan">
      <formula>$C$4</formula>
    </cfRule>
  </conditionalFormatting>
  <conditionalFormatting sqref="BH33">
    <cfRule type="cellIs" dxfId="4776" priority="1992" operator="lessThan">
      <formula>$C$4</formula>
    </cfRule>
  </conditionalFormatting>
  <conditionalFormatting sqref="BH34">
    <cfRule type="cellIs" dxfId="4775" priority="1993" operator="lessThan">
      <formula>$C$4</formula>
    </cfRule>
  </conditionalFormatting>
  <conditionalFormatting sqref="BH35">
    <cfRule type="cellIs" dxfId="4774" priority="1994" operator="lessThan">
      <formula>$C$4</formula>
    </cfRule>
  </conditionalFormatting>
  <conditionalFormatting sqref="BH36">
    <cfRule type="cellIs" dxfId="4773" priority="1995" operator="lessThan">
      <formula>$C$4</formula>
    </cfRule>
  </conditionalFormatting>
  <conditionalFormatting sqref="BH37">
    <cfRule type="cellIs" dxfId="4772" priority="1996" operator="lessThan">
      <formula>$C$4</formula>
    </cfRule>
  </conditionalFormatting>
  <conditionalFormatting sqref="BH38">
    <cfRule type="cellIs" dxfId="4771" priority="1997" operator="lessThan">
      <formula>$C$4</formula>
    </cfRule>
  </conditionalFormatting>
  <conditionalFormatting sqref="BH39">
    <cfRule type="cellIs" dxfId="4770" priority="1998" operator="lessThan">
      <formula>$C$4</formula>
    </cfRule>
  </conditionalFormatting>
  <conditionalFormatting sqref="BH40">
    <cfRule type="cellIs" dxfId="4769" priority="1999" operator="lessThan">
      <formula>$C$4</formula>
    </cfRule>
  </conditionalFormatting>
  <conditionalFormatting sqref="BH41">
    <cfRule type="cellIs" dxfId="4768" priority="2000" operator="lessThan">
      <formula>$C$4</formula>
    </cfRule>
  </conditionalFormatting>
  <conditionalFormatting sqref="BH42">
    <cfRule type="cellIs" dxfId="4767" priority="2001" operator="lessThan">
      <formula>$C$4</formula>
    </cfRule>
  </conditionalFormatting>
  <conditionalFormatting sqref="BH43">
    <cfRule type="cellIs" dxfId="4766" priority="2002" operator="lessThan">
      <formula>$C$4</formula>
    </cfRule>
  </conditionalFormatting>
  <conditionalFormatting sqref="BH44">
    <cfRule type="cellIs" dxfId="4765" priority="2003" operator="lessThan">
      <formula>$C$4</formula>
    </cfRule>
  </conditionalFormatting>
  <conditionalFormatting sqref="BH45">
    <cfRule type="cellIs" dxfId="4764" priority="2004" operator="lessThan">
      <formula>$C$4</formula>
    </cfRule>
  </conditionalFormatting>
  <conditionalFormatting sqref="BH46">
    <cfRule type="cellIs" dxfId="4763" priority="2005" operator="lessThan">
      <formula>$C$4</formula>
    </cfRule>
  </conditionalFormatting>
  <conditionalFormatting sqref="BH47">
    <cfRule type="cellIs" dxfId="4762" priority="2006" operator="lessThan">
      <formula>$C$4</formula>
    </cfRule>
  </conditionalFormatting>
  <conditionalFormatting sqref="BH48">
    <cfRule type="cellIs" dxfId="4761" priority="2007" operator="lessThan">
      <formula>$C$4</formula>
    </cfRule>
  </conditionalFormatting>
  <conditionalFormatting sqref="BH49">
    <cfRule type="cellIs" dxfId="4760" priority="2008" operator="lessThan">
      <formula>$C$4</formula>
    </cfRule>
  </conditionalFormatting>
  <conditionalFormatting sqref="BH50">
    <cfRule type="cellIs" dxfId="4759" priority="2009" operator="lessThan">
      <formula>$C$4</formula>
    </cfRule>
  </conditionalFormatting>
  <conditionalFormatting sqref="BI11">
    <cfRule type="cellIs" dxfId="4758" priority="2010" operator="lessThan">
      <formula>$C$4</formula>
    </cfRule>
  </conditionalFormatting>
  <conditionalFormatting sqref="BI12">
    <cfRule type="cellIs" dxfId="4757" priority="2011" operator="lessThan">
      <formula>$C$4</formula>
    </cfRule>
  </conditionalFormatting>
  <conditionalFormatting sqref="BI13">
    <cfRule type="cellIs" dxfId="4756" priority="2012" operator="lessThan">
      <formula>$C$4</formula>
    </cfRule>
  </conditionalFormatting>
  <conditionalFormatting sqref="BI14">
    <cfRule type="cellIs" dxfId="4755" priority="2013" operator="lessThan">
      <formula>$C$4</formula>
    </cfRule>
  </conditionalFormatting>
  <conditionalFormatting sqref="BI15">
    <cfRule type="cellIs" dxfId="4754" priority="2014" operator="lessThan">
      <formula>$C$4</formula>
    </cfRule>
  </conditionalFormatting>
  <conditionalFormatting sqref="BI16">
    <cfRule type="cellIs" dxfId="4753" priority="2015" operator="lessThan">
      <formula>$C$4</formula>
    </cfRule>
  </conditionalFormatting>
  <conditionalFormatting sqref="BI17">
    <cfRule type="cellIs" dxfId="4752" priority="2016" operator="lessThan">
      <formula>$C$4</formula>
    </cfRule>
  </conditionalFormatting>
  <conditionalFormatting sqref="BI18">
    <cfRule type="cellIs" dxfId="4751" priority="2017" operator="lessThan">
      <formula>$C$4</formula>
    </cfRule>
  </conditionalFormatting>
  <conditionalFormatting sqref="BI19">
    <cfRule type="cellIs" dxfId="4750" priority="2018" operator="lessThan">
      <formula>$C$4</formula>
    </cfRule>
  </conditionalFormatting>
  <conditionalFormatting sqref="BI20">
    <cfRule type="cellIs" dxfId="4749" priority="2019" operator="lessThan">
      <formula>$C$4</formula>
    </cfRule>
  </conditionalFormatting>
  <conditionalFormatting sqref="BI21">
    <cfRule type="cellIs" dxfId="4748" priority="2020" operator="lessThan">
      <formula>$C$4</formula>
    </cfRule>
  </conditionalFormatting>
  <conditionalFormatting sqref="BI22">
    <cfRule type="cellIs" dxfId="4747" priority="2021" operator="lessThan">
      <formula>$C$4</formula>
    </cfRule>
  </conditionalFormatting>
  <conditionalFormatting sqref="BI23">
    <cfRule type="cellIs" dxfId="4746" priority="2022" operator="lessThan">
      <formula>$C$4</formula>
    </cfRule>
  </conditionalFormatting>
  <conditionalFormatting sqref="BI24">
    <cfRule type="cellIs" dxfId="4745" priority="2023" operator="lessThan">
      <formula>$C$4</formula>
    </cfRule>
  </conditionalFormatting>
  <conditionalFormatting sqref="BI25">
    <cfRule type="cellIs" dxfId="4744" priority="2024" operator="lessThan">
      <formula>$C$4</formula>
    </cfRule>
  </conditionalFormatting>
  <conditionalFormatting sqref="BI26">
    <cfRule type="cellIs" dxfId="4743" priority="2025" operator="lessThan">
      <formula>$C$4</formula>
    </cfRule>
  </conditionalFormatting>
  <conditionalFormatting sqref="BI27">
    <cfRule type="cellIs" dxfId="4742" priority="2026" operator="lessThan">
      <formula>$C$4</formula>
    </cfRule>
  </conditionalFormatting>
  <conditionalFormatting sqref="BI28">
    <cfRule type="cellIs" dxfId="4741" priority="2027" operator="lessThan">
      <formula>$C$4</formula>
    </cfRule>
  </conditionalFormatting>
  <conditionalFormatting sqref="BI29">
    <cfRule type="cellIs" dxfId="4740" priority="2028" operator="lessThan">
      <formula>$C$4</formula>
    </cfRule>
  </conditionalFormatting>
  <conditionalFormatting sqref="BI30">
    <cfRule type="cellIs" dxfId="4739" priority="2029" operator="lessThan">
      <formula>$C$4</formula>
    </cfRule>
  </conditionalFormatting>
  <conditionalFormatting sqref="BI31">
    <cfRule type="cellIs" dxfId="4738" priority="2030" operator="lessThan">
      <formula>$C$4</formula>
    </cfRule>
  </conditionalFormatting>
  <conditionalFormatting sqref="BI32">
    <cfRule type="cellIs" dxfId="4737" priority="2031" operator="lessThan">
      <formula>$C$4</formula>
    </cfRule>
  </conditionalFormatting>
  <conditionalFormatting sqref="BI33">
    <cfRule type="cellIs" dxfId="4736" priority="2032" operator="lessThan">
      <formula>$C$4</formula>
    </cfRule>
  </conditionalFormatting>
  <conditionalFormatting sqref="BI34">
    <cfRule type="cellIs" dxfId="4735" priority="2033" operator="lessThan">
      <formula>$C$4</formula>
    </cfRule>
  </conditionalFormatting>
  <conditionalFormatting sqref="BI35">
    <cfRule type="cellIs" dxfId="4734" priority="2034" operator="lessThan">
      <formula>$C$4</formula>
    </cfRule>
  </conditionalFormatting>
  <conditionalFormatting sqref="BI36">
    <cfRule type="cellIs" dxfId="4733" priority="2035" operator="lessThan">
      <formula>$C$4</formula>
    </cfRule>
  </conditionalFormatting>
  <conditionalFormatting sqref="BI37">
    <cfRule type="cellIs" dxfId="4732" priority="2036" operator="lessThan">
      <formula>$C$4</formula>
    </cfRule>
  </conditionalFormatting>
  <conditionalFormatting sqref="BI38">
    <cfRule type="cellIs" dxfId="4731" priority="2037" operator="lessThan">
      <formula>$C$4</formula>
    </cfRule>
  </conditionalFormatting>
  <conditionalFormatting sqref="BI39">
    <cfRule type="cellIs" dxfId="4730" priority="2038" operator="lessThan">
      <formula>$C$4</formula>
    </cfRule>
  </conditionalFormatting>
  <conditionalFormatting sqref="BI40">
    <cfRule type="cellIs" dxfId="4729" priority="2039" operator="lessThan">
      <formula>$C$4</formula>
    </cfRule>
  </conditionalFormatting>
  <conditionalFormatting sqref="BI41">
    <cfRule type="cellIs" dxfId="4728" priority="2040" operator="lessThan">
      <formula>$C$4</formula>
    </cfRule>
  </conditionalFormatting>
  <conditionalFormatting sqref="BI42">
    <cfRule type="cellIs" dxfId="4727" priority="2041" operator="lessThan">
      <formula>$C$4</formula>
    </cfRule>
  </conditionalFormatting>
  <conditionalFormatting sqref="BI43">
    <cfRule type="cellIs" dxfId="4726" priority="2042" operator="lessThan">
      <formula>$C$4</formula>
    </cfRule>
  </conditionalFormatting>
  <conditionalFormatting sqref="BI44">
    <cfRule type="cellIs" dxfId="4725" priority="2043" operator="lessThan">
      <formula>$C$4</formula>
    </cfRule>
  </conditionalFormatting>
  <conditionalFormatting sqref="BI45">
    <cfRule type="cellIs" dxfId="4724" priority="2044" operator="lessThan">
      <formula>$C$4</formula>
    </cfRule>
  </conditionalFormatting>
  <conditionalFormatting sqref="BI46">
    <cfRule type="cellIs" dxfId="4723" priority="2045" operator="lessThan">
      <formula>$C$4</formula>
    </cfRule>
  </conditionalFormatting>
  <conditionalFormatting sqref="BI47">
    <cfRule type="cellIs" dxfId="4722" priority="2046" operator="lessThan">
      <formula>$C$4</formula>
    </cfRule>
  </conditionalFormatting>
  <conditionalFormatting sqref="BI48">
    <cfRule type="cellIs" dxfId="4721" priority="2047" operator="lessThan">
      <formula>$C$4</formula>
    </cfRule>
  </conditionalFormatting>
  <conditionalFormatting sqref="BI49">
    <cfRule type="cellIs" dxfId="4720" priority="2048" operator="lessThan">
      <formula>$C$4</formula>
    </cfRule>
  </conditionalFormatting>
  <conditionalFormatting sqref="BI50">
    <cfRule type="cellIs" dxfId="4719" priority="2049" operator="lessThan">
      <formula>$C$4</formula>
    </cfRule>
  </conditionalFormatting>
  <conditionalFormatting sqref="BJ11">
    <cfRule type="cellIs" dxfId="4718" priority="2050" operator="lessThan">
      <formula>$C$4</formula>
    </cfRule>
  </conditionalFormatting>
  <conditionalFormatting sqref="BJ12">
    <cfRule type="cellIs" dxfId="4717" priority="2051" operator="lessThan">
      <formula>$C$4</formula>
    </cfRule>
  </conditionalFormatting>
  <conditionalFormatting sqref="BJ13">
    <cfRule type="cellIs" dxfId="4716" priority="2052" operator="lessThan">
      <formula>$C$4</formula>
    </cfRule>
  </conditionalFormatting>
  <conditionalFormatting sqref="BJ14">
    <cfRule type="cellIs" dxfId="4715" priority="2053" operator="lessThan">
      <formula>$C$4</formula>
    </cfRule>
  </conditionalFormatting>
  <conditionalFormatting sqref="BJ15">
    <cfRule type="cellIs" dxfId="4714" priority="2054" operator="lessThan">
      <formula>$C$4</formula>
    </cfRule>
  </conditionalFormatting>
  <conditionalFormatting sqref="BJ16">
    <cfRule type="cellIs" dxfId="4713" priority="2055" operator="lessThan">
      <formula>$C$4</formula>
    </cfRule>
  </conditionalFormatting>
  <conditionalFormatting sqref="BJ17">
    <cfRule type="cellIs" dxfId="4712" priority="2056" operator="lessThan">
      <formula>$C$4</formula>
    </cfRule>
  </conditionalFormatting>
  <conditionalFormatting sqref="BJ18">
    <cfRule type="cellIs" dxfId="4711" priority="2057" operator="lessThan">
      <formula>$C$4</formula>
    </cfRule>
  </conditionalFormatting>
  <conditionalFormatting sqref="BJ19">
    <cfRule type="cellIs" dxfId="4710" priority="2058" operator="lessThan">
      <formula>$C$4</formula>
    </cfRule>
  </conditionalFormatting>
  <conditionalFormatting sqref="BJ20">
    <cfRule type="cellIs" dxfId="4709" priority="2059" operator="lessThan">
      <formula>$C$4</formula>
    </cfRule>
  </conditionalFormatting>
  <conditionalFormatting sqref="BJ21">
    <cfRule type="cellIs" dxfId="4708" priority="2060" operator="lessThan">
      <formula>$C$4</formula>
    </cfRule>
  </conditionalFormatting>
  <conditionalFormatting sqref="BJ22">
    <cfRule type="cellIs" dxfId="4707" priority="2061" operator="lessThan">
      <formula>$C$4</formula>
    </cfRule>
  </conditionalFormatting>
  <conditionalFormatting sqref="BJ23">
    <cfRule type="cellIs" dxfId="4706" priority="2062" operator="lessThan">
      <formula>$C$4</formula>
    </cfRule>
  </conditionalFormatting>
  <conditionalFormatting sqref="BJ24">
    <cfRule type="cellIs" dxfId="4705" priority="2063" operator="lessThan">
      <formula>$C$4</formula>
    </cfRule>
  </conditionalFormatting>
  <conditionalFormatting sqref="BJ25">
    <cfRule type="cellIs" dxfId="4704" priority="2064" operator="lessThan">
      <formula>$C$4</formula>
    </cfRule>
  </conditionalFormatting>
  <conditionalFormatting sqref="BJ26">
    <cfRule type="cellIs" dxfId="4703" priority="2065" operator="lessThan">
      <formula>$C$4</formula>
    </cfRule>
  </conditionalFormatting>
  <conditionalFormatting sqref="BJ27">
    <cfRule type="cellIs" dxfId="4702" priority="2066" operator="lessThan">
      <formula>$C$4</formula>
    </cfRule>
  </conditionalFormatting>
  <conditionalFormatting sqref="BJ28">
    <cfRule type="cellIs" dxfId="4701" priority="2067" operator="lessThan">
      <formula>$C$4</formula>
    </cfRule>
  </conditionalFormatting>
  <conditionalFormatting sqref="BJ29">
    <cfRule type="cellIs" dxfId="4700" priority="2068" operator="lessThan">
      <formula>$C$4</formula>
    </cfRule>
  </conditionalFormatting>
  <conditionalFormatting sqref="BJ30">
    <cfRule type="cellIs" dxfId="4699" priority="2069" operator="lessThan">
      <formula>$C$4</formula>
    </cfRule>
  </conditionalFormatting>
  <conditionalFormatting sqref="BJ31">
    <cfRule type="cellIs" dxfId="4698" priority="2070" operator="lessThan">
      <formula>$C$4</formula>
    </cfRule>
  </conditionalFormatting>
  <conditionalFormatting sqref="BJ32">
    <cfRule type="cellIs" dxfId="4697" priority="2071" operator="lessThan">
      <formula>$C$4</formula>
    </cfRule>
  </conditionalFormatting>
  <conditionalFormatting sqref="BJ33">
    <cfRule type="cellIs" dxfId="4696" priority="2072" operator="lessThan">
      <formula>$C$4</formula>
    </cfRule>
  </conditionalFormatting>
  <conditionalFormatting sqref="BJ34">
    <cfRule type="cellIs" dxfId="4695" priority="2073" operator="lessThan">
      <formula>$C$4</formula>
    </cfRule>
  </conditionalFormatting>
  <conditionalFormatting sqref="BJ35">
    <cfRule type="cellIs" dxfId="4694" priority="2074" operator="lessThan">
      <formula>$C$4</formula>
    </cfRule>
  </conditionalFormatting>
  <conditionalFormatting sqref="BJ36">
    <cfRule type="cellIs" dxfId="4693" priority="2075" operator="lessThan">
      <formula>$C$4</formula>
    </cfRule>
  </conditionalFormatting>
  <conditionalFormatting sqref="BJ37">
    <cfRule type="cellIs" dxfId="4692" priority="2076" operator="lessThan">
      <formula>$C$4</formula>
    </cfRule>
  </conditionalFormatting>
  <conditionalFormatting sqref="BJ38">
    <cfRule type="cellIs" dxfId="4691" priority="2077" operator="lessThan">
      <formula>$C$4</formula>
    </cfRule>
  </conditionalFormatting>
  <conditionalFormatting sqref="BJ39">
    <cfRule type="cellIs" dxfId="4690" priority="2078" operator="lessThan">
      <formula>$C$4</formula>
    </cfRule>
  </conditionalFormatting>
  <conditionalFormatting sqref="BJ40">
    <cfRule type="cellIs" dxfId="4689" priority="2079" operator="lessThan">
      <formula>$C$4</formula>
    </cfRule>
  </conditionalFormatting>
  <conditionalFormatting sqref="BJ41">
    <cfRule type="cellIs" dxfId="4688" priority="2080" operator="lessThan">
      <formula>$C$4</formula>
    </cfRule>
  </conditionalFormatting>
  <conditionalFormatting sqref="BJ42">
    <cfRule type="cellIs" dxfId="4687" priority="2081" operator="lessThan">
      <formula>$C$4</formula>
    </cfRule>
  </conditionalFormatting>
  <conditionalFormatting sqref="BJ43">
    <cfRule type="cellIs" dxfId="4686" priority="2082" operator="lessThan">
      <formula>$C$4</formula>
    </cfRule>
  </conditionalFormatting>
  <conditionalFormatting sqref="BJ44">
    <cfRule type="cellIs" dxfId="4685" priority="2083" operator="lessThan">
      <formula>$C$4</formula>
    </cfRule>
  </conditionalFormatting>
  <conditionalFormatting sqref="BJ45">
    <cfRule type="cellIs" dxfId="4684" priority="2084" operator="lessThan">
      <formula>$C$4</formula>
    </cfRule>
  </conditionalFormatting>
  <conditionalFormatting sqref="BJ46">
    <cfRule type="cellIs" dxfId="4683" priority="2085" operator="lessThan">
      <formula>$C$4</formula>
    </cfRule>
  </conditionalFormatting>
  <conditionalFormatting sqref="BJ47">
    <cfRule type="cellIs" dxfId="4682" priority="2086" operator="lessThan">
      <formula>$C$4</formula>
    </cfRule>
  </conditionalFormatting>
  <conditionalFormatting sqref="BJ48">
    <cfRule type="cellIs" dxfId="4681" priority="2087" operator="lessThan">
      <formula>$C$4</formula>
    </cfRule>
  </conditionalFormatting>
  <conditionalFormatting sqref="BJ49">
    <cfRule type="cellIs" dxfId="4680" priority="2088" operator="lessThan">
      <formula>$C$4</formula>
    </cfRule>
  </conditionalFormatting>
  <conditionalFormatting sqref="BJ50">
    <cfRule type="cellIs" dxfId="4679" priority="2089" operator="lessThan">
      <formula>$C$4</formula>
    </cfRule>
  </conditionalFormatting>
  <conditionalFormatting sqref="BK11">
    <cfRule type="cellIs" dxfId="4678" priority="2090" operator="lessThan">
      <formula>$C$4</formula>
    </cfRule>
  </conditionalFormatting>
  <conditionalFormatting sqref="BK12">
    <cfRule type="cellIs" dxfId="4677" priority="2091" operator="lessThan">
      <formula>$C$4</formula>
    </cfRule>
  </conditionalFormatting>
  <conditionalFormatting sqref="BK13">
    <cfRule type="cellIs" dxfId="4676" priority="2092" operator="lessThan">
      <formula>$C$4</formula>
    </cfRule>
  </conditionalFormatting>
  <conditionalFormatting sqref="BK14">
    <cfRule type="cellIs" dxfId="4675" priority="2093" operator="lessThan">
      <formula>$C$4</formula>
    </cfRule>
  </conditionalFormatting>
  <conditionalFormatting sqref="BK15">
    <cfRule type="cellIs" dxfId="4674" priority="2094" operator="lessThan">
      <formula>$C$4</formula>
    </cfRule>
  </conditionalFormatting>
  <conditionalFormatting sqref="BK16">
    <cfRule type="cellIs" dxfId="4673" priority="2095" operator="lessThan">
      <formula>$C$4</formula>
    </cfRule>
  </conditionalFormatting>
  <conditionalFormatting sqref="BK17">
    <cfRule type="cellIs" dxfId="4672" priority="2096" operator="lessThan">
      <formula>$C$4</formula>
    </cfRule>
  </conditionalFormatting>
  <conditionalFormatting sqref="BK18">
    <cfRule type="cellIs" dxfId="4671" priority="2097" operator="lessThan">
      <formula>$C$4</formula>
    </cfRule>
  </conditionalFormatting>
  <conditionalFormatting sqref="BK19">
    <cfRule type="cellIs" dxfId="4670" priority="2098" operator="lessThan">
      <formula>$C$4</formula>
    </cfRule>
  </conditionalFormatting>
  <conditionalFormatting sqref="BK20">
    <cfRule type="cellIs" dxfId="4669" priority="2099" operator="lessThan">
      <formula>$C$4</formula>
    </cfRule>
  </conditionalFormatting>
  <conditionalFormatting sqref="BK21">
    <cfRule type="cellIs" dxfId="4668" priority="2100" operator="lessThan">
      <formula>$C$4</formula>
    </cfRule>
  </conditionalFormatting>
  <conditionalFormatting sqref="BK22">
    <cfRule type="cellIs" dxfId="4667" priority="2101" operator="lessThan">
      <formula>$C$4</formula>
    </cfRule>
  </conditionalFormatting>
  <conditionalFormatting sqref="BK23">
    <cfRule type="cellIs" dxfId="4666" priority="2102" operator="lessThan">
      <formula>$C$4</formula>
    </cfRule>
  </conditionalFormatting>
  <conditionalFormatting sqref="BK24">
    <cfRule type="cellIs" dxfId="4665" priority="2103" operator="lessThan">
      <formula>$C$4</formula>
    </cfRule>
  </conditionalFormatting>
  <conditionalFormatting sqref="BK25">
    <cfRule type="cellIs" dxfId="4664" priority="2104" operator="lessThan">
      <formula>$C$4</formula>
    </cfRule>
  </conditionalFormatting>
  <conditionalFormatting sqref="BK26">
    <cfRule type="cellIs" dxfId="4663" priority="2105" operator="lessThan">
      <formula>$C$4</formula>
    </cfRule>
  </conditionalFormatting>
  <conditionalFormatting sqref="BK27">
    <cfRule type="cellIs" dxfId="4662" priority="2106" operator="lessThan">
      <formula>$C$4</formula>
    </cfRule>
  </conditionalFormatting>
  <conditionalFormatting sqref="BK28">
    <cfRule type="cellIs" dxfId="4661" priority="2107" operator="lessThan">
      <formula>$C$4</formula>
    </cfRule>
  </conditionalFormatting>
  <conditionalFormatting sqref="BK29">
    <cfRule type="cellIs" dxfId="4660" priority="2108" operator="lessThan">
      <formula>$C$4</formula>
    </cfRule>
  </conditionalFormatting>
  <conditionalFormatting sqref="BK30">
    <cfRule type="cellIs" dxfId="4659" priority="2109" operator="lessThan">
      <formula>$C$4</formula>
    </cfRule>
  </conditionalFormatting>
  <conditionalFormatting sqref="BK31">
    <cfRule type="cellIs" dxfId="4658" priority="2110" operator="lessThan">
      <formula>$C$4</formula>
    </cfRule>
  </conditionalFormatting>
  <conditionalFormatting sqref="BK32">
    <cfRule type="cellIs" dxfId="4657" priority="2111" operator="lessThan">
      <formula>$C$4</formula>
    </cfRule>
  </conditionalFormatting>
  <conditionalFormatting sqref="BK33">
    <cfRule type="cellIs" dxfId="4656" priority="2112" operator="lessThan">
      <formula>$C$4</formula>
    </cfRule>
  </conditionalFormatting>
  <conditionalFormatting sqref="BK34">
    <cfRule type="cellIs" dxfId="4655" priority="2113" operator="lessThan">
      <formula>$C$4</formula>
    </cfRule>
  </conditionalFormatting>
  <conditionalFormatting sqref="BK35">
    <cfRule type="cellIs" dxfId="4654" priority="2114" operator="lessThan">
      <formula>$C$4</formula>
    </cfRule>
  </conditionalFormatting>
  <conditionalFormatting sqref="BK36">
    <cfRule type="cellIs" dxfId="4653" priority="2115" operator="lessThan">
      <formula>$C$4</formula>
    </cfRule>
  </conditionalFormatting>
  <conditionalFormatting sqref="BK37">
    <cfRule type="cellIs" dxfId="4652" priority="2116" operator="lessThan">
      <formula>$C$4</formula>
    </cfRule>
  </conditionalFormatting>
  <conditionalFormatting sqref="BK38">
    <cfRule type="cellIs" dxfId="4651" priority="2117" operator="lessThan">
      <formula>$C$4</formula>
    </cfRule>
  </conditionalFormatting>
  <conditionalFormatting sqref="BK39">
    <cfRule type="cellIs" dxfId="4650" priority="2118" operator="lessThan">
      <formula>$C$4</formula>
    </cfRule>
  </conditionalFormatting>
  <conditionalFormatting sqref="BK40">
    <cfRule type="cellIs" dxfId="4649" priority="2119" operator="lessThan">
      <formula>$C$4</formula>
    </cfRule>
  </conditionalFormatting>
  <conditionalFormatting sqref="BK41">
    <cfRule type="cellIs" dxfId="4648" priority="2120" operator="lessThan">
      <formula>$C$4</formula>
    </cfRule>
  </conditionalFormatting>
  <conditionalFormatting sqref="BK42">
    <cfRule type="cellIs" dxfId="4647" priority="2121" operator="lessThan">
      <formula>$C$4</formula>
    </cfRule>
  </conditionalFormatting>
  <conditionalFormatting sqref="BK43">
    <cfRule type="cellIs" dxfId="4646" priority="2122" operator="lessThan">
      <formula>$C$4</formula>
    </cfRule>
  </conditionalFormatting>
  <conditionalFormatting sqref="BK44">
    <cfRule type="cellIs" dxfId="4645" priority="2123" operator="lessThan">
      <formula>$C$4</formula>
    </cfRule>
  </conditionalFormatting>
  <conditionalFormatting sqref="BK45">
    <cfRule type="cellIs" dxfId="4644" priority="2124" operator="lessThan">
      <formula>$C$4</formula>
    </cfRule>
  </conditionalFormatting>
  <conditionalFormatting sqref="BK46">
    <cfRule type="cellIs" dxfId="4643" priority="2125" operator="lessThan">
      <formula>$C$4</formula>
    </cfRule>
  </conditionalFormatting>
  <conditionalFormatting sqref="BK47">
    <cfRule type="cellIs" dxfId="4642" priority="2126" operator="lessThan">
      <formula>$C$4</formula>
    </cfRule>
  </conditionalFormatting>
  <conditionalFormatting sqref="BK48">
    <cfRule type="cellIs" dxfId="4641" priority="2127" operator="lessThan">
      <formula>$C$4</formula>
    </cfRule>
  </conditionalFormatting>
  <conditionalFormatting sqref="BK49">
    <cfRule type="cellIs" dxfId="4640" priority="2128" operator="lessThan">
      <formula>$C$4</formula>
    </cfRule>
  </conditionalFormatting>
  <conditionalFormatting sqref="BK50">
    <cfRule type="cellIs" dxfId="4639" priority="2129" operator="lessThan">
      <formula>$C$4</formula>
    </cfRule>
  </conditionalFormatting>
  <conditionalFormatting sqref="BL11">
    <cfRule type="cellIs" dxfId="4638" priority="2130" operator="lessThan">
      <formula>$C$4</formula>
    </cfRule>
  </conditionalFormatting>
  <conditionalFormatting sqref="BL12">
    <cfRule type="cellIs" dxfId="4637" priority="2131" operator="lessThan">
      <formula>$C$4</formula>
    </cfRule>
  </conditionalFormatting>
  <conditionalFormatting sqref="BL13">
    <cfRule type="cellIs" dxfId="4636" priority="2132" operator="lessThan">
      <formula>$C$4</formula>
    </cfRule>
  </conditionalFormatting>
  <conditionalFormatting sqref="BL14">
    <cfRule type="cellIs" dxfId="4635" priority="2133" operator="lessThan">
      <formula>$C$4</formula>
    </cfRule>
  </conditionalFormatting>
  <conditionalFormatting sqref="BL15">
    <cfRule type="cellIs" dxfId="4634" priority="2134" operator="lessThan">
      <formula>$C$4</formula>
    </cfRule>
  </conditionalFormatting>
  <conditionalFormatting sqref="BL16">
    <cfRule type="cellIs" dxfId="4633" priority="2135" operator="lessThan">
      <formula>$C$4</formula>
    </cfRule>
  </conditionalFormatting>
  <conditionalFormatting sqref="BL17">
    <cfRule type="cellIs" dxfId="4632" priority="2136" operator="lessThan">
      <formula>$C$4</formula>
    </cfRule>
  </conditionalFormatting>
  <conditionalFormatting sqref="BL18">
    <cfRule type="cellIs" dxfId="4631" priority="2137" operator="lessThan">
      <formula>$C$4</formula>
    </cfRule>
  </conditionalFormatting>
  <conditionalFormatting sqref="BL19">
    <cfRule type="cellIs" dxfId="4630" priority="2138" operator="lessThan">
      <formula>$C$4</formula>
    </cfRule>
  </conditionalFormatting>
  <conditionalFormatting sqref="BL20">
    <cfRule type="cellIs" dxfId="4629" priority="2139" operator="lessThan">
      <formula>$C$4</formula>
    </cfRule>
  </conditionalFormatting>
  <conditionalFormatting sqref="BL21">
    <cfRule type="cellIs" dxfId="4628" priority="2140" operator="lessThan">
      <formula>$C$4</formula>
    </cfRule>
  </conditionalFormatting>
  <conditionalFormatting sqref="BL22">
    <cfRule type="cellIs" dxfId="4627" priority="2141" operator="lessThan">
      <formula>$C$4</formula>
    </cfRule>
  </conditionalFormatting>
  <conditionalFormatting sqref="BL23">
    <cfRule type="cellIs" dxfId="4626" priority="2142" operator="lessThan">
      <formula>$C$4</formula>
    </cfRule>
  </conditionalFormatting>
  <conditionalFormatting sqref="BL24">
    <cfRule type="cellIs" dxfId="4625" priority="2143" operator="lessThan">
      <formula>$C$4</formula>
    </cfRule>
  </conditionalFormatting>
  <conditionalFormatting sqref="BL25">
    <cfRule type="cellIs" dxfId="4624" priority="2144" operator="lessThan">
      <formula>$C$4</formula>
    </cfRule>
  </conditionalFormatting>
  <conditionalFormatting sqref="BL26">
    <cfRule type="cellIs" dxfId="4623" priority="2145" operator="lessThan">
      <formula>$C$4</formula>
    </cfRule>
  </conditionalFormatting>
  <conditionalFormatting sqref="BL27">
    <cfRule type="cellIs" dxfId="4622" priority="2146" operator="lessThan">
      <formula>$C$4</formula>
    </cfRule>
  </conditionalFormatting>
  <conditionalFormatting sqref="BL28">
    <cfRule type="cellIs" dxfId="4621" priority="2147" operator="lessThan">
      <formula>$C$4</formula>
    </cfRule>
  </conditionalFormatting>
  <conditionalFormatting sqref="BL29">
    <cfRule type="cellIs" dxfId="4620" priority="2148" operator="lessThan">
      <formula>$C$4</formula>
    </cfRule>
  </conditionalFormatting>
  <conditionalFormatting sqref="BL30">
    <cfRule type="cellIs" dxfId="4619" priority="2149" operator="lessThan">
      <formula>$C$4</formula>
    </cfRule>
  </conditionalFormatting>
  <conditionalFormatting sqref="BL31">
    <cfRule type="cellIs" dxfId="4618" priority="2150" operator="lessThan">
      <formula>$C$4</formula>
    </cfRule>
  </conditionalFormatting>
  <conditionalFormatting sqref="BL32">
    <cfRule type="cellIs" dxfId="4617" priority="2151" operator="lessThan">
      <formula>$C$4</formula>
    </cfRule>
  </conditionalFormatting>
  <conditionalFormatting sqref="BL33">
    <cfRule type="cellIs" dxfId="4616" priority="2152" operator="lessThan">
      <formula>$C$4</formula>
    </cfRule>
  </conditionalFormatting>
  <conditionalFormatting sqref="BL34">
    <cfRule type="cellIs" dxfId="4615" priority="2153" operator="lessThan">
      <formula>$C$4</formula>
    </cfRule>
  </conditionalFormatting>
  <conditionalFormatting sqref="BL35">
    <cfRule type="cellIs" dxfId="4614" priority="2154" operator="lessThan">
      <formula>$C$4</formula>
    </cfRule>
  </conditionalFormatting>
  <conditionalFormatting sqref="BL36">
    <cfRule type="cellIs" dxfId="4613" priority="2155" operator="lessThan">
      <formula>$C$4</formula>
    </cfRule>
  </conditionalFormatting>
  <conditionalFormatting sqref="BL37">
    <cfRule type="cellIs" dxfId="4612" priority="2156" operator="lessThan">
      <formula>$C$4</formula>
    </cfRule>
  </conditionalFormatting>
  <conditionalFormatting sqref="BL38">
    <cfRule type="cellIs" dxfId="4611" priority="2157" operator="lessThan">
      <formula>$C$4</formula>
    </cfRule>
  </conditionalFormatting>
  <conditionalFormatting sqref="BL39">
    <cfRule type="cellIs" dxfId="4610" priority="2158" operator="lessThan">
      <formula>$C$4</formula>
    </cfRule>
  </conditionalFormatting>
  <conditionalFormatting sqref="BL40">
    <cfRule type="cellIs" dxfId="4609" priority="2159" operator="lessThan">
      <formula>$C$4</formula>
    </cfRule>
  </conditionalFormatting>
  <conditionalFormatting sqref="BL41">
    <cfRule type="cellIs" dxfId="4608" priority="2160" operator="lessThan">
      <formula>$C$4</formula>
    </cfRule>
  </conditionalFormatting>
  <conditionalFormatting sqref="BL42">
    <cfRule type="cellIs" dxfId="4607" priority="2161" operator="lessThan">
      <formula>$C$4</formula>
    </cfRule>
  </conditionalFormatting>
  <conditionalFormatting sqref="BL43">
    <cfRule type="cellIs" dxfId="4606" priority="2162" operator="lessThan">
      <formula>$C$4</formula>
    </cfRule>
  </conditionalFormatting>
  <conditionalFormatting sqref="BL44">
    <cfRule type="cellIs" dxfId="4605" priority="2163" operator="lessThan">
      <formula>$C$4</formula>
    </cfRule>
  </conditionalFormatting>
  <conditionalFormatting sqref="BL45">
    <cfRule type="cellIs" dxfId="4604" priority="2164" operator="lessThan">
      <formula>$C$4</formula>
    </cfRule>
  </conditionalFormatting>
  <conditionalFormatting sqref="BL46">
    <cfRule type="cellIs" dxfId="4603" priority="2165" operator="lessThan">
      <formula>$C$4</formula>
    </cfRule>
  </conditionalFormatting>
  <conditionalFormatting sqref="BL47">
    <cfRule type="cellIs" dxfId="4602" priority="2166" operator="lessThan">
      <formula>$C$4</formula>
    </cfRule>
  </conditionalFormatting>
  <conditionalFormatting sqref="BL48">
    <cfRule type="cellIs" dxfId="4601" priority="2167" operator="lessThan">
      <formula>$C$4</formula>
    </cfRule>
  </conditionalFormatting>
  <conditionalFormatting sqref="BL49">
    <cfRule type="cellIs" dxfId="4600" priority="2168" operator="lessThan">
      <formula>$C$4</formula>
    </cfRule>
  </conditionalFormatting>
  <conditionalFormatting sqref="BL50">
    <cfRule type="cellIs" dxfId="4599" priority="2169" operator="lessThan">
      <formula>$C$4</formula>
    </cfRule>
  </conditionalFormatting>
  <conditionalFormatting sqref="BM11">
    <cfRule type="cellIs" dxfId="4598" priority="2170" operator="lessThan">
      <formula>$C$4</formula>
    </cfRule>
  </conditionalFormatting>
  <conditionalFormatting sqref="BM12">
    <cfRule type="cellIs" dxfId="4597" priority="2171" operator="lessThan">
      <formula>$C$4</formula>
    </cfRule>
  </conditionalFormatting>
  <conditionalFormatting sqref="BM13">
    <cfRule type="cellIs" dxfId="4596" priority="2172" operator="lessThan">
      <formula>$C$4</formula>
    </cfRule>
  </conditionalFormatting>
  <conditionalFormatting sqref="BM14">
    <cfRule type="cellIs" dxfId="4595" priority="2173" operator="lessThan">
      <formula>$C$4</formula>
    </cfRule>
  </conditionalFormatting>
  <conditionalFormatting sqref="BM15">
    <cfRule type="cellIs" dxfId="4594" priority="2174" operator="lessThan">
      <formula>$C$4</formula>
    </cfRule>
  </conditionalFormatting>
  <conditionalFormatting sqref="BM16">
    <cfRule type="cellIs" dxfId="4593" priority="2175" operator="lessThan">
      <formula>$C$4</formula>
    </cfRule>
  </conditionalFormatting>
  <conditionalFormatting sqref="BM17">
    <cfRule type="cellIs" dxfId="4592" priority="2176" operator="lessThan">
      <formula>$C$4</formula>
    </cfRule>
  </conditionalFormatting>
  <conditionalFormatting sqref="BM18">
    <cfRule type="cellIs" dxfId="4591" priority="2177" operator="lessThan">
      <formula>$C$4</formula>
    </cfRule>
  </conditionalFormatting>
  <conditionalFormatting sqref="BM19">
    <cfRule type="cellIs" dxfId="4590" priority="2178" operator="lessThan">
      <formula>$C$4</formula>
    </cfRule>
  </conditionalFormatting>
  <conditionalFormatting sqref="BM20">
    <cfRule type="cellIs" dxfId="4589" priority="2179" operator="lessThan">
      <formula>$C$4</formula>
    </cfRule>
  </conditionalFormatting>
  <conditionalFormatting sqref="BM21">
    <cfRule type="cellIs" dxfId="4588" priority="2180" operator="lessThan">
      <formula>$C$4</formula>
    </cfRule>
  </conditionalFormatting>
  <conditionalFormatting sqref="BM22">
    <cfRule type="cellIs" dxfId="4587" priority="2181" operator="lessThan">
      <formula>$C$4</formula>
    </cfRule>
  </conditionalFormatting>
  <conditionalFormatting sqref="BM23">
    <cfRule type="cellIs" dxfId="4586" priority="2182" operator="lessThan">
      <formula>$C$4</formula>
    </cfRule>
  </conditionalFormatting>
  <conditionalFormatting sqref="BM24">
    <cfRule type="cellIs" dxfId="4585" priority="2183" operator="lessThan">
      <formula>$C$4</formula>
    </cfRule>
  </conditionalFormatting>
  <conditionalFormatting sqref="BM25">
    <cfRule type="cellIs" dxfId="4584" priority="2184" operator="lessThan">
      <formula>$C$4</formula>
    </cfRule>
  </conditionalFormatting>
  <conditionalFormatting sqref="BM26">
    <cfRule type="cellIs" dxfId="4583" priority="2185" operator="lessThan">
      <formula>$C$4</formula>
    </cfRule>
  </conditionalFormatting>
  <conditionalFormatting sqref="BM27">
    <cfRule type="cellIs" dxfId="4582" priority="2186" operator="lessThan">
      <formula>$C$4</formula>
    </cfRule>
  </conditionalFormatting>
  <conditionalFormatting sqref="BM28">
    <cfRule type="cellIs" dxfId="4581" priority="2187" operator="lessThan">
      <formula>$C$4</formula>
    </cfRule>
  </conditionalFormatting>
  <conditionalFormatting sqref="BM29">
    <cfRule type="cellIs" dxfId="4580" priority="2188" operator="lessThan">
      <formula>$C$4</formula>
    </cfRule>
  </conditionalFormatting>
  <conditionalFormatting sqref="BM30">
    <cfRule type="cellIs" dxfId="4579" priority="2189" operator="lessThan">
      <formula>$C$4</formula>
    </cfRule>
  </conditionalFormatting>
  <conditionalFormatting sqref="BM31">
    <cfRule type="cellIs" dxfId="4578" priority="2190" operator="lessThan">
      <formula>$C$4</formula>
    </cfRule>
  </conditionalFormatting>
  <conditionalFormatting sqref="BM32">
    <cfRule type="cellIs" dxfId="4577" priority="2191" operator="lessThan">
      <formula>$C$4</formula>
    </cfRule>
  </conditionalFormatting>
  <conditionalFormatting sqref="BM33">
    <cfRule type="cellIs" dxfId="4576" priority="2192" operator="lessThan">
      <formula>$C$4</formula>
    </cfRule>
  </conditionalFormatting>
  <conditionalFormatting sqref="BM34">
    <cfRule type="cellIs" dxfId="4575" priority="2193" operator="lessThan">
      <formula>$C$4</formula>
    </cfRule>
  </conditionalFormatting>
  <conditionalFormatting sqref="BM35">
    <cfRule type="cellIs" dxfId="4574" priority="2194" operator="lessThan">
      <formula>$C$4</formula>
    </cfRule>
  </conditionalFormatting>
  <conditionalFormatting sqref="BM36">
    <cfRule type="cellIs" dxfId="4573" priority="2195" operator="lessThan">
      <formula>$C$4</formula>
    </cfRule>
  </conditionalFormatting>
  <conditionalFormatting sqref="BM37">
    <cfRule type="cellIs" dxfId="4572" priority="2196" operator="lessThan">
      <formula>$C$4</formula>
    </cfRule>
  </conditionalFormatting>
  <conditionalFormatting sqref="BM38">
    <cfRule type="cellIs" dxfId="4571" priority="2197" operator="lessThan">
      <formula>$C$4</formula>
    </cfRule>
  </conditionalFormatting>
  <conditionalFormatting sqref="BM39">
    <cfRule type="cellIs" dxfId="4570" priority="2198" operator="lessThan">
      <formula>$C$4</formula>
    </cfRule>
  </conditionalFormatting>
  <conditionalFormatting sqref="BM40">
    <cfRule type="cellIs" dxfId="4569" priority="2199" operator="lessThan">
      <formula>$C$4</formula>
    </cfRule>
  </conditionalFormatting>
  <conditionalFormatting sqref="BM41">
    <cfRule type="cellIs" dxfId="4568" priority="2200" operator="lessThan">
      <formula>$C$4</formula>
    </cfRule>
  </conditionalFormatting>
  <conditionalFormatting sqref="BM42">
    <cfRule type="cellIs" dxfId="4567" priority="2201" operator="lessThan">
      <formula>$C$4</formula>
    </cfRule>
  </conditionalFormatting>
  <conditionalFormatting sqref="BM43">
    <cfRule type="cellIs" dxfId="4566" priority="2202" operator="lessThan">
      <formula>$C$4</formula>
    </cfRule>
  </conditionalFormatting>
  <conditionalFormatting sqref="BM44">
    <cfRule type="cellIs" dxfId="4565" priority="2203" operator="lessThan">
      <formula>$C$4</formula>
    </cfRule>
  </conditionalFormatting>
  <conditionalFormatting sqref="BM45">
    <cfRule type="cellIs" dxfId="4564" priority="2204" operator="lessThan">
      <formula>$C$4</formula>
    </cfRule>
  </conditionalFormatting>
  <conditionalFormatting sqref="BM46">
    <cfRule type="cellIs" dxfId="4563" priority="2205" operator="lessThan">
      <formula>$C$4</formula>
    </cfRule>
  </conditionalFormatting>
  <conditionalFormatting sqref="BM47">
    <cfRule type="cellIs" dxfId="4562" priority="2206" operator="lessThan">
      <formula>$C$4</formula>
    </cfRule>
  </conditionalFormatting>
  <conditionalFormatting sqref="BM48">
    <cfRule type="cellIs" dxfId="4561" priority="2207" operator="lessThan">
      <formula>$C$4</formula>
    </cfRule>
  </conditionalFormatting>
  <conditionalFormatting sqref="BM49">
    <cfRule type="cellIs" dxfId="4560" priority="2208" operator="lessThan">
      <formula>$C$4</formula>
    </cfRule>
  </conditionalFormatting>
  <conditionalFormatting sqref="BM50">
    <cfRule type="cellIs" dxfId="4559" priority="2209" operator="lessThan">
      <formula>$C$4</formula>
    </cfRule>
  </conditionalFormatting>
  <conditionalFormatting sqref="BN11">
    <cfRule type="cellIs" dxfId="4558" priority="2210" operator="lessThan">
      <formula>$C$4</formula>
    </cfRule>
  </conditionalFormatting>
  <conditionalFormatting sqref="BN12">
    <cfRule type="cellIs" dxfId="4557" priority="2211" operator="lessThan">
      <formula>$C$4</formula>
    </cfRule>
  </conditionalFormatting>
  <conditionalFormatting sqref="BN13">
    <cfRule type="cellIs" dxfId="4556" priority="2212" operator="lessThan">
      <formula>$C$4</formula>
    </cfRule>
  </conditionalFormatting>
  <conditionalFormatting sqref="BN14">
    <cfRule type="cellIs" dxfId="4555" priority="2213" operator="lessThan">
      <formula>$C$4</formula>
    </cfRule>
  </conditionalFormatting>
  <conditionalFormatting sqref="BN15">
    <cfRule type="cellIs" dxfId="4554" priority="2214" operator="lessThan">
      <formula>$C$4</formula>
    </cfRule>
  </conditionalFormatting>
  <conditionalFormatting sqref="BN16">
    <cfRule type="cellIs" dxfId="4553" priority="2215" operator="lessThan">
      <formula>$C$4</formula>
    </cfRule>
  </conditionalFormatting>
  <conditionalFormatting sqref="BN17">
    <cfRule type="cellIs" dxfId="4552" priority="2216" operator="lessThan">
      <formula>$C$4</formula>
    </cfRule>
  </conditionalFormatting>
  <conditionalFormatting sqref="BN18">
    <cfRule type="cellIs" dxfId="4551" priority="2217" operator="lessThan">
      <formula>$C$4</formula>
    </cfRule>
  </conditionalFormatting>
  <conditionalFormatting sqref="BN19">
    <cfRule type="cellIs" dxfId="4550" priority="2218" operator="lessThan">
      <formula>$C$4</formula>
    </cfRule>
  </conditionalFormatting>
  <conditionalFormatting sqref="BN20">
    <cfRule type="cellIs" dxfId="4549" priority="2219" operator="lessThan">
      <formula>$C$4</formula>
    </cfRule>
  </conditionalFormatting>
  <conditionalFormatting sqref="BN21">
    <cfRule type="cellIs" dxfId="4548" priority="2220" operator="lessThan">
      <formula>$C$4</formula>
    </cfRule>
  </conditionalFormatting>
  <conditionalFormatting sqref="BN22">
    <cfRule type="cellIs" dxfId="4547" priority="2221" operator="lessThan">
      <formula>$C$4</formula>
    </cfRule>
  </conditionalFormatting>
  <conditionalFormatting sqref="BN23">
    <cfRule type="cellIs" dxfId="4546" priority="2222" operator="lessThan">
      <formula>$C$4</formula>
    </cfRule>
  </conditionalFormatting>
  <conditionalFormatting sqref="BN24">
    <cfRule type="cellIs" dxfId="4545" priority="2223" operator="lessThan">
      <formula>$C$4</formula>
    </cfRule>
  </conditionalFormatting>
  <conditionalFormatting sqref="BN25">
    <cfRule type="cellIs" dxfId="4544" priority="2224" operator="lessThan">
      <formula>$C$4</formula>
    </cfRule>
  </conditionalFormatting>
  <conditionalFormatting sqref="BN26">
    <cfRule type="cellIs" dxfId="4543" priority="2225" operator="lessThan">
      <formula>$C$4</formula>
    </cfRule>
  </conditionalFormatting>
  <conditionalFormatting sqref="BN27">
    <cfRule type="cellIs" dxfId="4542" priority="2226" operator="lessThan">
      <formula>$C$4</formula>
    </cfRule>
  </conditionalFormatting>
  <conditionalFormatting sqref="BN28">
    <cfRule type="cellIs" dxfId="4541" priority="2227" operator="lessThan">
      <formula>$C$4</formula>
    </cfRule>
  </conditionalFormatting>
  <conditionalFormatting sqref="BN29">
    <cfRule type="cellIs" dxfId="4540" priority="2228" operator="lessThan">
      <formula>$C$4</formula>
    </cfRule>
  </conditionalFormatting>
  <conditionalFormatting sqref="BN30">
    <cfRule type="cellIs" dxfId="4539" priority="2229" operator="lessThan">
      <formula>$C$4</formula>
    </cfRule>
  </conditionalFormatting>
  <conditionalFormatting sqref="BN31">
    <cfRule type="cellIs" dxfId="4538" priority="2230" operator="lessThan">
      <formula>$C$4</formula>
    </cfRule>
  </conditionalFormatting>
  <conditionalFormatting sqref="BN32">
    <cfRule type="cellIs" dxfId="4537" priority="2231" operator="lessThan">
      <formula>$C$4</formula>
    </cfRule>
  </conditionalFormatting>
  <conditionalFormatting sqref="BN33">
    <cfRule type="cellIs" dxfId="4536" priority="2232" operator="lessThan">
      <formula>$C$4</formula>
    </cfRule>
  </conditionalFormatting>
  <conditionalFormatting sqref="BN34">
    <cfRule type="cellIs" dxfId="4535" priority="2233" operator="lessThan">
      <formula>$C$4</formula>
    </cfRule>
  </conditionalFormatting>
  <conditionalFormatting sqref="BN35">
    <cfRule type="cellIs" dxfId="4534" priority="2234" operator="lessThan">
      <formula>$C$4</formula>
    </cfRule>
  </conditionalFormatting>
  <conditionalFormatting sqref="BN36">
    <cfRule type="cellIs" dxfId="4533" priority="2235" operator="lessThan">
      <formula>$C$4</formula>
    </cfRule>
  </conditionalFormatting>
  <conditionalFormatting sqref="BN37">
    <cfRule type="cellIs" dxfId="4532" priority="2236" operator="lessThan">
      <formula>$C$4</formula>
    </cfRule>
  </conditionalFormatting>
  <conditionalFormatting sqref="BN38">
    <cfRule type="cellIs" dxfId="4531" priority="2237" operator="lessThan">
      <formula>$C$4</formula>
    </cfRule>
  </conditionalFormatting>
  <conditionalFormatting sqref="BN39">
    <cfRule type="cellIs" dxfId="4530" priority="2238" operator="lessThan">
      <formula>$C$4</formula>
    </cfRule>
  </conditionalFormatting>
  <conditionalFormatting sqref="BN40">
    <cfRule type="cellIs" dxfId="4529" priority="2239" operator="lessThan">
      <formula>$C$4</formula>
    </cfRule>
  </conditionalFormatting>
  <conditionalFormatting sqref="BN41">
    <cfRule type="cellIs" dxfId="4528" priority="2240" operator="lessThan">
      <formula>$C$4</formula>
    </cfRule>
  </conditionalFormatting>
  <conditionalFormatting sqref="BN42">
    <cfRule type="cellIs" dxfId="4527" priority="2241" operator="lessThan">
      <formula>$C$4</formula>
    </cfRule>
  </conditionalFormatting>
  <conditionalFormatting sqref="BN43">
    <cfRule type="cellIs" dxfId="4526" priority="2242" operator="lessThan">
      <formula>$C$4</formula>
    </cfRule>
  </conditionalFormatting>
  <conditionalFormatting sqref="BN44">
    <cfRule type="cellIs" dxfId="4525" priority="2243" operator="lessThan">
      <formula>$C$4</formula>
    </cfRule>
  </conditionalFormatting>
  <conditionalFormatting sqref="BN45">
    <cfRule type="cellIs" dxfId="4524" priority="2244" operator="lessThan">
      <formula>$C$4</formula>
    </cfRule>
  </conditionalFormatting>
  <conditionalFormatting sqref="BN46">
    <cfRule type="cellIs" dxfId="4523" priority="2245" operator="lessThan">
      <formula>$C$4</formula>
    </cfRule>
  </conditionalFormatting>
  <conditionalFormatting sqref="BN47">
    <cfRule type="cellIs" dxfId="4522" priority="2246" operator="lessThan">
      <formula>$C$4</formula>
    </cfRule>
  </conditionalFormatting>
  <conditionalFormatting sqref="BN48">
    <cfRule type="cellIs" dxfId="4521" priority="2247" operator="lessThan">
      <formula>$C$4</formula>
    </cfRule>
  </conditionalFormatting>
  <conditionalFormatting sqref="BN49">
    <cfRule type="cellIs" dxfId="4520" priority="2248" operator="lessThan">
      <formula>$C$4</formula>
    </cfRule>
  </conditionalFormatting>
  <conditionalFormatting sqref="BN50">
    <cfRule type="cellIs" dxfId="4519" priority="2249" operator="lessThan">
      <formula>$C$4</formula>
    </cfRule>
  </conditionalFormatting>
  <conditionalFormatting sqref="BO11">
    <cfRule type="cellIs" dxfId="4518" priority="2250" operator="lessThan">
      <formula>$C$4</formula>
    </cfRule>
  </conditionalFormatting>
  <conditionalFormatting sqref="BO12">
    <cfRule type="cellIs" dxfId="4517" priority="2251" operator="lessThan">
      <formula>$C$4</formula>
    </cfRule>
  </conditionalFormatting>
  <conditionalFormatting sqref="BO13">
    <cfRule type="cellIs" dxfId="4516" priority="2252" operator="lessThan">
      <formula>$C$4</formula>
    </cfRule>
  </conditionalFormatting>
  <conditionalFormatting sqref="BO14">
    <cfRule type="cellIs" dxfId="4515" priority="2253" operator="lessThan">
      <formula>$C$4</formula>
    </cfRule>
  </conditionalFormatting>
  <conditionalFormatting sqref="BO15">
    <cfRule type="cellIs" dxfId="4514" priority="2254" operator="lessThan">
      <formula>$C$4</formula>
    </cfRule>
  </conditionalFormatting>
  <conditionalFormatting sqref="BO16">
    <cfRule type="cellIs" dxfId="4513" priority="2255" operator="lessThan">
      <formula>$C$4</formula>
    </cfRule>
  </conditionalFormatting>
  <conditionalFormatting sqref="BO17">
    <cfRule type="cellIs" dxfId="4512" priority="2256" operator="lessThan">
      <formula>$C$4</formula>
    </cfRule>
  </conditionalFormatting>
  <conditionalFormatting sqref="BO18">
    <cfRule type="cellIs" dxfId="4511" priority="2257" operator="lessThan">
      <formula>$C$4</formula>
    </cfRule>
  </conditionalFormatting>
  <conditionalFormatting sqref="BO19">
    <cfRule type="cellIs" dxfId="4510" priority="2258" operator="lessThan">
      <formula>$C$4</formula>
    </cfRule>
  </conditionalFormatting>
  <conditionalFormatting sqref="BO20">
    <cfRule type="cellIs" dxfId="4509" priority="2259" operator="lessThan">
      <formula>$C$4</formula>
    </cfRule>
  </conditionalFormatting>
  <conditionalFormatting sqref="BO21">
    <cfRule type="cellIs" dxfId="4508" priority="2260" operator="lessThan">
      <formula>$C$4</formula>
    </cfRule>
  </conditionalFormatting>
  <conditionalFormatting sqref="BO22">
    <cfRule type="cellIs" dxfId="4507" priority="2261" operator="lessThan">
      <formula>$C$4</formula>
    </cfRule>
  </conditionalFormatting>
  <conditionalFormatting sqref="BO23">
    <cfRule type="cellIs" dxfId="4506" priority="2262" operator="lessThan">
      <formula>$C$4</formula>
    </cfRule>
  </conditionalFormatting>
  <conditionalFormatting sqref="BO24">
    <cfRule type="cellIs" dxfId="4505" priority="2263" operator="lessThan">
      <formula>$C$4</formula>
    </cfRule>
  </conditionalFormatting>
  <conditionalFormatting sqref="BO25">
    <cfRule type="cellIs" dxfId="4504" priority="2264" operator="lessThan">
      <formula>$C$4</formula>
    </cfRule>
  </conditionalFormatting>
  <conditionalFormatting sqref="BO26">
    <cfRule type="cellIs" dxfId="4503" priority="2265" operator="lessThan">
      <formula>$C$4</formula>
    </cfRule>
  </conditionalFormatting>
  <conditionalFormatting sqref="BO27">
    <cfRule type="cellIs" dxfId="4502" priority="2266" operator="lessThan">
      <formula>$C$4</formula>
    </cfRule>
  </conditionalFormatting>
  <conditionalFormatting sqref="BO28">
    <cfRule type="cellIs" dxfId="4501" priority="2267" operator="lessThan">
      <formula>$C$4</formula>
    </cfRule>
  </conditionalFormatting>
  <conditionalFormatting sqref="BO29">
    <cfRule type="cellIs" dxfId="4500" priority="2268" operator="lessThan">
      <formula>$C$4</formula>
    </cfRule>
  </conditionalFormatting>
  <conditionalFormatting sqref="BO30">
    <cfRule type="cellIs" dxfId="4499" priority="2269" operator="lessThan">
      <formula>$C$4</formula>
    </cfRule>
  </conditionalFormatting>
  <conditionalFormatting sqref="BO31">
    <cfRule type="cellIs" dxfId="4498" priority="2270" operator="lessThan">
      <formula>$C$4</formula>
    </cfRule>
  </conditionalFormatting>
  <conditionalFormatting sqref="BO32">
    <cfRule type="cellIs" dxfId="4497" priority="2271" operator="lessThan">
      <formula>$C$4</formula>
    </cfRule>
  </conditionalFormatting>
  <conditionalFormatting sqref="BO33">
    <cfRule type="cellIs" dxfId="4496" priority="2272" operator="lessThan">
      <formula>$C$4</formula>
    </cfRule>
  </conditionalFormatting>
  <conditionalFormatting sqref="BO34">
    <cfRule type="cellIs" dxfId="4495" priority="2273" operator="lessThan">
      <formula>$C$4</formula>
    </cfRule>
  </conditionalFormatting>
  <conditionalFormatting sqref="BO35">
    <cfRule type="cellIs" dxfId="4494" priority="2274" operator="lessThan">
      <formula>$C$4</formula>
    </cfRule>
  </conditionalFormatting>
  <conditionalFormatting sqref="BO36">
    <cfRule type="cellIs" dxfId="4493" priority="2275" operator="lessThan">
      <formula>$C$4</formula>
    </cfRule>
  </conditionalFormatting>
  <conditionalFormatting sqref="BO37">
    <cfRule type="cellIs" dxfId="4492" priority="2276" operator="lessThan">
      <formula>$C$4</formula>
    </cfRule>
  </conditionalFormatting>
  <conditionalFormatting sqref="BO38">
    <cfRule type="cellIs" dxfId="4491" priority="2277" operator="lessThan">
      <formula>$C$4</formula>
    </cfRule>
  </conditionalFormatting>
  <conditionalFormatting sqref="BO39">
    <cfRule type="cellIs" dxfId="4490" priority="2278" operator="lessThan">
      <formula>$C$4</formula>
    </cfRule>
  </conditionalFormatting>
  <conditionalFormatting sqref="BO40">
    <cfRule type="cellIs" dxfId="4489" priority="2279" operator="lessThan">
      <formula>$C$4</formula>
    </cfRule>
  </conditionalFormatting>
  <conditionalFormatting sqref="BO41">
    <cfRule type="cellIs" dxfId="4488" priority="2280" operator="lessThan">
      <formula>$C$4</formula>
    </cfRule>
  </conditionalFormatting>
  <conditionalFormatting sqref="BO42">
    <cfRule type="cellIs" dxfId="4487" priority="2281" operator="lessThan">
      <formula>$C$4</formula>
    </cfRule>
  </conditionalFormatting>
  <conditionalFormatting sqref="BO43">
    <cfRule type="cellIs" dxfId="4486" priority="2282" operator="lessThan">
      <formula>$C$4</formula>
    </cfRule>
  </conditionalFormatting>
  <conditionalFormatting sqref="BO44">
    <cfRule type="cellIs" dxfId="4485" priority="2283" operator="lessThan">
      <formula>$C$4</formula>
    </cfRule>
  </conditionalFormatting>
  <conditionalFormatting sqref="BO45">
    <cfRule type="cellIs" dxfId="4484" priority="2284" operator="lessThan">
      <formula>$C$4</formula>
    </cfRule>
  </conditionalFormatting>
  <conditionalFormatting sqref="BO46">
    <cfRule type="cellIs" dxfId="4483" priority="2285" operator="lessThan">
      <formula>$C$4</formula>
    </cfRule>
  </conditionalFormatting>
  <conditionalFormatting sqref="BO47">
    <cfRule type="cellIs" dxfId="4482" priority="2286" operator="lessThan">
      <formula>$C$4</formula>
    </cfRule>
  </conditionalFormatting>
  <conditionalFormatting sqref="BO48">
    <cfRule type="cellIs" dxfId="4481" priority="2287" operator="lessThan">
      <formula>$C$4</formula>
    </cfRule>
  </conditionalFormatting>
  <conditionalFormatting sqref="BO49">
    <cfRule type="cellIs" dxfId="4480" priority="2288" operator="lessThan">
      <formula>$C$4</formula>
    </cfRule>
  </conditionalFormatting>
  <conditionalFormatting sqref="BO50">
    <cfRule type="cellIs" dxfId="4479" priority="2289" operator="lessThan">
      <formula>$C$4</formula>
    </cfRule>
  </conditionalFormatting>
  <conditionalFormatting sqref="BP11">
    <cfRule type="cellIs" dxfId="4478" priority="2290" operator="lessThan">
      <formula>$C$4</formula>
    </cfRule>
  </conditionalFormatting>
  <conditionalFormatting sqref="BP12">
    <cfRule type="cellIs" dxfId="4477" priority="2291" operator="lessThan">
      <formula>$C$4</formula>
    </cfRule>
  </conditionalFormatting>
  <conditionalFormatting sqref="BP13">
    <cfRule type="cellIs" dxfId="4476" priority="2292" operator="lessThan">
      <formula>$C$4</formula>
    </cfRule>
  </conditionalFormatting>
  <conditionalFormatting sqref="BP14">
    <cfRule type="cellIs" dxfId="4475" priority="2293" operator="lessThan">
      <formula>$C$4</formula>
    </cfRule>
  </conditionalFormatting>
  <conditionalFormatting sqref="BP15">
    <cfRule type="cellIs" dxfId="4474" priority="2294" operator="lessThan">
      <formula>$C$4</formula>
    </cfRule>
  </conditionalFormatting>
  <conditionalFormatting sqref="BP16">
    <cfRule type="cellIs" dxfId="4473" priority="2295" operator="lessThan">
      <formula>$C$4</formula>
    </cfRule>
  </conditionalFormatting>
  <conditionalFormatting sqref="BP17">
    <cfRule type="cellIs" dxfId="4472" priority="2296" operator="lessThan">
      <formula>$C$4</formula>
    </cfRule>
  </conditionalFormatting>
  <conditionalFormatting sqref="BP18">
    <cfRule type="cellIs" dxfId="4471" priority="2297" operator="lessThan">
      <formula>$C$4</formula>
    </cfRule>
  </conditionalFormatting>
  <conditionalFormatting sqref="BP19">
    <cfRule type="cellIs" dxfId="4470" priority="2298" operator="lessThan">
      <formula>$C$4</formula>
    </cfRule>
  </conditionalFormatting>
  <conditionalFormatting sqref="BP20">
    <cfRule type="cellIs" dxfId="4469" priority="2299" operator="lessThan">
      <formula>$C$4</formula>
    </cfRule>
  </conditionalFormatting>
  <conditionalFormatting sqref="BP21">
    <cfRule type="cellIs" dxfId="4468" priority="2300" operator="lessThan">
      <formula>$C$4</formula>
    </cfRule>
  </conditionalFormatting>
  <conditionalFormatting sqref="BP22">
    <cfRule type="cellIs" dxfId="4467" priority="2301" operator="lessThan">
      <formula>$C$4</formula>
    </cfRule>
  </conditionalFormatting>
  <conditionalFormatting sqref="BP23">
    <cfRule type="cellIs" dxfId="4466" priority="2302" operator="lessThan">
      <formula>$C$4</formula>
    </cfRule>
  </conditionalFormatting>
  <conditionalFormatting sqref="BP24">
    <cfRule type="cellIs" dxfId="4465" priority="2303" operator="lessThan">
      <formula>$C$4</formula>
    </cfRule>
  </conditionalFormatting>
  <conditionalFormatting sqref="BP25">
    <cfRule type="cellIs" dxfId="4464" priority="2304" operator="lessThan">
      <formula>$C$4</formula>
    </cfRule>
  </conditionalFormatting>
  <conditionalFormatting sqref="BP26">
    <cfRule type="cellIs" dxfId="4463" priority="2305" operator="lessThan">
      <formula>$C$4</formula>
    </cfRule>
  </conditionalFormatting>
  <conditionalFormatting sqref="BP27">
    <cfRule type="cellIs" dxfId="4462" priority="2306" operator="lessThan">
      <formula>$C$4</formula>
    </cfRule>
  </conditionalFormatting>
  <conditionalFormatting sqref="BP28">
    <cfRule type="cellIs" dxfId="4461" priority="2307" operator="lessThan">
      <formula>$C$4</formula>
    </cfRule>
  </conditionalFormatting>
  <conditionalFormatting sqref="BP29">
    <cfRule type="cellIs" dxfId="4460" priority="2308" operator="lessThan">
      <formula>$C$4</formula>
    </cfRule>
  </conditionalFormatting>
  <conditionalFormatting sqref="BP30">
    <cfRule type="cellIs" dxfId="4459" priority="2309" operator="lessThan">
      <formula>$C$4</formula>
    </cfRule>
  </conditionalFormatting>
  <conditionalFormatting sqref="BP31">
    <cfRule type="cellIs" dxfId="4458" priority="2310" operator="lessThan">
      <formula>$C$4</formula>
    </cfRule>
  </conditionalFormatting>
  <conditionalFormatting sqref="BP32">
    <cfRule type="cellIs" dxfId="4457" priority="2311" operator="lessThan">
      <formula>$C$4</formula>
    </cfRule>
  </conditionalFormatting>
  <conditionalFormatting sqref="BP33">
    <cfRule type="cellIs" dxfId="4456" priority="2312" operator="lessThan">
      <formula>$C$4</formula>
    </cfRule>
  </conditionalFormatting>
  <conditionalFormatting sqref="BP34">
    <cfRule type="cellIs" dxfId="4455" priority="2313" operator="lessThan">
      <formula>$C$4</formula>
    </cfRule>
  </conditionalFormatting>
  <conditionalFormatting sqref="BP35">
    <cfRule type="cellIs" dxfId="4454" priority="2314" operator="lessThan">
      <formula>$C$4</formula>
    </cfRule>
  </conditionalFormatting>
  <conditionalFormatting sqref="BP36">
    <cfRule type="cellIs" dxfId="4453" priority="2315" operator="lessThan">
      <formula>$C$4</formula>
    </cfRule>
  </conditionalFormatting>
  <conditionalFormatting sqref="BP37">
    <cfRule type="cellIs" dxfId="4452" priority="2316" operator="lessThan">
      <formula>$C$4</formula>
    </cfRule>
  </conditionalFormatting>
  <conditionalFormatting sqref="BP38">
    <cfRule type="cellIs" dxfId="4451" priority="2317" operator="lessThan">
      <formula>$C$4</formula>
    </cfRule>
  </conditionalFormatting>
  <conditionalFormatting sqref="BP39">
    <cfRule type="cellIs" dxfId="4450" priority="2318" operator="lessThan">
      <formula>$C$4</formula>
    </cfRule>
  </conditionalFormatting>
  <conditionalFormatting sqref="BP40">
    <cfRule type="cellIs" dxfId="4449" priority="2319" operator="lessThan">
      <formula>$C$4</formula>
    </cfRule>
  </conditionalFormatting>
  <conditionalFormatting sqref="BP41">
    <cfRule type="cellIs" dxfId="4448" priority="2320" operator="lessThan">
      <formula>$C$4</formula>
    </cfRule>
  </conditionalFormatting>
  <conditionalFormatting sqref="BP42">
    <cfRule type="cellIs" dxfId="4447" priority="2321" operator="lessThan">
      <formula>$C$4</formula>
    </cfRule>
  </conditionalFormatting>
  <conditionalFormatting sqref="BP43">
    <cfRule type="cellIs" dxfId="4446" priority="2322" operator="lessThan">
      <formula>$C$4</formula>
    </cfRule>
  </conditionalFormatting>
  <conditionalFormatting sqref="BP44">
    <cfRule type="cellIs" dxfId="4445" priority="2323" operator="lessThan">
      <formula>$C$4</formula>
    </cfRule>
  </conditionalFormatting>
  <conditionalFormatting sqref="BP45">
    <cfRule type="cellIs" dxfId="4444" priority="2324" operator="lessThan">
      <formula>$C$4</formula>
    </cfRule>
  </conditionalFormatting>
  <conditionalFormatting sqref="BP46">
    <cfRule type="cellIs" dxfId="4443" priority="2325" operator="lessThan">
      <formula>$C$4</formula>
    </cfRule>
  </conditionalFormatting>
  <conditionalFormatting sqref="BP47">
    <cfRule type="cellIs" dxfId="4442" priority="2326" operator="lessThan">
      <formula>$C$4</formula>
    </cfRule>
  </conditionalFormatting>
  <conditionalFormatting sqref="BP48">
    <cfRule type="cellIs" dxfId="4441" priority="2327" operator="lessThan">
      <formula>$C$4</formula>
    </cfRule>
  </conditionalFormatting>
  <conditionalFormatting sqref="BP49">
    <cfRule type="cellIs" dxfId="4440" priority="2328" operator="lessThan">
      <formula>$C$4</formula>
    </cfRule>
  </conditionalFormatting>
  <conditionalFormatting sqref="BP50">
    <cfRule type="cellIs" dxfId="4439" priority="2329" operator="lessThan">
      <formula>$C$4</formula>
    </cfRule>
  </conditionalFormatting>
  <conditionalFormatting sqref="BQ11">
    <cfRule type="cellIs" dxfId="4438" priority="2330" operator="lessThan">
      <formula>$C$4</formula>
    </cfRule>
  </conditionalFormatting>
  <conditionalFormatting sqref="BQ12">
    <cfRule type="cellIs" dxfId="4437" priority="2331" operator="lessThan">
      <formula>$C$4</formula>
    </cfRule>
  </conditionalFormatting>
  <conditionalFormatting sqref="BQ13">
    <cfRule type="cellIs" dxfId="4436" priority="2332" operator="lessThan">
      <formula>$C$4</formula>
    </cfRule>
  </conditionalFormatting>
  <conditionalFormatting sqref="BQ14">
    <cfRule type="cellIs" dxfId="4435" priority="2333" operator="lessThan">
      <formula>$C$4</formula>
    </cfRule>
  </conditionalFormatting>
  <conditionalFormatting sqref="BQ15">
    <cfRule type="cellIs" dxfId="4434" priority="2334" operator="lessThan">
      <formula>$C$4</formula>
    </cfRule>
  </conditionalFormatting>
  <conditionalFormatting sqref="BQ16">
    <cfRule type="cellIs" dxfId="4433" priority="2335" operator="lessThan">
      <formula>$C$4</formula>
    </cfRule>
  </conditionalFormatting>
  <conditionalFormatting sqref="BQ17">
    <cfRule type="cellIs" dxfId="4432" priority="2336" operator="lessThan">
      <formula>$C$4</formula>
    </cfRule>
  </conditionalFormatting>
  <conditionalFormatting sqref="BQ18">
    <cfRule type="cellIs" dxfId="4431" priority="2337" operator="lessThan">
      <formula>$C$4</formula>
    </cfRule>
  </conditionalFormatting>
  <conditionalFormatting sqref="BQ19">
    <cfRule type="cellIs" dxfId="4430" priority="2338" operator="lessThan">
      <formula>$C$4</formula>
    </cfRule>
  </conditionalFormatting>
  <conditionalFormatting sqref="BQ20">
    <cfRule type="cellIs" dxfId="4429" priority="2339" operator="lessThan">
      <formula>$C$4</formula>
    </cfRule>
  </conditionalFormatting>
  <conditionalFormatting sqref="BQ21">
    <cfRule type="cellIs" dxfId="4428" priority="2340" operator="lessThan">
      <formula>$C$4</formula>
    </cfRule>
  </conditionalFormatting>
  <conditionalFormatting sqref="BQ22">
    <cfRule type="cellIs" dxfId="4427" priority="2341" operator="lessThan">
      <formula>$C$4</formula>
    </cfRule>
  </conditionalFormatting>
  <conditionalFormatting sqref="BQ23">
    <cfRule type="cellIs" dxfId="4426" priority="2342" operator="lessThan">
      <formula>$C$4</formula>
    </cfRule>
  </conditionalFormatting>
  <conditionalFormatting sqref="BQ24">
    <cfRule type="cellIs" dxfId="4425" priority="2343" operator="lessThan">
      <formula>$C$4</formula>
    </cfRule>
  </conditionalFormatting>
  <conditionalFormatting sqref="BQ25">
    <cfRule type="cellIs" dxfId="4424" priority="2344" operator="lessThan">
      <formula>$C$4</formula>
    </cfRule>
  </conditionalFormatting>
  <conditionalFormatting sqref="BQ26">
    <cfRule type="cellIs" dxfId="4423" priority="2345" operator="lessThan">
      <formula>$C$4</formula>
    </cfRule>
  </conditionalFormatting>
  <conditionalFormatting sqref="BQ27">
    <cfRule type="cellIs" dxfId="4422" priority="2346" operator="lessThan">
      <formula>$C$4</formula>
    </cfRule>
  </conditionalFormatting>
  <conditionalFormatting sqref="BQ28">
    <cfRule type="cellIs" dxfId="4421" priority="2347" operator="lessThan">
      <formula>$C$4</formula>
    </cfRule>
  </conditionalFormatting>
  <conditionalFormatting sqref="BQ29">
    <cfRule type="cellIs" dxfId="4420" priority="2348" operator="lessThan">
      <formula>$C$4</formula>
    </cfRule>
  </conditionalFormatting>
  <conditionalFormatting sqref="BQ30">
    <cfRule type="cellIs" dxfId="4419" priority="2349" operator="lessThan">
      <formula>$C$4</formula>
    </cfRule>
  </conditionalFormatting>
  <conditionalFormatting sqref="BQ31">
    <cfRule type="cellIs" dxfId="4418" priority="2350" operator="lessThan">
      <formula>$C$4</formula>
    </cfRule>
  </conditionalFormatting>
  <conditionalFormatting sqref="BQ32">
    <cfRule type="cellIs" dxfId="4417" priority="2351" operator="lessThan">
      <formula>$C$4</formula>
    </cfRule>
  </conditionalFormatting>
  <conditionalFormatting sqref="BQ33">
    <cfRule type="cellIs" dxfId="4416" priority="2352" operator="lessThan">
      <formula>$C$4</formula>
    </cfRule>
  </conditionalFormatting>
  <conditionalFormatting sqref="BQ34">
    <cfRule type="cellIs" dxfId="4415" priority="2353" operator="lessThan">
      <formula>$C$4</formula>
    </cfRule>
  </conditionalFormatting>
  <conditionalFormatting sqref="BQ35">
    <cfRule type="cellIs" dxfId="4414" priority="2354" operator="lessThan">
      <formula>$C$4</formula>
    </cfRule>
  </conditionalFormatting>
  <conditionalFormatting sqref="BQ36">
    <cfRule type="cellIs" dxfId="4413" priority="2355" operator="lessThan">
      <formula>$C$4</formula>
    </cfRule>
  </conditionalFormatting>
  <conditionalFormatting sqref="BQ37">
    <cfRule type="cellIs" dxfId="4412" priority="2356" operator="lessThan">
      <formula>$C$4</formula>
    </cfRule>
  </conditionalFormatting>
  <conditionalFormatting sqref="BQ38">
    <cfRule type="cellIs" dxfId="4411" priority="2357" operator="lessThan">
      <formula>$C$4</formula>
    </cfRule>
  </conditionalFormatting>
  <conditionalFormatting sqref="BQ39">
    <cfRule type="cellIs" dxfId="4410" priority="2358" operator="lessThan">
      <formula>$C$4</formula>
    </cfRule>
  </conditionalFormatting>
  <conditionalFormatting sqref="BQ40">
    <cfRule type="cellIs" dxfId="4409" priority="2359" operator="lessThan">
      <formula>$C$4</formula>
    </cfRule>
  </conditionalFormatting>
  <conditionalFormatting sqref="BQ41">
    <cfRule type="cellIs" dxfId="4408" priority="2360" operator="lessThan">
      <formula>$C$4</formula>
    </cfRule>
  </conditionalFormatting>
  <conditionalFormatting sqref="BQ42">
    <cfRule type="cellIs" dxfId="4407" priority="2361" operator="lessThan">
      <formula>$C$4</formula>
    </cfRule>
  </conditionalFormatting>
  <conditionalFormatting sqref="BQ43">
    <cfRule type="cellIs" dxfId="4406" priority="2362" operator="lessThan">
      <formula>$C$4</formula>
    </cfRule>
  </conditionalFormatting>
  <conditionalFormatting sqref="BQ44">
    <cfRule type="cellIs" dxfId="4405" priority="2363" operator="lessThan">
      <formula>$C$4</formula>
    </cfRule>
  </conditionalFormatting>
  <conditionalFormatting sqref="BQ45">
    <cfRule type="cellIs" dxfId="4404" priority="2364" operator="lessThan">
      <formula>$C$4</formula>
    </cfRule>
  </conditionalFormatting>
  <conditionalFormatting sqref="BQ46">
    <cfRule type="cellIs" dxfId="4403" priority="2365" operator="lessThan">
      <formula>$C$4</formula>
    </cfRule>
  </conditionalFormatting>
  <conditionalFormatting sqref="BQ47">
    <cfRule type="cellIs" dxfId="4402" priority="2366" operator="lessThan">
      <formula>$C$4</formula>
    </cfRule>
  </conditionalFormatting>
  <conditionalFormatting sqref="BQ48">
    <cfRule type="cellIs" dxfId="4401" priority="2367" operator="lessThan">
      <formula>$C$4</formula>
    </cfRule>
  </conditionalFormatting>
  <conditionalFormatting sqref="BQ49">
    <cfRule type="cellIs" dxfId="4400" priority="2368" operator="lessThan">
      <formula>$C$4</formula>
    </cfRule>
  </conditionalFormatting>
  <conditionalFormatting sqref="BQ50">
    <cfRule type="cellIs" dxfId="4399" priority="2369" operator="lessThan">
      <formula>$C$4</formula>
    </cfRule>
  </conditionalFormatting>
  <conditionalFormatting sqref="BR11">
    <cfRule type="cellIs" dxfId="4398" priority="2370" operator="lessThan">
      <formula>$C$4</formula>
    </cfRule>
  </conditionalFormatting>
  <conditionalFormatting sqref="BR12">
    <cfRule type="cellIs" dxfId="4397" priority="2371" operator="lessThan">
      <formula>$C$4</formula>
    </cfRule>
  </conditionalFormatting>
  <conditionalFormatting sqref="BR13">
    <cfRule type="cellIs" dxfId="4396" priority="2372" operator="lessThan">
      <formula>$C$4</formula>
    </cfRule>
  </conditionalFormatting>
  <conditionalFormatting sqref="BR14">
    <cfRule type="cellIs" dxfId="4395" priority="2373" operator="lessThan">
      <formula>$C$4</formula>
    </cfRule>
  </conditionalFormatting>
  <conditionalFormatting sqref="BR15">
    <cfRule type="cellIs" dxfId="4394" priority="2374" operator="lessThan">
      <formula>$C$4</formula>
    </cfRule>
  </conditionalFormatting>
  <conditionalFormatting sqref="BR16">
    <cfRule type="cellIs" dxfId="4393" priority="2375" operator="lessThan">
      <formula>$C$4</formula>
    </cfRule>
  </conditionalFormatting>
  <conditionalFormatting sqref="BR17">
    <cfRule type="cellIs" dxfId="4392" priority="2376" operator="lessThan">
      <formula>$C$4</formula>
    </cfRule>
  </conditionalFormatting>
  <conditionalFormatting sqref="BR18">
    <cfRule type="cellIs" dxfId="4391" priority="2377" operator="lessThan">
      <formula>$C$4</formula>
    </cfRule>
  </conditionalFormatting>
  <conditionalFormatting sqref="BR19">
    <cfRule type="cellIs" dxfId="4390" priority="2378" operator="lessThan">
      <formula>$C$4</formula>
    </cfRule>
  </conditionalFormatting>
  <conditionalFormatting sqref="BR20">
    <cfRule type="cellIs" dxfId="4389" priority="2379" operator="lessThan">
      <formula>$C$4</formula>
    </cfRule>
  </conditionalFormatting>
  <conditionalFormatting sqref="BR21">
    <cfRule type="cellIs" dxfId="4388" priority="2380" operator="lessThan">
      <formula>$C$4</formula>
    </cfRule>
  </conditionalFormatting>
  <conditionalFormatting sqref="BR22">
    <cfRule type="cellIs" dxfId="4387" priority="2381" operator="lessThan">
      <formula>$C$4</formula>
    </cfRule>
  </conditionalFormatting>
  <conditionalFormatting sqref="BR23">
    <cfRule type="cellIs" dxfId="4386" priority="2382" operator="lessThan">
      <formula>$C$4</formula>
    </cfRule>
  </conditionalFormatting>
  <conditionalFormatting sqref="BR24">
    <cfRule type="cellIs" dxfId="4385" priority="2383" operator="lessThan">
      <formula>$C$4</formula>
    </cfRule>
  </conditionalFormatting>
  <conditionalFormatting sqref="BR25">
    <cfRule type="cellIs" dxfId="4384" priority="2384" operator="lessThan">
      <formula>$C$4</formula>
    </cfRule>
  </conditionalFormatting>
  <conditionalFormatting sqref="BR26">
    <cfRule type="cellIs" dxfId="4383" priority="2385" operator="lessThan">
      <formula>$C$4</formula>
    </cfRule>
  </conditionalFormatting>
  <conditionalFormatting sqref="BR27">
    <cfRule type="cellIs" dxfId="4382" priority="2386" operator="lessThan">
      <formula>$C$4</formula>
    </cfRule>
  </conditionalFormatting>
  <conditionalFormatting sqref="BR28">
    <cfRule type="cellIs" dxfId="4381" priority="2387" operator="lessThan">
      <formula>$C$4</formula>
    </cfRule>
  </conditionalFormatting>
  <conditionalFormatting sqref="BR29">
    <cfRule type="cellIs" dxfId="4380" priority="2388" operator="lessThan">
      <formula>$C$4</formula>
    </cfRule>
  </conditionalFormatting>
  <conditionalFormatting sqref="BR30">
    <cfRule type="cellIs" dxfId="4379" priority="2389" operator="lessThan">
      <formula>$C$4</formula>
    </cfRule>
  </conditionalFormatting>
  <conditionalFormatting sqref="BR31">
    <cfRule type="cellIs" dxfId="4378" priority="2390" operator="lessThan">
      <formula>$C$4</formula>
    </cfRule>
  </conditionalFormatting>
  <conditionalFormatting sqref="BR32">
    <cfRule type="cellIs" dxfId="4377" priority="2391" operator="lessThan">
      <formula>$C$4</formula>
    </cfRule>
  </conditionalFormatting>
  <conditionalFormatting sqref="BR33">
    <cfRule type="cellIs" dxfId="4376" priority="2392" operator="lessThan">
      <formula>$C$4</formula>
    </cfRule>
  </conditionalFormatting>
  <conditionalFormatting sqref="BR34">
    <cfRule type="cellIs" dxfId="4375" priority="2393" operator="lessThan">
      <formula>$C$4</formula>
    </cfRule>
  </conditionalFormatting>
  <conditionalFormatting sqref="BR35">
    <cfRule type="cellIs" dxfId="4374" priority="2394" operator="lessThan">
      <formula>$C$4</formula>
    </cfRule>
  </conditionalFormatting>
  <conditionalFormatting sqref="BR36">
    <cfRule type="cellIs" dxfId="4373" priority="2395" operator="lessThan">
      <formula>$C$4</formula>
    </cfRule>
  </conditionalFormatting>
  <conditionalFormatting sqref="BR37">
    <cfRule type="cellIs" dxfId="4372" priority="2396" operator="lessThan">
      <formula>$C$4</formula>
    </cfRule>
  </conditionalFormatting>
  <conditionalFormatting sqref="BR38">
    <cfRule type="cellIs" dxfId="4371" priority="2397" operator="lessThan">
      <formula>$C$4</formula>
    </cfRule>
  </conditionalFormatting>
  <conditionalFormatting sqref="BR39">
    <cfRule type="cellIs" dxfId="4370" priority="2398" operator="lessThan">
      <formula>$C$4</formula>
    </cfRule>
  </conditionalFormatting>
  <conditionalFormatting sqref="BR40">
    <cfRule type="cellIs" dxfId="4369" priority="2399" operator="lessThan">
      <formula>$C$4</formula>
    </cfRule>
  </conditionalFormatting>
  <conditionalFormatting sqref="BR41">
    <cfRule type="cellIs" dxfId="4368" priority="2400" operator="lessThan">
      <formula>$C$4</formula>
    </cfRule>
  </conditionalFormatting>
  <conditionalFormatting sqref="BR42">
    <cfRule type="cellIs" dxfId="4367" priority="2401" operator="lessThan">
      <formula>$C$4</formula>
    </cfRule>
  </conditionalFormatting>
  <conditionalFormatting sqref="BR43">
    <cfRule type="cellIs" dxfId="4366" priority="2402" operator="lessThan">
      <formula>$C$4</formula>
    </cfRule>
  </conditionalFormatting>
  <conditionalFormatting sqref="BR44">
    <cfRule type="cellIs" dxfId="4365" priority="2403" operator="lessThan">
      <formula>$C$4</formula>
    </cfRule>
  </conditionalFormatting>
  <conditionalFormatting sqref="BR45">
    <cfRule type="cellIs" dxfId="4364" priority="2404" operator="lessThan">
      <formula>$C$4</formula>
    </cfRule>
  </conditionalFormatting>
  <conditionalFormatting sqref="BR46">
    <cfRule type="cellIs" dxfId="4363" priority="2405" operator="lessThan">
      <formula>$C$4</formula>
    </cfRule>
  </conditionalFormatting>
  <conditionalFormatting sqref="BR47">
    <cfRule type="cellIs" dxfId="4362" priority="2406" operator="lessThan">
      <formula>$C$4</formula>
    </cfRule>
  </conditionalFormatting>
  <conditionalFormatting sqref="BR48">
    <cfRule type="cellIs" dxfId="4361" priority="2407" operator="lessThan">
      <formula>$C$4</formula>
    </cfRule>
  </conditionalFormatting>
  <conditionalFormatting sqref="BR49">
    <cfRule type="cellIs" dxfId="4360" priority="2408" operator="lessThan">
      <formula>$C$4</formula>
    </cfRule>
  </conditionalFormatting>
  <conditionalFormatting sqref="BR50">
    <cfRule type="cellIs" dxfId="4359" priority="2409" operator="lessThan">
      <formula>$C$4</formula>
    </cfRule>
  </conditionalFormatting>
  <conditionalFormatting sqref="BS11">
    <cfRule type="cellIs" dxfId="4358" priority="2410" operator="lessThan">
      <formula>$C$4</formula>
    </cfRule>
  </conditionalFormatting>
  <conditionalFormatting sqref="BS12">
    <cfRule type="cellIs" dxfId="4357" priority="2411" operator="lessThan">
      <formula>$C$4</formula>
    </cfRule>
  </conditionalFormatting>
  <conditionalFormatting sqref="BS13">
    <cfRule type="cellIs" dxfId="4356" priority="2412" operator="lessThan">
      <formula>$C$4</formula>
    </cfRule>
  </conditionalFormatting>
  <conditionalFormatting sqref="BS14">
    <cfRule type="cellIs" dxfId="4355" priority="2413" operator="lessThan">
      <formula>$C$4</formula>
    </cfRule>
  </conditionalFormatting>
  <conditionalFormatting sqref="BS15">
    <cfRule type="cellIs" dxfId="4354" priority="2414" operator="lessThan">
      <formula>$C$4</formula>
    </cfRule>
  </conditionalFormatting>
  <conditionalFormatting sqref="BS16">
    <cfRule type="cellIs" dxfId="4353" priority="2415" operator="lessThan">
      <formula>$C$4</formula>
    </cfRule>
  </conditionalFormatting>
  <conditionalFormatting sqref="BS17">
    <cfRule type="cellIs" dxfId="4352" priority="2416" operator="lessThan">
      <formula>$C$4</formula>
    </cfRule>
  </conditionalFormatting>
  <conditionalFormatting sqref="BS18">
    <cfRule type="cellIs" dxfId="4351" priority="2417" operator="lessThan">
      <formula>$C$4</formula>
    </cfRule>
  </conditionalFormatting>
  <conditionalFormatting sqref="BS19">
    <cfRule type="cellIs" dxfId="4350" priority="2418" operator="lessThan">
      <formula>$C$4</formula>
    </cfRule>
  </conditionalFormatting>
  <conditionalFormatting sqref="BS20">
    <cfRule type="cellIs" dxfId="4349" priority="2419" operator="lessThan">
      <formula>$C$4</formula>
    </cfRule>
  </conditionalFormatting>
  <conditionalFormatting sqref="BS21">
    <cfRule type="cellIs" dxfId="4348" priority="2420" operator="lessThan">
      <formula>$C$4</formula>
    </cfRule>
  </conditionalFormatting>
  <conditionalFormatting sqref="BS22">
    <cfRule type="cellIs" dxfId="4347" priority="2421" operator="lessThan">
      <formula>$C$4</formula>
    </cfRule>
  </conditionalFormatting>
  <conditionalFormatting sqref="BS23">
    <cfRule type="cellIs" dxfId="4346" priority="2422" operator="lessThan">
      <formula>$C$4</formula>
    </cfRule>
  </conditionalFormatting>
  <conditionalFormatting sqref="BS24">
    <cfRule type="cellIs" dxfId="4345" priority="2423" operator="lessThan">
      <formula>$C$4</formula>
    </cfRule>
  </conditionalFormatting>
  <conditionalFormatting sqref="BS25">
    <cfRule type="cellIs" dxfId="4344" priority="2424" operator="lessThan">
      <formula>$C$4</formula>
    </cfRule>
  </conditionalFormatting>
  <conditionalFormatting sqref="BS26">
    <cfRule type="cellIs" dxfId="4343" priority="2425" operator="lessThan">
      <formula>$C$4</formula>
    </cfRule>
  </conditionalFormatting>
  <conditionalFormatting sqref="BS27">
    <cfRule type="cellIs" dxfId="4342" priority="2426" operator="lessThan">
      <formula>$C$4</formula>
    </cfRule>
  </conditionalFormatting>
  <conditionalFormatting sqref="BS28">
    <cfRule type="cellIs" dxfId="4341" priority="2427" operator="lessThan">
      <formula>$C$4</formula>
    </cfRule>
  </conditionalFormatting>
  <conditionalFormatting sqref="BS29">
    <cfRule type="cellIs" dxfId="4340" priority="2428" operator="lessThan">
      <formula>$C$4</formula>
    </cfRule>
  </conditionalFormatting>
  <conditionalFormatting sqref="BS30">
    <cfRule type="cellIs" dxfId="4339" priority="2429" operator="lessThan">
      <formula>$C$4</formula>
    </cfRule>
  </conditionalFormatting>
  <conditionalFormatting sqref="BS31">
    <cfRule type="cellIs" dxfId="4338" priority="2430" operator="lessThan">
      <formula>$C$4</formula>
    </cfRule>
  </conditionalFormatting>
  <conditionalFormatting sqref="BS32">
    <cfRule type="cellIs" dxfId="4337" priority="2431" operator="lessThan">
      <formula>$C$4</formula>
    </cfRule>
  </conditionalFormatting>
  <conditionalFormatting sqref="BS33">
    <cfRule type="cellIs" dxfId="4336" priority="2432" operator="lessThan">
      <formula>$C$4</formula>
    </cfRule>
  </conditionalFormatting>
  <conditionalFormatting sqref="BS34">
    <cfRule type="cellIs" dxfId="4335" priority="2433" operator="lessThan">
      <formula>$C$4</formula>
    </cfRule>
  </conditionalFormatting>
  <conditionalFormatting sqref="BS35">
    <cfRule type="cellIs" dxfId="4334" priority="2434" operator="lessThan">
      <formula>$C$4</formula>
    </cfRule>
  </conditionalFormatting>
  <conditionalFormatting sqref="BS36">
    <cfRule type="cellIs" dxfId="4333" priority="2435" operator="lessThan">
      <formula>$C$4</formula>
    </cfRule>
  </conditionalFormatting>
  <conditionalFormatting sqref="BS37">
    <cfRule type="cellIs" dxfId="4332" priority="2436" operator="lessThan">
      <formula>$C$4</formula>
    </cfRule>
  </conditionalFormatting>
  <conditionalFormatting sqref="BS38">
    <cfRule type="cellIs" dxfId="4331" priority="2437" operator="lessThan">
      <formula>$C$4</formula>
    </cfRule>
  </conditionalFormatting>
  <conditionalFormatting sqref="BS39">
    <cfRule type="cellIs" dxfId="4330" priority="2438" operator="lessThan">
      <formula>$C$4</formula>
    </cfRule>
  </conditionalFormatting>
  <conditionalFormatting sqref="BS40">
    <cfRule type="cellIs" dxfId="4329" priority="2439" operator="lessThan">
      <formula>$C$4</formula>
    </cfRule>
  </conditionalFormatting>
  <conditionalFormatting sqref="BS41">
    <cfRule type="cellIs" dxfId="4328" priority="2440" operator="lessThan">
      <formula>$C$4</formula>
    </cfRule>
  </conditionalFormatting>
  <conditionalFormatting sqref="BS42">
    <cfRule type="cellIs" dxfId="4327" priority="2441" operator="lessThan">
      <formula>$C$4</formula>
    </cfRule>
  </conditionalFormatting>
  <conditionalFormatting sqref="BS43">
    <cfRule type="cellIs" dxfId="4326" priority="2442" operator="lessThan">
      <formula>$C$4</formula>
    </cfRule>
  </conditionalFormatting>
  <conditionalFormatting sqref="BS44">
    <cfRule type="cellIs" dxfId="4325" priority="2443" operator="lessThan">
      <formula>$C$4</formula>
    </cfRule>
  </conditionalFormatting>
  <conditionalFormatting sqref="BS45">
    <cfRule type="cellIs" dxfId="4324" priority="2444" operator="lessThan">
      <formula>$C$4</formula>
    </cfRule>
  </conditionalFormatting>
  <conditionalFormatting sqref="BS46">
    <cfRule type="cellIs" dxfId="4323" priority="2445" operator="lessThan">
      <formula>$C$4</formula>
    </cfRule>
  </conditionalFormatting>
  <conditionalFormatting sqref="BS47">
    <cfRule type="cellIs" dxfId="4322" priority="2446" operator="lessThan">
      <formula>$C$4</formula>
    </cfRule>
  </conditionalFormatting>
  <conditionalFormatting sqref="BS48">
    <cfRule type="cellIs" dxfId="4321" priority="2447" operator="lessThan">
      <formula>$C$4</formula>
    </cfRule>
  </conditionalFormatting>
  <conditionalFormatting sqref="BS49">
    <cfRule type="cellIs" dxfId="4320" priority="2448" operator="lessThan">
      <formula>$C$4</formula>
    </cfRule>
  </conditionalFormatting>
  <conditionalFormatting sqref="BS50">
    <cfRule type="cellIs" dxfId="4319" priority="2449" operator="lessThan">
      <formula>$C$4</formula>
    </cfRule>
  </conditionalFormatting>
  <conditionalFormatting sqref="BT11">
    <cfRule type="cellIs" dxfId="4318" priority="2450" operator="lessThan">
      <formula>$C$4</formula>
    </cfRule>
  </conditionalFormatting>
  <conditionalFormatting sqref="BT12">
    <cfRule type="cellIs" dxfId="4317" priority="2451" operator="lessThan">
      <formula>$C$4</formula>
    </cfRule>
  </conditionalFormatting>
  <conditionalFormatting sqref="BT13">
    <cfRule type="cellIs" dxfId="4316" priority="2452" operator="lessThan">
      <formula>$C$4</formula>
    </cfRule>
  </conditionalFormatting>
  <conditionalFormatting sqref="BT14">
    <cfRule type="cellIs" dxfId="4315" priority="2453" operator="lessThan">
      <formula>$C$4</formula>
    </cfRule>
  </conditionalFormatting>
  <conditionalFormatting sqref="BT15">
    <cfRule type="cellIs" dxfId="4314" priority="2454" operator="lessThan">
      <formula>$C$4</formula>
    </cfRule>
  </conditionalFormatting>
  <conditionalFormatting sqref="BT16">
    <cfRule type="cellIs" dxfId="4313" priority="2455" operator="lessThan">
      <formula>$C$4</formula>
    </cfRule>
  </conditionalFormatting>
  <conditionalFormatting sqref="BT17">
    <cfRule type="cellIs" dxfId="4312" priority="2456" operator="lessThan">
      <formula>$C$4</formula>
    </cfRule>
  </conditionalFormatting>
  <conditionalFormatting sqref="BT18">
    <cfRule type="cellIs" dxfId="4311" priority="2457" operator="lessThan">
      <formula>$C$4</formula>
    </cfRule>
  </conditionalFormatting>
  <conditionalFormatting sqref="BT19">
    <cfRule type="cellIs" dxfId="4310" priority="2458" operator="lessThan">
      <formula>$C$4</formula>
    </cfRule>
  </conditionalFormatting>
  <conditionalFormatting sqref="BT20">
    <cfRule type="cellIs" dxfId="4309" priority="2459" operator="lessThan">
      <formula>$C$4</formula>
    </cfRule>
  </conditionalFormatting>
  <conditionalFormatting sqref="BT21">
    <cfRule type="cellIs" dxfId="4308" priority="2460" operator="lessThan">
      <formula>$C$4</formula>
    </cfRule>
  </conditionalFormatting>
  <conditionalFormatting sqref="BT22">
    <cfRule type="cellIs" dxfId="4307" priority="2461" operator="lessThan">
      <formula>$C$4</formula>
    </cfRule>
  </conditionalFormatting>
  <conditionalFormatting sqref="BT23">
    <cfRule type="cellIs" dxfId="4306" priority="2462" operator="lessThan">
      <formula>$C$4</formula>
    </cfRule>
  </conditionalFormatting>
  <conditionalFormatting sqref="BT24">
    <cfRule type="cellIs" dxfId="4305" priority="2463" operator="lessThan">
      <formula>$C$4</formula>
    </cfRule>
  </conditionalFormatting>
  <conditionalFormatting sqref="BT25">
    <cfRule type="cellIs" dxfId="4304" priority="2464" operator="lessThan">
      <formula>$C$4</formula>
    </cfRule>
  </conditionalFormatting>
  <conditionalFormatting sqref="BT26">
    <cfRule type="cellIs" dxfId="4303" priority="2465" operator="lessThan">
      <formula>$C$4</formula>
    </cfRule>
  </conditionalFormatting>
  <conditionalFormatting sqref="BT27">
    <cfRule type="cellIs" dxfId="4302" priority="2466" operator="lessThan">
      <formula>$C$4</formula>
    </cfRule>
  </conditionalFormatting>
  <conditionalFormatting sqref="BT28">
    <cfRule type="cellIs" dxfId="4301" priority="2467" operator="lessThan">
      <formula>$C$4</formula>
    </cfRule>
  </conditionalFormatting>
  <conditionalFormatting sqref="BT29">
    <cfRule type="cellIs" dxfId="4300" priority="2468" operator="lessThan">
      <formula>$C$4</formula>
    </cfRule>
  </conditionalFormatting>
  <conditionalFormatting sqref="BT30">
    <cfRule type="cellIs" dxfId="4299" priority="2469" operator="lessThan">
      <formula>$C$4</formula>
    </cfRule>
  </conditionalFormatting>
  <conditionalFormatting sqref="BT31">
    <cfRule type="cellIs" dxfId="4298" priority="2470" operator="lessThan">
      <formula>$C$4</formula>
    </cfRule>
  </conditionalFormatting>
  <conditionalFormatting sqref="BT32">
    <cfRule type="cellIs" dxfId="4297" priority="2471" operator="lessThan">
      <formula>$C$4</formula>
    </cfRule>
  </conditionalFormatting>
  <conditionalFormatting sqref="BT33">
    <cfRule type="cellIs" dxfId="4296" priority="2472" operator="lessThan">
      <formula>$C$4</formula>
    </cfRule>
  </conditionalFormatting>
  <conditionalFormatting sqref="BT34">
    <cfRule type="cellIs" dxfId="4295" priority="2473" operator="lessThan">
      <formula>$C$4</formula>
    </cfRule>
  </conditionalFormatting>
  <conditionalFormatting sqref="BT35">
    <cfRule type="cellIs" dxfId="4294" priority="2474" operator="lessThan">
      <formula>$C$4</formula>
    </cfRule>
  </conditionalFormatting>
  <conditionalFormatting sqref="BT36">
    <cfRule type="cellIs" dxfId="4293" priority="2475" operator="lessThan">
      <formula>$C$4</formula>
    </cfRule>
  </conditionalFormatting>
  <conditionalFormatting sqref="BT37">
    <cfRule type="cellIs" dxfId="4292" priority="2476" operator="lessThan">
      <formula>$C$4</formula>
    </cfRule>
  </conditionalFormatting>
  <conditionalFormatting sqref="BT38">
    <cfRule type="cellIs" dxfId="4291" priority="2477" operator="lessThan">
      <formula>$C$4</formula>
    </cfRule>
  </conditionalFormatting>
  <conditionalFormatting sqref="BT39">
    <cfRule type="cellIs" dxfId="4290" priority="2478" operator="lessThan">
      <formula>$C$4</formula>
    </cfRule>
  </conditionalFormatting>
  <conditionalFormatting sqref="BT40">
    <cfRule type="cellIs" dxfId="4289" priority="2479" operator="lessThan">
      <formula>$C$4</formula>
    </cfRule>
  </conditionalFormatting>
  <conditionalFormatting sqref="BT41">
    <cfRule type="cellIs" dxfId="4288" priority="2480" operator="lessThan">
      <formula>$C$4</formula>
    </cfRule>
  </conditionalFormatting>
  <conditionalFormatting sqref="BT42">
    <cfRule type="cellIs" dxfId="4287" priority="2481" operator="lessThan">
      <formula>$C$4</formula>
    </cfRule>
  </conditionalFormatting>
  <conditionalFormatting sqref="BT43">
    <cfRule type="cellIs" dxfId="4286" priority="2482" operator="lessThan">
      <formula>$C$4</formula>
    </cfRule>
  </conditionalFormatting>
  <conditionalFormatting sqref="BT44">
    <cfRule type="cellIs" dxfId="4285" priority="2483" operator="lessThan">
      <formula>$C$4</formula>
    </cfRule>
  </conditionalFormatting>
  <conditionalFormatting sqref="BT45">
    <cfRule type="cellIs" dxfId="4284" priority="2484" operator="lessThan">
      <formula>$C$4</formula>
    </cfRule>
  </conditionalFormatting>
  <conditionalFormatting sqref="BT46">
    <cfRule type="cellIs" dxfId="4283" priority="2485" operator="lessThan">
      <formula>$C$4</formula>
    </cfRule>
  </conditionalFormatting>
  <conditionalFormatting sqref="BT47">
    <cfRule type="cellIs" dxfId="4282" priority="2486" operator="lessThan">
      <formula>$C$4</formula>
    </cfRule>
  </conditionalFormatting>
  <conditionalFormatting sqref="BT48">
    <cfRule type="cellIs" dxfId="4281" priority="2487" operator="lessThan">
      <formula>$C$4</formula>
    </cfRule>
  </conditionalFormatting>
  <conditionalFormatting sqref="BT49">
    <cfRule type="cellIs" dxfId="4280" priority="2488" operator="lessThan">
      <formula>$C$4</formula>
    </cfRule>
  </conditionalFormatting>
  <conditionalFormatting sqref="BT50">
    <cfRule type="cellIs" dxfId="4279" priority="2489" operator="lessThan">
      <formula>$C$4</formula>
    </cfRule>
  </conditionalFormatting>
  <conditionalFormatting sqref="BU11">
    <cfRule type="cellIs" dxfId="4278" priority="2490" operator="lessThan">
      <formula>$C$4</formula>
    </cfRule>
  </conditionalFormatting>
  <conditionalFormatting sqref="BU12">
    <cfRule type="cellIs" dxfId="4277" priority="2491" operator="lessThan">
      <formula>$C$4</formula>
    </cfRule>
  </conditionalFormatting>
  <conditionalFormatting sqref="BU13">
    <cfRule type="cellIs" dxfId="4276" priority="2492" operator="lessThan">
      <formula>$C$4</formula>
    </cfRule>
  </conditionalFormatting>
  <conditionalFormatting sqref="BU14">
    <cfRule type="cellIs" dxfId="4275" priority="2493" operator="lessThan">
      <formula>$C$4</formula>
    </cfRule>
  </conditionalFormatting>
  <conditionalFormatting sqref="BU15">
    <cfRule type="cellIs" dxfId="4274" priority="2494" operator="lessThan">
      <formula>$C$4</formula>
    </cfRule>
  </conditionalFormatting>
  <conditionalFormatting sqref="BU16">
    <cfRule type="cellIs" dxfId="4273" priority="2495" operator="lessThan">
      <formula>$C$4</formula>
    </cfRule>
  </conditionalFormatting>
  <conditionalFormatting sqref="BU17">
    <cfRule type="cellIs" dxfId="4272" priority="2496" operator="lessThan">
      <formula>$C$4</formula>
    </cfRule>
  </conditionalFormatting>
  <conditionalFormatting sqref="BU18">
    <cfRule type="cellIs" dxfId="4271" priority="2497" operator="lessThan">
      <formula>$C$4</formula>
    </cfRule>
  </conditionalFormatting>
  <conditionalFormatting sqref="BU19">
    <cfRule type="cellIs" dxfId="4270" priority="2498" operator="lessThan">
      <formula>$C$4</formula>
    </cfRule>
  </conditionalFormatting>
  <conditionalFormatting sqref="BU20">
    <cfRule type="cellIs" dxfId="4269" priority="2499" operator="lessThan">
      <formula>$C$4</formula>
    </cfRule>
  </conditionalFormatting>
  <conditionalFormatting sqref="BU21">
    <cfRule type="cellIs" dxfId="4268" priority="2500" operator="lessThan">
      <formula>$C$4</formula>
    </cfRule>
  </conditionalFormatting>
  <conditionalFormatting sqref="BU22">
    <cfRule type="cellIs" dxfId="4267" priority="2501" operator="lessThan">
      <formula>$C$4</formula>
    </cfRule>
  </conditionalFormatting>
  <conditionalFormatting sqref="BU23">
    <cfRule type="cellIs" dxfId="4266" priority="2502" operator="lessThan">
      <formula>$C$4</formula>
    </cfRule>
  </conditionalFormatting>
  <conditionalFormatting sqref="BU24">
    <cfRule type="cellIs" dxfId="4265" priority="2503" operator="lessThan">
      <formula>$C$4</formula>
    </cfRule>
  </conditionalFormatting>
  <conditionalFormatting sqref="BU25">
    <cfRule type="cellIs" dxfId="4264" priority="2504" operator="lessThan">
      <formula>$C$4</formula>
    </cfRule>
  </conditionalFormatting>
  <conditionalFormatting sqref="BU26">
    <cfRule type="cellIs" dxfId="4263" priority="2505" operator="lessThan">
      <formula>$C$4</formula>
    </cfRule>
  </conditionalFormatting>
  <conditionalFormatting sqref="BU27">
    <cfRule type="cellIs" dxfId="4262" priority="2506" operator="lessThan">
      <formula>$C$4</formula>
    </cfRule>
  </conditionalFormatting>
  <conditionalFormatting sqref="BU28">
    <cfRule type="cellIs" dxfId="4261" priority="2507" operator="lessThan">
      <formula>$C$4</formula>
    </cfRule>
  </conditionalFormatting>
  <conditionalFormatting sqref="BU29">
    <cfRule type="cellIs" dxfId="4260" priority="2508" operator="lessThan">
      <formula>$C$4</formula>
    </cfRule>
  </conditionalFormatting>
  <conditionalFormatting sqref="BU30">
    <cfRule type="cellIs" dxfId="4259" priority="2509" operator="lessThan">
      <formula>$C$4</formula>
    </cfRule>
  </conditionalFormatting>
  <conditionalFormatting sqref="BU31">
    <cfRule type="cellIs" dxfId="4258" priority="2510" operator="lessThan">
      <formula>$C$4</formula>
    </cfRule>
  </conditionalFormatting>
  <conditionalFormatting sqref="BU32">
    <cfRule type="cellIs" dxfId="4257" priority="2511" operator="lessThan">
      <formula>$C$4</formula>
    </cfRule>
  </conditionalFormatting>
  <conditionalFormatting sqref="BU33">
    <cfRule type="cellIs" dxfId="4256" priority="2512" operator="lessThan">
      <formula>$C$4</formula>
    </cfRule>
  </conditionalFormatting>
  <conditionalFormatting sqref="BU34">
    <cfRule type="cellIs" dxfId="4255" priority="2513" operator="lessThan">
      <formula>$C$4</formula>
    </cfRule>
  </conditionalFormatting>
  <conditionalFormatting sqref="BU35">
    <cfRule type="cellIs" dxfId="4254" priority="2514" operator="lessThan">
      <formula>$C$4</formula>
    </cfRule>
  </conditionalFormatting>
  <conditionalFormatting sqref="BU36">
    <cfRule type="cellIs" dxfId="4253" priority="2515" operator="lessThan">
      <formula>$C$4</formula>
    </cfRule>
  </conditionalFormatting>
  <conditionalFormatting sqref="BU37">
    <cfRule type="cellIs" dxfId="4252" priority="2516" operator="lessThan">
      <formula>$C$4</formula>
    </cfRule>
  </conditionalFormatting>
  <conditionalFormatting sqref="BU38">
    <cfRule type="cellIs" dxfId="4251" priority="2517" operator="lessThan">
      <formula>$C$4</formula>
    </cfRule>
  </conditionalFormatting>
  <conditionalFormatting sqref="BU39">
    <cfRule type="cellIs" dxfId="4250" priority="2518" operator="lessThan">
      <formula>$C$4</formula>
    </cfRule>
  </conditionalFormatting>
  <conditionalFormatting sqref="BU40">
    <cfRule type="cellIs" dxfId="4249" priority="2519" operator="lessThan">
      <formula>$C$4</formula>
    </cfRule>
  </conditionalFormatting>
  <conditionalFormatting sqref="BU41">
    <cfRule type="cellIs" dxfId="4248" priority="2520" operator="lessThan">
      <formula>$C$4</formula>
    </cfRule>
  </conditionalFormatting>
  <conditionalFormatting sqref="BU42">
    <cfRule type="cellIs" dxfId="4247" priority="2521" operator="lessThan">
      <formula>$C$4</formula>
    </cfRule>
  </conditionalFormatting>
  <conditionalFormatting sqref="BU43">
    <cfRule type="cellIs" dxfId="4246" priority="2522" operator="lessThan">
      <formula>$C$4</formula>
    </cfRule>
  </conditionalFormatting>
  <conditionalFormatting sqref="BU44">
    <cfRule type="cellIs" dxfId="4245" priority="2523" operator="lessThan">
      <formula>$C$4</formula>
    </cfRule>
  </conditionalFormatting>
  <conditionalFormatting sqref="BU45">
    <cfRule type="cellIs" dxfId="4244" priority="2524" operator="lessThan">
      <formula>$C$4</formula>
    </cfRule>
  </conditionalFormatting>
  <conditionalFormatting sqref="BU46">
    <cfRule type="cellIs" dxfId="4243" priority="2525" operator="lessThan">
      <formula>$C$4</formula>
    </cfRule>
  </conditionalFormatting>
  <conditionalFormatting sqref="BU47">
    <cfRule type="cellIs" dxfId="4242" priority="2526" operator="lessThan">
      <formula>$C$4</formula>
    </cfRule>
  </conditionalFormatting>
  <conditionalFormatting sqref="BU48">
    <cfRule type="cellIs" dxfId="4241" priority="2527" operator="lessThan">
      <formula>$C$4</formula>
    </cfRule>
  </conditionalFormatting>
  <conditionalFormatting sqref="BU49">
    <cfRule type="cellIs" dxfId="4240" priority="2528" operator="lessThan">
      <formula>$C$4</formula>
    </cfRule>
  </conditionalFormatting>
  <conditionalFormatting sqref="BU50">
    <cfRule type="cellIs" dxfId="4239" priority="2529" operator="lessThan">
      <formula>$C$4</formula>
    </cfRule>
  </conditionalFormatting>
  <conditionalFormatting sqref="BW11">
    <cfRule type="cellIs" dxfId="4238" priority="2530" operator="lessThan">
      <formula>$C$4</formula>
    </cfRule>
  </conditionalFormatting>
  <conditionalFormatting sqref="BW12">
    <cfRule type="cellIs" dxfId="4237" priority="2531" operator="lessThan">
      <formula>$C$4</formula>
    </cfRule>
  </conditionalFormatting>
  <conditionalFormatting sqref="BW13">
    <cfRule type="cellIs" dxfId="4236" priority="2532" operator="lessThan">
      <formula>$C$4</formula>
    </cfRule>
  </conditionalFormatting>
  <conditionalFormatting sqref="BW14">
    <cfRule type="cellIs" dxfId="4235" priority="2533" operator="lessThan">
      <formula>$C$4</formula>
    </cfRule>
  </conditionalFormatting>
  <conditionalFormatting sqref="BW15">
    <cfRule type="cellIs" dxfId="4234" priority="2534" operator="lessThan">
      <formula>$C$4</formula>
    </cfRule>
  </conditionalFormatting>
  <conditionalFormatting sqref="BW16">
    <cfRule type="cellIs" dxfId="4233" priority="2535" operator="lessThan">
      <formula>$C$4</formula>
    </cfRule>
  </conditionalFormatting>
  <conditionalFormatting sqref="BW17">
    <cfRule type="cellIs" dxfId="4232" priority="2536" operator="lessThan">
      <formula>$C$4</formula>
    </cfRule>
  </conditionalFormatting>
  <conditionalFormatting sqref="BW18">
    <cfRule type="cellIs" dxfId="4231" priority="2537" operator="lessThan">
      <formula>$C$4</formula>
    </cfRule>
  </conditionalFormatting>
  <conditionalFormatting sqref="BW19">
    <cfRule type="cellIs" dxfId="4230" priority="2538" operator="lessThan">
      <formula>$C$4</formula>
    </cfRule>
  </conditionalFormatting>
  <conditionalFormatting sqref="BW20">
    <cfRule type="cellIs" dxfId="4229" priority="2539" operator="lessThan">
      <formula>$C$4</formula>
    </cfRule>
  </conditionalFormatting>
  <conditionalFormatting sqref="BW21">
    <cfRule type="cellIs" dxfId="4228" priority="2540" operator="lessThan">
      <formula>$C$4</formula>
    </cfRule>
  </conditionalFormatting>
  <conditionalFormatting sqref="BW22">
    <cfRule type="cellIs" dxfId="4227" priority="2541" operator="lessThan">
      <formula>$C$4</formula>
    </cfRule>
  </conditionalFormatting>
  <conditionalFormatting sqref="BW23">
    <cfRule type="cellIs" dxfId="4226" priority="2542" operator="lessThan">
      <formula>$C$4</formula>
    </cfRule>
  </conditionalFormatting>
  <conditionalFormatting sqref="BW24">
    <cfRule type="cellIs" dxfId="4225" priority="2543" operator="lessThan">
      <formula>$C$4</formula>
    </cfRule>
  </conditionalFormatting>
  <conditionalFormatting sqref="BW25">
    <cfRule type="cellIs" dxfId="4224" priority="2544" operator="lessThan">
      <formula>$C$4</formula>
    </cfRule>
  </conditionalFormatting>
  <conditionalFormatting sqref="BW26">
    <cfRule type="cellIs" dxfId="4223" priority="2545" operator="lessThan">
      <formula>$C$4</formula>
    </cfRule>
  </conditionalFormatting>
  <conditionalFormatting sqref="BW27">
    <cfRule type="cellIs" dxfId="4222" priority="2546" operator="lessThan">
      <formula>$C$4</formula>
    </cfRule>
  </conditionalFormatting>
  <conditionalFormatting sqref="BW28">
    <cfRule type="cellIs" dxfId="4221" priority="2547" operator="lessThan">
      <formula>$C$4</formula>
    </cfRule>
  </conditionalFormatting>
  <conditionalFormatting sqref="BW29">
    <cfRule type="cellIs" dxfId="4220" priority="2548" operator="lessThan">
      <formula>$C$4</formula>
    </cfRule>
  </conditionalFormatting>
  <conditionalFormatting sqref="BW30">
    <cfRule type="cellIs" dxfId="4219" priority="2549" operator="lessThan">
      <formula>$C$4</formula>
    </cfRule>
  </conditionalFormatting>
  <conditionalFormatting sqref="BW31">
    <cfRule type="cellIs" dxfId="4218" priority="2550" operator="lessThan">
      <formula>$C$4</formula>
    </cfRule>
  </conditionalFormatting>
  <conditionalFormatting sqref="BW32">
    <cfRule type="cellIs" dxfId="4217" priority="2551" operator="lessThan">
      <formula>$C$4</formula>
    </cfRule>
  </conditionalFormatting>
  <conditionalFormatting sqref="BW33">
    <cfRule type="cellIs" dxfId="4216" priority="2552" operator="lessThan">
      <formula>$C$4</formula>
    </cfRule>
  </conditionalFormatting>
  <conditionalFormatting sqref="BW34">
    <cfRule type="cellIs" dxfId="4215" priority="2553" operator="lessThan">
      <formula>$C$4</formula>
    </cfRule>
  </conditionalFormatting>
  <conditionalFormatting sqref="BW35">
    <cfRule type="cellIs" dxfId="4214" priority="2554" operator="lessThan">
      <formula>$C$4</formula>
    </cfRule>
  </conditionalFormatting>
  <conditionalFormatting sqref="BW36">
    <cfRule type="cellIs" dxfId="4213" priority="2555" operator="lessThan">
      <formula>$C$4</formula>
    </cfRule>
  </conditionalFormatting>
  <conditionalFormatting sqref="BW37">
    <cfRule type="cellIs" dxfId="4212" priority="2556" operator="lessThan">
      <formula>$C$4</formula>
    </cfRule>
  </conditionalFormatting>
  <conditionalFormatting sqref="BW38">
    <cfRule type="cellIs" dxfId="4211" priority="2557" operator="lessThan">
      <formula>$C$4</formula>
    </cfRule>
  </conditionalFormatting>
  <conditionalFormatting sqref="BW39">
    <cfRule type="cellIs" dxfId="4210" priority="2558" operator="lessThan">
      <formula>$C$4</formula>
    </cfRule>
  </conditionalFormatting>
  <conditionalFormatting sqref="BW40">
    <cfRule type="cellIs" dxfId="4209" priority="2559" operator="lessThan">
      <formula>$C$4</formula>
    </cfRule>
  </conditionalFormatting>
  <conditionalFormatting sqref="BW41">
    <cfRule type="cellIs" dxfId="4208" priority="2560" operator="lessThan">
      <formula>$C$4</formula>
    </cfRule>
  </conditionalFormatting>
  <conditionalFormatting sqref="BW42">
    <cfRule type="cellIs" dxfId="4207" priority="2561" operator="lessThan">
      <formula>$C$4</formula>
    </cfRule>
  </conditionalFormatting>
  <conditionalFormatting sqref="BW43">
    <cfRule type="cellIs" dxfId="4206" priority="2562" operator="lessThan">
      <formula>$C$4</formula>
    </cfRule>
  </conditionalFormatting>
  <conditionalFormatting sqref="BW44">
    <cfRule type="cellIs" dxfId="4205" priority="2563" operator="lessThan">
      <formula>$C$4</formula>
    </cfRule>
  </conditionalFormatting>
  <conditionalFormatting sqref="BW45">
    <cfRule type="cellIs" dxfId="4204" priority="2564" operator="lessThan">
      <formula>$C$4</formula>
    </cfRule>
  </conditionalFormatting>
  <conditionalFormatting sqref="BW46">
    <cfRule type="cellIs" dxfId="4203" priority="2565" operator="lessThan">
      <formula>$C$4</formula>
    </cfRule>
  </conditionalFormatting>
  <conditionalFormatting sqref="BW47">
    <cfRule type="cellIs" dxfId="4202" priority="2566" operator="lessThan">
      <formula>$C$4</formula>
    </cfRule>
  </conditionalFormatting>
  <conditionalFormatting sqref="BW48">
    <cfRule type="cellIs" dxfId="4201" priority="2567" operator="lessThan">
      <formula>$C$4</formula>
    </cfRule>
  </conditionalFormatting>
  <conditionalFormatting sqref="BW49">
    <cfRule type="cellIs" dxfId="4200" priority="2568" operator="lessThan">
      <formula>$C$4</formula>
    </cfRule>
  </conditionalFormatting>
  <conditionalFormatting sqref="BW50">
    <cfRule type="cellIs" dxfId="4199" priority="2569" operator="lessThan">
      <formula>$C$4</formula>
    </cfRule>
  </conditionalFormatting>
  <conditionalFormatting sqref="BX11">
    <cfRule type="cellIs" dxfId="4198" priority="2570" operator="lessThan">
      <formula>$C$4</formula>
    </cfRule>
  </conditionalFormatting>
  <conditionalFormatting sqref="BX12">
    <cfRule type="cellIs" dxfId="4197" priority="2571" operator="lessThan">
      <formula>$C$4</formula>
    </cfRule>
  </conditionalFormatting>
  <conditionalFormatting sqref="BX13">
    <cfRule type="cellIs" dxfId="4196" priority="2572" operator="lessThan">
      <formula>$C$4</formula>
    </cfRule>
  </conditionalFormatting>
  <conditionalFormatting sqref="BX14">
    <cfRule type="cellIs" dxfId="4195" priority="2573" operator="lessThan">
      <formula>$C$4</formula>
    </cfRule>
  </conditionalFormatting>
  <conditionalFormatting sqref="BX15">
    <cfRule type="cellIs" dxfId="4194" priority="2574" operator="lessThan">
      <formula>$C$4</formula>
    </cfRule>
  </conditionalFormatting>
  <conditionalFormatting sqref="BX16">
    <cfRule type="cellIs" dxfId="4193" priority="2575" operator="lessThan">
      <formula>$C$4</formula>
    </cfRule>
  </conditionalFormatting>
  <conditionalFormatting sqref="BX17">
    <cfRule type="cellIs" dxfId="4192" priority="2576" operator="lessThan">
      <formula>$C$4</formula>
    </cfRule>
  </conditionalFormatting>
  <conditionalFormatting sqref="BX18">
    <cfRule type="cellIs" dxfId="4191" priority="2577" operator="lessThan">
      <formula>$C$4</formula>
    </cfRule>
  </conditionalFormatting>
  <conditionalFormatting sqref="BX19">
    <cfRule type="cellIs" dxfId="4190" priority="2578" operator="lessThan">
      <formula>$C$4</formula>
    </cfRule>
  </conditionalFormatting>
  <conditionalFormatting sqref="BX20">
    <cfRule type="cellIs" dxfId="4189" priority="2579" operator="lessThan">
      <formula>$C$4</formula>
    </cfRule>
  </conditionalFormatting>
  <conditionalFormatting sqref="BX21">
    <cfRule type="cellIs" dxfId="4188" priority="2580" operator="lessThan">
      <formula>$C$4</formula>
    </cfRule>
  </conditionalFormatting>
  <conditionalFormatting sqref="BX22">
    <cfRule type="cellIs" dxfId="4187" priority="2581" operator="lessThan">
      <formula>$C$4</formula>
    </cfRule>
  </conditionalFormatting>
  <conditionalFormatting sqref="BX23">
    <cfRule type="cellIs" dxfId="4186" priority="2582" operator="lessThan">
      <formula>$C$4</formula>
    </cfRule>
  </conditionalFormatting>
  <conditionalFormatting sqref="BX24">
    <cfRule type="cellIs" dxfId="4185" priority="2583" operator="lessThan">
      <formula>$C$4</formula>
    </cfRule>
  </conditionalFormatting>
  <conditionalFormatting sqref="BX25">
    <cfRule type="cellIs" dxfId="4184" priority="2584" operator="lessThan">
      <formula>$C$4</formula>
    </cfRule>
  </conditionalFormatting>
  <conditionalFormatting sqref="BX26">
    <cfRule type="cellIs" dxfId="4183" priority="2585" operator="lessThan">
      <formula>$C$4</formula>
    </cfRule>
  </conditionalFormatting>
  <conditionalFormatting sqref="BX27">
    <cfRule type="cellIs" dxfId="4182" priority="2586" operator="lessThan">
      <formula>$C$4</formula>
    </cfRule>
  </conditionalFormatting>
  <conditionalFormatting sqref="BX28">
    <cfRule type="cellIs" dxfId="4181" priority="2587" operator="lessThan">
      <formula>$C$4</formula>
    </cfRule>
  </conditionalFormatting>
  <conditionalFormatting sqref="BX29">
    <cfRule type="cellIs" dxfId="4180" priority="2588" operator="lessThan">
      <formula>$C$4</formula>
    </cfRule>
  </conditionalFormatting>
  <conditionalFormatting sqref="BX30">
    <cfRule type="cellIs" dxfId="4179" priority="2589" operator="lessThan">
      <formula>$C$4</formula>
    </cfRule>
  </conditionalFormatting>
  <conditionalFormatting sqref="BX31">
    <cfRule type="cellIs" dxfId="4178" priority="2590" operator="lessThan">
      <formula>$C$4</formula>
    </cfRule>
  </conditionalFormatting>
  <conditionalFormatting sqref="BX32">
    <cfRule type="cellIs" dxfId="4177" priority="2591" operator="lessThan">
      <formula>$C$4</formula>
    </cfRule>
  </conditionalFormatting>
  <conditionalFormatting sqref="BX33">
    <cfRule type="cellIs" dxfId="4176" priority="2592" operator="lessThan">
      <formula>$C$4</formula>
    </cfRule>
  </conditionalFormatting>
  <conditionalFormatting sqref="BX34">
    <cfRule type="cellIs" dxfId="4175" priority="2593" operator="lessThan">
      <formula>$C$4</formula>
    </cfRule>
  </conditionalFormatting>
  <conditionalFormatting sqref="BX35">
    <cfRule type="cellIs" dxfId="4174" priority="2594" operator="lessThan">
      <formula>$C$4</formula>
    </cfRule>
  </conditionalFormatting>
  <conditionalFormatting sqref="BX36">
    <cfRule type="cellIs" dxfId="4173" priority="2595" operator="lessThan">
      <formula>$C$4</formula>
    </cfRule>
  </conditionalFormatting>
  <conditionalFormatting sqref="BX37">
    <cfRule type="cellIs" dxfId="4172" priority="2596" operator="lessThan">
      <formula>$C$4</formula>
    </cfRule>
  </conditionalFormatting>
  <conditionalFormatting sqref="BX38">
    <cfRule type="cellIs" dxfId="4171" priority="2597" operator="lessThan">
      <formula>$C$4</formula>
    </cfRule>
  </conditionalFormatting>
  <conditionalFormatting sqref="BX39">
    <cfRule type="cellIs" dxfId="4170" priority="2598" operator="lessThan">
      <formula>$C$4</formula>
    </cfRule>
  </conditionalFormatting>
  <conditionalFormatting sqref="BX40">
    <cfRule type="cellIs" dxfId="4169" priority="2599" operator="lessThan">
      <formula>$C$4</formula>
    </cfRule>
  </conditionalFormatting>
  <conditionalFormatting sqref="BX41">
    <cfRule type="cellIs" dxfId="4168" priority="2600" operator="lessThan">
      <formula>$C$4</formula>
    </cfRule>
  </conditionalFormatting>
  <conditionalFormatting sqref="BX42">
    <cfRule type="cellIs" dxfId="4167" priority="2601" operator="lessThan">
      <formula>$C$4</formula>
    </cfRule>
  </conditionalFormatting>
  <conditionalFormatting sqref="BX43">
    <cfRule type="cellIs" dxfId="4166" priority="2602" operator="lessThan">
      <formula>$C$4</formula>
    </cfRule>
  </conditionalFormatting>
  <conditionalFormatting sqref="BX44">
    <cfRule type="cellIs" dxfId="4165" priority="2603" operator="lessThan">
      <formula>$C$4</formula>
    </cfRule>
  </conditionalFormatting>
  <conditionalFormatting sqref="BX45">
    <cfRule type="cellIs" dxfId="4164" priority="2604" operator="lessThan">
      <formula>$C$4</formula>
    </cfRule>
  </conditionalFormatting>
  <conditionalFormatting sqref="BX46">
    <cfRule type="cellIs" dxfId="4163" priority="2605" operator="lessThan">
      <formula>$C$4</formula>
    </cfRule>
  </conditionalFormatting>
  <conditionalFormatting sqref="BX47">
    <cfRule type="cellIs" dxfId="4162" priority="2606" operator="lessThan">
      <formula>$C$4</formula>
    </cfRule>
  </conditionalFormatting>
  <conditionalFormatting sqref="BX48">
    <cfRule type="cellIs" dxfId="4161" priority="2607" operator="lessThan">
      <formula>$C$4</formula>
    </cfRule>
  </conditionalFormatting>
  <conditionalFormatting sqref="BX49">
    <cfRule type="cellIs" dxfId="4160" priority="2608" operator="lessThan">
      <formula>$C$4</formula>
    </cfRule>
  </conditionalFormatting>
  <conditionalFormatting sqref="BX50">
    <cfRule type="cellIs" dxfId="4159" priority="2609" operator="lessThan">
      <formula>$C$4</formula>
    </cfRule>
  </conditionalFormatting>
  <conditionalFormatting sqref="BY11">
    <cfRule type="cellIs" dxfId="4158" priority="2610" operator="lessThan">
      <formula>$C$4</formula>
    </cfRule>
  </conditionalFormatting>
  <conditionalFormatting sqref="BY12">
    <cfRule type="cellIs" dxfId="4157" priority="2611" operator="lessThan">
      <formula>$C$4</formula>
    </cfRule>
  </conditionalFormatting>
  <conditionalFormatting sqref="BY13">
    <cfRule type="cellIs" dxfId="4156" priority="2612" operator="lessThan">
      <formula>$C$4</formula>
    </cfRule>
  </conditionalFormatting>
  <conditionalFormatting sqref="BY14">
    <cfRule type="cellIs" dxfId="4155" priority="2613" operator="lessThan">
      <formula>$C$4</formula>
    </cfRule>
  </conditionalFormatting>
  <conditionalFormatting sqref="BY15">
    <cfRule type="cellIs" dxfId="4154" priority="2614" operator="lessThan">
      <formula>$C$4</formula>
    </cfRule>
  </conditionalFormatting>
  <conditionalFormatting sqref="BY16">
    <cfRule type="cellIs" dxfId="4153" priority="2615" operator="lessThan">
      <formula>$C$4</formula>
    </cfRule>
  </conditionalFormatting>
  <conditionalFormatting sqref="BY17">
    <cfRule type="cellIs" dxfId="4152" priority="2616" operator="lessThan">
      <formula>$C$4</formula>
    </cfRule>
  </conditionalFormatting>
  <conditionalFormatting sqref="BY18">
    <cfRule type="cellIs" dxfId="4151" priority="2617" operator="lessThan">
      <formula>$C$4</formula>
    </cfRule>
  </conditionalFormatting>
  <conditionalFormatting sqref="BY19">
    <cfRule type="cellIs" dxfId="4150" priority="2618" operator="lessThan">
      <formula>$C$4</formula>
    </cfRule>
  </conditionalFormatting>
  <conditionalFormatting sqref="BY20">
    <cfRule type="cellIs" dxfId="4149" priority="2619" operator="lessThan">
      <formula>$C$4</formula>
    </cfRule>
  </conditionalFormatting>
  <conditionalFormatting sqref="BY21">
    <cfRule type="cellIs" dxfId="4148" priority="2620" operator="lessThan">
      <formula>$C$4</formula>
    </cfRule>
  </conditionalFormatting>
  <conditionalFormatting sqref="BY22">
    <cfRule type="cellIs" dxfId="4147" priority="2621" operator="lessThan">
      <formula>$C$4</formula>
    </cfRule>
  </conditionalFormatting>
  <conditionalFormatting sqref="BY23">
    <cfRule type="cellIs" dxfId="4146" priority="2622" operator="lessThan">
      <formula>$C$4</formula>
    </cfRule>
  </conditionalFormatting>
  <conditionalFormatting sqref="BY24">
    <cfRule type="cellIs" dxfId="4145" priority="2623" operator="lessThan">
      <formula>$C$4</formula>
    </cfRule>
  </conditionalFormatting>
  <conditionalFormatting sqref="BY25">
    <cfRule type="cellIs" dxfId="4144" priority="2624" operator="lessThan">
      <formula>$C$4</formula>
    </cfRule>
  </conditionalFormatting>
  <conditionalFormatting sqref="BY26">
    <cfRule type="cellIs" dxfId="4143" priority="2625" operator="lessThan">
      <formula>$C$4</formula>
    </cfRule>
  </conditionalFormatting>
  <conditionalFormatting sqref="BY27">
    <cfRule type="cellIs" dxfId="4142" priority="2626" operator="lessThan">
      <formula>$C$4</formula>
    </cfRule>
  </conditionalFormatting>
  <conditionalFormatting sqref="BY28">
    <cfRule type="cellIs" dxfId="4141" priority="2627" operator="lessThan">
      <formula>$C$4</formula>
    </cfRule>
  </conditionalFormatting>
  <conditionalFormatting sqref="BY29">
    <cfRule type="cellIs" dxfId="4140" priority="2628" operator="lessThan">
      <formula>$C$4</formula>
    </cfRule>
  </conditionalFormatting>
  <conditionalFormatting sqref="BY30">
    <cfRule type="cellIs" dxfId="4139" priority="2629" operator="lessThan">
      <formula>$C$4</formula>
    </cfRule>
  </conditionalFormatting>
  <conditionalFormatting sqref="BY31">
    <cfRule type="cellIs" dxfId="4138" priority="2630" operator="lessThan">
      <formula>$C$4</formula>
    </cfRule>
  </conditionalFormatting>
  <conditionalFormatting sqref="BY32">
    <cfRule type="cellIs" dxfId="4137" priority="2631" operator="lessThan">
      <formula>$C$4</formula>
    </cfRule>
  </conditionalFormatting>
  <conditionalFormatting sqref="BY33">
    <cfRule type="cellIs" dxfId="4136" priority="2632" operator="lessThan">
      <formula>$C$4</formula>
    </cfRule>
  </conditionalFormatting>
  <conditionalFormatting sqref="BY34">
    <cfRule type="cellIs" dxfId="4135" priority="2633" operator="lessThan">
      <formula>$C$4</formula>
    </cfRule>
  </conditionalFormatting>
  <conditionalFormatting sqref="BY35">
    <cfRule type="cellIs" dxfId="4134" priority="2634" operator="lessThan">
      <formula>$C$4</formula>
    </cfRule>
  </conditionalFormatting>
  <conditionalFormatting sqref="BY36">
    <cfRule type="cellIs" dxfId="4133" priority="2635" operator="lessThan">
      <formula>$C$4</formula>
    </cfRule>
  </conditionalFormatting>
  <conditionalFormatting sqref="BY37">
    <cfRule type="cellIs" dxfId="4132" priority="2636" operator="lessThan">
      <formula>$C$4</formula>
    </cfRule>
  </conditionalFormatting>
  <conditionalFormatting sqref="BY38">
    <cfRule type="cellIs" dxfId="4131" priority="2637" operator="lessThan">
      <formula>$C$4</formula>
    </cfRule>
  </conditionalFormatting>
  <conditionalFormatting sqref="BY39">
    <cfRule type="cellIs" dxfId="4130" priority="2638" operator="lessThan">
      <formula>$C$4</formula>
    </cfRule>
  </conditionalFormatting>
  <conditionalFormatting sqref="BY40">
    <cfRule type="cellIs" dxfId="4129" priority="2639" operator="lessThan">
      <formula>$C$4</formula>
    </cfRule>
  </conditionalFormatting>
  <conditionalFormatting sqref="BY41">
    <cfRule type="cellIs" dxfId="4128" priority="2640" operator="lessThan">
      <formula>$C$4</formula>
    </cfRule>
  </conditionalFormatting>
  <conditionalFormatting sqref="BY42">
    <cfRule type="cellIs" dxfId="4127" priority="2641" operator="lessThan">
      <formula>$C$4</formula>
    </cfRule>
  </conditionalFormatting>
  <conditionalFormatting sqref="BY43">
    <cfRule type="cellIs" dxfId="4126" priority="2642" operator="lessThan">
      <formula>$C$4</formula>
    </cfRule>
  </conditionalFormatting>
  <conditionalFormatting sqref="BY44">
    <cfRule type="cellIs" dxfId="4125" priority="2643" operator="lessThan">
      <formula>$C$4</formula>
    </cfRule>
  </conditionalFormatting>
  <conditionalFormatting sqref="BY45">
    <cfRule type="cellIs" dxfId="4124" priority="2644" operator="lessThan">
      <formula>$C$4</formula>
    </cfRule>
  </conditionalFormatting>
  <conditionalFormatting sqref="BY46">
    <cfRule type="cellIs" dxfId="4123" priority="2645" operator="lessThan">
      <formula>$C$4</formula>
    </cfRule>
  </conditionalFormatting>
  <conditionalFormatting sqref="BY47">
    <cfRule type="cellIs" dxfId="4122" priority="2646" operator="lessThan">
      <formula>$C$4</formula>
    </cfRule>
  </conditionalFormatting>
  <conditionalFormatting sqref="BY48">
    <cfRule type="cellIs" dxfId="4121" priority="2647" operator="lessThan">
      <formula>$C$4</formula>
    </cfRule>
  </conditionalFormatting>
  <conditionalFormatting sqref="BY49">
    <cfRule type="cellIs" dxfId="4120" priority="2648" operator="lessThan">
      <formula>$C$4</formula>
    </cfRule>
  </conditionalFormatting>
  <conditionalFormatting sqref="BY50">
    <cfRule type="cellIs" dxfId="4119" priority="2649" operator="lessThan">
      <formula>$C$4</formula>
    </cfRule>
  </conditionalFormatting>
  <conditionalFormatting sqref="BZ11">
    <cfRule type="cellIs" dxfId="4118" priority="2650" operator="lessThan">
      <formula>$C$4</formula>
    </cfRule>
  </conditionalFormatting>
  <conditionalFormatting sqref="BZ12">
    <cfRule type="cellIs" dxfId="4117" priority="2651" operator="lessThan">
      <formula>$C$4</formula>
    </cfRule>
  </conditionalFormatting>
  <conditionalFormatting sqref="BZ13">
    <cfRule type="cellIs" dxfId="4116" priority="2652" operator="lessThan">
      <formula>$C$4</formula>
    </cfRule>
  </conditionalFormatting>
  <conditionalFormatting sqref="BZ14">
    <cfRule type="cellIs" dxfId="4115" priority="2653" operator="lessThan">
      <formula>$C$4</formula>
    </cfRule>
  </conditionalFormatting>
  <conditionalFormatting sqref="BZ15">
    <cfRule type="cellIs" dxfId="4114" priority="2654" operator="lessThan">
      <formula>$C$4</formula>
    </cfRule>
  </conditionalFormatting>
  <conditionalFormatting sqref="BZ16">
    <cfRule type="cellIs" dxfId="4113" priority="2655" operator="lessThan">
      <formula>$C$4</formula>
    </cfRule>
  </conditionalFormatting>
  <conditionalFormatting sqref="BZ17">
    <cfRule type="cellIs" dxfId="4112" priority="2656" operator="lessThan">
      <formula>$C$4</formula>
    </cfRule>
  </conditionalFormatting>
  <conditionalFormatting sqref="BZ18">
    <cfRule type="cellIs" dxfId="4111" priority="2657" operator="lessThan">
      <formula>$C$4</formula>
    </cfRule>
  </conditionalFormatting>
  <conditionalFormatting sqref="BZ19">
    <cfRule type="cellIs" dxfId="4110" priority="2658" operator="lessThan">
      <formula>$C$4</formula>
    </cfRule>
  </conditionalFormatting>
  <conditionalFormatting sqref="BZ20">
    <cfRule type="cellIs" dxfId="4109" priority="2659" operator="lessThan">
      <formula>$C$4</formula>
    </cfRule>
  </conditionalFormatting>
  <conditionalFormatting sqref="BZ21">
    <cfRule type="cellIs" dxfId="4108" priority="2660" operator="lessThan">
      <formula>$C$4</formula>
    </cfRule>
  </conditionalFormatting>
  <conditionalFormatting sqref="BZ22">
    <cfRule type="cellIs" dxfId="4107" priority="2661" operator="lessThan">
      <formula>$C$4</formula>
    </cfRule>
  </conditionalFormatting>
  <conditionalFormatting sqref="BZ23">
    <cfRule type="cellIs" dxfId="4106" priority="2662" operator="lessThan">
      <formula>$C$4</formula>
    </cfRule>
  </conditionalFormatting>
  <conditionalFormatting sqref="BZ24">
    <cfRule type="cellIs" dxfId="4105" priority="2663" operator="lessThan">
      <formula>$C$4</formula>
    </cfRule>
  </conditionalFormatting>
  <conditionalFormatting sqref="BZ25">
    <cfRule type="cellIs" dxfId="4104" priority="2664" operator="lessThan">
      <formula>$C$4</formula>
    </cfRule>
  </conditionalFormatting>
  <conditionalFormatting sqref="BZ26">
    <cfRule type="cellIs" dxfId="4103" priority="2665" operator="lessThan">
      <formula>$C$4</formula>
    </cfRule>
  </conditionalFormatting>
  <conditionalFormatting sqref="BZ27">
    <cfRule type="cellIs" dxfId="4102" priority="2666" operator="lessThan">
      <formula>$C$4</formula>
    </cfRule>
  </conditionalFormatting>
  <conditionalFormatting sqref="BZ28">
    <cfRule type="cellIs" dxfId="4101" priority="2667" operator="lessThan">
      <formula>$C$4</formula>
    </cfRule>
  </conditionalFormatting>
  <conditionalFormatting sqref="BZ29">
    <cfRule type="cellIs" dxfId="4100" priority="2668" operator="lessThan">
      <formula>$C$4</formula>
    </cfRule>
  </conditionalFormatting>
  <conditionalFormatting sqref="BZ30">
    <cfRule type="cellIs" dxfId="4099" priority="2669" operator="lessThan">
      <formula>$C$4</formula>
    </cfRule>
  </conditionalFormatting>
  <conditionalFormatting sqref="BZ31">
    <cfRule type="cellIs" dxfId="4098" priority="2670" operator="lessThan">
      <formula>$C$4</formula>
    </cfRule>
  </conditionalFormatting>
  <conditionalFormatting sqref="BZ32">
    <cfRule type="cellIs" dxfId="4097" priority="2671" operator="lessThan">
      <formula>$C$4</formula>
    </cfRule>
  </conditionalFormatting>
  <conditionalFormatting sqref="BZ33">
    <cfRule type="cellIs" dxfId="4096" priority="2672" operator="lessThan">
      <formula>$C$4</formula>
    </cfRule>
  </conditionalFormatting>
  <conditionalFormatting sqref="BZ34">
    <cfRule type="cellIs" dxfId="4095" priority="2673" operator="lessThan">
      <formula>$C$4</formula>
    </cfRule>
  </conditionalFormatting>
  <conditionalFormatting sqref="BZ35">
    <cfRule type="cellIs" dxfId="4094" priority="2674" operator="lessThan">
      <formula>$C$4</formula>
    </cfRule>
  </conditionalFormatting>
  <conditionalFormatting sqref="BZ36">
    <cfRule type="cellIs" dxfId="4093" priority="2675" operator="lessThan">
      <formula>$C$4</formula>
    </cfRule>
  </conditionalFormatting>
  <conditionalFormatting sqref="BZ37">
    <cfRule type="cellIs" dxfId="4092" priority="2676" operator="lessThan">
      <formula>$C$4</formula>
    </cfRule>
  </conditionalFormatting>
  <conditionalFormatting sqref="BZ38">
    <cfRule type="cellIs" dxfId="4091" priority="2677" operator="lessThan">
      <formula>$C$4</formula>
    </cfRule>
  </conditionalFormatting>
  <conditionalFormatting sqref="BZ39">
    <cfRule type="cellIs" dxfId="4090" priority="2678" operator="lessThan">
      <formula>$C$4</formula>
    </cfRule>
  </conditionalFormatting>
  <conditionalFormatting sqref="BZ40">
    <cfRule type="cellIs" dxfId="4089" priority="2679" operator="lessThan">
      <formula>$C$4</formula>
    </cfRule>
  </conditionalFormatting>
  <conditionalFormatting sqref="BZ41">
    <cfRule type="cellIs" dxfId="4088" priority="2680" operator="lessThan">
      <formula>$C$4</formula>
    </cfRule>
  </conditionalFormatting>
  <conditionalFormatting sqref="BZ42">
    <cfRule type="cellIs" dxfId="4087" priority="2681" operator="lessThan">
      <formula>$C$4</formula>
    </cfRule>
  </conditionalFormatting>
  <conditionalFormatting sqref="BZ43">
    <cfRule type="cellIs" dxfId="4086" priority="2682" operator="lessThan">
      <formula>$C$4</formula>
    </cfRule>
  </conditionalFormatting>
  <conditionalFormatting sqref="BZ44">
    <cfRule type="cellIs" dxfId="4085" priority="2683" operator="lessThan">
      <formula>$C$4</formula>
    </cfRule>
  </conditionalFormatting>
  <conditionalFormatting sqref="BZ45">
    <cfRule type="cellIs" dxfId="4084" priority="2684" operator="lessThan">
      <formula>$C$4</formula>
    </cfRule>
  </conditionalFormatting>
  <conditionalFormatting sqref="BZ46">
    <cfRule type="cellIs" dxfId="4083" priority="2685" operator="lessThan">
      <formula>$C$4</formula>
    </cfRule>
  </conditionalFormatting>
  <conditionalFormatting sqref="BZ47">
    <cfRule type="cellIs" dxfId="4082" priority="2686" operator="lessThan">
      <formula>$C$4</formula>
    </cfRule>
  </conditionalFormatting>
  <conditionalFormatting sqref="BZ48">
    <cfRule type="cellIs" dxfId="4081" priority="2687" operator="lessThan">
      <formula>$C$4</formula>
    </cfRule>
  </conditionalFormatting>
  <conditionalFormatting sqref="BZ49">
    <cfRule type="cellIs" dxfId="4080" priority="2688" operator="lessThan">
      <formula>$C$4</formula>
    </cfRule>
  </conditionalFormatting>
  <conditionalFormatting sqref="BZ50">
    <cfRule type="cellIs" dxfId="4079" priority="2689" operator="lessThan">
      <formula>$C$4</formula>
    </cfRule>
  </conditionalFormatting>
  <conditionalFormatting sqref="CA11">
    <cfRule type="cellIs" dxfId="4078" priority="2690" operator="lessThan">
      <formula>$C$4</formula>
    </cfRule>
  </conditionalFormatting>
  <conditionalFormatting sqref="CA12">
    <cfRule type="cellIs" dxfId="4077" priority="2691" operator="lessThan">
      <formula>$C$4</formula>
    </cfRule>
  </conditionalFormatting>
  <conditionalFormatting sqref="CA13">
    <cfRule type="cellIs" dxfId="4076" priority="2692" operator="lessThan">
      <formula>$C$4</formula>
    </cfRule>
  </conditionalFormatting>
  <conditionalFormatting sqref="CA14">
    <cfRule type="cellIs" dxfId="4075" priority="2693" operator="lessThan">
      <formula>$C$4</formula>
    </cfRule>
  </conditionalFormatting>
  <conditionalFormatting sqref="CA15">
    <cfRule type="cellIs" dxfId="4074" priority="2694" operator="lessThan">
      <formula>$C$4</formula>
    </cfRule>
  </conditionalFormatting>
  <conditionalFormatting sqref="CA16">
    <cfRule type="cellIs" dxfId="4073" priority="2695" operator="lessThan">
      <formula>$C$4</formula>
    </cfRule>
  </conditionalFormatting>
  <conditionalFormatting sqref="CA17">
    <cfRule type="cellIs" dxfId="4072" priority="2696" operator="lessThan">
      <formula>$C$4</formula>
    </cfRule>
  </conditionalFormatting>
  <conditionalFormatting sqref="CA18">
    <cfRule type="cellIs" dxfId="4071" priority="2697" operator="lessThan">
      <formula>$C$4</formula>
    </cfRule>
  </conditionalFormatting>
  <conditionalFormatting sqref="CA19">
    <cfRule type="cellIs" dxfId="4070" priority="2698" operator="lessThan">
      <formula>$C$4</formula>
    </cfRule>
  </conditionalFormatting>
  <conditionalFormatting sqref="CA20">
    <cfRule type="cellIs" dxfId="4069" priority="2699" operator="lessThan">
      <formula>$C$4</formula>
    </cfRule>
  </conditionalFormatting>
  <conditionalFormatting sqref="CA21">
    <cfRule type="cellIs" dxfId="4068" priority="2700" operator="lessThan">
      <formula>$C$4</formula>
    </cfRule>
  </conditionalFormatting>
  <conditionalFormatting sqref="CA22">
    <cfRule type="cellIs" dxfId="4067" priority="2701" operator="lessThan">
      <formula>$C$4</formula>
    </cfRule>
  </conditionalFormatting>
  <conditionalFormatting sqref="CA23">
    <cfRule type="cellIs" dxfId="4066" priority="2702" operator="lessThan">
      <formula>$C$4</formula>
    </cfRule>
  </conditionalFormatting>
  <conditionalFormatting sqref="CA24">
    <cfRule type="cellIs" dxfId="4065" priority="2703" operator="lessThan">
      <formula>$C$4</formula>
    </cfRule>
  </conditionalFormatting>
  <conditionalFormatting sqref="CA25">
    <cfRule type="cellIs" dxfId="4064" priority="2704" operator="lessThan">
      <formula>$C$4</formula>
    </cfRule>
  </conditionalFormatting>
  <conditionalFormatting sqref="CA26">
    <cfRule type="cellIs" dxfId="4063" priority="2705" operator="lessThan">
      <formula>$C$4</formula>
    </cfRule>
  </conditionalFormatting>
  <conditionalFormatting sqref="CA27">
    <cfRule type="cellIs" dxfId="4062" priority="2706" operator="lessThan">
      <formula>$C$4</formula>
    </cfRule>
  </conditionalFormatting>
  <conditionalFormatting sqref="CA28">
    <cfRule type="cellIs" dxfId="4061" priority="2707" operator="lessThan">
      <formula>$C$4</formula>
    </cfRule>
  </conditionalFormatting>
  <conditionalFormatting sqref="CA29">
    <cfRule type="cellIs" dxfId="4060" priority="2708" operator="lessThan">
      <formula>$C$4</formula>
    </cfRule>
  </conditionalFormatting>
  <conditionalFormatting sqref="CA30">
    <cfRule type="cellIs" dxfId="4059" priority="2709" operator="lessThan">
      <formula>$C$4</formula>
    </cfRule>
  </conditionalFormatting>
  <conditionalFormatting sqref="CA31">
    <cfRule type="cellIs" dxfId="4058" priority="2710" operator="lessThan">
      <formula>$C$4</formula>
    </cfRule>
  </conditionalFormatting>
  <conditionalFormatting sqref="CA32">
    <cfRule type="cellIs" dxfId="4057" priority="2711" operator="lessThan">
      <formula>$C$4</formula>
    </cfRule>
  </conditionalFormatting>
  <conditionalFormatting sqref="CA33">
    <cfRule type="cellIs" dxfId="4056" priority="2712" operator="lessThan">
      <formula>$C$4</formula>
    </cfRule>
  </conditionalFormatting>
  <conditionalFormatting sqref="CA34">
    <cfRule type="cellIs" dxfId="4055" priority="2713" operator="lessThan">
      <formula>$C$4</formula>
    </cfRule>
  </conditionalFormatting>
  <conditionalFormatting sqref="CA35">
    <cfRule type="cellIs" dxfId="4054" priority="2714" operator="lessThan">
      <formula>$C$4</formula>
    </cfRule>
  </conditionalFormatting>
  <conditionalFormatting sqref="CA36">
    <cfRule type="cellIs" dxfId="4053" priority="2715" operator="lessThan">
      <formula>$C$4</formula>
    </cfRule>
  </conditionalFormatting>
  <conditionalFormatting sqref="CA37">
    <cfRule type="cellIs" dxfId="4052" priority="2716" operator="lessThan">
      <formula>$C$4</formula>
    </cfRule>
  </conditionalFormatting>
  <conditionalFormatting sqref="CA38">
    <cfRule type="cellIs" dxfId="4051" priority="2717" operator="lessThan">
      <formula>$C$4</formula>
    </cfRule>
  </conditionalFormatting>
  <conditionalFormatting sqref="CA39">
    <cfRule type="cellIs" dxfId="4050" priority="2718" operator="lessThan">
      <formula>$C$4</formula>
    </cfRule>
  </conditionalFormatting>
  <conditionalFormatting sqref="CA40">
    <cfRule type="cellIs" dxfId="4049" priority="2719" operator="lessThan">
      <formula>$C$4</formula>
    </cfRule>
  </conditionalFormatting>
  <conditionalFormatting sqref="CA41">
    <cfRule type="cellIs" dxfId="4048" priority="2720" operator="lessThan">
      <formula>$C$4</formula>
    </cfRule>
  </conditionalFormatting>
  <conditionalFormatting sqref="CA42">
    <cfRule type="cellIs" dxfId="4047" priority="2721" operator="lessThan">
      <formula>$C$4</formula>
    </cfRule>
  </conditionalFormatting>
  <conditionalFormatting sqref="CA43">
    <cfRule type="cellIs" dxfId="4046" priority="2722" operator="lessThan">
      <formula>$C$4</formula>
    </cfRule>
  </conditionalFormatting>
  <conditionalFormatting sqref="CA44">
    <cfRule type="cellIs" dxfId="4045" priority="2723" operator="lessThan">
      <formula>$C$4</formula>
    </cfRule>
  </conditionalFormatting>
  <conditionalFormatting sqref="CA45">
    <cfRule type="cellIs" dxfId="4044" priority="2724" operator="lessThan">
      <formula>$C$4</formula>
    </cfRule>
  </conditionalFormatting>
  <conditionalFormatting sqref="CA46">
    <cfRule type="cellIs" dxfId="4043" priority="2725" operator="lessThan">
      <formula>$C$4</formula>
    </cfRule>
  </conditionalFormatting>
  <conditionalFormatting sqref="CA47">
    <cfRule type="cellIs" dxfId="4042" priority="2726" operator="lessThan">
      <formula>$C$4</formula>
    </cfRule>
  </conditionalFormatting>
  <conditionalFormatting sqref="CA48">
    <cfRule type="cellIs" dxfId="4041" priority="2727" operator="lessThan">
      <formula>$C$4</formula>
    </cfRule>
  </conditionalFormatting>
  <conditionalFormatting sqref="CA49">
    <cfRule type="cellIs" dxfId="4040" priority="2728" operator="lessThan">
      <formula>$C$4</formula>
    </cfRule>
  </conditionalFormatting>
  <conditionalFormatting sqref="CA50">
    <cfRule type="cellIs" dxfId="4039" priority="2729" operator="lessThan">
      <formula>$C$4</formula>
    </cfRule>
  </conditionalFormatting>
  <conditionalFormatting sqref="CB11">
    <cfRule type="cellIs" dxfId="4038" priority="2730" operator="lessThan">
      <formula>$C$4</formula>
    </cfRule>
  </conditionalFormatting>
  <conditionalFormatting sqref="CB12">
    <cfRule type="cellIs" dxfId="4037" priority="2731" operator="lessThan">
      <formula>$C$4</formula>
    </cfRule>
  </conditionalFormatting>
  <conditionalFormatting sqref="CB13">
    <cfRule type="cellIs" dxfId="4036" priority="2732" operator="lessThan">
      <formula>$C$4</formula>
    </cfRule>
  </conditionalFormatting>
  <conditionalFormatting sqref="CB14">
    <cfRule type="cellIs" dxfId="4035" priority="2733" operator="lessThan">
      <formula>$C$4</formula>
    </cfRule>
  </conditionalFormatting>
  <conditionalFormatting sqref="CB15">
    <cfRule type="cellIs" dxfId="4034" priority="2734" operator="lessThan">
      <formula>$C$4</formula>
    </cfRule>
  </conditionalFormatting>
  <conditionalFormatting sqref="CB16">
    <cfRule type="cellIs" dxfId="4033" priority="2735" operator="lessThan">
      <formula>$C$4</formula>
    </cfRule>
  </conditionalFormatting>
  <conditionalFormatting sqref="CB17">
    <cfRule type="cellIs" dxfId="4032" priority="2736" operator="lessThan">
      <formula>$C$4</formula>
    </cfRule>
  </conditionalFormatting>
  <conditionalFormatting sqref="CB18">
    <cfRule type="cellIs" dxfId="4031" priority="2737" operator="lessThan">
      <formula>$C$4</formula>
    </cfRule>
  </conditionalFormatting>
  <conditionalFormatting sqref="CB19">
    <cfRule type="cellIs" dxfId="4030" priority="2738" operator="lessThan">
      <formula>$C$4</formula>
    </cfRule>
  </conditionalFormatting>
  <conditionalFormatting sqref="CB20">
    <cfRule type="cellIs" dxfId="4029" priority="2739" operator="lessThan">
      <formula>$C$4</formula>
    </cfRule>
  </conditionalFormatting>
  <conditionalFormatting sqref="CB21">
    <cfRule type="cellIs" dxfId="4028" priority="2740" operator="lessThan">
      <formula>$C$4</formula>
    </cfRule>
  </conditionalFormatting>
  <conditionalFormatting sqref="CB22">
    <cfRule type="cellIs" dxfId="4027" priority="2741" operator="lessThan">
      <formula>$C$4</formula>
    </cfRule>
  </conditionalFormatting>
  <conditionalFormatting sqref="CB23">
    <cfRule type="cellIs" dxfId="4026" priority="2742" operator="lessThan">
      <formula>$C$4</formula>
    </cfRule>
  </conditionalFormatting>
  <conditionalFormatting sqref="CB24">
    <cfRule type="cellIs" dxfId="4025" priority="2743" operator="lessThan">
      <formula>$C$4</formula>
    </cfRule>
  </conditionalFormatting>
  <conditionalFormatting sqref="CB25">
    <cfRule type="cellIs" dxfId="4024" priority="2744" operator="lessThan">
      <formula>$C$4</formula>
    </cfRule>
  </conditionalFormatting>
  <conditionalFormatting sqref="CB26">
    <cfRule type="cellIs" dxfId="4023" priority="2745" operator="lessThan">
      <formula>$C$4</formula>
    </cfRule>
  </conditionalFormatting>
  <conditionalFormatting sqref="CB27">
    <cfRule type="cellIs" dxfId="4022" priority="2746" operator="lessThan">
      <formula>$C$4</formula>
    </cfRule>
  </conditionalFormatting>
  <conditionalFormatting sqref="CB28">
    <cfRule type="cellIs" dxfId="4021" priority="2747" operator="lessThan">
      <formula>$C$4</formula>
    </cfRule>
  </conditionalFormatting>
  <conditionalFormatting sqref="CB29">
    <cfRule type="cellIs" dxfId="4020" priority="2748" operator="lessThan">
      <formula>$C$4</formula>
    </cfRule>
  </conditionalFormatting>
  <conditionalFormatting sqref="CB30">
    <cfRule type="cellIs" dxfId="4019" priority="2749" operator="lessThan">
      <formula>$C$4</formula>
    </cfRule>
  </conditionalFormatting>
  <conditionalFormatting sqref="CB31">
    <cfRule type="cellIs" dxfId="4018" priority="2750" operator="lessThan">
      <formula>$C$4</formula>
    </cfRule>
  </conditionalFormatting>
  <conditionalFormatting sqref="CB32">
    <cfRule type="cellIs" dxfId="4017" priority="2751" operator="lessThan">
      <formula>$C$4</formula>
    </cfRule>
  </conditionalFormatting>
  <conditionalFormatting sqref="CB33">
    <cfRule type="cellIs" dxfId="4016" priority="2752" operator="lessThan">
      <formula>$C$4</formula>
    </cfRule>
  </conditionalFormatting>
  <conditionalFormatting sqref="CB34">
    <cfRule type="cellIs" dxfId="4015" priority="2753" operator="lessThan">
      <formula>$C$4</formula>
    </cfRule>
  </conditionalFormatting>
  <conditionalFormatting sqref="CB35">
    <cfRule type="cellIs" dxfId="4014" priority="2754" operator="lessThan">
      <formula>$C$4</formula>
    </cfRule>
  </conditionalFormatting>
  <conditionalFormatting sqref="CB36">
    <cfRule type="cellIs" dxfId="4013" priority="2755" operator="lessThan">
      <formula>$C$4</formula>
    </cfRule>
  </conditionalFormatting>
  <conditionalFormatting sqref="CB37">
    <cfRule type="cellIs" dxfId="4012" priority="2756" operator="lessThan">
      <formula>$C$4</formula>
    </cfRule>
  </conditionalFormatting>
  <conditionalFormatting sqref="CB38">
    <cfRule type="cellIs" dxfId="4011" priority="2757" operator="lessThan">
      <formula>$C$4</formula>
    </cfRule>
  </conditionalFormatting>
  <conditionalFormatting sqref="CB39">
    <cfRule type="cellIs" dxfId="4010" priority="2758" operator="lessThan">
      <formula>$C$4</formula>
    </cfRule>
  </conditionalFormatting>
  <conditionalFormatting sqref="CB40">
    <cfRule type="cellIs" dxfId="4009" priority="2759" operator="lessThan">
      <formula>$C$4</formula>
    </cfRule>
  </conditionalFormatting>
  <conditionalFormatting sqref="CB41">
    <cfRule type="cellIs" dxfId="4008" priority="2760" operator="lessThan">
      <formula>$C$4</formula>
    </cfRule>
  </conditionalFormatting>
  <conditionalFormatting sqref="CB42">
    <cfRule type="cellIs" dxfId="4007" priority="2761" operator="lessThan">
      <formula>$C$4</formula>
    </cfRule>
  </conditionalFormatting>
  <conditionalFormatting sqref="CB43">
    <cfRule type="cellIs" dxfId="4006" priority="2762" operator="lessThan">
      <formula>$C$4</formula>
    </cfRule>
  </conditionalFormatting>
  <conditionalFormatting sqref="CB44">
    <cfRule type="cellIs" dxfId="4005" priority="2763" operator="lessThan">
      <formula>$C$4</formula>
    </cfRule>
  </conditionalFormatting>
  <conditionalFormatting sqref="CB45">
    <cfRule type="cellIs" dxfId="4004" priority="2764" operator="lessThan">
      <formula>$C$4</formula>
    </cfRule>
  </conditionalFormatting>
  <conditionalFormatting sqref="CB46">
    <cfRule type="cellIs" dxfId="4003" priority="2765" operator="lessThan">
      <formula>$C$4</formula>
    </cfRule>
  </conditionalFormatting>
  <conditionalFormatting sqref="CB47">
    <cfRule type="cellIs" dxfId="4002" priority="2766" operator="lessThan">
      <formula>$C$4</formula>
    </cfRule>
  </conditionalFormatting>
  <conditionalFormatting sqref="CB48">
    <cfRule type="cellIs" dxfId="4001" priority="2767" operator="lessThan">
      <formula>$C$4</formula>
    </cfRule>
  </conditionalFormatting>
  <conditionalFormatting sqref="CB49">
    <cfRule type="cellIs" dxfId="4000" priority="2768" operator="lessThan">
      <formula>$C$4</formula>
    </cfRule>
  </conditionalFormatting>
  <conditionalFormatting sqref="CB50">
    <cfRule type="cellIs" dxfId="3999" priority="2769" operator="lessThan">
      <formula>$C$4</formula>
    </cfRule>
  </conditionalFormatting>
  <conditionalFormatting sqref="CC11">
    <cfRule type="cellIs" dxfId="3998" priority="2770" operator="lessThan">
      <formula>$C$4</formula>
    </cfRule>
  </conditionalFormatting>
  <conditionalFormatting sqref="CC12">
    <cfRule type="cellIs" dxfId="3997" priority="2771" operator="lessThan">
      <formula>$C$4</formula>
    </cfRule>
  </conditionalFormatting>
  <conditionalFormatting sqref="CC13">
    <cfRule type="cellIs" dxfId="3996" priority="2772" operator="lessThan">
      <formula>$C$4</formula>
    </cfRule>
  </conditionalFormatting>
  <conditionalFormatting sqref="CC14">
    <cfRule type="cellIs" dxfId="3995" priority="2773" operator="lessThan">
      <formula>$C$4</formula>
    </cfRule>
  </conditionalFormatting>
  <conditionalFormatting sqref="CC15">
    <cfRule type="cellIs" dxfId="3994" priority="2774" operator="lessThan">
      <formula>$C$4</formula>
    </cfRule>
  </conditionalFormatting>
  <conditionalFormatting sqref="CC16">
    <cfRule type="cellIs" dxfId="3993" priority="2775" operator="lessThan">
      <formula>$C$4</formula>
    </cfRule>
  </conditionalFormatting>
  <conditionalFormatting sqref="CC17">
    <cfRule type="cellIs" dxfId="3992" priority="2776" operator="lessThan">
      <formula>$C$4</formula>
    </cfRule>
  </conditionalFormatting>
  <conditionalFormatting sqref="CC18">
    <cfRule type="cellIs" dxfId="3991" priority="2777" operator="lessThan">
      <formula>$C$4</formula>
    </cfRule>
  </conditionalFormatting>
  <conditionalFormatting sqref="CC19">
    <cfRule type="cellIs" dxfId="3990" priority="2778" operator="lessThan">
      <formula>$C$4</formula>
    </cfRule>
  </conditionalFormatting>
  <conditionalFormatting sqref="CC20">
    <cfRule type="cellIs" dxfId="3989" priority="2779" operator="lessThan">
      <formula>$C$4</formula>
    </cfRule>
  </conditionalFormatting>
  <conditionalFormatting sqref="CC21">
    <cfRule type="cellIs" dxfId="3988" priority="2780" operator="lessThan">
      <formula>$C$4</formula>
    </cfRule>
  </conditionalFormatting>
  <conditionalFormatting sqref="CC22">
    <cfRule type="cellIs" dxfId="3987" priority="2781" operator="lessThan">
      <formula>$C$4</formula>
    </cfRule>
  </conditionalFormatting>
  <conditionalFormatting sqref="CC23">
    <cfRule type="cellIs" dxfId="3986" priority="2782" operator="lessThan">
      <formula>$C$4</formula>
    </cfRule>
  </conditionalFormatting>
  <conditionalFormatting sqref="CC24">
    <cfRule type="cellIs" dxfId="3985" priority="2783" operator="lessThan">
      <formula>$C$4</formula>
    </cfRule>
  </conditionalFormatting>
  <conditionalFormatting sqref="CC25">
    <cfRule type="cellIs" dxfId="3984" priority="2784" operator="lessThan">
      <formula>$C$4</formula>
    </cfRule>
  </conditionalFormatting>
  <conditionalFormatting sqref="CC26">
    <cfRule type="cellIs" dxfId="3983" priority="2785" operator="lessThan">
      <formula>$C$4</formula>
    </cfRule>
  </conditionalFormatting>
  <conditionalFormatting sqref="CC27">
    <cfRule type="cellIs" dxfId="3982" priority="2786" operator="lessThan">
      <formula>$C$4</formula>
    </cfRule>
  </conditionalFormatting>
  <conditionalFormatting sqref="CC28">
    <cfRule type="cellIs" dxfId="3981" priority="2787" operator="lessThan">
      <formula>$C$4</formula>
    </cfRule>
  </conditionalFormatting>
  <conditionalFormatting sqref="CC29">
    <cfRule type="cellIs" dxfId="3980" priority="2788" operator="lessThan">
      <formula>$C$4</formula>
    </cfRule>
  </conditionalFormatting>
  <conditionalFormatting sqref="CC30">
    <cfRule type="cellIs" dxfId="3979" priority="2789" operator="lessThan">
      <formula>$C$4</formula>
    </cfRule>
  </conditionalFormatting>
  <conditionalFormatting sqref="CC31">
    <cfRule type="cellIs" dxfId="3978" priority="2790" operator="lessThan">
      <formula>$C$4</formula>
    </cfRule>
  </conditionalFormatting>
  <conditionalFormatting sqref="CC32">
    <cfRule type="cellIs" dxfId="3977" priority="2791" operator="lessThan">
      <formula>$C$4</formula>
    </cfRule>
  </conditionalFormatting>
  <conditionalFormatting sqref="CC33">
    <cfRule type="cellIs" dxfId="3976" priority="2792" operator="lessThan">
      <formula>$C$4</formula>
    </cfRule>
  </conditionalFormatting>
  <conditionalFormatting sqref="CC34">
    <cfRule type="cellIs" dxfId="3975" priority="2793" operator="lessThan">
      <formula>$C$4</formula>
    </cfRule>
  </conditionalFormatting>
  <conditionalFormatting sqref="CC35">
    <cfRule type="cellIs" dxfId="3974" priority="2794" operator="lessThan">
      <formula>$C$4</formula>
    </cfRule>
  </conditionalFormatting>
  <conditionalFormatting sqref="CC36">
    <cfRule type="cellIs" dxfId="3973" priority="2795" operator="lessThan">
      <formula>$C$4</formula>
    </cfRule>
  </conditionalFormatting>
  <conditionalFormatting sqref="CC37">
    <cfRule type="cellIs" dxfId="3972" priority="2796" operator="lessThan">
      <formula>$C$4</formula>
    </cfRule>
  </conditionalFormatting>
  <conditionalFormatting sqref="CC38">
    <cfRule type="cellIs" dxfId="3971" priority="2797" operator="lessThan">
      <formula>$C$4</formula>
    </cfRule>
  </conditionalFormatting>
  <conditionalFormatting sqref="CC39">
    <cfRule type="cellIs" dxfId="3970" priority="2798" operator="lessThan">
      <formula>$C$4</formula>
    </cfRule>
  </conditionalFormatting>
  <conditionalFormatting sqref="CC40">
    <cfRule type="cellIs" dxfId="3969" priority="2799" operator="lessThan">
      <formula>$C$4</formula>
    </cfRule>
  </conditionalFormatting>
  <conditionalFormatting sqref="CC41">
    <cfRule type="cellIs" dxfId="3968" priority="2800" operator="lessThan">
      <formula>$C$4</formula>
    </cfRule>
  </conditionalFormatting>
  <conditionalFormatting sqref="CC42">
    <cfRule type="cellIs" dxfId="3967" priority="2801" operator="lessThan">
      <formula>$C$4</formula>
    </cfRule>
  </conditionalFormatting>
  <conditionalFormatting sqref="CC43">
    <cfRule type="cellIs" dxfId="3966" priority="2802" operator="lessThan">
      <formula>$C$4</formula>
    </cfRule>
  </conditionalFormatting>
  <conditionalFormatting sqref="CC44">
    <cfRule type="cellIs" dxfId="3965" priority="2803" operator="lessThan">
      <formula>$C$4</formula>
    </cfRule>
  </conditionalFormatting>
  <conditionalFormatting sqref="CC45">
    <cfRule type="cellIs" dxfId="3964" priority="2804" operator="lessThan">
      <formula>$C$4</formula>
    </cfRule>
  </conditionalFormatting>
  <conditionalFormatting sqref="CC46">
    <cfRule type="cellIs" dxfId="3963" priority="2805" operator="lessThan">
      <formula>$C$4</formula>
    </cfRule>
  </conditionalFormatting>
  <conditionalFormatting sqref="CC47">
    <cfRule type="cellIs" dxfId="3962" priority="2806" operator="lessThan">
      <formula>$C$4</formula>
    </cfRule>
  </conditionalFormatting>
  <conditionalFormatting sqref="CC48">
    <cfRule type="cellIs" dxfId="3961" priority="2807" operator="lessThan">
      <formula>$C$4</formula>
    </cfRule>
  </conditionalFormatting>
  <conditionalFormatting sqref="CC49">
    <cfRule type="cellIs" dxfId="3960" priority="2808" operator="lessThan">
      <formula>$C$4</formula>
    </cfRule>
  </conditionalFormatting>
  <conditionalFormatting sqref="CC50">
    <cfRule type="cellIs" dxfId="3959" priority="2809" operator="lessThan">
      <formula>$C$4</formula>
    </cfRule>
  </conditionalFormatting>
  <conditionalFormatting sqref="CD11">
    <cfRule type="cellIs" dxfId="3958" priority="2810" operator="lessThan">
      <formula>$C$4</formula>
    </cfRule>
  </conditionalFormatting>
  <conditionalFormatting sqref="CD12">
    <cfRule type="cellIs" dxfId="3957" priority="2811" operator="lessThan">
      <formula>$C$4</formula>
    </cfRule>
  </conditionalFormatting>
  <conditionalFormatting sqref="CD13">
    <cfRule type="cellIs" dxfId="3956" priority="2812" operator="lessThan">
      <formula>$C$4</formula>
    </cfRule>
  </conditionalFormatting>
  <conditionalFormatting sqref="CD14">
    <cfRule type="cellIs" dxfId="3955" priority="2813" operator="lessThan">
      <formula>$C$4</formula>
    </cfRule>
  </conditionalFormatting>
  <conditionalFormatting sqref="CD15">
    <cfRule type="cellIs" dxfId="3954" priority="2814" operator="lessThan">
      <formula>$C$4</formula>
    </cfRule>
  </conditionalFormatting>
  <conditionalFormatting sqref="CD16">
    <cfRule type="cellIs" dxfId="3953" priority="2815" operator="lessThan">
      <formula>$C$4</formula>
    </cfRule>
  </conditionalFormatting>
  <conditionalFormatting sqref="CD17">
    <cfRule type="cellIs" dxfId="3952" priority="2816" operator="lessThan">
      <formula>$C$4</formula>
    </cfRule>
  </conditionalFormatting>
  <conditionalFormatting sqref="CD18">
    <cfRule type="cellIs" dxfId="3951" priority="2817" operator="lessThan">
      <formula>$C$4</formula>
    </cfRule>
  </conditionalFormatting>
  <conditionalFormatting sqref="CD19">
    <cfRule type="cellIs" dxfId="3950" priority="2818" operator="lessThan">
      <formula>$C$4</formula>
    </cfRule>
  </conditionalFormatting>
  <conditionalFormatting sqref="CD20">
    <cfRule type="cellIs" dxfId="3949" priority="2819" operator="lessThan">
      <formula>$C$4</formula>
    </cfRule>
  </conditionalFormatting>
  <conditionalFormatting sqref="CD21">
    <cfRule type="cellIs" dxfId="3948" priority="2820" operator="lessThan">
      <formula>$C$4</formula>
    </cfRule>
  </conditionalFormatting>
  <conditionalFormatting sqref="CD22">
    <cfRule type="cellIs" dxfId="3947" priority="2821" operator="lessThan">
      <formula>$C$4</formula>
    </cfRule>
  </conditionalFormatting>
  <conditionalFormatting sqref="CD23">
    <cfRule type="cellIs" dxfId="3946" priority="2822" operator="lessThan">
      <formula>$C$4</formula>
    </cfRule>
  </conditionalFormatting>
  <conditionalFormatting sqref="CD24">
    <cfRule type="cellIs" dxfId="3945" priority="2823" operator="lessThan">
      <formula>$C$4</formula>
    </cfRule>
  </conditionalFormatting>
  <conditionalFormatting sqref="CD25">
    <cfRule type="cellIs" dxfId="3944" priority="2824" operator="lessThan">
      <formula>$C$4</formula>
    </cfRule>
  </conditionalFormatting>
  <conditionalFormatting sqref="CD26">
    <cfRule type="cellIs" dxfId="3943" priority="2825" operator="lessThan">
      <formula>$C$4</formula>
    </cfRule>
  </conditionalFormatting>
  <conditionalFormatting sqref="CD27">
    <cfRule type="cellIs" dxfId="3942" priority="2826" operator="lessThan">
      <formula>$C$4</formula>
    </cfRule>
  </conditionalFormatting>
  <conditionalFormatting sqref="CD28">
    <cfRule type="cellIs" dxfId="3941" priority="2827" operator="lessThan">
      <formula>$C$4</formula>
    </cfRule>
  </conditionalFormatting>
  <conditionalFormatting sqref="CD29">
    <cfRule type="cellIs" dxfId="3940" priority="2828" operator="lessThan">
      <formula>$C$4</formula>
    </cfRule>
  </conditionalFormatting>
  <conditionalFormatting sqref="CD30">
    <cfRule type="cellIs" dxfId="3939" priority="2829" operator="lessThan">
      <formula>$C$4</formula>
    </cfRule>
  </conditionalFormatting>
  <conditionalFormatting sqref="CD31">
    <cfRule type="cellIs" dxfId="3938" priority="2830" operator="lessThan">
      <formula>$C$4</formula>
    </cfRule>
  </conditionalFormatting>
  <conditionalFormatting sqref="CD32">
    <cfRule type="cellIs" dxfId="3937" priority="2831" operator="lessThan">
      <formula>$C$4</formula>
    </cfRule>
  </conditionalFormatting>
  <conditionalFormatting sqref="CD33">
    <cfRule type="cellIs" dxfId="3936" priority="2832" operator="lessThan">
      <formula>$C$4</formula>
    </cfRule>
  </conditionalFormatting>
  <conditionalFormatting sqref="CD34">
    <cfRule type="cellIs" dxfId="3935" priority="2833" operator="lessThan">
      <formula>$C$4</formula>
    </cfRule>
  </conditionalFormatting>
  <conditionalFormatting sqref="CD35">
    <cfRule type="cellIs" dxfId="3934" priority="2834" operator="lessThan">
      <formula>$C$4</formula>
    </cfRule>
  </conditionalFormatting>
  <conditionalFormatting sqref="CD36">
    <cfRule type="cellIs" dxfId="3933" priority="2835" operator="lessThan">
      <formula>$C$4</formula>
    </cfRule>
  </conditionalFormatting>
  <conditionalFormatting sqref="CD37">
    <cfRule type="cellIs" dxfId="3932" priority="2836" operator="lessThan">
      <formula>$C$4</formula>
    </cfRule>
  </conditionalFormatting>
  <conditionalFormatting sqref="CD38">
    <cfRule type="cellIs" dxfId="3931" priority="2837" operator="lessThan">
      <formula>$C$4</formula>
    </cfRule>
  </conditionalFormatting>
  <conditionalFormatting sqref="CD39">
    <cfRule type="cellIs" dxfId="3930" priority="2838" operator="lessThan">
      <formula>$C$4</formula>
    </cfRule>
  </conditionalFormatting>
  <conditionalFormatting sqref="CD40">
    <cfRule type="cellIs" dxfId="3929" priority="2839" operator="lessThan">
      <formula>$C$4</formula>
    </cfRule>
  </conditionalFormatting>
  <conditionalFormatting sqref="CD41">
    <cfRule type="cellIs" dxfId="3928" priority="2840" operator="lessThan">
      <formula>$C$4</formula>
    </cfRule>
  </conditionalFormatting>
  <conditionalFormatting sqref="CD42">
    <cfRule type="cellIs" dxfId="3927" priority="2841" operator="lessThan">
      <formula>$C$4</formula>
    </cfRule>
  </conditionalFormatting>
  <conditionalFormatting sqref="CD43">
    <cfRule type="cellIs" dxfId="3926" priority="2842" operator="lessThan">
      <formula>$C$4</formula>
    </cfRule>
  </conditionalFormatting>
  <conditionalFormatting sqref="CD44">
    <cfRule type="cellIs" dxfId="3925" priority="2843" operator="lessThan">
      <formula>$C$4</formula>
    </cfRule>
  </conditionalFormatting>
  <conditionalFormatting sqref="CD45">
    <cfRule type="cellIs" dxfId="3924" priority="2844" operator="lessThan">
      <formula>$C$4</formula>
    </cfRule>
  </conditionalFormatting>
  <conditionalFormatting sqref="CD46">
    <cfRule type="cellIs" dxfId="3923" priority="2845" operator="lessThan">
      <formula>$C$4</formula>
    </cfRule>
  </conditionalFormatting>
  <conditionalFormatting sqref="CD47">
    <cfRule type="cellIs" dxfId="3922" priority="2846" operator="lessThan">
      <formula>$C$4</formula>
    </cfRule>
  </conditionalFormatting>
  <conditionalFormatting sqref="CD48">
    <cfRule type="cellIs" dxfId="3921" priority="2847" operator="lessThan">
      <formula>$C$4</formula>
    </cfRule>
  </conditionalFormatting>
  <conditionalFormatting sqref="CD49">
    <cfRule type="cellIs" dxfId="3920" priority="2848" operator="lessThan">
      <formula>$C$4</formula>
    </cfRule>
  </conditionalFormatting>
  <conditionalFormatting sqref="CD50">
    <cfRule type="cellIs" dxfId="3919" priority="2849" operator="lessThan">
      <formula>$C$4</formula>
    </cfRule>
  </conditionalFormatting>
  <conditionalFormatting sqref="CF11">
    <cfRule type="cellIs" dxfId="3918" priority="2850" operator="lessThan">
      <formula>$C$4</formula>
    </cfRule>
  </conditionalFormatting>
  <conditionalFormatting sqref="CF12">
    <cfRule type="cellIs" dxfId="3917" priority="2851" operator="lessThan">
      <formula>$C$4</formula>
    </cfRule>
  </conditionalFormatting>
  <conditionalFormatting sqref="CF13">
    <cfRule type="cellIs" dxfId="3916" priority="2852" operator="lessThan">
      <formula>$C$4</formula>
    </cfRule>
  </conditionalFormatting>
  <conditionalFormatting sqref="CF14">
    <cfRule type="cellIs" dxfId="3915" priority="2853" operator="lessThan">
      <formula>$C$4</formula>
    </cfRule>
  </conditionalFormatting>
  <conditionalFormatting sqref="CF15">
    <cfRule type="cellIs" dxfId="3914" priority="2854" operator="lessThan">
      <formula>$C$4</formula>
    </cfRule>
  </conditionalFormatting>
  <conditionalFormatting sqref="CF16">
    <cfRule type="cellIs" dxfId="3913" priority="2855" operator="lessThan">
      <formula>$C$4</formula>
    </cfRule>
  </conditionalFormatting>
  <conditionalFormatting sqref="CF17">
    <cfRule type="cellIs" dxfId="3912" priority="2856" operator="lessThan">
      <formula>$C$4</formula>
    </cfRule>
  </conditionalFormatting>
  <conditionalFormatting sqref="CF18">
    <cfRule type="cellIs" dxfId="3911" priority="2857" operator="lessThan">
      <formula>$C$4</formula>
    </cfRule>
  </conditionalFormatting>
  <conditionalFormatting sqref="CF19">
    <cfRule type="cellIs" dxfId="3910" priority="2858" operator="lessThan">
      <formula>$C$4</formula>
    </cfRule>
  </conditionalFormatting>
  <conditionalFormatting sqref="CF20">
    <cfRule type="cellIs" dxfId="3909" priority="2859" operator="lessThan">
      <formula>$C$4</formula>
    </cfRule>
  </conditionalFormatting>
  <conditionalFormatting sqref="CF21">
    <cfRule type="cellIs" dxfId="3908" priority="2860" operator="lessThan">
      <formula>$C$4</formula>
    </cfRule>
  </conditionalFormatting>
  <conditionalFormatting sqref="CF22">
    <cfRule type="cellIs" dxfId="3907" priority="2861" operator="lessThan">
      <formula>$C$4</formula>
    </cfRule>
  </conditionalFormatting>
  <conditionalFormatting sqref="CF23">
    <cfRule type="cellIs" dxfId="3906" priority="2862" operator="lessThan">
      <formula>$C$4</formula>
    </cfRule>
  </conditionalFormatting>
  <conditionalFormatting sqref="CF24">
    <cfRule type="cellIs" dxfId="3905" priority="2863" operator="lessThan">
      <formula>$C$4</formula>
    </cfRule>
  </conditionalFormatting>
  <conditionalFormatting sqref="CF25">
    <cfRule type="cellIs" dxfId="3904" priority="2864" operator="lessThan">
      <formula>$C$4</formula>
    </cfRule>
  </conditionalFormatting>
  <conditionalFormatting sqref="CF26">
    <cfRule type="cellIs" dxfId="3903" priority="2865" operator="lessThan">
      <formula>$C$4</formula>
    </cfRule>
  </conditionalFormatting>
  <conditionalFormatting sqref="CF27">
    <cfRule type="cellIs" dxfId="3902" priority="2866" operator="lessThan">
      <formula>$C$4</formula>
    </cfRule>
  </conditionalFormatting>
  <conditionalFormatting sqref="CF28">
    <cfRule type="cellIs" dxfId="3901" priority="2867" operator="lessThan">
      <formula>$C$4</formula>
    </cfRule>
  </conditionalFormatting>
  <conditionalFormatting sqref="CF29">
    <cfRule type="cellIs" dxfId="3900" priority="2868" operator="lessThan">
      <formula>$C$4</formula>
    </cfRule>
  </conditionalFormatting>
  <conditionalFormatting sqref="CF30">
    <cfRule type="cellIs" dxfId="3899" priority="2869" operator="lessThan">
      <formula>$C$4</formula>
    </cfRule>
  </conditionalFormatting>
  <conditionalFormatting sqref="CF31">
    <cfRule type="cellIs" dxfId="3898" priority="2870" operator="lessThan">
      <formula>$C$4</formula>
    </cfRule>
  </conditionalFormatting>
  <conditionalFormatting sqref="CF32">
    <cfRule type="cellIs" dxfId="3897" priority="2871" operator="lessThan">
      <formula>$C$4</formula>
    </cfRule>
  </conditionalFormatting>
  <conditionalFormatting sqref="CF33">
    <cfRule type="cellIs" dxfId="3896" priority="2872" operator="lessThan">
      <formula>$C$4</formula>
    </cfRule>
  </conditionalFormatting>
  <conditionalFormatting sqref="CF34">
    <cfRule type="cellIs" dxfId="3895" priority="2873" operator="lessThan">
      <formula>$C$4</formula>
    </cfRule>
  </conditionalFormatting>
  <conditionalFormatting sqref="CF35">
    <cfRule type="cellIs" dxfId="3894" priority="2874" operator="lessThan">
      <formula>$C$4</formula>
    </cfRule>
  </conditionalFormatting>
  <conditionalFormatting sqref="CF36">
    <cfRule type="cellIs" dxfId="3893" priority="2875" operator="lessThan">
      <formula>$C$4</formula>
    </cfRule>
  </conditionalFormatting>
  <conditionalFormatting sqref="CF37">
    <cfRule type="cellIs" dxfId="3892" priority="2876" operator="lessThan">
      <formula>$C$4</formula>
    </cfRule>
  </conditionalFormatting>
  <conditionalFormatting sqref="CF38">
    <cfRule type="cellIs" dxfId="3891" priority="2877" operator="lessThan">
      <formula>$C$4</formula>
    </cfRule>
  </conditionalFormatting>
  <conditionalFormatting sqref="CF39">
    <cfRule type="cellIs" dxfId="3890" priority="2878" operator="lessThan">
      <formula>$C$4</formula>
    </cfRule>
  </conditionalFormatting>
  <conditionalFormatting sqref="CF40">
    <cfRule type="cellIs" dxfId="3889" priority="2879" operator="lessThan">
      <formula>$C$4</formula>
    </cfRule>
  </conditionalFormatting>
  <conditionalFormatting sqref="CF41">
    <cfRule type="cellIs" dxfId="3888" priority="2880" operator="lessThan">
      <formula>$C$4</formula>
    </cfRule>
  </conditionalFormatting>
  <conditionalFormatting sqref="CF42">
    <cfRule type="cellIs" dxfId="3887" priority="2881" operator="lessThan">
      <formula>$C$4</formula>
    </cfRule>
  </conditionalFormatting>
  <conditionalFormatting sqref="CF43">
    <cfRule type="cellIs" dxfId="3886" priority="2882" operator="lessThan">
      <formula>$C$4</formula>
    </cfRule>
  </conditionalFormatting>
  <conditionalFormatting sqref="CF44">
    <cfRule type="cellIs" dxfId="3885" priority="2883" operator="lessThan">
      <formula>$C$4</formula>
    </cfRule>
  </conditionalFormatting>
  <conditionalFormatting sqref="CF45">
    <cfRule type="cellIs" dxfId="3884" priority="2884" operator="lessThan">
      <formula>$C$4</formula>
    </cfRule>
  </conditionalFormatting>
  <conditionalFormatting sqref="CF46">
    <cfRule type="cellIs" dxfId="3883" priority="2885" operator="lessThan">
      <formula>$C$4</formula>
    </cfRule>
  </conditionalFormatting>
  <conditionalFormatting sqref="CF47">
    <cfRule type="cellIs" dxfId="3882" priority="2886" operator="lessThan">
      <formula>$C$4</formula>
    </cfRule>
  </conditionalFormatting>
  <conditionalFormatting sqref="CF48">
    <cfRule type="cellIs" dxfId="3881" priority="2887" operator="lessThan">
      <formula>$C$4</formula>
    </cfRule>
  </conditionalFormatting>
  <conditionalFormatting sqref="CF49">
    <cfRule type="cellIs" dxfId="3880" priority="2888" operator="lessThan">
      <formula>$C$4</formula>
    </cfRule>
  </conditionalFormatting>
  <conditionalFormatting sqref="CF50">
    <cfRule type="cellIs" dxfId="3879" priority="2889" operator="lessThan">
      <formula>$C$4</formula>
    </cfRule>
  </conditionalFormatting>
  <conditionalFormatting sqref="CG11">
    <cfRule type="cellIs" dxfId="3878" priority="2890" operator="lessThan">
      <formula>$C$4</formula>
    </cfRule>
  </conditionalFormatting>
  <conditionalFormatting sqref="CG12">
    <cfRule type="cellIs" dxfId="3877" priority="2891" operator="lessThan">
      <formula>$C$4</formula>
    </cfRule>
  </conditionalFormatting>
  <conditionalFormatting sqref="CG13">
    <cfRule type="cellIs" dxfId="3876" priority="2892" operator="lessThan">
      <formula>$C$4</formula>
    </cfRule>
  </conditionalFormatting>
  <conditionalFormatting sqref="CG14">
    <cfRule type="cellIs" dxfId="3875" priority="2893" operator="lessThan">
      <formula>$C$4</formula>
    </cfRule>
  </conditionalFormatting>
  <conditionalFormatting sqref="CG15">
    <cfRule type="cellIs" dxfId="3874" priority="2894" operator="lessThan">
      <formula>$C$4</formula>
    </cfRule>
  </conditionalFormatting>
  <conditionalFormatting sqref="CG16">
    <cfRule type="cellIs" dxfId="3873" priority="2895" operator="lessThan">
      <formula>$C$4</formula>
    </cfRule>
  </conditionalFormatting>
  <conditionalFormatting sqref="CG17">
    <cfRule type="cellIs" dxfId="3872" priority="2896" operator="lessThan">
      <formula>$C$4</formula>
    </cfRule>
  </conditionalFormatting>
  <conditionalFormatting sqref="CG18">
    <cfRule type="cellIs" dxfId="3871" priority="2897" operator="lessThan">
      <formula>$C$4</formula>
    </cfRule>
  </conditionalFormatting>
  <conditionalFormatting sqref="CG19">
    <cfRule type="cellIs" dxfId="3870" priority="2898" operator="lessThan">
      <formula>$C$4</formula>
    </cfRule>
  </conditionalFormatting>
  <conditionalFormatting sqref="CG20">
    <cfRule type="cellIs" dxfId="3869" priority="2899" operator="lessThan">
      <formula>$C$4</formula>
    </cfRule>
  </conditionalFormatting>
  <conditionalFormatting sqref="CG21">
    <cfRule type="cellIs" dxfId="3868" priority="2900" operator="lessThan">
      <formula>$C$4</formula>
    </cfRule>
  </conditionalFormatting>
  <conditionalFormatting sqref="CG22">
    <cfRule type="cellIs" dxfId="3867" priority="2901" operator="lessThan">
      <formula>$C$4</formula>
    </cfRule>
  </conditionalFormatting>
  <conditionalFormatting sqref="CG23">
    <cfRule type="cellIs" dxfId="3866" priority="2902" operator="lessThan">
      <formula>$C$4</formula>
    </cfRule>
  </conditionalFormatting>
  <conditionalFormatting sqref="CG24">
    <cfRule type="cellIs" dxfId="3865" priority="2903" operator="lessThan">
      <formula>$C$4</formula>
    </cfRule>
  </conditionalFormatting>
  <conditionalFormatting sqref="CG25">
    <cfRule type="cellIs" dxfId="3864" priority="2904" operator="lessThan">
      <formula>$C$4</formula>
    </cfRule>
  </conditionalFormatting>
  <conditionalFormatting sqref="CG26">
    <cfRule type="cellIs" dxfId="3863" priority="2905" operator="lessThan">
      <formula>$C$4</formula>
    </cfRule>
  </conditionalFormatting>
  <conditionalFormatting sqref="CG27">
    <cfRule type="cellIs" dxfId="3862" priority="2906" operator="lessThan">
      <formula>$C$4</formula>
    </cfRule>
  </conditionalFormatting>
  <conditionalFormatting sqref="CG28">
    <cfRule type="cellIs" dxfId="3861" priority="2907" operator="lessThan">
      <formula>$C$4</formula>
    </cfRule>
  </conditionalFormatting>
  <conditionalFormatting sqref="CG29">
    <cfRule type="cellIs" dxfId="3860" priority="2908" operator="lessThan">
      <formula>$C$4</formula>
    </cfRule>
  </conditionalFormatting>
  <conditionalFormatting sqref="CG30">
    <cfRule type="cellIs" dxfId="3859" priority="2909" operator="lessThan">
      <formula>$C$4</formula>
    </cfRule>
  </conditionalFormatting>
  <conditionalFormatting sqref="CG31">
    <cfRule type="cellIs" dxfId="3858" priority="2910" operator="lessThan">
      <formula>$C$4</formula>
    </cfRule>
  </conditionalFormatting>
  <conditionalFormatting sqref="CG32">
    <cfRule type="cellIs" dxfId="3857" priority="2911" operator="lessThan">
      <formula>$C$4</formula>
    </cfRule>
  </conditionalFormatting>
  <conditionalFormatting sqref="CG33">
    <cfRule type="cellIs" dxfId="3856" priority="2912" operator="lessThan">
      <formula>$C$4</formula>
    </cfRule>
  </conditionalFormatting>
  <conditionalFormatting sqref="CG34">
    <cfRule type="cellIs" dxfId="3855" priority="2913" operator="lessThan">
      <formula>$C$4</formula>
    </cfRule>
  </conditionalFormatting>
  <conditionalFormatting sqref="CG35">
    <cfRule type="cellIs" dxfId="3854" priority="2914" operator="lessThan">
      <formula>$C$4</formula>
    </cfRule>
  </conditionalFormatting>
  <conditionalFormatting sqref="CG36">
    <cfRule type="cellIs" dxfId="3853" priority="2915" operator="lessThan">
      <formula>$C$4</formula>
    </cfRule>
  </conditionalFormatting>
  <conditionalFormatting sqref="CG37">
    <cfRule type="cellIs" dxfId="3852" priority="2916" operator="lessThan">
      <formula>$C$4</formula>
    </cfRule>
  </conditionalFormatting>
  <conditionalFormatting sqref="CG38">
    <cfRule type="cellIs" dxfId="3851" priority="2917" operator="lessThan">
      <formula>$C$4</formula>
    </cfRule>
  </conditionalFormatting>
  <conditionalFormatting sqref="CG39">
    <cfRule type="cellIs" dxfId="3850" priority="2918" operator="lessThan">
      <formula>$C$4</formula>
    </cfRule>
  </conditionalFormatting>
  <conditionalFormatting sqref="CG40">
    <cfRule type="cellIs" dxfId="3849" priority="2919" operator="lessThan">
      <formula>$C$4</formula>
    </cfRule>
  </conditionalFormatting>
  <conditionalFormatting sqref="CG41">
    <cfRule type="cellIs" dxfId="3848" priority="2920" operator="lessThan">
      <formula>$C$4</formula>
    </cfRule>
  </conditionalFormatting>
  <conditionalFormatting sqref="CG42">
    <cfRule type="cellIs" dxfId="3847" priority="2921" operator="lessThan">
      <formula>$C$4</formula>
    </cfRule>
  </conditionalFormatting>
  <conditionalFormatting sqref="CG43">
    <cfRule type="cellIs" dxfId="3846" priority="2922" operator="lessThan">
      <formula>$C$4</formula>
    </cfRule>
  </conditionalFormatting>
  <conditionalFormatting sqref="CG44">
    <cfRule type="cellIs" dxfId="3845" priority="2923" operator="lessThan">
      <formula>$C$4</formula>
    </cfRule>
  </conditionalFormatting>
  <conditionalFormatting sqref="CG45">
    <cfRule type="cellIs" dxfId="3844" priority="2924" operator="lessThan">
      <formula>$C$4</formula>
    </cfRule>
  </conditionalFormatting>
  <conditionalFormatting sqref="CG46">
    <cfRule type="cellIs" dxfId="3843" priority="2925" operator="lessThan">
      <formula>$C$4</formula>
    </cfRule>
  </conditionalFormatting>
  <conditionalFormatting sqref="CG47">
    <cfRule type="cellIs" dxfId="3842" priority="2926" operator="lessThan">
      <formula>$C$4</formula>
    </cfRule>
  </conditionalFormatting>
  <conditionalFormatting sqref="CG48">
    <cfRule type="cellIs" dxfId="3841" priority="2927" operator="lessThan">
      <formula>$C$4</formula>
    </cfRule>
  </conditionalFormatting>
  <conditionalFormatting sqref="CG49">
    <cfRule type="cellIs" dxfId="3840" priority="2928" operator="lessThan">
      <formula>$C$4</formula>
    </cfRule>
  </conditionalFormatting>
  <conditionalFormatting sqref="CG50">
    <cfRule type="cellIs" dxfId="3839" priority="2929" operator="lessThan">
      <formula>$C$4</formula>
    </cfRule>
  </conditionalFormatting>
  <conditionalFormatting sqref="CH11">
    <cfRule type="cellIs" dxfId="3838" priority="2930" operator="lessThan">
      <formula>$C$4</formula>
    </cfRule>
  </conditionalFormatting>
  <conditionalFormatting sqref="CH12">
    <cfRule type="cellIs" dxfId="3837" priority="2931" operator="lessThan">
      <formula>$C$4</formula>
    </cfRule>
  </conditionalFormatting>
  <conditionalFormatting sqref="CH13">
    <cfRule type="cellIs" dxfId="3836" priority="2932" operator="lessThan">
      <formula>$C$4</formula>
    </cfRule>
  </conditionalFormatting>
  <conditionalFormatting sqref="CH14">
    <cfRule type="cellIs" dxfId="3835" priority="2933" operator="lessThan">
      <formula>$C$4</formula>
    </cfRule>
  </conditionalFormatting>
  <conditionalFormatting sqref="CH15">
    <cfRule type="cellIs" dxfId="3834" priority="2934" operator="lessThan">
      <formula>$C$4</formula>
    </cfRule>
  </conditionalFormatting>
  <conditionalFormatting sqref="CH16">
    <cfRule type="cellIs" dxfId="3833" priority="2935" operator="lessThan">
      <formula>$C$4</formula>
    </cfRule>
  </conditionalFormatting>
  <conditionalFormatting sqref="CH17">
    <cfRule type="cellIs" dxfId="3832" priority="2936" operator="lessThan">
      <formula>$C$4</formula>
    </cfRule>
  </conditionalFormatting>
  <conditionalFormatting sqref="CH18">
    <cfRule type="cellIs" dxfId="3831" priority="2937" operator="lessThan">
      <formula>$C$4</formula>
    </cfRule>
  </conditionalFormatting>
  <conditionalFormatting sqref="CH19">
    <cfRule type="cellIs" dxfId="3830" priority="2938" operator="lessThan">
      <formula>$C$4</formula>
    </cfRule>
  </conditionalFormatting>
  <conditionalFormatting sqref="CH20">
    <cfRule type="cellIs" dxfId="3829" priority="2939" operator="lessThan">
      <formula>$C$4</formula>
    </cfRule>
  </conditionalFormatting>
  <conditionalFormatting sqref="CH21">
    <cfRule type="cellIs" dxfId="3828" priority="2940" operator="lessThan">
      <formula>$C$4</formula>
    </cfRule>
  </conditionalFormatting>
  <conditionalFormatting sqref="CH22">
    <cfRule type="cellIs" dxfId="3827" priority="2941" operator="lessThan">
      <formula>$C$4</formula>
    </cfRule>
  </conditionalFormatting>
  <conditionalFormatting sqref="CH23">
    <cfRule type="cellIs" dxfId="3826" priority="2942" operator="lessThan">
      <formula>$C$4</formula>
    </cfRule>
  </conditionalFormatting>
  <conditionalFormatting sqref="CH24">
    <cfRule type="cellIs" dxfId="3825" priority="2943" operator="lessThan">
      <formula>$C$4</formula>
    </cfRule>
  </conditionalFormatting>
  <conditionalFormatting sqref="CH25">
    <cfRule type="cellIs" dxfId="3824" priority="2944" operator="lessThan">
      <formula>$C$4</formula>
    </cfRule>
  </conditionalFormatting>
  <conditionalFormatting sqref="CH26">
    <cfRule type="cellIs" dxfId="3823" priority="2945" operator="lessThan">
      <formula>$C$4</formula>
    </cfRule>
  </conditionalFormatting>
  <conditionalFormatting sqref="CH27">
    <cfRule type="cellIs" dxfId="3822" priority="2946" operator="lessThan">
      <formula>$C$4</formula>
    </cfRule>
  </conditionalFormatting>
  <conditionalFormatting sqref="CH28">
    <cfRule type="cellIs" dxfId="3821" priority="2947" operator="lessThan">
      <formula>$C$4</formula>
    </cfRule>
  </conditionalFormatting>
  <conditionalFormatting sqref="CH29">
    <cfRule type="cellIs" dxfId="3820" priority="2948" operator="lessThan">
      <formula>$C$4</formula>
    </cfRule>
  </conditionalFormatting>
  <conditionalFormatting sqref="CH30">
    <cfRule type="cellIs" dxfId="3819" priority="2949" operator="lessThan">
      <formula>$C$4</formula>
    </cfRule>
  </conditionalFormatting>
  <conditionalFormatting sqref="CH31">
    <cfRule type="cellIs" dxfId="3818" priority="2950" operator="lessThan">
      <formula>$C$4</formula>
    </cfRule>
  </conditionalFormatting>
  <conditionalFormatting sqref="CH32">
    <cfRule type="cellIs" dxfId="3817" priority="2951" operator="lessThan">
      <formula>$C$4</formula>
    </cfRule>
  </conditionalFormatting>
  <conditionalFormatting sqref="CH33">
    <cfRule type="cellIs" dxfId="3816" priority="2952" operator="lessThan">
      <formula>$C$4</formula>
    </cfRule>
  </conditionalFormatting>
  <conditionalFormatting sqref="CH34">
    <cfRule type="cellIs" dxfId="3815" priority="2953" operator="lessThan">
      <formula>$C$4</formula>
    </cfRule>
  </conditionalFormatting>
  <conditionalFormatting sqref="CH35">
    <cfRule type="cellIs" dxfId="3814" priority="2954" operator="lessThan">
      <formula>$C$4</formula>
    </cfRule>
  </conditionalFormatting>
  <conditionalFormatting sqref="CH36">
    <cfRule type="cellIs" dxfId="3813" priority="2955" operator="lessThan">
      <formula>$C$4</formula>
    </cfRule>
  </conditionalFormatting>
  <conditionalFormatting sqref="CH37">
    <cfRule type="cellIs" dxfId="3812" priority="2956" operator="lessThan">
      <formula>$C$4</formula>
    </cfRule>
  </conditionalFormatting>
  <conditionalFormatting sqref="CH38">
    <cfRule type="cellIs" dxfId="3811" priority="2957" operator="lessThan">
      <formula>$C$4</formula>
    </cfRule>
  </conditionalFormatting>
  <conditionalFormatting sqref="CH39">
    <cfRule type="cellIs" dxfId="3810" priority="2958" operator="lessThan">
      <formula>$C$4</formula>
    </cfRule>
  </conditionalFormatting>
  <conditionalFormatting sqref="CH40">
    <cfRule type="cellIs" dxfId="3809" priority="2959" operator="lessThan">
      <formula>$C$4</formula>
    </cfRule>
  </conditionalFormatting>
  <conditionalFormatting sqref="CH41">
    <cfRule type="cellIs" dxfId="3808" priority="2960" operator="lessThan">
      <formula>$C$4</formula>
    </cfRule>
  </conditionalFormatting>
  <conditionalFormatting sqref="CH42">
    <cfRule type="cellIs" dxfId="3807" priority="2961" operator="lessThan">
      <formula>$C$4</formula>
    </cfRule>
  </conditionalFormatting>
  <conditionalFormatting sqref="CH43">
    <cfRule type="cellIs" dxfId="3806" priority="2962" operator="lessThan">
      <formula>$C$4</formula>
    </cfRule>
  </conditionalFormatting>
  <conditionalFormatting sqref="CH44">
    <cfRule type="cellIs" dxfId="3805" priority="2963" operator="lessThan">
      <formula>$C$4</formula>
    </cfRule>
  </conditionalFormatting>
  <conditionalFormatting sqref="CH45">
    <cfRule type="cellIs" dxfId="3804" priority="2964" operator="lessThan">
      <formula>$C$4</formula>
    </cfRule>
  </conditionalFormatting>
  <conditionalFormatting sqref="CH46">
    <cfRule type="cellIs" dxfId="3803" priority="2965" operator="lessThan">
      <formula>$C$4</formula>
    </cfRule>
  </conditionalFormatting>
  <conditionalFormatting sqref="CH47">
    <cfRule type="cellIs" dxfId="3802" priority="2966" operator="lessThan">
      <formula>$C$4</formula>
    </cfRule>
  </conditionalFormatting>
  <conditionalFormatting sqref="CH48">
    <cfRule type="cellIs" dxfId="3801" priority="2967" operator="lessThan">
      <formula>$C$4</formula>
    </cfRule>
  </conditionalFormatting>
  <conditionalFormatting sqref="CH49">
    <cfRule type="cellIs" dxfId="3800" priority="2968" operator="lessThan">
      <formula>$C$4</formula>
    </cfRule>
  </conditionalFormatting>
  <conditionalFormatting sqref="CH50">
    <cfRule type="cellIs" dxfId="3799" priority="2969" operator="lessThan">
      <formula>$C$4</formula>
    </cfRule>
  </conditionalFormatting>
  <conditionalFormatting sqref="CI11">
    <cfRule type="cellIs" dxfId="3798" priority="2970" operator="lessThan">
      <formula>$C$4</formula>
    </cfRule>
  </conditionalFormatting>
  <conditionalFormatting sqref="CI12">
    <cfRule type="cellIs" dxfId="3797" priority="2971" operator="lessThan">
      <formula>$C$4</formula>
    </cfRule>
  </conditionalFormatting>
  <conditionalFormatting sqref="CI13">
    <cfRule type="cellIs" dxfId="3796" priority="2972" operator="lessThan">
      <formula>$C$4</formula>
    </cfRule>
  </conditionalFormatting>
  <conditionalFormatting sqref="CI14">
    <cfRule type="cellIs" dxfId="3795" priority="2973" operator="lessThan">
      <formula>$C$4</formula>
    </cfRule>
  </conditionalFormatting>
  <conditionalFormatting sqref="CI15">
    <cfRule type="cellIs" dxfId="3794" priority="2974" operator="lessThan">
      <formula>$C$4</formula>
    </cfRule>
  </conditionalFormatting>
  <conditionalFormatting sqref="CI16">
    <cfRule type="cellIs" dxfId="3793" priority="2975" operator="lessThan">
      <formula>$C$4</formula>
    </cfRule>
  </conditionalFormatting>
  <conditionalFormatting sqref="CI17">
    <cfRule type="cellIs" dxfId="3792" priority="2976" operator="lessThan">
      <formula>$C$4</formula>
    </cfRule>
  </conditionalFormatting>
  <conditionalFormatting sqref="CI18">
    <cfRule type="cellIs" dxfId="3791" priority="2977" operator="lessThan">
      <formula>$C$4</formula>
    </cfRule>
  </conditionalFormatting>
  <conditionalFormatting sqref="CI19">
    <cfRule type="cellIs" dxfId="3790" priority="2978" operator="lessThan">
      <formula>$C$4</formula>
    </cfRule>
  </conditionalFormatting>
  <conditionalFormatting sqref="CI20">
    <cfRule type="cellIs" dxfId="3789" priority="2979" operator="lessThan">
      <formula>$C$4</formula>
    </cfRule>
  </conditionalFormatting>
  <conditionalFormatting sqref="CI21">
    <cfRule type="cellIs" dxfId="3788" priority="2980" operator="lessThan">
      <formula>$C$4</formula>
    </cfRule>
  </conditionalFormatting>
  <conditionalFormatting sqref="CI22">
    <cfRule type="cellIs" dxfId="3787" priority="2981" operator="lessThan">
      <formula>$C$4</formula>
    </cfRule>
  </conditionalFormatting>
  <conditionalFormatting sqref="CI23">
    <cfRule type="cellIs" dxfId="3786" priority="2982" operator="lessThan">
      <formula>$C$4</formula>
    </cfRule>
  </conditionalFormatting>
  <conditionalFormatting sqref="CI24">
    <cfRule type="cellIs" dxfId="3785" priority="2983" operator="lessThan">
      <formula>$C$4</formula>
    </cfRule>
  </conditionalFormatting>
  <conditionalFormatting sqref="CI25">
    <cfRule type="cellIs" dxfId="3784" priority="2984" operator="lessThan">
      <formula>$C$4</formula>
    </cfRule>
  </conditionalFormatting>
  <conditionalFormatting sqref="CI26">
    <cfRule type="cellIs" dxfId="3783" priority="2985" operator="lessThan">
      <formula>$C$4</formula>
    </cfRule>
  </conditionalFormatting>
  <conditionalFormatting sqref="CI27">
    <cfRule type="cellIs" dxfId="3782" priority="2986" operator="lessThan">
      <formula>$C$4</formula>
    </cfRule>
  </conditionalFormatting>
  <conditionalFormatting sqref="CI28">
    <cfRule type="cellIs" dxfId="3781" priority="2987" operator="lessThan">
      <formula>$C$4</formula>
    </cfRule>
  </conditionalFormatting>
  <conditionalFormatting sqref="CI29">
    <cfRule type="cellIs" dxfId="3780" priority="2988" operator="lessThan">
      <formula>$C$4</formula>
    </cfRule>
  </conditionalFormatting>
  <conditionalFormatting sqref="CI30">
    <cfRule type="cellIs" dxfId="3779" priority="2989" operator="lessThan">
      <formula>$C$4</formula>
    </cfRule>
  </conditionalFormatting>
  <conditionalFormatting sqref="CI31">
    <cfRule type="cellIs" dxfId="3778" priority="2990" operator="lessThan">
      <formula>$C$4</formula>
    </cfRule>
  </conditionalFormatting>
  <conditionalFormatting sqref="CI32">
    <cfRule type="cellIs" dxfId="3777" priority="2991" operator="lessThan">
      <formula>$C$4</formula>
    </cfRule>
  </conditionalFormatting>
  <conditionalFormatting sqref="CI33">
    <cfRule type="cellIs" dxfId="3776" priority="2992" operator="lessThan">
      <formula>$C$4</formula>
    </cfRule>
  </conditionalFormatting>
  <conditionalFormatting sqref="CI34">
    <cfRule type="cellIs" dxfId="3775" priority="2993" operator="lessThan">
      <formula>$C$4</formula>
    </cfRule>
  </conditionalFormatting>
  <conditionalFormatting sqref="CI35">
    <cfRule type="cellIs" dxfId="3774" priority="2994" operator="lessThan">
      <formula>$C$4</formula>
    </cfRule>
  </conditionalFormatting>
  <conditionalFormatting sqref="CI36">
    <cfRule type="cellIs" dxfId="3773" priority="2995" operator="lessThan">
      <formula>$C$4</formula>
    </cfRule>
  </conditionalFormatting>
  <conditionalFormatting sqref="CI37">
    <cfRule type="cellIs" dxfId="3772" priority="2996" operator="lessThan">
      <formula>$C$4</formula>
    </cfRule>
  </conditionalFormatting>
  <conditionalFormatting sqref="CI38">
    <cfRule type="cellIs" dxfId="3771" priority="2997" operator="lessThan">
      <formula>$C$4</formula>
    </cfRule>
  </conditionalFormatting>
  <conditionalFormatting sqref="CI39">
    <cfRule type="cellIs" dxfId="3770" priority="2998" operator="lessThan">
      <formula>$C$4</formula>
    </cfRule>
  </conditionalFormatting>
  <conditionalFormatting sqref="CI40">
    <cfRule type="cellIs" dxfId="3769" priority="2999" operator="lessThan">
      <formula>$C$4</formula>
    </cfRule>
  </conditionalFormatting>
  <conditionalFormatting sqref="CI41">
    <cfRule type="cellIs" dxfId="3768" priority="3000" operator="lessThan">
      <formula>$C$4</formula>
    </cfRule>
  </conditionalFormatting>
  <conditionalFormatting sqref="CI42">
    <cfRule type="cellIs" dxfId="3767" priority="3001" operator="lessThan">
      <formula>$C$4</formula>
    </cfRule>
  </conditionalFormatting>
  <conditionalFormatting sqref="CI43">
    <cfRule type="cellIs" dxfId="3766" priority="3002" operator="lessThan">
      <formula>$C$4</formula>
    </cfRule>
  </conditionalFormatting>
  <conditionalFormatting sqref="CI44">
    <cfRule type="cellIs" dxfId="3765" priority="3003" operator="lessThan">
      <formula>$C$4</formula>
    </cfRule>
  </conditionalFormatting>
  <conditionalFormatting sqref="CI45">
    <cfRule type="cellIs" dxfId="3764" priority="3004" operator="lessThan">
      <formula>$C$4</formula>
    </cfRule>
  </conditionalFormatting>
  <conditionalFormatting sqref="CI46">
    <cfRule type="cellIs" dxfId="3763" priority="3005" operator="lessThan">
      <formula>$C$4</formula>
    </cfRule>
  </conditionalFormatting>
  <conditionalFormatting sqref="CI47">
    <cfRule type="cellIs" dxfId="3762" priority="3006" operator="lessThan">
      <formula>$C$4</formula>
    </cfRule>
  </conditionalFormatting>
  <conditionalFormatting sqref="CI48">
    <cfRule type="cellIs" dxfId="3761" priority="3007" operator="lessThan">
      <formula>$C$4</formula>
    </cfRule>
  </conditionalFormatting>
  <conditionalFormatting sqref="CI49">
    <cfRule type="cellIs" dxfId="3760" priority="3008" operator="lessThan">
      <formula>$C$4</formula>
    </cfRule>
  </conditionalFormatting>
  <conditionalFormatting sqref="CI50">
    <cfRule type="cellIs" dxfId="3759" priority="3009" operator="lessThan">
      <formula>$C$4</formula>
    </cfRule>
  </conditionalFormatting>
  <conditionalFormatting sqref="CJ11">
    <cfRule type="cellIs" dxfId="3758" priority="3010" operator="lessThan">
      <formula>$C$4</formula>
    </cfRule>
  </conditionalFormatting>
  <conditionalFormatting sqref="CJ12">
    <cfRule type="cellIs" dxfId="3757" priority="3011" operator="lessThan">
      <formula>$C$4</formula>
    </cfRule>
  </conditionalFormatting>
  <conditionalFormatting sqref="CJ13">
    <cfRule type="cellIs" dxfId="3756" priority="3012" operator="lessThan">
      <formula>$C$4</formula>
    </cfRule>
  </conditionalFormatting>
  <conditionalFormatting sqref="CJ14">
    <cfRule type="cellIs" dxfId="3755" priority="3013" operator="lessThan">
      <formula>$C$4</formula>
    </cfRule>
  </conditionalFormatting>
  <conditionalFormatting sqref="CJ15">
    <cfRule type="cellIs" dxfId="3754" priority="3014" operator="lessThan">
      <formula>$C$4</formula>
    </cfRule>
  </conditionalFormatting>
  <conditionalFormatting sqref="CJ16">
    <cfRule type="cellIs" dxfId="3753" priority="3015" operator="lessThan">
      <formula>$C$4</formula>
    </cfRule>
  </conditionalFormatting>
  <conditionalFormatting sqref="CJ17">
    <cfRule type="cellIs" dxfId="3752" priority="3016" operator="lessThan">
      <formula>$C$4</formula>
    </cfRule>
  </conditionalFormatting>
  <conditionalFormatting sqref="CJ18">
    <cfRule type="cellIs" dxfId="3751" priority="3017" operator="lessThan">
      <formula>$C$4</formula>
    </cfRule>
  </conditionalFormatting>
  <conditionalFormatting sqref="CJ19">
    <cfRule type="cellIs" dxfId="3750" priority="3018" operator="lessThan">
      <formula>$C$4</formula>
    </cfRule>
  </conditionalFormatting>
  <conditionalFormatting sqref="CJ20">
    <cfRule type="cellIs" dxfId="3749" priority="3019" operator="lessThan">
      <formula>$C$4</formula>
    </cfRule>
  </conditionalFormatting>
  <conditionalFormatting sqref="CJ21">
    <cfRule type="cellIs" dxfId="3748" priority="3020" operator="lessThan">
      <formula>$C$4</formula>
    </cfRule>
  </conditionalFormatting>
  <conditionalFormatting sqref="CJ22">
    <cfRule type="cellIs" dxfId="3747" priority="3021" operator="lessThan">
      <formula>$C$4</formula>
    </cfRule>
  </conditionalFormatting>
  <conditionalFormatting sqref="CJ23">
    <cfRule type="cellIs" dxfId="3746" priority="3022" operator="lessThan">
      <formula>$C$4</formula>
    </cfRule>
  </conditionalFormatting>
  <conditionalFormatting sqref="CJ24">
    <cfRule type="cellIs" dxfId="3745" priority="3023" operator="lessThan">
      <formula>$C$4</formula>
    </cfRule>
  </conditionalFormatting>
  <conditionalFormatting sqref="CJ25">
    <cfRule type="cellIs" dxfId="3744" priority="3024" operator="lessThan">
      <formula>$C$4</formula>
    </cfRule>
  </conditionalFormatting>
  <conditionalFormatting sqref="CJ26">
    <cfRule type="cellIs" dxfId="3743" priority="3025" operator="lessThan">
      <formula>$C$4</formula>
    </cfRule>
  </conditionalFormatting>
  <conditionalFormatting sqref="CJ27">
    <cfRule type="cellIs" dxfId="3742" priority="3026" operator="lessThan">
      <formula>$C$4</formula>
    </cfRule>
  </conditionalFormatting>
  <conditionalFormatting sqref="CJ28">
    <cfRule type="cellIs" dxfId="3741" priority="3027" operator="lessThan">
      <formula>$C$4</formula>
    </cfRule>
  </conditionalFormatting>
  <conditionalFormatting sqref="CJ29">
    <cfRule type="cellIs" dxfId="3740" priority="3028" operator="lessThan">
      <formula>$C$4</formula>
    </cfRule>
  </conditionalFormatting>
  <conditionalFormatting sqref="CJ30">
    <cfRule type="cellIs" dxfId="3739" priority="3029" operator="lessThan">
      <formula>$C$4</formula>
    </cfRule>
  </conditionalFormatting>
  <conditionalFormatting sqref="CJ31">
    <cfRule type="cellIs" dxfId="3738" priority="3030" operator="lessThan">
      <formula>$C$4</formula>
    </cfRule>
  </conditionalFormatting>
  <conditionalFormatting sqref="CJ32">
    <cfRule type="cellIs" dxfId="3737" priority="3031" operator="lessThan">
      <formula>$C$4</formula>
    </cfRule>
  </conditionalFormatting>
  <conditionalFormatting sqref="CJ33">
    <cfRule type="cellIs" dxfId="3736" priority="3032" operator="lessThan">
      <formula>$C$4</formula>
    </cfRule>
  </conditionalFormatting>
  <conditionalFormatting sqref="CJ34">
    <cfRule type="cellIs" dxfId="3735" priority="3033" operator="lessThan">
      <formula>$C$4</formula>
    </cfRule>
  </conditionalFormatting>
  <conditionalFormatting sqref="CJ35">
    <cfRule type="cellIs" dxfId="3734" priority="3034" operator="lessThan">
      <formula>$C$4</formula>
    </cfRule>
  </conditionalFormatting>
  <conditionalFormatting sqref="CJ36">
    <cfRule type="cellIs" dxfId="3733" priority="3035" operator="lessThan">
      <formula>$C$4</formula>
    </cfRule>
  </conditionalFormatting>
  <conditionalFormatting sqref="CJ37">
    <cfRule type="cellIs" dxfId="3732" priority="3036" operator="lessThan">
      <formula>$C$4</formula>
    </cfRule>
  </conditionalFormatting>
  <conditionalFormatting sqref="CJ38">
    <cfRule type="cellIs" dxfId="3731" priority="3037" operator="lessThan">
      <formula>$C$4</formula>
    </cfRule>
  </conditionalFormatting>
  <conditionalFormatting sqref="CJ39">
    <cfRule type="cellIs" dxfId="3730" priority="3038" operator="lessThan">
      <formula>$C$4</formula>
    </cfRule>
  </conditionalFormatting>
  <conditionalFormatting sqref="CJ40">
    <cfRule type="cellIs" dxfId="3729" priority="3039" operator="lessThan">
      <formula>$C$4</formula>
    </cfRule>
  </conditionalFormatting>
  <conditionalFormatting sqref="CJ41">
    <cfRule type="cellIs" dxfId="3728" priority="3040" operator="lessThan">
      <formula>$C$4</formula>
    </cfRule>
  </conditionalFormatting>
  <conditionalFormatting sqref="CJ42">
    <cfRule type="cellIs" dxfId="3727" priority="3041" operator="lessThan">
      <formula>$C$4</formula>
    </cfRule>
  </conditionalFormatting>
  <conditionalFormatting sqref="CJ43">
    <cfRule type="cellIs" dxfId="3726" priority="3042" operator="lessThan">
      <formula>$C$4</formula>
    </cfRule>
  </conditionalFormatting>
  <conditionalFormatting sqref="CJ44">
    <cfRule type="cellIs" dxfId="3725" priority="3043" operator="lessThan">
      <formula>$C$4</formula>
    </cfRule>
  </conditionalFormatting>
  <conditionalFormatting sqref="CJ45">
    <cfRule type="cellIs" dxfId="3724" priority="3044" operator="lessThan">
      <formula>$C$4</formula>
    </cfRule>
  </conditionalFormatting>
  <conditionalFormatting sqref="CJ46">
    <cfRule type="cellIs" dxfId="3723" priority="3045" operator="lessThan">
      <formula>$C$4</formula>
    </cfRule>
  </conditionalFormatting>
  <conditionalFormatting sqref="CJ47">
    <cfRule type="cellIs" dxfId="3722" priority="3046" operator="lessThan">
      <formula>$C$4</formula>
    </cfRule>
  </conditionalFormatting>
  <conditionalFormatting sqref="CJ48">
    <cfRule type="cellIs" dxfId="3721" priority="3047" operator="lessThan">
      <formula>$C$4</formula>
    </cfRule>
  </conditionalFormatting>
  <conditionalFormatting sqref="CJ49">
    <cfRule type="cellIs" dxfId="3720" priority="3048" operator="lessThan">
      <formula>$C$4</formula>
    </cfRule>
  </conditionalFormatting>
  <conditionalFormatting sqref="CJ50">
    <cfRule type="cellIs" dxfId="3719" priority="3049" operator="lessThan">
      <formula>$C$4</formula>
    </cfRule>
  </conditionalFormatting>
  <conditionalFormatting sqref="CK11">
    <cfRule type="cellIs" dxfId="3718" priority="3050" operator="lessThan">
      <formula>$C$4</formula>
    </cfRule>
  </conditionalFormatting>
  <conditionalFormatting sqref="CK12">
    <cfRule type="cellIs" dxfId="3717" priority="3051" operator="lessThan">
      <formula>$C$4</formula>
    </cfRule>
  </conditionalFormatting>
  <conditionalFormatting sqref="CK13">
    <cfRule type="cellIs" dxfId="3716" priority="3052" operator="lessThan">
      <formula>$C$4</formula>
    </cfRule>
  </conditionalFormatting>
  <conditionalFormatting sqref="CK14">
    <cfRule type="cellIs" dxfId="3715" priority="3053" operator="lessThan">
      <formula>$C$4</formula>
    </cfRule>
  </conditionalFormatting>
  <conditionalFormatting sqref="CK15">
    <cfRule type="cellIs" dxfId="3714" priority="3054" operator="lessThan">
      <formula>$C$4</formula>
    </cfRule>
  </conditionalFormatting>
  <conditionalFormatting sqref="CK16">
    <cfRule type="cellIs" dxfId="3713" priority="3055" operator="lessThan">
      <formula>$C$4</formula>
    </cfRule>
  </conditionalFormatting>
  <conditionalFormatting sqref="CK17">
    <cfRule type="cellIs" dxfId="3712" priority="3056" operator="lessThan">
      <formula>$C$4</formula>
    </cfRule>
  </conditionalFormatting>
  <conditionalFormatting sqref="CK18">
    <cfRule type="cellIs" dxfId="3711" priority="3057" operator="lessThan">
      <formula>$C$4</formula>
    </cfRule>
  </conditionalFormatting>
  <conditionalFormatting sqref="CK19">
    <cfRule type="cellIs" dxfId="3710" priority="3058" operator="lessThan">
      <formula>$C$4</formula>
    </cfRule>
  </conditionalFormatting>
  <conditionalFormatting sqref="CK20">
    <cfRule type="cellIs" dxfId="3709" priority="3059" operator="lessThan">
      <formula>$C$4</formula>
    </cfRule>
  </conditionalFormatting>
  <conditionalFormatting sqref="CK21">
    <cfRule type="cellIs" dxfId="3708" priority="3060" operator="lessThan">
      <formula>$C$4</formula>
    </cfRule>
  </conditionalFormatting>
  <conditionalFormatting sqref="CK22">
    <cfRule type="cellIs" dxfId="3707" priority="3061" operator="lessThan">
      <formula>$C$4</formula>
    </cfRule>
  </conditionalFormatting>
  <conditionalFormatting sqref="CK23">
    <cfRule type="cellIs" dxfId="3706" priority="3062" operator="lessThan">
      <formula>$C$4</formula>
    </cfRule>
  </conditionalFormatting>
  <conditionalFormatting sqref="CK24">
    <cfRule type="cellIs" dxfId="3705" priority="3063" operator="lessThan">
      <formula>$C$4</formula>
    </cfRule>
  </conditionalFormatting>
  <conditionalFormatting sqref="CK25">
    <cfRule type="cellIs" dxfId="3704" priority="3064" operator="lessThan">
      <formula>$C$4</formula>
    </cfRule>
  </conditionalFormatting>
  <conditionalFormatting sqref="CK26">
    <cfRule type="cellIs" dxfId="3703" priority="3065" operator="lessThan">
      <formula>$C$4</formula>
    </cfRule>
  </conditionalFormatting>
  <conditionalFormatting sqref="CK27">
    <cfRule type="cellIs" dxfId="3702" priority="3066" operator="lessThan">
      <formula>$C$4</formula>
    </cfRule>
  </conditionalFormatting>
  <conditionalFormatting sqref="CK28">
    <cfRule type="cellIs" dxfId="3701" priority="3067" operator="lessThan">
      <formula>$C$4</formula>
    </cfRule>
  </conditionalFormatting>
  <conditionalFormatting sqref="CK29">
    <cfRule type="cellIs" dxfId="3700" priority="3068" operator="lessThan">
      <formula>$C$4</formula>
    </cfRule>
  </conditionalFormatting>
  <conditionalFormatting sqref="CK30">
    <cfRule type="cellIs" dxfId="3699" priority="3069" operator="lessThan">
      <formula>$C$4</formula>
    </cfRule>
  </conditionalFormatting>
  <conditionalFormatting sqref="CK31">
    <cfRule type="cellIs" dxfId="3698" priority="3070" operator="lessThan">
      <formula>$C$4</formula>
    </cfRule>
  </conditionalFormatting>
  <conditionalFormatting sqref="CK32">
    <cfRule type="cellIs" dxfId="3697" priority="3071" operator="lessThan">
      <formula>$C$4</formula>
    </cfRule>
  </conditionalFormatting>
  <conditionalFormatting sqref="CK33">
    <cfRule type="cellIs" dxfId="3696" priority="3072" operator="lessThan">
      <formula>$C$4</formula>
    </cfRule>
  </conditionalFormatting>
  <conditionalFormatting sqref="CK34">
    <cfRule type="cellIs" dxfId="3695" priority="3073" operator="lessThan">
      <formula>$C$4</formula>
    </cfRule>
  </conditionalFormatting>
  <conditionalFormatting sqref="CK35">
    <cfRule type="cellIs" dxfId="3694" priority="3074" operator="lessThan">
      <formula>$C$4</formula>
    </cfRule>
  </conditionalFormatting>
  <conditionalFormatting sqref="CK36">
    <cfRule type="cellIs" dxfId="3693" priority="3075" operator="lessThan">
      <formula>$C$4</formula>
    </cfRule>
  </conditionalFormatting>
  <conditionalFormatting sqref="CK37">
    <cfRule type="cellIs" dxfId="3692" priority="3076" operator="lessThan">
      <formula>$C$4</formula>
    </cfRule>
  </conditionalFormatting>
  <conditionalFormatting sqref="CK38">
    <cfRule type="cellIs" dxfId="3691" priority="3077" operator="lessThan">
      <formula>$C$4</formula>
    </cfRule>
  </conditionalFormatting>
  <conditionalFormatting sqref="CK39">
    <cfRule type="cellIs" dxfId="3690" priority="3078" operator="lessThan">
      <formula>$C$4</formula>
    </cfRule>
  </conditionalFormatting>
  <conditionalFormatting sqref="CK40">
    <cfRule type="cellIs" dxfId="3689" priority="3079" operator="lessThan">
      <formula>$C$4</formula>
    </cfRule>
  </conditionalFormatting>
  <conditionalFormatting sqref="CK41">
    <cfRule type="cellIs" dxfId="3688" priority="3080" operator="lessThan">
      <formula>$C$4</formula>
    </cfRule>
  </conditionalFormatting>
  <conditionalFormatting sqref="CK42">
    <cfRule type="cellIs" dxfId="3687" priority="3081" operator="lessThan">
      <formula>$C$4</formula>
    </cfRule>
  </conditionalFormatting>
  <conditionalFormatting sqref="CK43">
    <cfRule type="cellIs" dxfId="3686" priority="3082" operator="lessThan">
      <formula>$C$4</formula>
    </cfRule>
  </conditionalFormatting>
  <conditionalFormatting sqref="CK44">
    <cfRule type="cellIs" dxfId="3685" priority="3083" operator="lessThan">
      <formula>$C$4</formula>
    </cfRule>
  </conditionalFormatting>
  <conditionalFormatting sqref="CK45">
    <cfRule type="cellIs" dxfId="3684" priority="3084" operator="lessThan">
      <formula>$C$4</formula>
    </cfRule>
  </conditionalFormatting>
  <conditionalFormatting sqref="CK46">
    <cfRule type="cellIs" dxfId="3683" priority="3085" operator="lessThan">
      <formula>$C$4</formula>
    </cfRule>
  </conditionalFormatting>
  <conditionalFormatting sqref="CK47">
    <cfRule type="cellIs" dxfId="3682" priority="3086" operator="lessThan">
      <formula>$C$4</formula>
    </cfRule>
  </conditionalFormatting>
  <conditionalFormatting sqref="CK48">
    <cfRule type="cellIs" dxfId="3681" priority="3087" operator="lessThan">
      <formula>$C$4</formula>
    </cfRule>
  </conditionalFormatting>
  <conditionalFormatting sqref="CK49">
    <cfRule type="cellIs" dxfId="3680" priority="3088" operator="lessThan">
      <formula>$C$4</formula>
    </cfRule>
  </conditionalFormatting>
  <conditionalFormatting sqref="CK50">
    <cfRule type="cellIs" dxfId="3679" priority="3089" operator="lessThan">
      <formula>$C$4</formula>
    </cfRule>
  </conditionalFormatting>
  <conditionalFormatting sqref="CL11">
    <cfRule type="cellIs" dxfId="3678" priority="3090" operator="lessThan">
      <formula>$C$4</formula>
    </cfRule>
  </conditionalFormatting>
  <conditionalFormatting sqref="CL12">
    <cfRule type="cellIs" dxfId="3677" priority="3091" operator="lessThan">
      <formula>$C$4</formula>
    </cfRule>
  </conditionalFormatting>
  <conditionalFormatting sqref="CL13">
    <cfRule type="cellIs" dxfId="3676" priority="3092" operator="lessThan">
      <formula>$C$4</formula>
    </cfRule>
  </conditionalFormatting>
  <conditionalFormatting sqref="CL14">
    <cfRule type="cellIs" dxfId="3675" priority="3093" operator="lessThan">
      <formula>$C$4</formula>
    </cfRule>
  </conditionalFormatting>
  <conditionalFormatting sqref="CL15">
    <cfRule type="cellIs" dxfId="3674" priority="3094" operator="lessThan">
      <formula>$C$4</formula>
    </cfRule>
  </conditionalFormatting>
  <conditionalFormatting sqref="CL16">
    <cfRule type="cellIs" dxfId="3673" priority="3095" operator="lessThan">
      <formula>$C$4</formula>
    </cfRule>
  </conditionalFormatting>
  <conditionalFormatting sqref="CL17">
    <cfRule type="cellIs" dxfId="3672" priority="3096" operator="lessThan">
      <formula>$C$4</formula>
    </cfRule>
  </conditionalFormatting>
  <conditionalFormatting sqref="CL18">
    <cfRule type="cellIs" dxfId="3671" priority="3097" operator="lessThan">
      <formula>$C$4</formula>
    </cfRule>
  </conditionalFormatting>
  <conditionalFormatting sqref="CL19">
    <cfRule type="cellIs" dxfId="3670" priority="3098" operator="lessThan">
      <formula>$C$4</formula>
    </cfRule>
  </conditionalFormatting>
  <conditionalFormatting sqref="CL20">
    <cfRule type="cellIs" dxfId="3669" priority="3099" operator="lessThan">
      <formula>$C$4</formula>
    </cfRule>
  </conditionalFormatting>
  <conditionalFormatting sqref="CL21">
    <cfRule type="cellIs" dxfId="3668" priority="3100" operator="lessThan">
      <formula>$C$4</formula>
    </cfRule>
  </conditionalFormatting>
  <conditionalFormatting sqref="CL22">
    <cfRule type="cellIs" dxfId="3667" priority="3101" operator="lessThan">
      <formula>$C$4</formula>
    </cfRule>
  </conditionalFormatting>
  <conditionalFormatting sqref="CL23">
    <cfRule type="cellIs" dxfId="3666" priority="3102" operator="lessThan">
      <formula>$C$4</formula>
    </cfRule>
  </conditionalFormatting>
  <conditionalFormatting sqref="CL24">
    <cfRule type="cellIs" dxfId="3665" priority="3103" operator="lessThan">
      <formula>$C$4</formula>
    </cfRule>
  </conditionalFormatting>
  <conditionalFormatting sqref="CL25">
    <cfRule type="cellIs" dxfId="3664" priority="3104" operator="lessThan">
      <formula>$C$4</formula>
    </cfRule>
  </conditionalFormatting>
  <conditionalFormatting sqref="CL26">
    <cfRule type="cellIs" dxfId="3663" priority="3105" operator="lessThan">
      <formula>$C$4</formula>
    </cfRule>
  </conditionalFormatting>
  <conditionalFormatting sqref="CL27">
    <cfRule type="cellIs" dxfId="3662" priority="3106" operator="lessThan">
      <formula>$C$4</formula>
    </cfRule>
  </conditionalFormatting>
  <conditionalFormatting sqref="CL28">
    <cfRule type="cellIs" dxfId="3661" priority="3107" operator="lessThan">
      <formula>$C$4</formula>
    </cfRule>
  </conditionalFormatting>
  <conditionalFormatting sqref="CL29">
    <cfRule type="cellIs" dxfId="3660" priority="3108" operator="lessThan">
      <formula>$C$4</formula>
    </cfRule>
  </conditionalFormatting>
  <conditionalFormatting sqref="CL30">
    <cfRule type="cellIs" dxfId="3659" priority="3109" operator="lessThan">
      <formula>$C$4</formula>
    </cfRule>
  </conditionalFormatting>
  <conditionalFormatting sqref="CL31">
    <cfRule type="cellIs" dxfId="3658" priority="3110" operator="lessThan">
      <formula>$C$4</formula>
    </cfRule>
  </conditionalFormatting>
  <conditionalFormatting sqref="CL32">
    <cfRule type="cellIs" dxfId="3657" priority="3111" operator="lessThan">
      <formula>$C$4</formula>
    </cfRule>
  </conditionalFormatting>
  <conditionalFormatting sqref="CL33">
    <cfRule type="cellIs" dxfId="3656" priority="3112" operator="lessThan">
      <formula>$C$4</formula>
    </cfRule>
  </conditionalFormatting>
  <conditionalFormatting sqref="CL34">
    <cfRule type="cellIs" dxfId="3655" priority="3113" operator="lessThan">
      <formula>$C$4</formula>
    </cfRule>
  </conditionalFormatting>
  <conditionalFormatting sqref="CL35">
    <cfRule type="cellIs" dxfId="3654" priority="3114" operator="lessThan">
      <formula>$C$4</formula>
    </cfRule>
  </conditionalFormatting>
  <conditionalFormatting sqref="CL36">
    <cfRule type="cellIs" dxfId="3653" priority="3115" operator="lessThan">
      <formula>$C$4</formula>
    </cfRule>
  </conditionalFormatting>
  <conditionalFormatting sqref="CL37">
    <cfRule type="cellIs" dxfId="3652" priority="3116" operator="lessThan">
      <formula>$C$4</formula>
    </cfRule>
  </conditionalFormatting>
  <conditionalFormatting sqref="CL38">
    <cfRule type="cellIs" dxfId="3651" priority="3117" operator="lessThan">
      <formula>$C$4</formula>
    </cfRule>
  </conditionalFormatting>
  <conditionalFormatting sqref="CL39">
    <cfRule type="cellIs" dxfId="3650" priority="3118" operator="lessThan">
      <formula>$C$4</formula>
    </cfRule>
  </conditionalFormatting>
  <conditionalFormatting sqref="CL40">
    <cfRule type="cellIs" dxfId="3649" priority="3119" operator="lessThan">
      <formula>$C$4</formula>
    </cfRule>
  </conditionalFormatting>
  <conditionalFormatting sqref="CL41">
    <cfRule type="cellIs" dxfId="3648" priority="3120" operator="lessThan">
      <formula>$C$4</formula>
    </cfRule>
  </conditionalFormatting>
  <conditionalFormatting sqref="CL42">
    <cfRule type="cellIs" dxfId="3647" priority="3121" operator="lessThan">
      <formula>$C$4</formula>
    </cfRule>
  </conditionalFormatting>
  <conditionalFormatting sqref="CL43">
    <cfRule type="cellIs" dxfId="3646" priority="3122" operator="lessThan">
      <formula>$C$4</formula>
    </cfRule>
  </conditionalFormatting>
  <conditionalFormatting sqref="CL44">
    <cfRule type="cellIs" dxfId="3645" priority="3123" operator="lessThan">
      <formula>$C$4</formula>
    </cfRule>
  </conditionalFormatting>
  <conditionalFormatting sqref="CL45">
    <cfRule type="cellIs" dxfId="3644" priority="3124" operator="lessThan">
      <formula>$C$4</formula>
    </cfRule>
  </conditionalFormatting>
  <conditionalFormatting sqref="CL46">
    <cfRule type="cellIs" dxfId="3643" priority="3125" operator="lessThan">
      <formula>$C$4</formula>
    </cfRule>
  </conditionalFormatting>
  <conditionalFormatting sqref="CL47">
    <cfRule type="cellIs" dxfId="3642" priority="3126" operator="lessThan">
      <formula>$C$4</formula>
    </cfRule>
  </conditionalFormatting>
  <conditionalFormatting sqref="CL48">
    <cfRule type="cellIs" dxfId="3641" priority="3127" operator="lessThan">
      <formula>$C$4</formula>
    </cfRule>
  </conditionalFormatting>
  <conditionalFormatting sqref="CL49">
    <cfRule type="cellIs" dxfId="3640" priority="3128" operator="lessThan">
      <formula>$C$4</formula>
    </cfRule>
  </conditionalFormatting>
  <conditionalFormatting sqref="CL50">
    <cfRule type="cellIs" dxfId="3639" priority="3129" operator="lessThan">
      <formula>$C$4</formula>
    </cfRule>
  </conditionalFormatting>
  <conditionalFormatting sqref="CM11">
    <cfRule type="cellIs" dxfId="3638" priority="3130" operator="lessThan">
      <formula>$C$4</formula>
    </cfRule>
  </conditionalFormatting>
  <conditionalFormatting sqref="CM12">
    <cfRule type="cellIs" dxfId="3637" priority="3131" operator="lessThan">
      <formula>$C$4</formula>
    </cfRule>
  </conditionalFormatting>
  <conditionalFormatting sqref="CM13">
    <cfRule type="cellIs" dxfId="3636" priority="3132" operator="lessThan">
      <formula>$C$4</formula>
    </cfRule>
  </conditionalFormatting>
  <conditionalFormatting sqref="CM14">
    <cfRule type="cellIs" dxfId="3635" priority="3133" operator="lessThan">
      <formula>$C$4</formula>
    </cfRule>
  </conditionalFormatting>
  <conditionalFormatting sqref="CM15">
    <cfRule type="cellIs" dxfId="3634" priority="3134" operator="lessThan">
      <formula>$C$4</formula>
    </cfRule>
  </conditionalFormatting>
  <conditionalFormatting sqref="CM16">
    <cfRule type="cellIs" dxfId="3633" priority="3135" operator="lessThan">
      <formula>$C$4</formula>
    </cfRule>
  </conditionalFormatting>
  <conditionalFormatting sqref="CM17">
    <cfRule type="cellIs" dxfId="3632" priority="3136" operator="lessThan">
      <formula>$C$4</formula>
    </cfRule>
  </conditionalFormatting>
  <conditionalFormatting sqref="CM18">
    <cfRule type="cellIs" dxfId="3631" priority="3137" operator="lessThan">
      <formula>$C$4</formula>
    </cfRule>
  </conditionalFormatting>
  <conditionalFormatting sqref="CM19">
    <cfRule type="cellIs" dxfId="3630" priority="3138" operator="lessThan">
      <formula>$C$4</formula>
    </cfRule>
  </conditionalFormatting>
  <conditionalFormatting sqref="CM20">
    <cfRule type="cellIs" dxfId="3629" priority="3139" operator="lessThan">
      <formula>$C$4</formula>
    </cfRule>
  </conditionalFormatting>
  <conditionalFormatting sqref="CM21">
    <cfRule type="cellIs" dxfId="3628" priority="3140" operator="lessThan">
      <formula>$C$4</formula>
    </cfRule>
  </conditionalFormatting>
  <conditionalFormatting sqref="CM22">
    <cfRule type="cellIs" dxfId="3627" priority="3141" operator="lessThan">
      <formula>$C$4</formula>
    </cfRule>
  </conditionalFormatting>
  <conditionalFormatting sqref="CM23">
    <cfRule type="cellIs" dxfId="3626" priority="3142" operator="lessThan">
      <formula>$C$4</formula>
    </cfRule>
  </conditionalFormatting>
  <conditionalFormatting sqref="CM24">
    <cfRule type="cellIs" dxfId="3625" priority="3143" operator="lessThan">
      <formula>$C$4</formula>
    </cfRule>
  </conditionalFormatting>
  <conditionalFormatting sqref="CM25">
    <cfRule type="cellIs" dxfId="3624" priority="3144" operator="lessThan">
      <formula>$C$4</formula>
    </cfRule>
  </conditionalFormatting>
  <conditionalFormatting sqref="CM26">
    <cfRule type="cellIs" dxfId="3623" priority="3145" operator="lessThan">
      <formula>$C$4</formula>
    </cfRule>
  </conditionalFormatting>
  <conditionalFormatting sqref="CM27">
    <cfRule type="cellIs" dxfId="3622" priority="3146" operator="lessThan">
      <formula>$C$4</formula>
    </cfRule>
  </conditionalFormatting>
  <conditionalFormatting sqref="CM28">
    <cfRule type="cellIs" dxfId="3621" priority="3147" operator="lessThan">
      <formula>$C$4</formula>
    </cfRule>
  </conditionalFormatting>
  <conditionalFormatting sqref="CM29">
    <cfRule type="cellIs" dxfId="3620" priority="3148" operator="lessThan">
      <formula>$C$4</formula>
    </cfRule>
  </conditionalFormatting>
  <conditionalFormatting sqref="CM30">
    <cfRule type="cellIs" dxfId="3619" priority="3149" operator="lessThan">
      <formula>$C$4</formula>
    </cfRule>
  </conditionalFormatting>
  <conditionalFormatting sqref="CM31">
    <cfRule type="cellIs" dxfId="3618" priority="3150" operator="lessThan">
      <formula>$C$4</formula>
    </cfRule>
  </conditionalFormatting>
  <conditionalFormatting sqref="CM32">
    <cfRule type="cellIs" dxfId="3617" priority="3151" operator="lessThan">
      <formula>$C$4</formula>
    </cfRule>
  </conditionalFormatting>
  <conditionalFormatting sqref="CM33">
    <cfRule type="cellIs" dxfId="3616" priority="3152" operator="lessThan">
      <formula>$C$4</formula>
    </cfRule>
  </conditionalFormatting>
  <conditionalFormatting sqref="CM34">
    <cfRule type="cellIs" dxfId="3615" priority="3153" operator="lessThan">
      <formula>$C$4</formula>
    </cfRule>
  </conditionalFormatting>
  <conditionalFormatting sqref="CM35">
    <cfRule type="cellIs" dxfId="3614" priority="3154" operator="lessThan">
      <formula>$C$4</formula>
    </cfRule>
  </conditionalFormatting>
  <conditionalFormatting sqref="CM36">
    <cfRule type="cellIs" dxfId="3613" priority="3155" operator="lessThan">
      <formula>$C$4</formula>
    </cfRule>
  </conditionalFormatting>
  <conditionalFormatting sqref="CM37">
    <cfRule type="cellIs" dxfId="3612" priority="3156" operator="lessThan">
      <formula>$C$4</formula>
    </cfRule>
  </conditionalFormatting>
  <conditionalFormatting sqref="CM38">
    <cfRule type="cellIs" dxfId="3611" priority="3157" operator="lessThan">
      <formula>$C$4</formula>
    </cfRule>
  </conditionalFormatting>
  <conditionalFormatting sqref="CM39">
    <cfRule type="cellIs" dxfId="3610" priority="3158" operator="lessThan">
      <formula>$C$4</formula>
    </cfRule>
  </conditionalFormatting>
  <conditionalFormatting sqref="CM40">
    <cfRule type="cellIs" dxfId="3609" priority="3159" operator="lessThan">
      <formula>$C$4</formula>
    </cfRule>
  </conditionalFormatting>
  <conditionalFormatting sqref="CM41">
    <cfRule type="cellIs" dxfId="3608" priority="3160" operator="lessThan">
      <formula>$C$4</formula>
    </cfRule>
  </conditionalFormatting>
  <conditionalFormatting sqref="CM42">
    <cfRule type="cellIs" dxfId="3607" priority="3161" operator="lessThan">
      <formula>$C$4</formula>
    </cfRule>
  </conditionalFormatting>
  <conditionalFormatting sqref="CM43">
    <cfRule type="cellIs" dxfId="3606" priority="3162" operator="lessThan">
      <formula>$C$4</formula>
    </cfRule>
  </conditionalFormatting>
  <conditionalFormatting sqref="CM44">
    <cfRule type="cellIs" dxfId="3605" priority="3163" operator="lessThan">
      <formula>$C$4</formula>
    </cfRule>
  </conditionalFormatting>
  <conditionalFormatting sqref="CM45">
    <cfRule type="cellIs" dxfId="3604" priority="3164" operator="lessThan">
      <formula>$C$4</formula>
    </cfRule>
  </conditionalFormatting>
  <conditionalFormatting sqref="CM46">
    <cfRule type="cellIs" dxfId="3603" priority="3165" operator="lessThan">
      <formula>$C$4</formula>
    </cfRule>
  </conditionalFormatting>
  <conditionalFormatting sqref="CM47">
    <cfRule type="cellIs" dxfId="3602" priority="3166" operator="lessThan">
      <formula>$C$4</formula>
    </cfRule>
  </conditionalFormatting>
  <conditionalFormatting sqref="CM48">
    <cfRule type="cellIs" dxfId="3601" priority="3167" operator="lessThan">
      <formula>$C$4</formula>
    </cfRule>
  </conditionalFormatting>
  <conditionalFormatting sqref="CM49">
    <cfRule type="cellIs" dxfId="3600" priority="3168" operator="lessThan">
      <formula>$C$4</formula>
    </cfRule>
  </conditionalFormatting>
  <conditionalFormatting sqref="CM50">
    <cfRule type="cellIs" dxfId="3599" priority="3169" operator="lessThan">
      <formula>$C$4</formula>
    </cfRule>
  </conditionalFormatting>
  <conditionalFormatting sqref="BV11">
    <cfRule type="cellIs" dxfId="3598" priority="3170" operator="lessThan">
      <formula>$C$4</formula>
    </cfRule>
  </conditionalFormatting>
  <conditionalFormatting sqref="BV12">
    <cfRule type="cellIs" dxfId="3597" priority="3171" operator="lessThan">
      <formula>$C$4</formula>
    </cfRule>
  </conditionalFormatting>
  <conditionalFormatting sqref="BV13">
    <cfRule type="cellIs" dxfId="3596" priority="3172" operator="lessThan">
      <formula>$C$4</formula>
    </cfRule>
  </conditionalFormatting>
  <conditionalFormatting sqref="BV14">
    <cfRule type="cellIs" dxfId="3595" priority="3173" operator="lessThan">
      <formula>$C$4</formula>
    </cfRule>
  </conditionalFormatting>
  <conditionalFormatting sqref="BV15">
    <cfRule type="cellIs" dxfId="3594" priority="3174" operator="lessThan">
      <formula>$C$4</formula>
    </cfRule>
  </conditionalFormatting>
  <conditionalFormatting sqref="BV16">
    <cfRule type="cellIs" dxfId="3593" priority="3175" operator="lessThan">
      <formula>$C$4</formula>
    </cfRule>
  </conditionalFormatting>
  <conditionalFormatting sqref="BV17">
    <cfRule type="cellIs" dxfId="3592" priority="3176" operator="lessThan">
      <formula>$C$4</formula>
    </cfRule>
  </conditionalFormatting>
  <conditionalFormatting sqref="BV18">
    <cfRule type="cellIs" dxfId="3591" priority="3177" operator="lessThan">
      <formula>$C$4</formula>
    </cfRule>
  </conditionalFormatting>
  <conditionalFormatting sqref="BV19">
    <cfRule type="cellIs" dxfId="3590" priority="3178" operator="lessThan">
      <formula>$C$4</formula>
    </cfRule>
  </conditionalFormatting>
  <conditionalFormatting sqref="BV20">
    <cfRule type="cellIs" dxfId="3589" priority="3179" operator="lessThan">
      <formula>$C$4</formula>
    </cfRule>
  </conditionalFormatting>
  <conditionalFormatting sqref="BV21">
    <cfRule type="cellIs" dxfId="3588" priority="3180" operator="lessThan">
      <formula>$C$4</formula>
    </cfRule>
  </conditionalFormatting>
  <conditionalFormatting sqref="BV22">
    <cfRule type="cellIs" dxfId="3587" priority="3181" operator="lessThan">
      <formula>$C$4</formula>
    </cfRule>
  </conditionalFormatting>
  <conditionalFormatting sqref="BV23">
    <cfRule type="cellIs" dxfId="3586" priority="3182" operator="lessThan">
      <formula>$C$4</formula>
    </cfRule>
  </conditionalFormatting>
  <conditionalFormatting sqref="BV24">
    <cfRule type="cellIs" dxfId="3585" priority="3183" operator="lessThan">
      <formula>$C$4</formula>
    </cfRule>
  </conditionalFormatting>
  <conditionalFormatting sqref="BV25">
    <cfRule type="cellIs" dxfId="3584" priority="3184" operator="lessThan">
      <formula>$C$4</formula>
    </cfRule>
  </conditionalFormatting>
  <conditionalFormatting sqref="BV26">
    <cfRule type="cellIs" dxfId="3583" priority="3185" operator="lessThan">
      <formula>$C$4</formula>
    </cfRule>
  </conditionalFormatting>
  <conditionalFormatting sqref="BV27">
    <cfRule type="cellIs" dxfId="3582" priority="3186" operator="lessThan">
      <formula>$C$4</formula>
    </cfRule>
  </conditionalFormatting>
  <conditionalFormatting sqref="BV28">
    <cfRule type="cellIs" dxfId="3581" priority="3187" operator="lessThan">
      <formula>$C$4</formula>
    </cfRule>
  </conditionalFormatting>
  <conditionalFormatting sqref="BV29">
    <cfRule type="cellIs" dxfId="3580" priority="3188" operator="lessThan">
      <formula>$C$4</formula>
    </cfRule>
  </conditionalFormatting>
  <conditionalFormatting sqref="BV30">
    <cfRule type="cellIs" dxfId="3579" priority="3189" operator="lessThan">
      <formula>$C$4</formula>
    </cfRule>
  </conditionalFormatting>
  <conditionalFormatting sqref="BV31">
    <cfRule type="cellIs" dxfId="3578" priority="3190" operator="lessThan">
      <formula>$C$4</formula>
    </cfRule>
  </conditionalFormatting>
  <conditionalFormatting sqref="BV32">
    <cfRule type="cellIs" dxfId="3577" priority="3191" operator="lessThan">
      <formula>$C$4</formula>
    </cfRule>
  </conditionalFormatting>
  <conditionalFormatting sqref="BV33">
    <cfRule type="cellIs" dxfId="3576" priority="3192" operator="lessThan">
      <formula>$C$4</formula>
    </cfRule>
  </conditionalFormatting>
  <conditionalFormatting sqref="BV34">
    <cfRule type="cellIs" dxfId="3575" priority="3193" operator="lessThan">
      <formula>$C$4</formula>
    </cfRule>
  </conditionalFormatting>
  <conditionalFormatting sqref="BV35">
    <cfRule type="cellIs" dxfId="3574" priority="3194" operator="lessThan">
      <formula>$C$4</formula>
    </cfRule>
  </conditionalFormatting>
  <conditionalFormatting sqref="BV36">
    <cfRule type="cellIs" dxfId="3573" priority="3195" operator="lessThan">
      <formula>$C$4</formula>
    </cfRule>
  </conditionalFormatting>
  <conditionalFormatting sqref="BV37">
    <cfRule type="cellIs" dxfId="3572" priority="3196" operator="lessThan">
      <formula>$C$4</formula>
    </cfRule>
  </conditionalFormatting>
  <conditionalFormatting sqref="BV38">
    <cfRule type="cellIs" dxfId="3571" priority="3197" operator="lessThan">
      <formula>$C$4</formula>
    </cfRule>
  </conditionalFormatting>
  <conditionalFormatting sqref="BV39">
    <cfRule type="cellIs" dxfId="3570" priority="3198" operator="lessThan">
      <formula>$C$4</formula>
    </cfRule>
  </conditionalFormatting>
  <conditionalFormatting sqref="BV40">
    <cfRule type="cellIs" dxfId="3569" priority="3199" operator="lessThan">
      <formula>$C$4</formula>
    </cfRule>
  </conditionalFormatting>
  <conditionalFormatting sqref="BV41">
    <cfRule type="cellIs" dxfId="3568" priority="3200" operator="lessThan">
      <formula>$C$4</formula>
    </cfRule>
  </conditionalFormatting>
  <conditionalFormatting sqref="BV42">
    <cfRule type="cellIs" dxfId="3567" priority="3201" operator="lessThan">
      <formula>$C$4</formula>
    </cfRule>
  </conditionalFormatting>
  <conditionalFormatting sqref="BV43">
    <cfRule type="cellIs" dxfId="3566" priority="3202" operator="lessThan">
      <formula>$C$4</formula>
    </cfRule>
  </conditionalFormatting>
  <conditionalFormatting sqref="BV44">
    <cfRule type="cellIs" dxfId="3565" priority="3203" operator="lessThan">
      <formula>$C$4</formula>
    </cfRule>
  </conditionalFormatting>
  <conditionalFormatting sqref="BV45">
    <cfRule type="cellIs" dxfId="3564" priority="3204" operator="lessThan">
      <formula>$C$4</formula>
    </cfRule>
  </conditionalFormatting>
  <conditionalFormatting sqref="BV46">
    <cfRule type="cellIs" dxfId="3563" priority="3205" operator="lessThan">
      <formula>$C$4</formula>
    </cfRule>
  </conditionalFormatting>
  <conditionalFormatting sqref="BV47">
    <cfRule type="cellIs" dxfId="3562" priority="3206" operator="lessThan">
      <formula>$C$4</formula>
    </cfRule>
  </conditionalFormatting>
  <conditionalFormatting sqref="BV48">
    <cfRule type="cellIs" dxfId="3561" priority="3207" operator="lessThan">
      <formula>$C$4</formula>
    </cfRule>
  </conditionalFormatting>
  <conditionalFormatting sqref="BV49">
    <cfRule type="cellIs" dxfId="3560" priority="3208" operator="lessThan">
      <formula>$C$4</formula>
    </cfRule>
  </conditionalFormatting>
  <conditionalFormatting sqref="BV50">
    <cfRule type="cellIs" dxfId="3559" priority="3209" operator="lessThan">
      <formula>$C$4</formula>
    </cfRule>
  </conditionalFormatting>
  <conditionalFormatting sqref="CE11">
    <cfRule type="cellIs" dxfId="3558" priority="3210" operator="lessThan">
      <formula>$C$4</formula>
    </cfRule>
  </conditionalFormatting>
  <conditionalFormatting sqref="CE12">
    <cfRule type="cellIs" dxfId="3557" priority="3211" operator="lessThan">
      <formula>$C$4</formula>
    </cfRule>
  </conditionalFormatting>
  <conditionalFormatting sqref="CE13">
    <cfRule type="cellIs" dxfId="3556" priority="3212" operator="lessThan">
      <formula>$C$4</formula>
    </cfRule>
  </conditionalFormatting>
  <conditionalFormatting sqref="CE14">
    <cfRule type="cellIs" dxfId="3555" priority="3213" operator="lessThan">
      <formula>$C$4</formula>
    </cfRule>
  </conditionalFormatting>
  <conditionalFormatting sqref="CE15">
    <cfRule type="cellIs" dxfId="3554" priority="3214" operator="lessThan">
      <formula>$C$4</formula>
    </cfRule>
  </conditionalFormatting>
  <conditionalFormatting sqref="CE16">
    <cfRule type="cellIs" dxfId="3553" priority="3215" operator="lessThan">
      <formula>$C$4</formula>
    </cfRule>
  </conditionalFormatting>
  <conditionalFormatting sqref="CE17">
    <cfRule type="cellIs" dxfId="3552" priority="3216" operator="lessThan">
      <formula>$C$4</formula>
    </cfRule>
  </conditionalFormatting>
  <conditionalFormatting sqref="CE18">
    <cfRule type="cellIs" dxfId="3551" priority="3217" operator="lessThan">
      <formula>$C$4</formula>
    </cfRule>
  </conditionalFormatting>
  <conditionalFormatting sqref="CE19">
    <cfRule type="cellIs" dxfId="3550" priority="3218" operator="lessThan">
      <formula>$C$4</formula>
    </cfRule>
  </conditionalFormatting>
  <conditionalFormatting sqref="CE20">
    <cfRule type="cellIs" dxfId="3549" priority="3219" operator="lessThan">
      <formula>$C$4</formula>
    </cfRule>
  </conditionalFormatting>
  <conditionalFormatting sqref="CE21">
    <cfRule type="cellIs" dxfId="3548" priority="3220" operator="lessThan">
      <formula>$C$4</formula>
    </cfRule>
  </conditionalFormatting>
  <conditionalFormatting sqref="CE22">
    <cfRule type="cellIs" dxfId="3547" priority="3221" operator="lessThan">
      <formula>$C$4</formula>
    </cfRule>
  </conditionalFormatting>
  <conditionalFormatting sqref="CE23">
    <cfRule type="cellIs" dxfId="3546" priority="3222" operator="lessThan">
      <formula>$C$4</formula>
    </cfRule>
  </conditionalFormatting>
  <conditionalFormatting sqref="CE24">
    <cfRule type="cellIs" dxfId="3545" priority="3223" operator="lessThan">
      <formula>$C$4</formula>
    </cfRule>
  </conditionalFormatting>
  <conditionalFormatting sqref="CE25">
    <cfRule type="cellIs" dxfId="3544" priority="3224" operator="lessThan">
      <formula>$C$4</formula>
    </cfRule>
  </conditionalFormatting>
  <conditionalFormatting sqref="CE26">
    <cfRule type="cellIs" dxfId="3543" priority="3225" operator="lessThan">
      <formula>$C$4</formula>
    </cfRule>
  </conditionalFormatting>
  <conditionalFormatting sqref="CE27">
    <cfRule type="cellIs" dxfId="3542" priority="3226" operator="lessThan">
      <formula>$C$4</formula>
    </cfRule>
  </conditionalFormatting>
  <conditionalFormatting sqref="CE28">
    <cfRule type="cellIs" dxfId="3541" priority="3227" operator="lessThan">
      <formula>$C$4</formula>
    </cfRule>
  </conditionalFormatting>
  <conditionalFormatting sqref="CE29">
    <cfRule type="cellIs" dxfId="3540" priority="3228" operator="lessThan">
      <formula>$C$4</formula>
    </cfRule>
  </conditionalFormatting>
  <conditionalFormatting sqref="CE30">
    <cfRule type="cellIs" dxfId="3539" priority="3229" operator="lessThan">
      <formula>$C$4</formula>
    </cfRule>
  </conditionalFormatting>
  <conditionalFormatting sqref="CE31">
    <cfRule type="cellIs" dxfId="3538" priority="3230" operator="lessThan">
      <formula>$C$4</formula>
    </cfRule>
  </conditionalFormatting>
  <conditionalFormatting sqref="CE32">
    <cfRule type="cellIs" dxfId="3537" priority="3231" operator="lessThan">
      <formula>$C$4</formula>
    </cfRule>
  </conditionalFormatting>
  <conditionalFormatting sqref="CE33">
    <cfRule type="cellIs" dxfId="3536" priority="3232" operator="lessThan">
      <formula>$C$4</formula>
    </cfRule>
  </conditionalFormatting>
  <conditionalFormatting sqref="CE34">
    <cfRule type="cellIs" dxfId="3535" priority="3233" operator="lessThan">
      <formula>$C$4</formula>
    </cfRule>
  </conditionalFormatting>
  <conditionalFormatting sqref="CE35">
    <cfRule type="cellIs" dxfId="3534" priority="3234" operator="lessThan">
      <formula>$C$4</formula>
    </cfRule>
  </conditionalFormatting>
  <conditionalFormatting sqref="CE36">
    <cfRule type="cellIs" dxfId="3533" priority="3235" operator="lessThan">
      <formula>$C$4</formula>
    </cfRule>
  </conditionalFormatting>
  <conditionalFormatting sqref="CE37">
    <cfRule type="cellIs" dxfId="3532" priority="3236" operator="lessThan">
      <formula>$C$4</formula>
    </cfRule>
  </conditionalFormatting>
  <conditionalFormatting sqref="CE38">
    <cfRule type="cellIs" dxfId="3531" priority="3237" operator="lessThan">
      <formula>$C$4</formula>
    </cfRule>
  </conditionalFormatting>
  <conditionalFormatting sqref="CE39">
    <cfRule type="cellIs" dxfId="3530" priority="3238" operator="lessThan">
      <formula>$C$4</formula>
    </cfRule>
  </conditionalFormatting>
  <conditionalFormatting sqref="CE40">
    <cfRule type="cellIs" dxfId="3529" priority="3239" operator="lessThan">
      <formula>$C$4</formula>
    </cfRule>
  </conditionalFormatting>
  <conditionalFormatting sqref="CE41">
    <cfRule type="cellIs" dxfId="3528" priority="3240" operator="lessThan">
      <formula>$C$4</formula>
    </cfRule>
  </conditionalFormatting>
  <conditionalFormatting sqref="CE42">
    <cfRule type="cellIs" dxfId="3527" priority="3241" operator="lessThan">
      <formula>$C$4</formula>
    </cfRule>
  </conditionalFormatting>
  <conditionalFormatting sqref="CE43">
    <cfRule type="cellIs" dxfId="3526" priority="3242" operator="lessThan">
      <formula>$C$4</formula>
    </cfRule>
  </conditionalFormatting>
  <conditionalFormatting sqref="CE44">
    <cfRule type="cellIs" dxfId="3525" priority="3243" operator="lessThan">
      <formula>$C$4</formula>
    </cfRule>
  </conditionalFormatting>
  <conditionalFormatting sqref="CE45">
    <cfRule type="cellIs" dxfId="3524" priority="3244" operator="lessThan">
      <formula>$C$4</formula>
    </cfRule>
  </conditionalFormatting>
  <conditionalFormatting sqref="CE46">
    <cfRule type="cellIs" dxfId="3523" priority="3245" operator="lessThan">
      <formula>$C$4</formula>
    </cfRule>
  </conditionalFormatting>
  <conditionalFormatting sqref="CE47">
    <cfRule type="cellIs" dxfId="3522" priority="3246" operator="lessThan">
      <formula>$C$4</formula>
    </cfRule>
  </conditionalFormatting>
  <conditionalFormatting sqref="CE48">
    <cfRule type="cellIs" dxfId="3521" priority="3247" operator="lessThan">
      <formula>$C$4</formula>
    </cfRule>
  </conditionalFormatting>
  <conditionalFormatting sqref="CE49">
    <cfRule type="cellIs" dxfId="3520" priority="3248" operator="lessThan">
      <formula>$C$4</formula>
    </cfRule>
  </conditionalFormatting>
  <conditionalFormatting sqref="CE50">
    <cfRule type="cellIs" dxfId="3519" priority="3249" operator="lessThan">
      <formula>$C$4</formula>
    </cfRule>
  </conditionalFormatting>
  <conditionalFormatting sqref="CN11">
    <cfRule type="cellIs" dxfId="3518" priority="3250" operator="lessThan">
      <formula>$C$4</formula>
    </cfRule>
  </conditionalFormatting>
  <conditionalFormatting sqref="CN12">
    <cfRule type="cellIs" dxfId="3517" priority="3251" operator="lessThan">
      <formula>$C$4</formula>
    </cfRule>
  </conditionalFormatting>
  <conditionalFormatting sqref="CN13">
    <cfRule type="cellIs" dxfId="3516" priority="3252" operator="lessThan">
      <formula>$C$4</formula>
    </cfRule>
  </conditionalFormatting>
  <conditionalFormatting sqref="CN14">
    <cfRule type="cellIs" dxfId="3515" priority="3253" operator="lessThan">
      <formula>$C$4</formula>
    </cfRule>
  </conditionalFormatting>
  <conditionalFormatting sqref="CN15">
    <cfRule type="cellIs" dxfId="3514" priority="3254" operator="lessThan">
      <formula>$C$4</formula>
    </cfRule>
  </conditionalFormatting>
  <conditionalFormatting sqref="CN16">
    <cfRule type="cellIs" dxfId="3513" priority="3255" operator="lessThan">
      <formula>$C$4</formula>
    </cfRule>
  </conditionalFormatting>
  <conditionalFormatting sqref="CN17">
    <cfRule type="cellIs" dxfId="3512" priority="3256" operator="lessThan">
      <formula>$C$4</formula>
    </cfRule>
  </conditionalFormatting>
  <conditionalFormatting sqref="CN18">
    <cfRule type="cellIs" dxfId="3511" priority="3257" operator="lessThan">
      <formula>$C$4</formula>
    </cfRule>
  </conditionalFormatting>
  <conditionalFormatting sqref="CN19">
    <cfRule type="cellIs" dxfId="3510" priority="3258" operator="lessThan">
      <formula>$C$4</formula>
    </cfRule>
  </conditionalFormatting>
  <conditionalFormatting sqref="CN20">
    <cfRule type="cellIs" dxfId="3509" priority="3259" operator="lessThan">
      <formula>$C$4</formula>
    </cfRule>
  </conditionalFormatting>
  <conditionalFormatting sqref="CN21">
    <cfRule type="cellIs" dxfId="3508" priority="3260" operator="lessThan">
      <formula>$C$4</formula>
    </cfRule>
  </conditionalFormatting>
  <conditionalFormatting sqref="CN22">
    <cfRule type="cellIs" dxfId="3507" priority="3261" operator="lessThan">
      <formula>$C$4</formula>
    </cfRule>
  </conditionalFormatting>
  <conditionalFormatting sqref="CN23">
    <cfRule type="cellIs" dxfId="3506" priority="3262" operator="lessThan">
      <formula>$C$4</formula>
    </cfRule>
  </conditionalFormatting>
  <conditionalFormatting sqref="CN24">
    <cfRule type="cellIs" dxfId="3505" priority="3263" operator="lessThan">
      <formula>$C$4</formula>
    </cfRule>
  </conditionalFormatting>
  <conditionalFormatting sqref="CN25">
    <cfRule type="cellIs" dxfId="3504" priority="3264" operator="lessThan">
      <formula>$C$4</formula>
    </cfRule>
  </conditionalFormatting>
  <conditionalFormatting sqref="CN26">
    <cfRule type="cellIs" dxfId="3503" priority="3265" operator="lessThan">
      <formula>$C$4</formula>
    </cfRule>
  </conditionalFormatting>
  <conditionalFormatting sqref="CN27">
    <cfRule type="cellIs" dxfId="3502" priority="3266" operator="lessThan">
      <formula>$C$4</formula>
    </cfRule>
  </conditionalFormatting>
  <conditionalFormatting sqref="CN28">
    <cfRule type="cellIs" dxfId="3501" priority="3267" operator="lessThan">
      <formula>$C$4</formula>
    </cfRule>
  </conditionalFormatting>
  <conditionalFormatting sqref="CN29">
    <cfRule type="cellIs" dxfId="3500" priority="3268" operator="lessThan">
      <formula>$C$4</formula>
    </cfRule>
  </conditionalFormatting>
  <conditionalFormatting sqref="CN30">
    <cfRule type="cellIs" dxfId="3499" priority="3269" operator="lessThan">
      <formula>$C$4</formula>
    </cfRule>
  </conditionalFormatting>
  <conditionalFormatting sqref="CN31">
    <cfRule type="cellIs" dxfId="3498" priority="3270" operator="lessThan">
      <formula>$C$4</formula>
    </cfRule>
  </conditionalFormatting>
  <conditionalFormatting sqref="CN32">
    <cfRule type="cellIs" dxfId="3497" priority="3271" operator="lessThan">
      <formula>$C$4</formula>
    </cfRule>
  </conditionalFormatting>
  <conditionalFormatting sqref="CN33">
    <cfRule type="cellIs" dxfId="3496" priority="3272" operator="lessThan">
      <formula>$C$4</formula>
    </cfRule>
  </conditionalFormatting>
  <conditionalFormatting sqref="CN34">
    <cfRule type="cellIs" dxfId="3495" priority="3273" operator="lessThan">
      <formula>$C$4</formula>
    </cfRule>
  </conditionalFormatting>
  <conditionalFormatting sqref="CN35">
    <cfRule type="cellIs" dxfId="3494" priority="3274" operator="lessThan">
      <formula>$C$4</formula>
    </cfRule>
  </conditionalFormatting>
  <conditionalFormatting sqref="CN36">
    <cfRule type="cellIs" dxfId="3493" priority="3275" operator="lessThan">
      <formula>$C$4</formula>
    </cfRule>
  </conditionalFormatting>
  <conditionalFormatting sqref="CN37">
    <cfRule type="cellIs" dxfId="3492" priority="3276" operator="lessThan">
      <formula>$C$4</formula>
    </cfRule>
  </conditionalFormatting>
  <conditionalFormatting sqref="CN38">
    <cfRule type="cellIs" dxfId="3491" priority="3277" operator="lessThan">
      <formula>$C$4</formula>
    </cfRule>
  </conditionalFormatting>
  <conditionalFormatting sqref="CN39">
    <cfRule type="cellIs" dxfId="3490" priority="3278" operator="lessThan">
      <formula>$C$4</formula>
    </cfRule>
  </conditionalFormatting>
  <conditionalFormatting sqref="CN40">
    <cfRule type="cellIs" dxfId="3489" priority="3279" operator="lessThan">
      <formula>$C$4</formula>
    </cfRule>
  </conditionalFormatting>
  <conditionalFormatting sqref="CN41">
    <cfRule type="cellIs" dxfId="3488" priority="3280" operator="lessThan">
      <formula>$C$4</formula>
    </cfRule>
  </conditionalFormatting>
  <conditionalFormatting sqref="CN42">
    <cfRule type="cellIs" dxfId="3487" priority="3281" operator="lessThan">
      <formula>$C$4</formula>
    </cfRule>
  </conditionalFormatting>
  <conditionalFormatting sqref="CN43">
    <cfRule type="cellIs" dxfId="3486" priority="3282" operator="lessThan">
      <formula>$C$4</formula>
    </cfRule>
  </conditionalFormatting>
  <conditionalFormatting sqref="CN44">
    <cfRule type="cellIs" dxfId="3485" priority="3283" operator="lessThan">
      <formula>$C$4</formula>
    </cfRule>
  </conditionalFormatting>
  <conditionalFormatting sqref="CN45">
    <cfRule type="cellIs" dxfId="3484" priority="3284" operator="lessThan">
      <formula>$C$4</formula>
    </cfRule>
  </conditionalFormatting>
  <conditionalFormatting sqref="CN46">
    <cfRule type="cellIs" dxfId="3483" priority="3285" operator="lessThan">
      <formula>$C$4</formula>
    </cfRule>
  </conditionalFormatting>
  <conditionalFormatting sqref="CN47">
    <cfRule type="cellIs" dxfId="3482" priority="3286" operator="lessThan">
      <formula>$C$4</formula>
    </cfRule>
  </conditionalFormatting>
  <conditionalFormatting sqref="CN48">
    <cfRule type="cellIs" dxfId="3481" priority="3287" operator="lessThan">
      <formula>$C$4</formula>
    </cfRule>
  </conditionalFormatting>
  <conditionalFormatting sqref="CN49">
    <cfRule type="cellIs" dxfId="3480" priority="3288" operator="lessThan">
      <formula>$C$4</formula>
    </cfRule>
  </conditionalFormatting>
  <conditionalFormatting sqref="CN50">
    <cfRule type="cellIs" dxfId="3479" priority="3289" operator="lessThan">
      <formula>$C$4</formula>
    </cfRule>
  </conditionalFormatting>
  <conditionalFormatting sqref="AI11">
    <cfRule type="cellIs" dxfId="3478" priority="245" operator="lessThan">
      <formula>$C$4</formula>
    </cfRule>
  </conditionalFormatting>
  <conditionalFormatting sqref="AI12">
    <cfRule type="cellIs" dxfId="3477" priority="244" operator="lessThan">
      <formula>$C$4</formula>
    </cfRule>
  </conditionalFormatting>
  <conditionalFormatting sqref="AI13">
    <cfRule type="cellIs" dxfId="3476" priority="243" operator="lessThan">
      <formula>$C$4</formula>
    </cfRule>
  </conditionalFormatting>
  <conditionalFormatting sqref="AI14">
    <cfRule type="cellIs" dxfId="3475" priority="242" operator="lessThan">
      <formula>$C$4</formula>
    </cfRule>
  </conditionalFormatting>
  <conditionalFormatting sqref="AI15">
    <cfRule type="cellIs" dxfId="3474" priority="241" operator="lessThan">
      <formula>$C$4</formula>
    </cfRule>
  </conditionalFormatting>
  <conditionalFormatting sqref="AI16">
    <cfRule type="cellIs" dxfId="3473" priority="240" operator="lessThan">
      <formula>$C$4</formula>
    </cfRule>
  </conditionalFormatting>
  <conditionalFormatting sqref="AI17">
    <cfRule type="cellIs" dxfId="3472" priority="239" operator="lessThan">
      <formula>$C$4</formula>
    </cfRule>
  </conditionalFormatting>
  <conditionalFormatting sqref="AI18">
    <cfRule type="cellIs" dxfId="3471" priority="238" operator="lessThan">
      <formula>$C$4</formula>
    </cfRule>
  </conditionalFormatting>
  <conditionalFormatting sqref="AI19">
    <cfRule type="cellIs" dxfId="3470" priority="237" operator="lessThan">
      <formula>$C$4</formula>
    </cfRule>
  </conditionalFormatting>
  <conditionalFormatting sqref="AI20">
    <cfRule type="cellIs" dxfId="3469" priority="236" operator="lessThan">
      <formula>$C$4</formula>
    </cfRule>
  </conditionalFormatting>
  <conditionalFormatting sqref="AI21">
    <cfRule type="cellIs" dxfId="3468" priority="235" operator="lessThan">
      <formula>$C$4</formula>
    </cfRule>
  </conditionalFormatting>
  <conditionalFormatting sqref="AI22">
    <cfRule type="cellIs" dxfId="3467" priority="234" operator="lessThan">
      <formula>$C$4</formula>
    </cfRule>
  </conditionalFormatting>
  <conditionalFormatting sqref="AI23">
    <cfRule type="cellIs" dxfId="3466" priority="233" operator="lessThan">
      <formula>$C$4</formula>
    </cfRule>
  </conditionalFormatting>
  <conditionalFormatting sqref="AI24">
    <cfRule type="cellIs" dxfId="3465" priority="232" operator="lessThan">
      <formula>$C$4</formula>
    </cfRule>
  </conditionalFormatting>
  <conditionalFormatting sqref="AI25">
    <cfRule type="cellIs" dxfId="3464" priority="231" operator="lessThan">
      <formula>$C$4</formula>
    </cfRule>
  </conditionalFormatting>
  <conditionalFormatting sqref="AI26">
    <cfRule type="cellIs" dxfId="3463" priority="230" operator="lessThan">
      <formula>$C$4</formula>
    </cfRule>
  </conditionalFormatting>
  <conditionalFormatting sqref="AI27">
    <cfRule type="cellIs" dxfId="3462" priority="229" operator="lessThan">
      <formula>$C$4</formula>
    </cfRule>
  </conditionalFormatting>
  <conditionalFormatting sqref="AI28">
    <cfRule type="cellIs" dxfId="3461" priority="228" operator="lessThan">
      <formula>$C$4</formula>
    </cfRule>
  </conditionalFormatting>
  <conditionalFormatting sqref="AI29">
    <cfRule type="cellIs" dxfId="3460" priority="227" operator="lessThan">
      <formula>$C$4</formula>
    </cfRule>
  </conditionalFormatting>
  <conditionalFormatting sqref="AI30">
    <cfRule type="cellIs" dxfId="3459" priority="226" operator="lessThan">
      <formula>$C$4</formula>
    </cfRule>
  </conditionalFormatting>
  <conditionalFormatting sqref="AI31">
    <cfRule type="cellIs" dxfId="3458" priority="225" operator="lessThan">
      <formula>$C$4</formula>
    </cfRule>
  </conditionalFormatting>
  <conditionalFormatting sqref="AI32">
    <cfRule type="cellIs" dxfId="3457" priority="224" operator="lessThan">
      <formula>$C$4</formula>
    </cfRule>
  </conditionalFormatting>
  <conditionalFormatting sqref="AI33">
    <cfRule type="cellIs" dxfId="3456" priority="223" operator="lessThan">
      <formula>$C$4</formula>
    </cfRule>
  </conditionalFormatting>
  <conditionalFormatting sqref="AI34">
    <cfRule type="cellIs" dxfId="3455" priority="222" operator="lessThan">
      <formula>$C$4</formula>
    </cfRule>
  </conditionalFormatting>
  <conditionalFormatting sqref="AI35">
    <cfRule type="cellIs" dxfId="3454" priority="221" operator="lessThan">
      <formula>$C$4</formula>
    </cfRule>
  </conditionalFormatting>
  <conditionalFormatting sqref="AI36">
    <cfRule type="cellIs" dxfId="3453" priority="220" operator="lessThan">
      <formula>$C$4</formula>
    </cfRule>
  </conditionalFormatting>
  <conditionalFormatting sqref="AI37">
    <cfRule type="cellIs" dxfId="3452" priority="219" operator="lessThan">
      <formula>$C$4</formula>
    </cfRule>
  </conditionalFormatting>
  <conditionalFormatting sqref="AI38">
    <cfRule type="cellIs" dxfId="3451" priority="218" operator="lessThan">
      <formula>$C$4</formula>
    </cfRule>
  </conditionalFormatting>
  <conditionalFormatting sqref="AI39">
    <cfRule type="cellIs" dxfId="3450" priority="217" operator="lessThan">
      <formula>$C$4</formula>
    </cfRule>
  </conditionalFormatting>
  <conditionalFormatting sqref="AI40">
    <cfRule type="cellIs" dxfId="3449" priority="216" operator="lessThan">
      <formula>$C$4</formula>
    </cfRule>
  </conditionalFormatting>
  <conditionalFormatting sqref="AI41">
    <cfRule type="cellIs" dxfId="3448" priority="215" operator="lessThan">
      <formula>$C$4</formula>
    </cfRule>
  </conditionalFormatting>
  <conditionalFormatting sqref="AI42">
    <cfRule type="cellIs" dxfId="3447" priority="214" operator="lessThan">
      <formula>$C$4</formula>
    </cfRule>
  </conditionalFormatting>
  <conditionalFormatting sqref="AI43">
    <cfRule type="cellIs" dxfId="3446" priority="213" operator="lessThan">
      <formula>$C$4</formula>
    </cfRule>
  </conditionalFormatting>
  <conditionalFormatting sqref="AI44">
    <cfRule type="cellIs" dxfId="3445" priority="212" operator="lessThan">
      <formula>$C$4</formula>
    </cfRule>
  </conditionalFormatting>
  <conditionalFormatting sqref="AI45">
    <cfRule type="cellIs" dxfId="3444" priority="211" operator="lessThan">
      <formula>$C$4</formula>
    </cfRule>
  </conditionalFormatting>
  <conditionalFormatting sqref="AR11">
    <cfRule type="cellIs" dxfId="3443" priority="210" operator="lessThan">
      <formula>$C$4</formula>
    </cfRule>
  </conditionalFormatting>
  <conditionalFormatting sqref="AR12">
    <cfRule type="cellIs" dxfId="3442" priority="209" operator="lessThan">
      <formula>$C$4</formula>
    </cfRule>
  </conditionalFormatting>
  <conditionalFormatting sqref="AR13">
    <cfRule type="cellIs" dxfId="3441" priority="208" operator="lessThan">
      <formula>$C$4</formula>
    </cfRule>
  </conditionalFormatting>
  <conditionalFormatting sqref="AR14">
    <cfRule type="cellIs" dxfId="3440" priority="207" operator="lessThan">
      <formula>$C$4</formula>
    </cfRule>
  </conditionalFormatting>
  <conditionalFormatting sqref="AR15">
    <cfRule type="cellIs" dxfId="3439" priority="206" operator="lessThan">
      <formula>$C$4</formula>
    </cfRule>
  </conditionalFormatting>
  <conditionalFormatting sqref="AR16">
    <cfRule type="cellIs" dxfId="3438" priority="205" operator="lessThan">
      <formula>$C$4</formula>
    </cfRule>
  </conditionalFormatting>
  <conditionalFormatting sqref="AR17">
    <cfRule type="cellIs" dxfId="3437" priority="204" operator="lessThan">
      <formula>$C$4</formula>
    </cfRule>
  </conditionalFormatting>
  <conditionalFormatting sqref="AR18">
    <cfRule type="cellIs" dxfId="3436" priority="203" operator="lessThan">
      <formula>$C$4</formula>
    </cfRule>
  </conditionalFormatting>
  <conditionalFormatting sqref="AR19">
    <cfRule type="cellIs" dxfId="3435" priority="202" operator="lessThan">
      <formula>$C$4</formula>
    </cfRule>
  </conditionalFormatting>
  <conditionalFormatting sqref="AR20">
    <cfRule type="cellIs" dxfId="3434" priority="201" operator="lessThan">
      <formula>$C$4</formula>
    </cfRule>
  </conditionalFormatting>
  <conditionalFormatting sqref="AR21">
    <cfRule type="cellIs" dxfId="3433" priority="200" operator="lessThan">
      <formula>$C$4</formula>
    </cfRule>
  </conditionalFormatting>
  <conditionalFormatting sqref="AR22">
    <cfRule type="cellIs" dxfId="3432" priority="199" operator="lessThan">
      <formula>$C$4</formula>
    </cfRule>
  </conditionalFormatting>
  <conditionalFormatting sqref="AR23">
    <cfRule type="cellIs" dxfId="3431" priority="198" operator="lessThan">
      <formula>$C$4</formula>
    </cfRule>
  </conditionalFormatting>
  <conditionalFormatting sqref="AR24">
    <cfRule type="cellIs" dxfId="3430" priority="197" operator="lessThan">
      <formula>$C$4</formula>
    </cfRule>
  </conditionalFormatting>
  <conditionalFormatting sqref="AR25">
    <cfRule type="cellIs" dxfId="3429" priority="196" operator="lessThan">
      <formula>$C$4</formula>
    </cfRule>
  </conditionalFormatting>
  <conditionalFormatting sqref="AR26">
    <cfRule type="cellIs" dxfId="3428" priority="195" operator="lessThan">
      <formula>$C$4</formula>
    </cfRule>
  </conditionalFormatting>
  <conditionalFormatting sqref="AR27">
    <cfRule type="cellIs" dxfId="3427" priority="194" operator="lessThan">
      <formula>$C$4</formula>
    </cfRule>
  </conditionalFormatting>
  <conditionalFormatting sqref="AR28">
    <cfRule type="cellIs" dxfId="3426" priority="193" operator="lessThan">
      <formula>$C$4</formula>
    </cfRule>
  </conditionalFormatting>
  <conditionalFormatting sqref="AR29">
    <cfRule type="cellIs" dxfId="3425" priority="192" operator="lessThan">
      <formula>$C$4</formula>
    </cfRule>
  </conditionalFormatting>
  <conditionalFormatting sqref="AR30">
    <cfRule type="cellIs" dxfId="3424" priority="191" operator="lessThan">
      <formula>$C$4</formula>
    </cfRule>
  </conditionalFormatting>
  <conditionalFormatting sqref="AR31">
    <cfRule type="cellIs" dxfId="3423" priority="190" operator="lessThan">
      <formula>$C$4</formula>
    </cfRule>
  </conditionalFormatting>
  <conditionalFormatting sqref="AR32">
    <cfRule type="cellIs" dxfId="3422" priority="189" operator="lessThan">
      <formula>$C$4</formula>
    </cfRule>
  </conditionalFormatting>
  <conditionalFormatting sqref="AR33">
    <cfRule type="cellIs" dxfId="3421" priority="188" operator="lessThan">
      <formula>$C$4</formula>
    </cfRule>
  </conditionalFormatting>
  <conditionalFormatting sqref="AR34">
    <cfRule type="cellIs" dxfId="3420" priority="187" operator="lessThan">
      <formula>$C$4</formula>
    </cfRule>
  </conditionalFormatting>
  <conditionalFormatting sqref="AR35">
    <cfRule type="cellIs" dxfId="3419" priority="186" operator="lessThan">
      <formula>$C$4</formula>
    </cfRule>
  </conditionalFormatting>
  <conditionalFormatting sqref="AR36">
    <cfRule type="cellIs" dxfId="3418" priority="185" operator="lessThan">
      <formula>$C$4</formula>
    </cfRule>
  </conditionalFormatting>
  <conditionalFormatting sqref="AR37">
    <cfRule type="cellIs" dxfId="3417" priority="184" operator="lessThan">
      <formula>$C$4</formula>
    </cfRule>
  </conditionalFormatting>
  <conditionalFormatting sqref="AR38">
    <cfRule type="cellIs" dxfId="3416" priority="183" operator="lessThan">
      <formula>$C$4</formula>
    </cfRule>
  </conditionalFormatting>
  <conditionalFormatting sqref="AR39">
    <cfRule type="cellIs" dxfId="3415" priority="182" operator="lessThan">
      <formula>$C$4</formula>
    </cfRule>
  </conditionalFormatting>
  <conditionalFormatting sqref="AR40">
    <cfRule type="cellIs" dxfId="3414" priority="181" operator="lessThan">
      <formula>$C$4</formula>
    </cfRule>
  </conditionalFormatting>
  <conditionalFormatting sqref="AR41">
    <cfRule type="cellIs" dxfId="3413" priority="180" operator="lessThan">
      <formula>$C$4</formula>
    </cfRule>
  </conditionalFormatting>
  <conditionalFormatting sqref="AR42">
    <cfRule type="cellIs" dxfId="3412" priority="179" operator="lessThan">
      <formula>$C$4</formula>
    </cfRule>
  </conditionalFormatting>
  <conditionalFormatting sqref="AR43">
    <cfRule type="cellIs" dxfId="3411" priority="178" operator="lessThan">
      <formula>$C$4</formula>
    </cfRule>
  </conditionalFormatting>
  <conditionalFormatting sqref="AR44">
    <cfRule type="cellIs" dxfId="3410" priority="177" operator="lessThan">
      <formula>$C$4</formula>
    </cfRule>
  </conditionalFormatting>
  <conditionalFormatting sqref="AR45">
    <cfRule type="cellIs" dxfId="3409" priority="176" operator="lessThan">
      <formula>$C$4</formula>
    </cfRule>
  </conditionalFormatting>
  <conditionalFormatting sqref="BA11">
    <cfRule type="cellIs" dxfId="3408" priority="175" operator="lessThan">
      <formula>$C$4</formula>
    </cfRule>
  </conditionalFormatting>
  <conditionalFormatting sqref="BA12">
    <cfRule type="cellIs" dxfId="3407" priority="174" operator="lessThan">
      <formula>$C$4</formula>
    </cfRule>
  </conditionalFormatting>
  <conditionalFormatting sqref="BA13">
    <cfRule type="cellIs" dxfId="3406" priority="173" operator="lessThan">
      <formula>$C$4</formula>
    </cfRule>
  </conditionalFormatting>
  <conditionalFormatting sqref="BA14">
    <cfRule type="cellIs" dxfId="3405" priority="172" operator="lessThan">
      <formula>$C$4</formula>
    </cfRule>
  </conditionalFormatting>
  <conditionalFormatting sqref="BA15">
    <cfRule type="cellIs" dxfId="3404" priority="171" operator="lessThan">
      <formula>$C$4</formula>
    </cfRule>
  </conditionalFormatting>
  <conditionalFormatting sqref="BA16">
    <cfRule type="cellIs" dxfId="3403" priority="170" operator="lessThan">
      <formula>$C$4</formula>
    </cfRule>
  </conditionalFormatting>
  <conditionalFormatting sqref="BA17">
    <cfRule type="cellIs" dxfId="3402" priority="169" operator="lessThan">
      <formula>$C$4</formula>
    </cfRule>
  </conditionalFormatting>
  <conditionalFormatting sqref="BA18">
    <cfRule type="cellIs" dxfId="3401" priority="168" operator="lessThan">
      <formula>$C$4</formula>
    </cfRule>
  </conditionalFormatting>
  <conditionalFormatting sqref="BA19">
    <cfRule type="cellIs" dxfId="3400" priority="167" operator="lessThan">
      <formula>$C$4</formula>
    </cfRule>
  </conditionalFormatting>
  <conditionalFormatting sqref="BA20">
    <cfRule type="cellIs" dxfId="3399" priority="166" operator="lessThan">
      <formula>$C$4</formula>
    </cfRule>
  </conditionalFormatting>
  <conditionalFormatting sqref="BA21">
    <cfRule type="cellIs" dxfId="3398" priority="165" operator="lessThan">
      <formula>$C$4</formula>
    </cfRule>
  </conditionalFormatting>
  <conditionalFormatting sqref="BA22">
    <cfRule type="cellIs" dxfId="3397" priority="164" operator="lessThan">
      <formula>$C$4</formula>
    </cfRule>
  </conditionalFormatting>
  <conditionalFormatting sqref="BA23">
    <cfRule type="cellIs" dxfId="3396" priority="163" operator="lessThan">
      <formula>$C$4</formula>
    </cfRule>
  </conditionalFormatting>
  <conditionalFormatting sqref="BA24">
    <cfRule type="cellIs" dxfId="3395" priority="162" operator="lessThan">
      <formula>$C$4</formula>
    </cfRule>
  </conditionalFormatting>
  <conditionalFormatting sqref="BA25">
    <cfRule type="cellIs" dxfId="3394" priority="161" operator="lessThan">
      <formula>$C$4</formula>
    </cfRule>
  </conditionalFormatting>
  <conditionalFormatting sqref="BA26">
    <cfRule type="cellIs" dxfId="3393" priority="160" operator="lessThan">
      <formula>$C$4</formula>
    </cfRule>
  </conditionalFormatting>
  <conditionalFormatting sqref="BA27">
    <cfRule type="cellIs" dxfId="3392" priority="159" operator="lessThan">
      <formula>$C$4</formula>
    </cfRule>
  </conditionalFormatting>
  <conditionalFormatting sqref="BA28">
    <cfRule type="cellIs" dxfId="3391" priority="158" operator="lessThan">
      <formula>$C$4</formula>
    </cfRule>
  </conditionalFormatting>
  <conditionalFormatting sqref="BA29">
    <cfRule type="cellIs" dxfId="3390" priority="157" operator="lessThan">
      <formula>$C$4</formula>
    </cfRule>
  </conditionalFormatting>
  <conditionalFormatting sqref="BA30">
    <cfRule type="cellIs" dxfId="3389" priority="156" operator="lessThan">
      <formula>$C$4</formula>
    </cfRule>
  </conditionalFormatting>
  <conditionalFormatting sqref="BA31">
    <cfRule type="cellIs" dxfId="3388" priority="155" operator="lessThan">
      <formula>$C$4</formula>
    </cfRule>
  </conditionalFormatting>
  <conditionalFormatting sqref="BA32">
    <cfRule type="cellIs" dxfId="3387" priority="154" operator="lessThan">
      <formula>$C$4</formula>
    </cfRule>
  </conditionalFormatting>
  <conditionalFormatting sqref="BA33">
    <cfRule type="cellIs" dxfId="3386" priority="153" operator="lessThan">
      <formula>$C$4</formula>
    </cfRule>
  </conditionalFormatting>
  <conditionalFormatting sqref="BA34">
    <cfRule type="cellIs" dxfId="3385" priority="152" operator="lessThan">
      <formula>$C$4</formula>
    </cfRule>
  </conditionalFormatting>
  <conditionalFormatting sqref="BA35">
    <cfRule type="cellIs" dxfId="3384" priority="151" operator="lessThan">
      <formula>$C$4</formula>
    </cfRule>
  </conditionalFormatting>
  <conditionalFormatting sqref="BA36">
    <cfRule type="cellIs" dxfId="3383" priority="150" operator="lessThan">
      <formula>$C$4</formula>
    </cfRule>
  </conditionalFormatting>
  <conditionalFormatting sqref="BA37">
    <cfRule type="cellIs" dxfId="3382" priority="149" operator="lessThan">
      <formula>$C$4</formula>
    </cfRule>
  </conditionalFormatting>
  <conditionalFormatting sqref="BA38">
    <cfRule type="cellIs" dxfId="3381" priority="148" operator="lessThan">
      <formula>$C$4</formula>
    </cfRule>
  </conditionalFormatting>
  <conditionalFormatting sqref="BA39">
    <cfRule type="cellIs" dxfId="3380" priority="147" operator="lessThan">
      <formula>$C$4</formula>
    </cfRule>
  </conditionalFormatting>
  <conditionalFormatting sqref="BA40">
    <cfRule type="cellIs" dxfId="3379" priority="146" operator="lessThan">
      <formula>$C$4</formula>
    </cfRule>
  </conditionalFormatting>
  <conditionalFormatting sqref="BA41">
    <cfRule type="cellIs" dxfId="3378" priority="145" operator="lessThan">
      <formula>$C$4</formula>
    </cfRule>
  </conditionalFormatting>
  <conditionalFormatting sqref="BA42">
    <cfRule type="cellIs" dxfId="3377" priority="144" operator="lessThan">
      <formula>$C$4</formula>
    </cfRule>
  </conditionalFormatting>
  <conditionalFormatting sqref="BA43">
    <cfRule type="cellIs" dxfId="3376" priority="143" operator="lessThan">
      <formula>$C$4</formula>
    </cfRule>
  </conditionalFormatting>
  <conditionalFormatting sqref="BA44">
    <cfRule type="cellIs" dxfId="3375" priority="142" operator="lessThan">
      <formula>$C$4</formula>
    </cfRule>
  </conditionalFormatting>
  <conditionalFormatting sqref="BA45">
    <cfRule type="cellIs" dxfId="3374" priority="141" operator="lessThan">
      <formula>$C$4</formula>
    </cfRule>
  </conditionalFormatting>
  <conditionalFormatting sqref="AU11">
    <cfRule type="cellIs" dxfId="3373" priority="140" operator="lessThan">
      <formula>$C$4</formula>
    </cfRule>
  </conditionalFormatting>
  <conditionalFormatting sqref="AU12">
    <cfRule type="cellIs" dxfId="3372" priority="139" operator="lessThan">
      <formula>$C$4</formula>
    </cfRule>
  </conditionalFormatting>
  <conditionalFormatting sqref="AU13">
    <cfRule type="cellIs" dxfId="3371" priority="138" operator="lessThan">
      <formula>$C$4</formula>
    </cfRule>
  </conditionalFormatting>
  <conditionalFormatting sqref="AU14">
    <cfRule type="cellIs" dxfId="3370" priority="137" operator="lessThan">
      <formula>$C$4</formula>
    </cfRule>
  </conditionalFormatting>
  <conditionalFormatting sqref="AU15">
    <cfRule type="cellIs" dxfId="3369" priority="136" operator="lessThan">
      <formula>$C$4</formula>
    </cfRule>
  </conditionalFormatting>
  <conditionalFormatting sqref="AU16">
    <cfRule type="cellIs" dxfId="3368" priority="135" operator="lessThan">
      <formula>$C$4</formula>
    </cfRule>
  </conditionalFormatting>
  <conditionalFormatting sqref="AU17">
    <cfRule type="cellIs" dxfId="3367" priority="134" operator="lessThan">
      <formula>$C$4</formula>
    </cfRule>
  </conditionalFormatting>
  <conditionalFormatting sqref="AU18">
    <cfRule type="cellIs" dxfId="3366" priority="133" operator="lessThan">
      <formula>$C$4</formula>
    </cfRule>
  </conditionalFormatting>
  <conditionalFormatting sqref="AU19">
    <cfRule type="cellIs" dxfId="3365" priority="132" operator="lessThan">
      <formula>$C$4</formula>
    </cfRule>
  </conditionalFormatting>
  <conditionalFormatting sqref="AU20">
    <cfRule type="cellIs" dxfId="3364" priority="131" operator="lessThan">
      <formula>$C$4</formula>
    </cfRule>
  </conditionalFormatting>
  <conditionalFormatting sqref="AU21">
    <cfRule type="cellIs" dxfId="3363" priority="130" operator="lessThan">
      <formula>$C$4</formula>
    </cfRule>
  </conditionalFormatting>
  <conditionalFormatting sqref="AU22">
    <cfRule type="cellIs" dxfId="3362" priority="129" operator="lessThan">
      <formula>$C$4</formula>
    </cfRule>
  </conditionalFormatting>
  <conditionalFormatting sqref="AU23">
    <cfRule type="cellIs" dxfId="3361" priority="128" operator="lessThan">
      <formula>$C$4</formula>
    </cfRule>
  </conditionalFormatting>
  <conditionalFormatting sqref="AU24">
    <cfRule type="cellIs" dxfId="3360" priority="127" operator="lessThan">
      <formula>$C$4</formula>
    </cfRule>
  </conditionalFormatting>
  <conditionalFormatting sqref="AU25">
    <cfRule type="cellIs" dxfId="3359" priority="126" operator="lessThan">
      <formula>$C$4</formula>
    </cfRule>
  </conditionalFormatting>
  <conditionalFormatting sqref="AU26">
    <cfRule type="cellIs" dxfId="3358" priority="125" operator="lessThan">
      <formula>$C$4</formula>
    </cfRule>
  </conditionalFormatting>
  <conditionalFormatting sqref="AU27">
    <cfRule type="cellIs" dxfId="3357" priority="124" operator="lessThan">
      <formula>$C$4</formula>
    </cfRule>
  </conditionalFormatting>
  <conditionalFormatting sqref="AU28">
    <cfRule type="cellIs" dxfId="3356" priority="123" operator="lessThan">
      <formula>$C$4</formula>
    </cfRule>
  </conditionalFormatting>
  <conditionalFormatting sqref="AU29">
    <cfRule type="cellIs" dxfId="3355" priority="122" operator="lessThan">
      <formula>$C$4</formula>
    </cfRule>
  </conditionalFormatting>
  <conditionalFormatting sqref="AU30">
    <cfRule type="cellIs" dxfId="3354" priority="121" operator="lessThan">
      <formula>$C$4</formula>
    </cfRule>
  </conditionalFormatting>
  <conditionalFormatting sqref="AU31">
    <cfRule type="cellIs" dxfId="3353" priority="120" operator="lessThan">
      <formula>$C$4</formula>
    </cfRule>
  </conditionalFormatting>
  <conditionalFormatting sqref="AU32">
    <cfRule type="cellIs" dxfId="3352" priority="119" operator="lessThan">
      <formula>$C$4</formula>
    </cfRule>
  </conditionalFormatting>
  <conditionalFormatting sqref="AU33">
    <cfRule type="cellIs" dxfId="3351" priority="118" operator="lessThan">
      <formula>$C$4</formula>
    </cfRule>
  </conditionalFormatting>
  <conditionalFormatting sqref="AU34">
    <cfRule type="cellIs" dxfId="3350" priority="117" operator="lessThan">
      <formula>$C$4</formula>
    </cfRule>
  </conditionalFormatting>
  <conditionalFormatting sqref="AU35">
    <cfRule type="cellIs" dxfId="3349" priority="116" operator="lessThan">
      <formula>$C$4</formula>
    </cfRule>
  </conditionalFormatting>
  <conditionalFormatting sqref="AU36">
    <cfRule type="cellIs" dxfId="3348" priority="115" operator="lessThan">
      <formula>$C$4</formula>
    </cfRule>
  </conditionalFormatting>
  <conditionalFormatting sqref="AU37">
    <cfRule type="cellIs" dxfId="3347" priority="114" operator="lessThan">
      <formula>$C$4</formula>
    </cfRule>
  </conditionalFormatting>
  <conditionalFormatting sqref="AU38">
    <cfRule type="cellIs" dxfId="3346" priority="113" operator="lessThan">
      <formula>$C$4</formula>
    </cfRule>
  </conditionalFormatting>
  <conditionalFormatting sqref="AU39">
    <cfRule type="cellIs" dxfId="3345" priority="112" operator="lessThan">
      <formula>$C$4</formula>
    </cfRule>
  </conditionalFormatting>
  <conditionalFormatting sqref="AU40">
    <cfRule type="cellIs" dxfId="3344" priority="111" operator="lessThan">
      <formula>$C$4</formula>
    </cfRule>
  </conditionalFormatting>
  <conditionalFormatting sqref="AU41">
    <cfRule type="cellIs" dxfId="3343" priority="110" operator="lessThan">
      <formula>$C$4</formula>
    </cfRule>
  </conditionalFormatting>
  <conditionalFormatting sqref="AU42">
    <cfRule type="cellIs" dxfId="3342" priority="109" operator="lessThan">
      <formula>$C$4</formula>
    </cfRule>
  </conditionalFormatting>
  <conditionalFormatting sqref="AU43">
    <cfRule type="cellIs" dxfId="3341" priority="108" operator="lessThan">
      <formula>$C$4</formula>
    </cfRule>
  </conditionalFormatting>
  <conditionalFormatting sqref="AU44">
    <cfRule type="cellIs" dxfId="3340" priority="107" operator="lessThan">
      <formula>$C$4</formula>
    </cfRule>
  </conditionalFormatting>
  <conditionalFormatting sqref="AU45">
    <cfRule type="cellIs" dxfId="3339" priority="106" operator="lessThan">
      <formula>$C$4</formula>
    </cfRule>
  </conditionalFormatting>
  <conditionalFormatting sqref="AV11">
    <cfRule type="cellIs" dxfId="3338" priority="105" operator="lessThan">
      <formula>$C$4</formula>
    </cfRule>
  </conditionalFormatting>
  <conditionalFormatting sqref="AV12">
    <cfRule type="cellIs" dxfId="3337" priority="104" operator="lessThan">
      <formula>$C$4</formula>
    </cfRule>
  </conditionalFormatting>
  <conditionalFormatting sqref="AV13">
    <cfRule type="cellIs" dxfId="3336" priority="103" operator="lessThan">
      <formula>$C$4</formula>
    </cfRule>
  </conditionalFormatting>
  <conditionalFormatting sqref="AV14">
    <cfRule type="cellIs" dxfId="3335" priority="102" operator="lessThan">
      <formula>$C$4</formula>
    </cfRule>
  </conditionalFormatting>
  <conditionalFormatting sqref="AV15">
    <cfRule type="cellIs" dxfId="3334" priority="101" operator="lessThan">
      <formula>$C$4</formula>
    </cfRule>
  </conditionalFormatting>
  <conditionalFormatting sqref="AV16">
    <cfRule type="cellIs" dxfId="3333" priority="100" operator="lessThan">
      <formula>$C$4</formula>
    </cfRule>
  </conditionalFormatting>
  <conditionalFormatting sqref="AV17">
    <cfRule type="cellIs" dxfId="3332" priority="99" operator="lessThan">
      <formula>$C$4</formula>
    </cfRule>
  </conditionalFormatting>
  <conditionalFormatting sqref="AV18">
    <cfRule type="cellIs" dxfId="3331" priority="98" operator="lessThan">
      <formula>$C$4</formula>
    </cfRule>
  </conditionalFormatting>
  <conditionalFormatting sqref="AV19">
    <cfRule type="cellIs" dxfId="3330" priority="97" operator="lessThan">
      <formula>$C$4</formula>
    </cfRule>
  </conditionalFormatting>
  <conditionalFormatting sqref="AV20">
    <cfRule type="cellIs" dxfId="3329" priority="96" operator="lessThan">
      <formula>$C$4</formula>
    </cfRule>
  </conditionalFormatting>
  <conditionalFormatting sqref="AV21">
    <cfRule type="cellIs" dxfId="3328" priority="95" operator="lessThan">
      <formula>$C$4</formula>
    </cfRule>
  </conditionalFormatting>
  <conditionalFormatting sqref="AV22">
    <cfRule type="cellIs" dxfId="3327" priority="94" operator="lessThan">
      <formula>$C$4</formula>
    </cfRule>
  </conditionalFormatting>
  <conditionalFormatting sqref="AV23">
    <cfRule type="cellIs" dxfId="3326" priority="93" operator="lessThan">
      <formula>$C$4</formula>
    </cfRule>
  </conditionalFormatting>
  <conditionalFormatting sqref="AV24">
    <cfRule type="cellIs" dxfId="3325" priority="92" operator="lessThan">
      <formula>$C$4</formula>
    </cfRule>
  </conditionalFormatting>
  <conditionalFormatting sqref="AV25">
    <cfRule type="cellIs" dxfId="3324" priority="91" operator="lessThan">
      <formula>$C$4</formula>
    </cfRule>
  </conditionalFormatting>
  <conditionalFormatting sqref="AV26">
    <cfRule type="cellIs" dxfId="3323" priority="90" operator="lessThan">
      <formula>$C$4</formula>
    </cfRule>
  </conditionalFormatting>
  <conditionalFormatting sqref="AV27">
    <cfRule type="cellIs" dxfId="3322" priority="89" operator="lessThan">
      <formula>$C$4</formula>
    </cfRule>
  </conditionalFormatting>
  <conditionalFormatting sqref="AV28">
    <cfRule type="cellIs" dxfId="3321" priority="88" operator="lessThan">
      <formula>$C$4</formula>
    </cfRule>
  </conditionalFormatting>
  <conditionalFormatting sqref="AV29">
    <cfRule type="cellIs" dxfId="3320" priority="87" operator="lessThan">
      <formula>$C$4</formula>
    </cfRule>
  </conditionalFormatting>
  <conditionalFormatting sqref="AV30">
    <cfRule type="cellIs" dxfId="3319" priority="86" operator="lessThan">
      <formula>$C$4</formula>
    </cfRule>
  </conditionalFormatting>
  <conditionalFormatting sqref="AV31">
    <cfRule type="cellIs" dxfId="3318" priority="85" operator="lessThan">
      <formula>$C$4</formula>
    </cfRule>
  </conditionalFormatting>
  <conditionalFormatting sqref="AV32">
    <cfRule type="cellIs" dxfId="3317" priority="84" operator="lessThan">
      <formula>$C$4</formula>
    </cfRule>
  </conditionalFormatting>
  <conditionalFormatting sqref="AV33">
    <cfRule type="cellIs" dxfId="3316" priority="83" operator="lessThan">
      <formula>$C$4</formula>
    </cfRule>
  </conditionalFormatting>
  <conditionalFormatting sqref="AV34">
    <cfRule type="cellIs" dxfId="3315" priority="82" operator="lessThan">
      <formula>$C$4</formula>
    </cfRule>
  </conditionalFormatting>
  <conditionalFormatting sqref="AV35">
    <cfRule type="cellIs" dxfId="3314" priority="81" operator="lessThan">
      <formula>$C$4</formula>
    </cfRule>
  </conditionalFormatting>
  <conditionalFormatting sqref="AV36">
    <cfRule type="cellIs" dxfId="3313" priority="80" operator="lessThan">
      <formula>$C$4</formula>
    </cfRule>
  </conditionalFormatting>
  <conditionalFormatting sqref="AV37">
    <cfRule type="cellIs" dxfId="3312" priority="79" operator="lessThan">
      <formula>$C$4</formula>
    </cfRule>
  </conditionalFormatting>
  <conditionalFormatting sqref="AV38">
    <cfRule type="cellIs" dxfId="3311" priority="78" operator="lessThan">
      <formula>$C$4</formula>
    </cfRule>
  </conditionalFormatting>
  <conditionalFormatting sqref="AV39">
    <cfRule type="cellIs" dxfId="3310" priority="77" operator="lessThan">
      <formula>$C$4</formula>
    </cfRule>
  </conditionalFormatting>
  <conditionalFormatting sqref="AV40">
    <cfRule type="cellIs" dxfId="3309" priority="76" operator="lessThan">
      <formula>$C$4</formula>
    </cfRule>
  </conditionalFormatting>
  <conditionalFormatting sqref="AV41">
    <cfRule type="cellIs" dxfId="3308" priority="75" operator="lessThan">
      <formula>$C$4</formula>
    </cfRule>
  </conditionalFormatting>
  <conditionalFormatting sqref="AV42">
    <cfRule type="cellIs" dxfId="3307" priority="74" operator="lessThan">
      <formula>$C$4</formula>
    </cfRule>
  </conditionalFormatting>
  <conditionalFormatting sqref="AV43">
    <cfRule type="cellIs" dxfId="3306" priority="73" operator="lessThan">
      <formula>$C$4</formula>
    </cfRule>
  </conditionalFormatting>
  <conditionalFormatting sqref="AV44">
    <cfRule type="cellIs" dxfId="3305" priority="72" operator="lessThan">
      <formula>$C$4</formula>
    </cfRule>
  </conditionalFormatting>
  <conditionalFormatting sqref="AV45">
    <cfRule type="cellIs" dxfId="3304" priority="71" operator="lessThan">
      <formula>$C$4</formula>
    </cfRule>
  </conditionalFormatting>
  <conditionalFormatting sqref="AU11">
    <cfRule type="cellIs" dxfId="3303" priority="70" operator="lessThan">
      <formula>$C$4</formula>
    </cfRule>
  </conditionalFormatting>
  <conditionalFormatting sqref="AU12">
    <cfRule type="cellIs" dxfId="3302" priority="69" operator="lessThan">
      <formula>$C$4</formula>
    </cfRule>
  </conditionalFormatting>
  <conditionalFormatting sqref="AU13">
    <cfRule type="cellIs" dxfId="3301" priority="68" operator="lessThan">
      <formula>$C$4</formula>
    </cfRule>
  </conditionalFormatting>
  <conditionalFormatting sqref="AU14">
    <cfRule type="cellIs" dxfId="3300" priority="67" operator="lessThan">
      <formula>$C$4</formula>
    </cfRule>
  </conditionalFormatting>
  <conditionalFormatting sqref="AU15">
    <cfRule type="cellIs" dxfId="3299" priority="66" operator="lessThan">
      <formula>$C$4</formula>
    </cfRule>
  </conditionalFormatting>
  <conditionalFormatting sqref="AU16">
    <cfRule type="cellIs" dxfId="3298" priority="65" operator="lessThan">
      <formula>$C$4</formula>
    </cfRule>
  </conditionalFormatting>
  <conditionalFormatting sqref="AU17">
    <cfRule type="cellIs" dxfId="3297" priority="64" operator="lessThan">
      <formula>$C$4</formula>
    </cfRule>
  </conditionalFormatting>
  <conditionalFormatting sqref="AU18">
    <cfRule type="cellIs" dxfId="3296" priority="63" operator="lessThan">
      <formula>$C$4</formula>
    </cfRule>
  </conditionalFormatting>
  <conditionalFormatting sqref="AU19">
    <cfRule type="cellIs" dxfId="3295" priority="62" operator="lessThan">
      <formula>$C$4</formula>
    </cfRule>
  </conditionalFormatting>
  <conditionalFormatting sqref="AU20">
    <cfRule type="cellIs" dxfId="3294" priority="61" operator="lessThan">
      <formula>$C$4</formula>
    </cfRule>
  </conditionalFormatting>
  <conditionalFormatting sqref="AU21">
    <cfRule type="cellIs" dxfId="3293" priority="60" operator="lessThan">
      <formula>$C$4</formula>
    </cfRule>
  </conditionalFormatting>
  <conditionalFormatting sqref="AU22">
    <cfRule type="cellIs" dxfId="3292" priority="59" operator="lessThan">
      <formula>$C$4</formula>
    </cfRule>
  </conditionalFormatting>
  <conditionalFormatting sqref="AU23">
    <cfRule type="cellIs" dxfId="3291" priority="58" operator="lessThan">
      <formula>$C$4</formula>
    </cfRule>
  </conditionalFormatting>
  <conditionalFormatting sqref="AU24">
    <cfRule type="cellIs" dxfId="3290" priority="57" operator="lessThan">
      <formula>$C$4</formula>
    </cfRule>
  </conditionalFormatting>
  <conditionalFormatting sqref="AU25">
    <cfRule type="cellIs" dxfId="3289" priority="56" operator="lessThan">
      <formula>$C$4</formula>
    </cfRule>
  </conditionalFormatting>
  <conditionalFormatting sqref="AU26">
    <cfRule type="cellIs" dxfId="3288" priority="55" operator="lessThan">
      <formula>$C$4</formula>
    </cfRule>
  </conditionalFormatting>
  <conditionalFormatting sqref="AU27">
    <cfRule type="cellIs" dxfId="3287" priority="54" operator="lessThan">
      <formula>$C$4</formula>
    </cfRule>
  </conditionalFormatting>
  <conditionalFormatting sqref="AU28">
    <cfRule type="cellIs" dxfId="3286" priority="53" operator="lessThan">
      <formula>$C$4</formula>
    </cfRule>
  </conditionalFormatting>
  <conditionalFormatting sqref="AU29">
    <cfRule type="cellIs" dxfId="3285" priority="52" operator="lessThan">
      <formula>$C$4</formula>
    </cfRule>
  </conditionalFormatting>
  <conditionalFormatting sqref="AU30">
    <cfRule type="cellIs" dxfId="3284" priority="51" operator="lessThan">
      <formula>$C$4</formula>
    </cfRule>
  </conditionalFormatting>
  <conditionalFormatting sqref="AU31">
    <cfRule type="cellIs" dxfId="3283" priority="50" operator="lessThan">
      <formula>$C$4</formula>
    </cfRule>
  </conditionalFormatting>
  <conditionalFormatting sqref="AU32">
    <cfRule type="cellIs" dxfId="3282" priority="49" operator="lessThan">
      <formula>$C$4</formula>
    </cfRule>
  </conditionalFormatting>
  <conditionalFormatting sqref="AU33">
    <cfRule type="cellIs" dxfId="3281" priority="48" operator="lessThan">
      <formula>$C$4</formula>
    </cfRule>
  </conditionalFormatting>
  <conditionalFormatting sqref="AU34">
    <cfRule type="cellIs" dxfId="3280" priority="47" operator="lessThan">
      <formula>$C$4</formula>
    </cfRule>
  </conditionalFormatting>
  <conditionalFormatting sqref="AU35">
    <cfRule type="cellIs" dxfId="3279" priority="46" operator="lessThan">
      <formula>$C$4</formula>
    </cfRule>
  </conditionalFormatting>
  <conditionalFormatting sqref="AU36">
    <cfRule type="cellIs" dxfId="3278" priority="45" operator="lessThan">
      <formula>$C$4</formula>
    </cfRule>
  </conditionalFormatting>
  <conditionalFormatting sqref="AU37">
    <cfRule type="cellIs" dxfId="3277" priority="44" operator="lessThan">
      <formula>$C$4</formula>
    </cfRule>
  </conditionalFormatting>
  <conditionalFormatting sqref="AU38">
    <cfRule type="cellIs" dxfId="3276" priority="43" operator="lessThan">
      <formula>$C$4</formula>
    </cfRule>
  </conditionalFormatting>
  <conditionalFormatting sqref="AU39">
    <cfRule type="cellIs" dxfId="3275" priority="42" operator="lessThan">
      <formula>$C$4</formula>
    </cfRule>
  </conditionalFormatting>
  <conditionalFormatting sqref="AU40">
    <cfRule type="cellIs" dxfId="3274" priority="41" operator="lessThan">
      <formula>$C$4</formula>
    </cfRule>
  </conditionalFormatting>
  <conditionalFormatting sqref="AU41">
    <cfRule type="cellIs" dxfId="3273" priority="40" operator="lessThan">
      <formula>$C$4</formula>
    </cfRule>
  </conditionalFormatting>
  <conditionalFormatting sqref="AU42">
    <cfRule type="cellIs" dxfId="3272" priority="39" operator="lessThan">
      <formula>$C$4</formula>
    </cfRule>
  </conditionalFormatting>
  <conditionalFormatting sqref="AU43">
    <cfRule type="cellIs" dxfId="3271" priority="38" operator="lessThan">
      <formula>$C$4</formula>
    </cfRule>
  </conditionalFormatting>
  <conditionalFormatting sqref="AU44">
    <cfRule type="cellIs" dxfId="3270" priority="37" operator="lessThan">
      <formula>$C$4</formula>
    </cfRule>
  </conditionalFormatting>
  <conditionalFormatting sqref="AU45">
    <cfRule type="cellIs" dxfId="3269" priority="36" operator="lessThan">
      <formula>$C$4</formula>
    </cfRule>
  </conditionalFormatting>
  <conditionalFormatting sqref="AV11">
    <cfRule type="cellIs" dxfId="3268" priority="35" operator="lessThan">
      <formula>$C$4</formula>
    </cfRule>
  </conditionalFormatting>
  <conditionalFormatting sqref="AV12">
    <cfRule type="cellIs" dxfId="3267" priority="34" operator="lessThan">
      <formula>$C$4</formula>
    </cfRule>
  </conditionalFormatting>
  <conditionalFormatting sqref="AV13">
    <cfRule type="cellIs" dxfId="3266" priority="33" operator="lessThan">
      <formula>$C$4</formula>
    </cfRule>
  </conditionalFormatting>
  <conditionalFormatting sqref="AV14">
    <cfRule type="cellIs" dxfId="3265" priority="32" operator="lessThan">
      <formula>$C$4</formula>
    </cfRule>
  </conditionalFormatting>
  <conditionalFormatting sqref="AV15">
    <cfRule type="cellIs" dxfId="3264" priority="31" operator="lessThan">
      <formula>$C$4</formula>
    </cfRule>
  </conditionalFormatting>
  <conditionalFormatting sqref="AV16">
    <cfRule type="cellIs" dxfId="3263" priority="30" operator="lessThan">
      <formula>$C$4</formula>
    </cfRule>
  </conditionalFormatting>
  <conditionalFormatting sqref="AV17">
    <cfRule type="cellIs" dxfId="3262" priority="29" operator="lessThan">
      <formula>$C$4</formula>
    </cfRule>
  </conditionalFormatting>
  <conditionalFormatting sqref="AV18">
    <cfRule type="cellIs" dxfId="3261" priority="28" operator="lessThan">
      <formula>$C$4</formula>
    </cfRule>
  </conditionalFormatting>
  <conditionalFormatting sqref="AV19">
    <cfRule type="cellIs" dxfId="3260" priority="27" operator="lessThan">
      <formula>$C$4</formula>
    </cfRule>
  </conditionalFormatting>
  <conditionalFormatting sqref="AV20">
    <cfRule type="cellIs" dxfId="3259" priority="26" operator="lessThan">
      <formula>$C$4</formula>
    </cfRule>
  </conditionalFormatting>
  <conditionalFormatting sqref="AV21">
    <cfRule type="cellIs" dxfId="3258" priority="25" operator="lessThan">
      <formula>$C$4</formula>
    </cfRule>
  </conditionalFormatting>
  <conditionalFormatting sqref="AV22">
    <cfRule type="cellIs" dxfId="3257" priority="24" operator="lessThan">
      <formula>$C$4</formula>
    </cfRule>
  </conditionalFormatting>
  <conditionalFormatting sqref="AV23">
    <cfRule type="cellIs" dxfId="3256" priority="23" operator="lessThan">
      <formula>$C$4</formula>
    </cfRule>
  </conditionalFormatting>
  <conditionalFormatting sqref="AV24">
    <cfRule type="cellIs" dxfId="3255" priority="22" operator="lessThan">
      <formula>$C$4</formula>
    </cfRule>
  </conditionalFormatting>
  <conditionalFormatting sqref="AV25">
    <cfRule type="cellIs" dxfId="3254" priority="21" operator="lessThan">
      <formula>$C$4</formula>
    </cfRule>
  </conditionalFormatting>
  <conditionalFormatting sqref="AV26">
    <cfRule type="cellIs" dxfId="3253" priority="20" operator="lessThan">
      <formula>$C$4</formula>
    </cfRule>
  </conditionalFormatting>
  <conditionalFormatting sqref="AV27">
    <cfRule type="cellIs" dxfId="3252" priority="19" operator="lessThan">
      <formula>$C$4</formula>
    </cfRule>
  </conditionalFormatting>
  <conditionalFormatting sqref="AV28">
    <cfRule type="cellIs" dxfId="3251" priority="18" operator="lessThan">
      <formula>$C$4</formula>
    </cfRule>
  </conditionalFormatting>
  <conditionalFormatting sqref="AV29">
    <cfRule type="cellIs" dxfId="3250" priority="17" operator="lessThan">
      <formula>$C$4</formula>
    </cfRule>
  </conditionalFormatting>
  <conditionalFormatting sqref="AV30">
    <cfRule type="cellIs" dxfId="3249" priority="16" operator="lessThan">
      <formula>$C$4</formula>
    </cfRule>
  </conditionalFormatting>
  <conditionalFormatting sqref="AV31">
    <cfRule type="cellIs" dxfId="3248" priority="15" operator="lessThan">
      <formula>$C$4</formula>
    </cfRule>
  </conditionalFormatting>
  <conditionalFormatting sqref="AV32">
    <cfRule type="cellIs" dxfId="3247" priority="14" operator="lessThan">
      <formula>$C$4</formula>
    </cfRule>
  </conditionalFormatting>
  <conditionalFormatting sqref="AV33">
    <cfRule type="cellIs" dxfId="3246" priority="13" operator="lessThan">
      <formula>$C$4</formula>
    </cfRule>
  </conditionalFormatting>
  <conditionalFormatting sqref="AV34">
    <cfRule type="cellIs" dxfId="3245" priority="12" operator="lessThan">
      <formula>$C$4</formula>
    </cfRule>
  </conditionalFormatting>
  <conditionalFormatting sqref="AV35">
    <cfRule type="cellIs" dxfId="3244" priority="11" operator="lessThan">
      <formula>$C$4</formula>
    </cfRule>
  </conditionalFormatting>
  <conditionalFormatting sqref="AV36">
    <cfRule type="cellIs" dxfId="3243" priority="10" operator="lessThan">
      <formula>$C$4</formula>
    </cfRule>
  </conditionalFormatting>
  <conditionalFormatting sqref="AV37">
    <cfRule type="cellIs" dxfId="3242" priority="9" operator="lessThan">
      <formula>$C$4</formula>
    </cfRule>
  </conditionalFormatting>
  <conditionalFormatting sqref="AV38">
    <cfRule type="cellIs" dxfId="3241" priority="8" operator="lessThan">
      <formula>$C$4</formula>
    </cfRule>
  </conditionalFormatting>
  <conditionalFormatting sqref="AV39">
    <cfRule type="cellIs" dxfId="3240" priority="7" operator="lessThan">
      <formula>$C$4</formula>
    </cfRule>
  </conditionalFormatting>
  <conditionalFormatting sqref="AV40">
    <cfRule type="cellIs" dxfId="3239" priority="6" operator="lessThan">
      <formula>$C$4</formula>
    </cfRule>
  </conditionalFormatting>
  <conditionalFormatting sqref="AV41">
    <cfRule type="cellIs" dxfId="3238" priority="5" operator="lessThan">
      <formula>$C$4</formula>
    </cfRule>
  </conditionalFormatting>
  <conditionalFormatting sqref="AV42">
    <cfRule type="cellIs" dxfId="3237" priority="4" operator="lessThan">
      <formula>$C$4</formula>
    </cfRule>
  </conditionalFormatting>
  <conditionalFormatting sqref="AV43">
    <cfRule type="cellIs" dxfId="3236" priority="3" operator="lessThan">
      <formula>$C$4</formula>
    </cfRule>
  </conditionalFormatting>
  <conditionalFormatting sqref="AV44">
    <cfRule type="cellIs" dxfId="3235" priority="2" operator="lessThan">
      <formula>$C$4</formula>
    </cfRule>
  </conditionalFormatting>
  <conditionalFormatting sqref="AV45">
    <cfRule type="cellIs" dxfId="3234"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tabSelected="1" workbookViewId="0">
      <pane xSplit="3" ySplit="10" topLeftCell="J36" activePane="bottomRight" state="frozen"/>
      <selection pane="topRight"/>
      <selection pane="bottomLeft"/>
      <selection pane="bottomRight" activeCell="Y47" sqref="Y47"/>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158</v>
      </c>
      <c r="B1" s="27"/>
      <c r="C1" s="76" t="s">
        <v>0</v>
      </c>
      <c r="D1" s="76"/>
      <c r="E1" s="76"/>
      <c r="F1" s="76"/>
      <c r="G1" s="76"/>
      <c r="H1" s="76"/>
      <c r="I1" s="76"/>
      <c r="J1" s="76"/>
      <c r="K1" s="76"/>
      <c r="L1" s="76"/>
      <c r="M1" s="76"/>
      <c r="N1" s="76"/>
      <c r="O1" s="76"/>
      <c r="P1" s="76"/>
      <c r="Q1" s="76"/>
      <c r="R1" s="76"/>
      <c r="S1" s="76"/>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146</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158</v>
      </c>
      <c r="C3" s="31" t="s">
        <v>5</v>
      </c>
      <c r="D3" s="25"/>
      <c r="E3" s="33" t="s">
        <v>6</v>
      </c>
      <c r="F3" s="25"/>
      <c r="G3" s="25"/>
      <c r="H3" s="25"/>
      <c r="I3" s="25"/>
      <c r="J3" s="25"/>
      <c r="K3" s="25"/>
      <c r="L3" s="25"/>
      <c r="M3" s="25"/>
      <c r="N3" s="25"/>
      <c r="O3" s="25"/>
      <c r="P3" s="25"/>
      <c r="Q3" s="25"/>
      <c r="R3" s="25"/>
      <c r="S3" s="25"/>
      <c r="T3" s="109" t="s">
        <v>7</v>
      </c>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1"/>
      <c r="BD3" s="25"/>
      <c r="BE3" s="103" t="s">
        <v>8</v>
      </c>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112"/>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4"/>
      <c r="BD4" s="25"/>
      <c r="BE4" s="94" t="s">
        <v>10</v>
      </c>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6"/>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11</v>
      </c>
      <c r="C7" s="25"/>
      <c r="D7" s="25"/>
      <c r="E7" s="77" t="s">
        <v>12</v>
      </c>
      <c r="F7" s="77"/>
      <c r="G7" s="77"/>
      <c r="H7" s="77"/>
      <c r="I7" s="77"/>
      <c r="J7" s="77"/>
      <c r="K7" s="77"/>
      <c r="L7" s="77"/>
      <c r="M7" s="77"/>
      <c r="N7" s="77"/>
      <c r="O7" s="77"/>
      <c r="P7" s="77"/>
      <c r="Q7" s="77"/>
      <c r="R7" s="77"/>
      <c r="S7" s="25"/>
      <c r="T7" s="94" t="s">
        <v>10</v>
      </c>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6"/>
      <c r="BD7" s="25"/>
      <c r="BE7" s="118" t="s">
        <v>13</v>
      </c>
      <c r="BF7" s="119"/>
      <c r="BG7" s="119"/>
      <c r="BH7" s="119"/>
      <c r="BI7" s="119"/>
      <c r="BJ7" s="119"/>
      <c r="BK7" s="119"/>
      <c r="BL7" s="119"/>
      <c r="BM7" s="119"/>
      <c r="BN7" s="119"/>
      <c r="BO7" s="119"/>
      <c r="BP7" s="119"/>
      <c r="BQ7" s="119"/>
      <c r="BR7" s="119"/>
      <c r="BS7" s="119"/>
      <c r="BT7" s="119"/>
      <c r="BU7" s="119"/>
      <c r="BV7" s="119"/>
      <c r="BW7" s="120"/>
      <c r="BX7" s="120"/>
      <c r="BY7" s="120"/>
      <c r="BZ7" s="120"/>
      <c r="CA7" s="120"/>
      <c r="CB7" s="120"/>
      <c r="CC7" s="120"/>
      <c r="CD7" s="120"/>
      <c r="CE7" s="120"/>
      <c r="CF7" s="120"/>
      <c r="CG7" s="120"/>
      <c r="CH7" s="120"/>
      <c r="CI7" s="120"/>
      <c r="CJ7" s="120"/>
      <c r="CK7" s="120"/>
      <c r="CL7" s="120"/>
      <c r="CM7" s="120"/>
      <c r="CN7" s="121"/>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74" t="s">
        <v>14</v>
      </c>
      <c r="B8" s="75" t="s">
        <v>15</v>
      </c>
      <c r="C8" s="74" t="s">
        <v>16</v>
      </c>
      <c r="D8" s="25"/>
      <c r="E8" s="85" t="s">
        <v>17</v>
      </c>
      <c r="F8" s="86"/>
      <c r="G8" s="86"/>
      <c r="H8" s="86"/>
      <c r="I8" s="86"/>
      <c r="J8" s="87"/>
      <c r="K8" s="82" t="s">
        <v>18</v>
      </c>
      <c r="L8" s="83"/>
      <c r="M8" s="83"/>
      <c r="N8" s="83"/>
      <c r="O8" s="83"/>
      <c r="P8" s="84"/>
      <c r="Q8" s="101" t="s">
        <v>19</v>
      </c>
      <c r="R8" s="101"/>
      <c r="S8" s="25"/>
      <c r="T8" s="118" t="s">
        <v>13</v>
      </c>
      <c r="U8" s="119"/>
      <c r="V8" s="119"/>
      <c r="W8" s="119"/>
      <c r="X8" s="119"/>
      <c r="Y8" s="119"/>
      <c r="Z8" s="119"/>
      <c r="AA8" s="119"/>
      <c r="AB8" s="119"/>
      <c r="AC8" s="119"/>
      <c r="AD8" s="119"/>
      <c r="AE8" s="119"/>
      <c r="AF8" s="119"/>
      <c r="AG8" s="119"/>
      <c r="AH8" s="119"/>
      <c r="AI8" s="119"/>
      <c r="AJ8" s="119"/>
      <c r="AK8" s="119"/>
      <c r="AL8" s="97"/>
      <c r="AM8" s="98"/>
      <c r="AN8" s="98"/>
      <c r="AO8" s="98"/>
      <c r="AP8" s="98"/>
      <c r="AQ8" s="98"/>
      <c r="AR8" s="98"/>
      <c r="AS8" s="98"/>
      <c r="AT8" s="98"/>
      <c r="AU8" s="98"/>
      <c r="AV8" s="98"/>
      <c r="AW8" s="98"/>
      <c r="AX8" s="98"/>
      <c r="AY8" s="98"/>
      <c r="AZ8" s="98"/>
      <c r="BA8" s="98"/>
      <c r="BB8" s="98"/>
      <c r="BC8" s="99"/>
      <c r="BD8" s="25"/>
      <c r="BE8" s="106" t="s">
        <v>20</v>
      </c>
      <c r="BF8" s="107"/>
      <c r="BG8" s="107"/>
      <c r="BH8" s="107"/>
      <c r="BI8" s="107"/>
      <c r="BJ8" s="107"/>
      <c r="BK8" s="107"/>
      <c r="BL8" s="107"/>
      <c r="BM8" s="108"/>
      <c r="BN8" s="106" t="s">
        <v>21</v>
      </c>
      <c r="BO8" s="107"/>
      <c r="BP8" s="107"/>
      <c r="BQ8" s="107"/>
      <c r="BR8" s="107"/>
      <c r="BS8" s="107"/>
      <c r="BT8" s="107"/>
      <c r="BU8" s="107"/>
      <c r="BV8" s="108"/>
      <c r="BW8" s="106" t="s">
        <v>22</v>
      </c>
      <c r="BX8" s="107"/>
      <c r="BY8" s="107"/>
      <c r="BZ8" s="107"/>
      <c r="CA8" s="107"/>
      <c r="CB8" s="107"/>
      <c r="CC8" s="107"/>
      <c r="CD8" s="107"/>
      <c r="CE8" s="108"/>
      <c r="CF8" s="106" t="s">
        <v>23</v>
      </c>
      <c r="CG8" s="107"/>
      <c r="CH8" s="107"/>
      <c r="CI8" s="107"/>
      <c r="CJ8" s="107"/>
      <c r="CK8" s="107"/>
      <c r="CL8" s="107"/>
      <c r="CM8" s="107"/>
      <c r="CN8" s="108"/>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74"/>
      <c r="B9" s="75"/>
      <c r="C9" s="74"/>
      <c r="D9" s="25"/>
      <c r="E9" s="102" t="s">
        <v>13</v>
      </c>
      <c r="F9" s="102"/>
      <c r="G9" s="88" t="s">
        <v>24</v>
      </c>
      <c r="H9" s="89"/>
      <c r="I9" s="89"/>
      <c r="J9" s="90"/>
      <c r="K9" s="78" t="s">
        <v>13</v>
      </c>
      <c r="L9" s="79"/>
      <c r="M9" s="91" t="s">
        <v>24</v>
      </c>
      <c r="N9" s="92"/>
      <c r="O9" s="92"/>
      <c r="P9" s="93"/>
      <c r="Q9" s="80" t="s">
        <v>13</v>
      </c>
      <c r="R9" s="80" t="s">
        <v>24</v>
      </c>
      <c r="S9" s="25"/>
      <c r="T9" s="115" t="s">
        <v>25</v>
      </c>
      <c r="U9" s="116"/>
      <c r="V9" s="116"/>
      <c r="W9" s="116"/>
      <c r="X9" s="116"/>
      <c r="Y9" s="116"/>
      <c r="Z9" s="116"/>
      <c r="AA9" s="116"/>
      <c r="AB9" s="117"/>
      <c r="AC9" s="115" t="s">
        <v>26</v>
      </c>
      <c r="AD9" s="116"/>
      <c r="AE9" s="116"/>
      <c r="AF9" s="116"/>
      <c r="AG9" s="116"/>
      <c r="AH9" s="116"/>
      <c r="AI9" s="116"/>
      <c r="AJ9" s="116"/>
      <c r="AK9" s="117"/>
      <c r="AL9" s="115" t="s">
        <v>27</v>
      </c>
      <c r="AM9" s="116"/>
      <c r="AN9" s="116"/>
      <c r="AO9" s="116"/>
      <c r="AP9" s="116"/>
      <c r="AQ9" s="116"/>
      <c r="AR9" s="116"/>
      <c r="AS9" s="116"/>
      <c r="AT9" s="117"/>
      <c r="AU9" s="115" t="s">
        <v>28</v>
      </c>
      <c r="AV9" s="116"/>
      <c r="AW9" s="116"/>
      <c r="AX9" s="116"/>
      <c r="AY9" s="116"/>
      <c r="AZ9" s="116"/>
      <c r="BA9" s="116"/>
      <c r="BB9" s="116"/>
      <c r="BC9" s="117"/>
      <c r="BD9" s="25"/>
      <c r="BE9" s="100" t="s">
        <v>11</v>
      </c>
      <c r="BF9" s="72"/>
      <c r="BG9" s="72" t="s">
        <v>29</v>
      </c>
      <c r="BH9" s="72"/>
      <c r="BI9" s="72" t="s">
        <v>30</v>
      </c>
      <c r="BJ9" s="72"/>
      <c r="BK9" s="72" t="s">
        <v>31</v>
      </c>
      <c r="BL9" s="72"/>
      <c r="BM9" s="71" t="s">
        <v>32</v>
      </c>
      <c r="BN9" s="100" t="s">
        <v>11</v>
      </c>
      <c r="BO9" s="72"/>
      <c r="BP9" s="72" t="s">
        <v>29</v>
      </c>
      <c r="BQ9" s="72"/>
      <c r="BR9" s="72" t="s">
        <v>30</v>
      </c>
      <c r="BS9" s="72"/>
      <c r="BT9" s="72" t="s">
        <v>31</v>
      </c>
      <c r="BU9" s="72"/>
      <c r="BV9" s="71" t="s">
        <v>33</v>
      </c>
      <c r="BW9" s="100" t="s">
        <v>11</v>
      </c>
      <c r="BX9" s="72"/>
      <c r="BY9" s="72" t="s">
        <v>29</v>
      </c>
      <c r="BZ9" s="72"/>
      <c r="CA9" s="72" t="s">
        <v>30</v>
      </c>
      <c r="CB9" s="72"/>
      <c r="CC9" s="72" t="s">
        <v>31</v>
      </c>
      <c r="CD9" s="72"/>
      <c r="CE9" s="71" t="s">
        <v>34</v>
      </c>
      <c r="CF9" s="100" t="s">
        <v>11</v>
      </c>
      <c r="CG9" s="72"/>
      <c r="CH9" s="72" t="s">
        <v>29</v>
      </c>
      <c r="CI9" s="72"/>
      <c r="CJ9" s="72" t="s">
        <v>30</v>
      </c>
      <c r="CK9" s="72"/>
      <c r="CL9" s="72" t="s">
        <v>31</v>
      </c>
      <c r="CM9" s="72"/>
      <c r="CN9" s="71"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74"/>
      <c r="B10" s="75"/>
      <c r="C10" s="74"/>
      <c r="D10" s="25"/>
      <c r="E10" s="34" t="s">
        <v>36</v>
      </c>
      <c r="F10" s="34" t="s">
        <v>37</v>
      </c>
      <c r="G10" s="34" t="s">
        <v>36</v>
      </c>
      <c r="H10" s="34" t="s">
        <v>37</v>
      </c>
      <c r="I10" s="36" t="s">
        <v>38</v>
      </c>
      <c r="J10" s="34" t="s">
        <v>39</v>
      </c>
      <c r="K10" s="38" t="s">
        <v>36</v>
      </c>
      <c r="L10" s="38" t="s">
        <v>37</v>
      </c>
      <c r="M10" s="38" t="s">
        <v>36</v>
      </c>
      <c r="N10" s="38" t="s">
        <v>37</v>
      </c>
      <c r="O10" s="36" t="s">
        <v>38</v>
      </c>
      <c r="P10" s="38" t="s">
        <v>39</v>
      </c>
      <c r="Q10" s="81"/>
      <c r="R10" s="81"/>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1"/>
      <c r="BN10" s="54">
        <v>1</v>
      </c>
      <c r="BO10" s="56">
        <v>2</v>
      </c>
      <c r="BP10" s="56">
        <v>1</v>
      </c>
      <c r="BQ10" s="56">
        <v>2</v>
      </c>
      <c r="BR10" s="56">
        <v>1</v>
      </c>
      <c r="BS10" s="56">
        <v>2</v>
      </c>
      <c r="BT10" s="56">
        <v>1</v>
      </c>
      <c r="BU10" s="56">
        <v>2</v>
      </c>
      <c r="BV10" s="71"/>
      <c r="BW10" s="54">
        <v>1</v>
      </c>
      <c r="BX10" s="56">
        <v>2</v>
      </c>
      <c r="BY10" s="56">
        <v>1</v>
      </c>
      <c r="BZ10" s="56">
        <v>2</v>
      </c>
      <c r="CA10" s="56">
        <v>1</v>
      </c>
      <c r="CB10" s="56">
        <v>2</v>
      </c>
      <c r="CC10" s="56">
        <v>1</v>
      </c>
      <c r="CD10" s="56">
        <v>2</v>
      </c>
      <c r="CE10" s="71"/>
      <c r="CF10" s="54">
        <v>1</v>
      </c>
      <c r="CG10" s="56">
        <v>2</v>
      </c>
      <c r="CH10" s="56">
        <v>1</v>
      </c>
      <c r="CI10" s="56">
        <v>2</v>
      </c>
      <c r="CJ10" s="56">
        <v>1</v>
      </c>
      <c r="CK10" s="56">
        <v>2</v>
      </c>
      <c r="CL10" s="56">
        <v>1</v>
      </c>
      <c r="CM10" s="56">
        <v>2</v>
      </c>
      <c r="CN10" s="71"/>
      <c r="CO10" s="25"/>
      <c r="CP10" s="73" t="s">
        <v>46</v>
      </c>
      <c r="CQ10" s="73"/>
      <c r="CR10" s="73"/>
      <c r="CS10" s="73"/>
      <c r="CT10" s="73"/>
      <c r="CU10" s="73"/>
      <c r="CV10" s="73"/>
      <c r="CW10" s="73"/>
      <c r="CX10" s="73"/>
      <c r="CY10" s="73" t="s">
        <v>47</v>
      </c>
      <c r="CZ10" s="73"/>
      <c r="DA10" s="73"/>
      <c r="DB10" s="73"/>
      <c r="DC10" s="73"/>
      <c r="DD10" s="73"/>
      <c r="DE10" s="73"/>
      <c r="DF10" s="73"/>
      <c r="DG10" s="73"/>
      <c r="DH10" s="73" t="s">
        <v>48</v>
      </c>
      <c r="DI10" s="73"/>
      <c r="DJ10" s="73"/>
      <c r="DK10" s="73"/>
      <c r="DL10" s="73"/>
      <c r="DM10" s="73"/>
      <c r="DN10" s="73"/>
      <c r="DO10" s="73"/>
      <c r="DP10" s="73"/>
      <c r="DQ10" s="73" t="s">
        <v>49</v>
      </c>
      <c r="DR10" s="73"/>
      <c r="DS10" s="73"/>
      <c r="DT10" s="73"/>
      <c r="DU10" s="73"/>
      <c r="DV10" s="73"/>
      <c r="DW10" s="73"/>
      <c r="DX10" s="73"/>
      <c r="DY10" s="73"/>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16984</v>
      </c>
      <c r="C11" s="26" t="s">
        <v>147</v>
      </c>
      <c r="D11" s="25"/>
      <c r="E11" s="35">
        <f t="shared" ref="E11:E50" si="0">IF((COUNTA(T11:Z11)&gt;0),(ROUND((AVERAGE(AB11,AK11)),0)),"")</f>
        <v>81</v>
      </c>
      <c r="F11" s="35" t="str">
        <f t="shared" ref="F11:F50" si="1">IF(AND(ISNUMBER(E11),E11&gt;=1),IF(E11&lt;=$FD$13,$FE$13,IF(E11&lt;=$FD$14,$FE$14,IF(E11&lt;=$FD$15,$FE$15,IF(E11&lt;=$FD$16,$FE$16,)))), "")</f>
        <v>B</v>
      </c>
      <c r="G11" s="35">
        <f t="shared" ref="G11:G50" si="2">IF((COUNTA(T11:Z11)&gt;0),(ROUND((AVERAGE(AB11,AK11,AT11,BC11)),0)),"")</f>
        <v>82</v>
      </c>
      <c r="H11" s="35" t="str">
        <f t="shared" ref="H11:H50" si="3">IF(AND(ISNUMBER(G11),G11&gt;=1),IF(G11&lt;=$FD$13,$FE$13,IF(G11&lt;=$FD$14,$FE$14,IF(G11&lt;=$FD$15,$FE$15,IF(G11&lt;=$FD$16,$FE$16,)))), "")</f>
        <v>B</v>
      </c>
      <c r="I11" s="61">
        <v>2</v>
      </c>
      <c r="J11" s="35" t="str">
        <f t="shared" ref="J11:J50" si="4">IF(I11=$FG$13,$FH$13,IF(I11=$FG$15,$FH$15,IF(I11=$FG$17,$FH$17,IF(I11=$FG$19,$FH$19,IF(I11=$FG$21,$FH$21,IF(I11=$FG$23,$FH$23,IF(I11=$FG$25,$FH$25,IF(I11=$FG$27,$FH$27,IF(I11=$FG$29,$FH$29,IF(I11=$FG$31,$FH$31,""))))))))))</f>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1" s="35">
        <f t="shared" ref="K11:K50" si="5">IF((COUNTA(BE11:BL11)&gt;0),(ROUND((AVERAGE(BM11,BV11)),0)),"")</f>
        <v>84</v>
      </c>
      <c r="L11" s="35" t="str">
        <f t="shared" ref="L11:L50" si="6">IF(AND(ISNUMBER(K11),K11&gt;=1), IF(K11&lt;=$FD$27,$FE$27,IF(K11&lt;=$FD$28,$FE$28,IF(K11&lt;=$FD$29,$FE$29,IF(K11&lt;=$FD$30,$FE$30,)))), "")</f>
        <v>B</v>
      </c>
      <c r="M11" s="35">
        <f t="shared" ref="M11:M50" si="7">IF((COUNTA(BE11:BL11)&gt;0),(ROUND((AVERAGE(BM11,BV11,CE11,CN11)),0)),"")</f>
        <v>84</v>
      </c>
      <c r="N11" s="35" t="str">
        <f t="shared" ref="N11:N50" si="8">IF(AND(ISNUMBER(M11),M11&gt;=1), IF(M11&lt;=$FD$27,$FE$27,IF(M11&lt;=$FD$28,$FE$28,IF(M11&lt;=$FD$29,$FE$29,IF(M11&lt;=$FD$30,$FE$30,)))), "")</f>
        <v>B</v>
      </c>
      <c r="O11" s="61">
        <v>1</v>
      </c>
      <c r="P11" s="35" t="str">
        <f t="shared" ref="P11:P50" si="9">IF(O11=$FG$13,$FI$13,IF(O11=$FG$15,$FI$15,IF(O11=$FG$17,$FI$17,IF(O11=$FG$19,$FI$19,IF(O11=$FG$21,$FI$21,IF(O11=$FG$23,$FI$23,IF(O11=$FG$25,$FI$25,IF(O11=$FG$27,$FI$27,IF(O11=$FG$29,$FI$29,IF(O11=$FG$31,$FI$31,""))))))))))</f>
        <v>Siswa memiliki keterampilan menyusun teks interaksi transaksional lisan dan tulis yang melibatkan tindakan memberi dan meminta informasi terkait hubungan sebab akibat, dengan memperhatikan fungsi sosial, struktur teks, dan unsur kebahasaan yang benar dan sesuai konteks</v>
      </c>
      <c r="Q11" s="39"/>
      <c r="R11" s="39"/>
      <c r="S11" s="25"/>
      <c r="T11" s="15">
        <v>51</v>
      </c>
      <c r="U11" s="14">
        <v>70</v>
      </c>
      <c r="V11" s="14"/>
      <c r="W11" s="14"/>
      <c r="X11" s="14"/>
      <c r="Y11" s="14"/>
      <c r="Z11" s="14">
        <v>86</v>
      </c>
      <c r="AA11" s="45"/>
      <c r="AB11" s="48">
        <f t="shared" ref="AB11:AB50" si="10">IF(COUNTA(T11:Z11)&gt;0,AVERAGE((IF(T11&gt;=$C$4,T11,U11)),(IF(V11&gt;=$C$4,V11,W11)),(IF(X11&gt;=$C$4,X11,Y11)),Z11),"")</f>
        <v>78</v>
      </c>
      <c r="AC11" s="15">
        <v>80</v>
      </c>
      <c r="AD11" s="14"/>
      <c r="AE11" s="14"/>
      <c r="AF11" s="14"/>
      <c r="AG11" s="14"/>
      <c r="AH11" s="14"/>
      <c r="AI11" s="14">
        <v>86</v>
      </c>
      <c r="AJ11" s="45"/>
      <c r="AK11" s="48">
        <f t="shared" ref="AK11:AK50" si="11">IF(COUNTA(AC11:AI11)&gt;0,AVERAGE((IF(AC11&gt;=$C$4,AC11,AD11)),(IF(AE11&gt;=$C$4,AE11,AF11)),(IF(AG11&gt;=$C$4,AG11,AH11)),AI11),"")</f>
        <v>83</v>
      </c>
      <c r="AL11" s="15">
        <v>55</v>
      </c>
      <c r="AM11" s="14">
        <v>70</v>
      </c>
      <c r="AN11" s="14"/>
      <c r="AO11" s="14"/>
      <c r="AP11" s="14"/>
      <c r="AQ11" s="14"/>
      <c r="AR11" s="14">
        <v>86</v>
      </c>
      <c r="AS11" s="45"/>
      <c r="AT11" s="48">
        <f t="shared" ref="AT11:AT50" si="12">IF(COUNTA(AL11:AR11)&gt;0,AVERAGE((IF(AL11&gt;=$C$4,AL11,AM11)),(IF(AN11&gt;=$C$4,AN11,AO11)),(IF(AP11&gt;=$C$4,AP11,AQ11)),AR11),"")</f>
        <v>78</v>
      </c>
      <c r="AU11" s="15">
        <v>88</v>
      </c>
      <c r="AV11" s="14"/>
      <c r="AW11" s="14"/>
      <c r="AX11" s="14"/>
      <c r="AY11" s="14"/>
      <c r="AZ11" s="14"/>
      <c r="BA11" s="14">
        <v>86</v>
      </c>
      <c r="BB11" s="45"/>
      <c r="BC11" s="48">
        <f t="shared" ref="BC11:BC50" si="13">IF(COUNTA(AU11:BA11)&gt;0,AVERAGE((IF(AU11&gt;=$C$4,AU11,AV11)),(IF(AW11&gt;=$C$4,AW11,AX11)),(IF(AY11&gt;=$C$4,AY11,AZ11)),BA11),"")</f>
        <v>87</v>
      </c>
      <c r="BD11" s="25"/>
      <c r="BE11" s="19">
        <v>84</v>
      </c>
      <c r="BF11" s="18"/>
      <c r="BG11" s="18"/>
      <c r="BH11" s="18"/>
      <c r="BI11" s="18"/>
      <c r="BJ11" s="18"/>
      <c r="BK11" s="18"/>
      <c r="BL11" s="18"/>
      <c r="BM11" s="57">
        <f t="shared" ref="BM11:BM50" si="14">IF(COUNTA(BE11:BL11)&gt;0,AVERAGE(CP11,CR11,CT11,CV11),"")</f>
        <v>84</v>
      </c>
      <c r="BN11" s="19"/>
      <c r="BO11" s="18"/>
      <c r="BP11" s="18"/>
      <c r="BQ11" s="18"/>
      <c r="BR11" s="18"/>
      <c r="BS11" s="18"/>
      <c r="BT11" s="18"/>
      <c r="BU11" s="18"/>
      <c r="BV11" s="57" t="str">
        <f t="shared" ref="BV11:BV50" si="15">IF(COUNTA(BN11:BU11)&gt;0,AVERAGE(CY11,DA11,DC11,DE11),"")</f>
        <v/>
      </c>
      <c r="BW11" s="19"/>
      <c r="BX11" s="18"/>
      <c r="BY11" s="18"/>
      <c r="BZ11" s="18"/>
      <c r="CA11" s="18"/>
      <c r="CB11" s="18"/>
      <c r="CC11" s="18"/>
      <c r="CD11" s="18"/>
      <c r="CE11" s="57" t="str">
        <f t="shared" ref="CE11:CE50" si="16">IF(COUNTA(BW11:CD11)&gt;0,AVERAGE(DH11,DJ11,DL11,DN11),"")</f>
        <v/>
      </c>
      <c r="CF11" s="19"/>
      <c r="CG11" s="18"/>
      <c r="CH11" s="18"/>
      <c r="CI11" s="18"/>
      <c r="CJ11" s="18"/>
      <c r="CK11" s="18"/>
      <c r="CL11" s="18"/>
      <c r="CM11" s="18"/>
      <c r="CN11" s="57" t="str">
        <f t="shared" ref="CN11:CN50" si="17">IF(COUNTA(CF11:CM11)&gt;0,AVERAGE(DQ11,DS11,DU11,DW11),"")</f>
        <v/>
      </c>
      <c r="CO11" s="25"/>
      <c r="CP11" s="30">
        <f t="shared" ref="CP11:CP50" si="18">IF(SUM(BE11:BF11)&gt;0,MAX(BE11,BF11),"")</f>
        <v>84</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t="str">
        <f t="shared" ref="CY11:CY50" si="22">IF(SUM(BN11:BO11)&gt;0,MAX(BN11,BO11),"")</f>
        <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t="str">
        <f t="shared" ref="DH11:DH50" si="26">IF(SUM(BW11:BX11)&gt;0,MAX(BW11,BX11),"")</f>
        <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t="str">
        <f t="shared" ref="DQ11:DQ50" si="30">IF(SUM(CF11:CG11)&gt;0,MAX(CF11,CG11),"")</f>
        <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69" t="s">
        <v>51</v>
      </c>
      <c r="FD11" s="69"/>
      <c r="FE11" s="69"/>
      <c r="FG11" s="68" t="s">
        <v>52</v>
      </c>
      <c r="FH11" s="68"/>
      <c r="FI11" s="68"/>
    </row>
    <row r="12" spans="1:167" ht="16.5" customHeight="1">
      <c r="A12" s="26">
        <v>2</v>
      </c>
      <c r="B12" s="26">
        <v>16985</v>
      </c>
      <c r="C12" s="26" t="s">
        <v>148</v>
      </c>
      <c r="D12" s="25"/>
      <c r="E12" s="35">
        <f t="shared" si="0"/>
        <v>80</v>
      </c>
      <c r="F12" s="35" t="str">
        <f t="shared" si="1"/>
        <v>B</v>
      </c>
      <c r="G12" s="35">
        <f t="shared" si="2"/>
        <v>80</v>
      </c>
      <c r="H12" s="35" t="str">
        <f t="shared" si="3"/>
        <v>B</v>
      </c>
      <c r="I12" s="61">
        <v>2</v>
      </c>
      <c r="J1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2" s="35">
        <f t="shared" si="5"/>
        <v>81</v>
      </c>
      <c r="L12" s="35" t="str">
        <f t="shared" si="6"/>
        <v>B</v>
      </c>
      <c r="M12" s="35">
        <f t="shared" si="7"/>
        <v>81</v>
      </c>
      <c r="N12" s="35" t="str">
        <f t="shared" si="8"/>
        <v>B</v>
      </c>
      <c r="O12" s="61">
        <v>1</v>
      </c>
      <c r="P1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2" s="39"/>
      <c r="R12" s="39"/>
      <c r="S12" s="25"/>
      <c r="T12" s="15">
        <v>44</v>
      </c>
      <c r="U12" s="14">
        <v>70</v>
      </c>
      <c r="V12" s="14"/>
      <c r="W12" s="14"/>
      <c r="X12" s="14"/>
      <c r="Y12" s="14"/>
      <c r="Z12" s="14">
        <v>84</v>
      </c>
      <c r="AA12" s="45">
        <f t="shared" ref="AA12:AA50" si="34">IF(COUNTA(T12:Z12)&gt;0,AVERAGE((IF(T12&gt;=$C$4,T12,U12)),(IF(V12&gt;=$C$4,V12,W12)),(IF(X12&gt;=$C$4,X12,Y12)),Z12),"")</f>
        <v>77</v>
      </c>
      <c r="AB12" s="48">
        <f t="shared" si="10"/>
        <v>77</v>
      </c>
      <c r="AC12" s="15">
        <v>60</v>
      </c>
      <c r="AD12" s="14">
        <v>80</v>
      </c>
      <c r="AE12" s="14"/>
      <c r="AF12" s="14"/>
      <c r="AG12" s="14"/>
      <c r="AH12" s="14"/>
      <c r="AI12" s="14">
        <v>84</v>
      </c>
      <c r="AJ12" s="45"/>
      <c r="AK12" s="48">
        <f t="shared" si="11"/>
        <v>82</v>
      </c>
      <c r="AL12" s="15">
        <v>63</v>
      </c>
      <c r="AM12" s="14">
        <v>70</v>
      </c>
      <c r="AN12" s="14"/>
      <c r="AO12" s="14"/>
      <c r="AP12" s="14"/>
      <c r="AQ12" s="14"/>
      <c r="AR12" s="14">
        <v>84</v>
      </c>
      <c r="AS12" s="45"/>
      <c r="AT12" s="48">
        <f t="shared" si="12"/>
        <v>77</v>
      </c>
      <c r="AU12" s="15">
        <v>60</v>
      </c>
      <c r="AV12" s="14">
        <v>80</v>
      </c>
      <c r="AW12" s="14"/>
      <c r="AX12" s="14"/>
      <c r="AY12" s="14"/>
      <c r="AZ12" s="14"/>
      <c r="BA12" s="14">
        <v>84</v>
      </c>
      <c r="BB12" s="45"/>
      <c r="BC12" s="48">
        <f t="shared" si="13"/>
        <v>82</v>
      </c>
      <c r="BD12" s="25"/>
      <c r="BE12" s="19">
        <v>81</v>
      </c>
      <c r="BF12" s="18"/>
      <c r="BG12" s="18"/>
      <c r="BH12" s="18"/>
      <c r="BI12" s="18"/>
      <c r="BJ12" s="18"/>
      <c r="BK12" s="18"/>
      <c r="BL12" s="18"/>
      <c r="BM12" s="57">
        <f t="shared" si="14"/>
        <v>81</v>
      </c>
      <c r="BN12" s="19"/>
      <c r="BO12" s="18"/>
      <c r="BP12" s="18"/>
      <c r="BQ12" s="18"/>
      <c r="BR12" s="18"/>
      <c r="BS12" s="18"/>
      <c r="BT12" s="18"/>
      <c r="BU12" s="18"/>
      <c r="BV12" s="57" t="str">
        <f t="shared" si="15"/>
        <v/>
      </c>
      <c r="BW12" s="19"/>
      <c r="BX12" s="18"/>
      <c r="BY12" s="18"/>
      <c r="BZ12" s="18"/>
      <c r="CA12" s="18"/>
      <c r="CB12" s="18"/>
      <c r="CC12" s="18"/>
      <c r="CD12" s="18"/>
      <c r="CE12" s="57" t="str">
        <f t="shared" si="16"/>
        <v/>
      </c>
      <c r="CF12" s="19"/>
      <c r="CG12" s="18"/>
      <c r="CH12" s="18"/>
      <c r="CI12" s="18"/>
      <c r="CJ12" s="18"/>
      <c r="CK12" s="18"/>
      <c r="CL12" s="18"/>
      <c r="CM12" s="18"/>
      <c r="CN12" s="57" t="str">
        <f t="shared" si="17"/>
        <v/>
      </c>
      <c r="CO12" s="25"/>
      <c r="CP12" s="30">
        <f t="shared" si="18"/>
        <v>81</v>
      </c>
      <c r="CQ12" s="25"/>
      <c r="CR12" s="30" t="str">
        <f t="shared" si="19"/>
        <v/>
      </c>
      <c r="CS12" s="25"/>
      <c r="CT12" s="30" t="str">
        <f t="shared" si="20"/>
        <v/>
      </c>
      <c r="CU12" s="25"/>
      <c r="CV12" s="30" t="str">
        <f t="shared" si="21"/>
        <v/>
      </c>
      <c r="CW12" s="25"/>
      <c r="CX12" s="60"/>
      <c r="CY12" s="30" t="str">
        <f t="shared" si="22"/>
        <v/>
      </c>
      <c r="CZ12" s="25"/>
      <c r="DA12" s="30" t="str">
        <f t="shared" si="23"/>
        <v/>
      </c>
      <c r="DB12" s="25"/>
      <c r="DC12" s="30" t="str">
        <f t="shared" si="24"/>
        <v/>
      </c>
      <c r="DD12" s="25"/>
      <c r="DE12" s="30" t="str">
        <f t="shared" si="25"/>
        <v/>
      </c>
      <c r="DF12" s="25"/>
      <c r="DG12" s="60"/>
      <c r="DH12" s="30" t="str">
        <f t="shared" si="26"/>
        <v/>
      </c>
      <c r="DI12" s="25"/>
      <c r="DJ12" s="30" t="str">
        <f t="shared" si="27"/>
        <v/>
      </c>
      <c r="DK12" s="25"/>
      <c r="DL12" s="30" t="str">
        <f t="shared" si="28"/>
        <v/>
      </c>
      <c r="DM12" s="25"/>
      <c r="DN12" s="30" t="str">
        <f t="shared" si="29"/>
        <v/>
      </c>
      <c r="DO12" s="25"/>
      <c r="DP12" s="60"/>
      <c r="DQ12" s="30" t="str">
        <f t="shared" si="30"/>
        <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16986</v>
      </c>
      <c r="C13" s="26" t="s">
        <v>149</v>
      </c>
      <c r="D13" s="25"/>
      <c r="E13" s="35">
        <f t="shared" si="0"/>
        <v>86</v>
      </c>
      <c r="F13" s="35" t="str">
        <f t="shared" si="1"/>
        <v>B</v>
      </c>
      <c r="G13" s="35">
        <f t="shared" si="2"/>
        <v>83</v>
      </c>
      <c r="H13" s="35" t="str">
        <f t="shared" si="3"/>
        <v>B</v>
      </c>
      <c r="I13" s="61">
        <v>1</v>
      </c>
      <c r="J13"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13" s="35">
        <f t="shared" si="5"/>
        <v>81</v>
      </c>
      <c r="L13" s="35" t="str">
        <f t="shared" si="6"/>
        <v>B</v>
      </c>
      <c r="M13" s="35">
        <f t="shared" si="7"/>
        <v>81</v>
      </c>
      <c r="N13" s="35" t="str">
        <f t="shared" si="8"/>
        <v>B</v>
      </c>
      <c r="O13" s="61">
        <v>1</v>
      </c>
      <c r="P1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3" s="39"/>
      <c r="R13" s="39"/>
      <c r="S13" s="25"/>
      <c r="T13" s="15">
        <v>95</v>
      </c>
      <c r="U13" s="14"/>
      <c r="V13" s="14"/>
      <c r="W13" s="14"/>
      <c r="X13" s="14"/>
      <c r="Y13" s="14"/>
      <c r="Z13" s="14">
        <v>84</v>
      </c>
      <c r="AA13" s="45">
        <f t="shared" si="34"/>
        <v>89.5</v>
      </c>
      <c r="AB13" s="48">
        <f t="shared" si="10"/>
        <v>89.5</v>
      </c>
      <c r="AC13" s="15">
        <v>67</v>
      </c>
      <c r="AD13" s="14">
        <v>80</v>
      </c>
      <c r="AE13" s="14"/>
      <c r="AF13" s="14"/>
      <c r="AG13" s="14"/>
      <c r="AH13" s="14"/>
      <c r="AI13" s="14">
        <v>84</v>
      </c>
      <c r="AJ13" s="45"/>
      <c r="AK13" s="48">
        <f t="shared" si="11"/>
        <v>82</v>
      </c>
      <c r="AL13" s="15">
        <v>72</v>
      </c>
      <c r="AM13" s="14"/>
      <c r="AN13" s="14"/>
      <c r="AO13" s="14"/>
      <c r="AP13" s="14"/>
      <c r="AQ13" s="14"/>
      <c r="AR13" s="14">
        <v>84</v>
      </c>
      <c r="AS13" s="45"/>
      <c r="AT13" s="48">
        <f t="shared" si="12"/>
        <v>78</v>
      </c>
      <c r="AU13" s="15">
        <v>67</v>
      </c>
      <c r="AV13" s="14">
        <v>80</v>
      </c>
      <c r="AW13" s="14"/>
      <c r="AX13" s="14"/>
      <c r="AY13" s="14"/>
      <c r="AZ13" s="14"/>
      <c r="BA13" s="14">
        <v>84</v>
      </c>
      <c r="BB13" s="45"/>
      <c r="BC13" s="48">
        <f t="shared" si="13"/>
        <v>82</v>
      </c>
      <c r="BD13" s="25"/>
      <c r="BE13" s="19">
        <v>81</v>
      </c>
      <c r="BF13" s="18"/>
      <c r="BG13" s="18"/>
      <c r="BH13" s="18"/>
      <c r="BI13" s="18"/>
      <c r="BJ13" s="18"/>
      <c r="BK13" s="18"/>
      <c r="BL13" s="18"/>
      <c r="BM13" s="57">
        <f t="shared" si="14"/>
        <v>81</v>
      </c>
      <c r="BN13" s="19"/>
      <c r="BO13" s="18"/>
      <c r="BP13" s="18"/>
      <c r="BQ13" s="18"/>
      <c r="BR13" s="18"/>
      <c r="BS13" s="18"/>
      <c r="BT13" s="18"/>
      <c r="BU13" s="18"/>
      <c r="BV13" s="57" t="str">
        <f t="shared" si="15"/>
        <v/>
      </c>
      <c r="BW13" s="19"/>
      <c r="BX13" s="18"/>
      <c r="BY13" s="18"/>
      <c r="BZ13" s="18"/>
      <c r="CA13" s="18"/>
      <c r="CB13" s="18"/>
      <c r="CC13" s="18"/>
      <c r="CD13" s="18"/>
      <c r="CE13" s="57" t="str">
        <f t="shared" si="16"/>
        <v/>
      </c>
      <c r="CF13" s="19"/>
      <c r="CG13" s="18"/>
      <c r="CH13" s="18"/>
      <c r="CI13" s="18"/>
      <c r="CJ13" s="18"/>
      <c r="CK13" s="18"/>
      <c r="CL13" s="18"/>
      <c r="CM13" s="18"/>
      <c r="CN13" s="57" t="str">
        <f t="shared" si="17"/>
        <v/>
      </c>
      <c r="CO13" s="25"/>
      <c r="CP13" s="30">
        <f t="shared" si="18"/>
        <v>81</v>
      </c>
      <c r="CQ13" s="25"/>
      <c r="CR13" s="30" t="str">
        <f t="shared" si="19"/>
        <v/>
      </c>
      <c r="CS13" s="25"/>
      <c r="CT13" s="30" t="str">
        <f t="shared" si="20"/>
        <v/>
      </c>
      <c r="CU13" s="25"/>
      <c r="CV13" s="30" t="str">
        <f t="shared" si="21"/>
        <v/>
      </c>
      <c r="CW13" s="25"/>
      <c r="CX13" s="60"/>
      <c r="CY13" s="30" t="str">
        <f t="shared" si="22"/>
        <v/>
      </c>
      <c r="CZ13" s="25"/>
      <c r="DA13" s="30" t="str">
        <f t="shared" si="23"/>
        <v/>
      </c>
      <c r="DB13" s="25"/>
      <c r="DC13" s="30" t="str">
        <f t="shared" si="24"/>
        <v/>
      </c>
      <c r="DD13" s="25"/>
      <c r="DE13" s="30" t="str">
        <f t="shared" si="25"/>
        <v/>
      </c>
      <c r="DF13" s="25"/>
      <c r="DG13" s="60"/>
      <c r="DH13" s="30" t="str">
        <f t="shared" si="26"/>
        <v/>
      </c>
      <c r="DI13" s="25"/>
      <c r="DJ13" s="30" t="str">
        <f t="shared" si="27"/>
        <v/>
      </c>
      <c r="DK13" s="25"/>
      <c r="DL13" s="30" t="str">
        <f t="shared" si="28"/>
        <v/>
      </c>
      <c r="DM13" s="25"/>
      <c r="DN13" s="30" t="str">
        <f t="shared" si="29"/>
        <v/>
      </c>
      <c r="DO13" s="25"/>
      <c r="DP13" s="60"/>
      <c r="DQ13" s="30" t="str">
        <f t="shared" si="30"/>
        <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66">
        <v>1</v>
      </c>
      <c r="FH13" s="67" t="s">
        <v>185</v>
      </c>
      <c r="FI13" s="67" t="s">
        <v>190</v>
      </c>
      <c r="FJ13" s="65">
        <v>5201</v>
      </c>
      <c r="FK13" s="65">
        <v>5211</v>
      </c>
    </row>
    <row r="14" spans="1:167" ht="16.5" customHeight="1">
      <c r="A14" s="26">
        <v>4</v>
      </c>
      <c r="B14" s="26">
        <v>16987</v>
      </c>
      <c r="C14" s="26" t="s">
        <v>150</v>
      </c>
      <c r="D14" s="25"/>
      <c r="E14" s="35">
        <f t="shared" si="0"/>
        <v>80</v>
      </c>
      <c r="F14" s="35" t="str">
        <f t="shared" si="1"/>
        <v>B</v>
      </c>
      <c r="G14" s="35">
        <f t="shared" si="2"/>
        <v>79</v>
      </c>
      <c r="H14" s="35" t="str">
        <f t="shared" si="3"/>
        <v>C</v>
      </c>
      <c r="I14" s="61">
        <v>3</v>
      </c>
      <c r="J1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4" s="35">
        <f t="shared" si="5"/>
        <v>83</v>
      </c>
      <c r="L14" s="35" t="str">
        <f t="shared" si="6"/>
        <v>B</v>
      </c>
      <c r="M14" s="35">
        <f t="shared" si="7"/>
        <v>83</v>
      </c>
      <c r="N14" s="35" t="str">
        <f t="shared" si="8"/>
        <v>B</v>
      </c>
      <c r="O14" s="61">
        <v>1</v>
      </c>
      <c r="P1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4" s="39"/>
      <c r="R14" s="39"/>
      <c r="S14" s="25"/>
      <c r="T14" s="15">
        <v>61</v>
      </c>
      <c r="U14" s="14">
        <v>80</v>
      </c>
      <c r="V14" s="14"/>
      <c r="W14" s="14"/>
      <c r="X14" s="14"/>
      <c r="Y14" s="14"/>
      <c r="Z14" s="14">
        <v>80</v>
      </c>
      <c r="AA14" s="45">
        <f t="shared" si="34"/>
        <v>80</v>
      </c>
      <c r="AB14" s="48">
        <f t="shared" si="10"/>
        <v>80</v>
      </c>
      <c r="AC14" s="15">
        <v>57</v>
      </c>
      <c r="AD14" s="14">
        <v>80</v>
      </c>
      <c r="AE14" s="14"/>
      <c r="AF14" s="14"/>
      <c r="AG14" s="14"/>
      <c r="AH14" s="14"/>
      <c r="AI14" s="14">
        <v>80</v>
      </c>
      <c r="AJ14" s="45"/>
      <c r="AK14" s="48">
        <f t="shared" si="11"/>
        <v>80</v>
      </c>
      <c r="AL14" s="15">
        <v>65</v>
      </c>
      <c r="AM14" s="14">
        <v>70</v>
      </c>
      <c r="AN14" s="14"/>
      <c r="AO14" s="14"/>
      <c r="AP14" s="14"/>
      <c r="AQ14" s="14"/>
      <c r="AR14" s="14">
        <v>80</v>
      </c>
      <c r="AS14" s="45"/>
      <c r="AT14" s="48">
        <f t="shared" si="12"/>
        <v>75</v>
      </c>
      <c r="AU14" s="15">
        <v>57</v>
      </c>
      <c r="AV14" s="14">
        <v>80</v>
      </c>
      <c r="AW14" s="14"/>
      <c r="AX14" s="14"/>
      <c r="AY14" s="14"/>
      <c r="AZ14" s="14"/>
      <c r="BA14" s="14">
        <v>80</v>
      </c>
      <c r="BB14" s="45"/>
      <c r="BC14" s="48">
        <f t="shared" si="13"/>
        <v>80</v>
      </c>
      <c r="BD14" s="25"/>
      <c r="BE14" s="19">
        <v>83</v>
      </c>
      <c r="BF14" s="18"/>
      <c r="BG14" s="18"/>
      <c r="BH14" s="18"/>
      <c r="BI14" s="18"/>
      <c r="BJ14" s="18"/>
      <c r="BK14" s="18"/>
      <c r="BL14" s="18"/>
      <c r="BM14" s="57">
        <f t="shared" si="14"/>
        <v>83</v>
      </c>
      <c r="BN14" s="19"/>
      <c r="BO14" s="18"/>
      <c r="BP14" s="18"/>
      <c r="BQ14" s="18"/>
      <c r="BR14" s="18"/>
      <c r="BS14" s="18"/>
      <c r="BT14" s="18"/>
      <c r="BU14" s="18"/>
      <c r="BV14" s="57" t="str">
        <f t="shared" si="15"/>
        <v/>
      </c>
      <c r="BW14" s="19"/>
      <c r="BX14" s="18"/>
      <c r="BY14" s="18"/>
      <c r="BZ14" s="18"/>
      <c r="CA14" s="18"/>
      <c r="CB14" s="18"/>
      <c r="CC14" s="18"/>
      <c r="CD14" s="18"/>
      <c r="CE14" s="57" t="str">
        <f t="shared" si="16"/>
        <v/>
      </c>
      <c r="CF14" s="19"/>
      <c r="CG14" s="18"/>
      <c r="CH14" s="18"/>
      <c r="CI14" s="18"/>
      <c r="CJ14" s="18"/>
      <c r="CK14" s="18"/>
      <c r="CL14" s="18"/>
      <c r="CM14" s="18"/>
      <c r="CN14" s="57" t="str">
        <f t="shared" si="17"/>
        <v/>
      </c>
      <c r="CO14" s="25"/>
      <c r="CP14" s="30">
        <f t="shared" si="18"/>
        <v>83</v>
      </c>
      <c r="CQ14" s="25"/>
      <c r="CR14" s="30" t="str">
        <f t="shared" si="19"/>
        <v/>
      </c>
      <c r="CS14" s="25"/>
      <c r="CT14" s="30" t="str">
        <f t="shared" si="20"/>
        <v/>
      </c>
      <c r="CU14" s="25"/>
      <c r="CV14" s="30" t="str">
        <f t="shared" si="21"/>
        <v/>
      </c>
      <c r="CW14" s="25"/>
      <c r="CX14" s="60"/>
      <c r="CY14" s="30" t="str">
        <f t="shared" si="22"/>
        <v/>
      </c>
      <c r="CZ14" s="25"/>
      <c r="DA14" s="30" t="str">
        <f t="shared" si="23"/>
        <v/>
      </c>
      <c r="DB14" s="25"/>
      <c r="DC14" s="30" t="str">
        <f t="shared" si="24"/>
        <v/>
      </c>
      <c r="DD14" s="25"/>
      <c r="DE14" s="30" t="str">
        <f t="shared" si="25"/>
        <v/>
      </c>
      <c r="DF14" s="25"/>
      <c r="DG14" s="60"/>
      <c r="DH14" s="30" t="str">
        <f t="shared" si="26"/>
        <v/>
      </c>
      <c r="DI14" s="25"/>
      <c r="DJ14" s="30" t="str">
        <f t="shared" si="27"/>
        <v/>
      </c>
      <c r="DK14" s="25"/>
      <c r="DL14" s="30" t="str">
        <f t="shared" si="28"/>
        <v/>
      </c>
      <c r="DM14" s="25"/>
      <c r="DN14" s="30" t="str">
        <f t="shared" si="29"/>
        <v/>
      </c>
      <c r="DO14" s="25"/>
      <c r="DP14" s="60"/>
      <c r="DQ14" s="30" t="str">
        <f t="shared" si="30"/>
        <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66"/>
      <c r="FH14" s="67"/>
      <c r="FI14" s="67"/>
      <c r="FJ14" s="65"/>
      <c r="FK14" s="65"/>
    </row>
    <row r="15" spans="1:167" ht="16.5" customHeight="1">
      <c r="A15" s="26">
        <v>5</v>
      </c>
      <c r="B15" s="26">
        <v>16988</v>
      </c>
      <c r="C15" s="26" t="s">
        <v>151</v>
      </c>
      <c r="D15" s="25"/>
      <c r="E15" s="35">
        <f t="shared" si="0"/>
        <v>78</v>
      </c>
      <c r="F15" s="35" t="str">
        <f t="shared" si="1"/>
        <v>C</v>
      </c>
      <c r="G15" s="35">
        <f t="shared" si="2"/>
        <v>79</v>
      </c>
      <c r="H15" s="35" t="str">
        <f t="shared" si="3"/>
        <v>C</v>
      </c>
      <c r="I15" s="61">
        <v>3</v>
      </c>
      <c r="J1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5" s="35">
        <f t="shared" si="5"/>
        <v>84</v>
      </c>
      <c r="L15" s="35" t="str">
        <f t="shared" si="6"/>
        <v>B</v>
      </c>
      <c r="M15" s="35">
        <f t="shared" si="7"/>
        <v>84</v>
      </c>
      <c r="N15" s="35" t="str">
        <f t="shared" si="8"/>
        <v>B</v>
      </c>
      <c r="O15" s="61">
        <v>1</v>
      </c>
      <c r="P1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5" s="39"/>
      <c r="R15" s="39"/>
      <c r="S15" s="25"/>
      <c r="T15" s="15">
        <v>53</v>
      </c>
      <c r="U15" s="14">
        <v>70</v>
      </c>
      <c r="V15" s="14"/>
      <c r="W15" s="14"/>
      <c r="X15" s="14"/>
      <c r="Y15" s="14"/>
      <c r="Z15" s="14">
        <v>81</v>
      </c>
      <c r="AA15" s="45">
        <f t="shared" si="34"/>
        <v>75.5</v>
      </c>
      <c r="AB15" s="48">
        <f t="shared" si="10"/>
        <v>75.5</v>
      </c>
      <c r="AC15" s="15">
        <v>79</v>
      </c>
      <c r="AD15" s="14"/>
      <c r="AE15" s="14"/>
      <c r="AF15" s="14"/>
      <c r="AG15" s="14"/>
      <c r="AH15" s="14"/>
      <c r="AI15" s="14">
        <v>81</v>
      </c>
      <c r="AJ15" s="45"/>
      <c r="AK15" s="48">
        <f t="shared" si="11"/>
        <v>80</v>
      </c>
      <c r="AL15" s="15">
        <v>43</v>
      </c>
      <c r="AM15" s="14">
        <v>70</v>
      </c>
      <c r="AN15" s="14"/>
      <c r="AO15" s="14"/>
      <c r="AP15" s="14"/>
      <c r="AQ15" s="14"/>
      <c r="AR15" s="14">
        <v>81</v>
      </c>
      <c r="AS15" s="45"/>
      <c r="AT15" s="48">
        <f t="shared" si="12"/>
        <v>75.5</v>
      </c>
      <c r="AU15" s="15">
        <v>87</v>
      </c>
      <c r="AV15" s="14"/>
      <c r="AW15" s="14"/>
      <c r="AX15" s="14"/>
      <c r="AY15" s="14"/>
      <c r="AZ15" s="14"/>
      <c r="BA15" s="14">
        <v>81</v>
      </c>
      <c r="BB15" s="45"/>
      <c r="BC15" s="48">
        <f t="shared" si="13"/>
        <v>84</v>
      </c>
      <c r="BD15" s="25"/>
      <c r="BE15" s="19">
        <v>84</v>
      </c>
      <c r="BF15" s="18"/>
      <c r="BG15" s="18"/>
      <c r="BH15" s="18"/>
      <c r="BI15" s="18"/>
      <c r="BJ15" s="18"/>
      <c r="BK15" s="18"/>
      <c r="BL15" s="18"/>
      <c r="BM15" s="57">
        <f t="shared" si="14"/>
        <v>84</v>
      </c>
      <c r="BN15" s="19"/>
      <c r="BO15" s="18"/>
      <c r="BP15" s="18"/>
      <c r="BQ15" s="18"/>
      <c r="BR15" s="18"/>
      <c r="BS15" s="18"/>
      <c r="BT15" s="18"/>
      <c r="BU15" s="18"/>
      <c r="BV15" s="57" t="str">
        <f t="shared" si="15"/>
        <v/>
      </c>
      <c r="BW15" s="19"/>
      <c r="BX15" s="18"/>
      <c r="BY15" s="18"/>
      <c r="BZ15" s="18"/>
      <c r="CA15" s="18"/>
      <c r="CB15" s="18"/>
      <c r="CC15" s="18"/>
      <c r="CD15" s="18"/>
      <c r="CE15" s="57" t="str">
        <f t="shared" si="16"/>
        <v/>
      </c>
      <c r="CF15" s="19"/>
      <c r="CG15" s="18"/>
      <c r="CH15" s="18"/>
      <c r="CI15" s="18"/>
      <c r="CJ15" s="18"/>
      <c r="CK15" s="18"/>
      <c r="CL15" s="18"/>
      <c r="CM15" s="18"/>
      <c r="CN15" s="57" t="str">
        <f t="shared" si="17"/>
        <v/>
      </c>
      <c r="CO15" s="25"/>
      <c r="CP15" s="30">
        <f t="shared" si="18"/>
        <v>84</v>
      </c>
      <c r="CQ15" s="25"/>
      <c r="CR15" s="30" t="str">
        <f t="shared" si="19"/>
        <v/>
      </c>
      <c r="CS15" s="25"/>
      <c r="CT15" s="30" t="str">
        <f t="shared" si="20"/>
        <v/>
      </c>
      <c r="CU15" s="25"/>
      <c r="CV15" s="30" t="str">
        <f t="shared" si="21"/>
        <v/>
      </c>
      <c r="CW15" s="25"/>
      <c r="CX15" s="60"/>
      <c r="CY15" s="30" t="str">
        <f t="shared" si="22"/>
        <v/>
      </c>
      <c r="CZ15" s="25"/>
      <c r="DA15" s="30" t="str">
        <f t="shared" si="23"/>
        <v/>
      </c>
      <c r="DB15" s="25"/>
      <c r="DC15" s="30" t="str">
        <f t="shared" si="24"/>
        <v/>
      </c>
      <c r="DD15" s="25"/>
      <c r="DE15" s="30" t="str">
        <f t="shared" si="25"/>
        <v/>
      </c>
      <c r="DF15" s="25"/>
      <c r="DG15" s="60"/>
      <c r="DH15" s="30" t="str">
        <f t="shared" si="26"/>
        <v/>
      </c>
      <c r="DI15" s="25"/>
      <c r="DJ15" s="30" t="str">
        <f t="shared" si="27"/>
        <v/>
      </c>
      <c r="DK15" s="25"/>
      <c r="DL15" s="30" t="str">
        <f t="shared" si="28"/>
        <v/>
      </c>
      <c r="DM15" s="25"/>
      <c r="DN15" s="30" t="str">
        <f t="shared" si="29"/>
        <v/>
      </c>
      <c r="DO15" s="25"/>
      <c r="DP15" s="60"/>
      <c r="DQ15" s="30" t="str">
        <f t="shared" si="30"/>
        <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66">
        <v>2</v>
      </c>
      <c r="FH15" s="67" t="s">
        <v>186</v>
      </c>
      <c r="FI15" s="67" t="s">
        <v>191</v>
      </c>
      <c r="FJ15" s="65">
        <v>5202</v>
      </c>
      <c r="FK15" s="65">
        <v>5212</v>
      </c>
    </row>
    <row r="16" spans="1:167" ht="16.5" customHeight="1">
      <c r="A16" s="26">
        <v>6</v>
      </c>
      <c r="B16" s="26">
        <v>16989</v>
      </c>
      <c r="C16" s="26" t="s">
        <v>152</v>
      </c>
      <c r="D16" s="25"/>
      <c r="E16" s="35">
        <f t="shared" si="0"/>
        <v>84</v>
      </c>
      <c r="F16" s="35" t="str">
        <f t="shared" si="1"/>
        <v>B</v>
      </c>
      <c r="G16" s="35">
        <f t="shared" si="2"/>
        <v>82</v>
      </c>
      <c r="H16" s="35" t="str">
        <f t="shared" si="3"/>
        <v>B</v>
      </c>
      <c r="I16" s="61">
        <v>3</v>
      </c>
      <c r="J1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6" s="35">
        <f t="shared" si="5"/>
        <v>83</v>
      </c>
      <c r="L16" s="35" t="str">
        <f t="shared" si="6"/>
        <v>B</v>
      </c>
      <c r="M16" s="35">
        <f t="shared" si="7"/>
        <v>83</v>
      </c>
      <c r="N16" s="35" t="str">
        <f t="shared" si="8"/>
        <v>B</v>
      </c>
      <c r="O16" s="61">
        <v>1</v>
      </c>
      <c r="P1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6" s="39"/>
      <c r="R16" s="39"/>
      <c r="S16" s="25"/>
      <c r="T16" s="15">
        <v>99</v>
      </c>
      <c r="U16" s="14"/>
      <c r="V16" s="14"/>
      <c r="W16" s="14"/>
      <c r="X16" s="14"/>
      <c r="Y16" s="14"/>
      <c r="Z16" s="14">
        <v>81</v>
      </c>
      <c r="AA16" s="45">
        <f t="shared" si="34"/>
        <v>90</v>
      </c>
      <c r="AB16" s="48">
        <f t="shared" si="10"/>
        <v>90</v>
      </c>
      <c r="AC16" s="15">
        <v>73</v>
      </c>
      <c r="AD16" s="14"/>
      <c r="AE16" s="14"/>
      <c r="AF16" s="14"/>
      <c r="AG16" s="14"/>
      <c r="AH16" s="14"/>
      <c r="AI16" s="14">
        <v>81</v>
      </c>
      <c r="AJ16" s="45"/>
      <c r="AK16" s="48">
        <f t="shared" si="11"/>
        <v>77</v>
      </c>
      <c r="AL16" s="15">
        <v>81</v>
      </c>
      <c r="AM16" s="14"/>
      <c r="AN16" s="14"/>
      <c r="AO16" s="14"/>
      <c r="AP16" s="14"/>
      <c r="AQ16" s="14"/>
      <c r="AR16" s="14">
        <v>81</v>
      </c>
      <c r="AS16" s="45"/>
      <c r="AT16" s="48">
        <f t="shared" si="12"/>
        <v>81</v>
      </c>
      <c r="AU16" s="15">
        <v>80</v>
      </c>
      <c r="AV16" s="14"/>
      <c r="AW16" s="14"/>
      <c r="AX16" s="14"/>
      <c r="AY16" s="14"/>
      <c r="AZ16" s="14"/>
      <c r="BA16" s="14">
        <v>81</v>
      </c>
      <c r="BB16" s="45"/>
      <c r="BC16" s="48">
        <f t="shared" si="13"/>
        <v>80.5</v>
      </c>
      <c r="BD16" s="25"/>
      <c r="BE16" s="19">
        <v>83</v>
      </c>
      <c r="BF16" s="18"/>
      <c r="BG16" s="18"/>
      <c r="BH16" s="18"/>
      <c r="BI16" s="18"/>
      <c r="BJ16" s="18"/>
      <c r="BK16" s="18"/>
      <c r="BL16" s="18"/>
      <c r="BM16" s="57">
        <f t="shared" si="14"/>
        <v>83</v>
      </c>
      <c r="BN16" s="19"/>
      <c r="BO16" s="18"/>
      <c r="BP16" s="18"/>
      <c r="BQ16" s="18"/>
      <c r="BR16" s="18"/>
      <c r="BS16" s="18"/>
      <c r="BT16" s="18"/>
      <c r="BU16" s="18"/>
      <c r="BV16" s="57" t="str">
        <f t="shared" si="15"/>
        <v/>
      </c>
      <c r="BW16" s="19"/>
      <c r="BX16" s="18"/>
      <c r="BY16" s="18"/>
      <c r="BZ16" s="18"/>
      <c r="CA16" s="18"/>
      <c r="CB16" s="18"/>
      <c r="CC16" s="18"/>
      <c r="CD16" s="18"/>
      <c r="CE16" s="57" t="str">
        <f t="shared" si="16"/>
        <v/>
      </c>
      <c r="CF16" s="19"/>
      <c r="CG16" s="18"/>
      <c r="CH16" s="18"/>
      <c r="CI16" s="18"/>
      <c r="CJ16" s="18"/>
      <c r="CK16" s="18"/>
      <c r="CL16" s="18"/>
      <c r="CM16" s="18"/>
      <c r="CN16" s="57" t="str">
        <f t="shared" si="17"/>
        <v/>
      </c>
      <c r="CO16" s="25"/>
      <c r="CP16" s="30">
        <f t="shared" si="18"/>
        <v>83</v>
      </c>
      <c r="CQ16" s="25"/>
      <c r="CR16" s="30" t="str">
        <f t="shared" si="19"/>
        <v/>
      </c>
      <c r="CS16" s="25"/>
      <c r="CT16" s="30" t="str">
        <f t="shared" si="20"/>
        <v/>
      </c>
      <c r="CU16" s="25"/>
      <c r="CV16" s="30" t="str">
        <f t="shared" si="21"/>
        <v/>
      </c>
      <c r="CW16" s="25"/>
      <c r="CX16" s="60"/>
      <c r="CY16" s="30" t="str">
        <f t="shared" si="22"/>
        <v/>
      </c>
      <c r="CZ16" s="25"/>
      <c r="DA16" s="30" t="str">
        <f t="shared" si="23"/>
        <v/>
      </c>
      <c r="DB16" s="25"/>
      <c r="DC16" s="30" t="str">
        <f t="shared" si="24"/>
        <v/>
      </c>
      <c r="DD16" s="25"/>
      <c r="DE16" s="30" t="str">
        <f t="shared" si="25"/>
        <v/>
      </c>
      <c r="DF16" s="25"/>
      <c r="DG16" s="60"/>
      <c r="DH16" s="30" t="str">
        <f t="shared" si="26"/>
        <v/>
      </c>
      <c r="DI16" s="25"/>
      <c r="DJ16" s="30" t="str">
        <f t="shared" si="27"/>
        <v/>
      </c>
      <c r="DK16" s="25"/>
      <c r="DL16" s="30" t="str">
        <f t="shared" si="28"/>
        <v/>
      </c>
      <c r="DM16" s="25"/>
      <c r="DN16" s="30" t="str">
        <f t="shared" si="29"/>
        <v/>
      </c>
      <c r="DO16" s="25"/>
      <c r="DP16" s="60"/>
      <c r="DQ16" s="30" t="str">
        <f t="shared" si="30"/>
        <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66"/>
      <c r="FH16" s="67"/>
      <c r="FI16" s="67"/>
      <c r="FJ16" s="65"/>
      <c r="FK16" s="65"/>
    </row>
    <row r="17" spans="1:167" ht="16.5" customHeight="1">
      <c r="A17" s="26">
        <v>7</v>
      </c>
      <c r="B17" s="26">
        <v>16990</v>
      </c>
      <c r="C17" s="26" t="s">
        <v>153</v>
      </c>
      <c r="D17" s="25"/>
      <c r="E17" s="35">
        <f t="shared" si="0"/>
        <v>80</v>
      </c>
      <c r="F17" s="35" t="str">
        <f t="shared" si="1"/>
        <v>B</v>
      </c>
      <c r="G17" s="35">
        <f t="shared" si="2"/>
        <v>81</v>
      </c>
      <c r="H17" s="35" t="str">
        <f t="shared" si="3"/>
        <v>B</v>
      </c>
      <c r="I17" s="61">
        <v>2</v>
      </c>
      <c r="J17"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17" s="35">
        <f t="shared" si="5"/>
        <v>81</v>
      </c>
      <c r="L17" s="35" t="str">
        <f t="shared" si="6"/>
        <v>B</v>
      </c>
      <c r="M17" s="35">
        <f t="shared" si="7"/>
        <v>81</v>
      </c>
      <c r="N17" s="35" t="str">
        <f t="shared" si="8"/>
        <v>B</v>
      </c>
      <c r="O17" s="61">
        <v>1</v>
      </c>
      <c r="P1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7" s="39"/>
      <c r="R17" s="39"/>
      <c r="S17" s="25"/>
      <c r="T17" s="15">
        <v>58</v>
      </c>
      <c r="U17" s="14">
        <v>80</v>
      </c>
      <c r="V17" s="14"/>
      <c r="W17" s="14"/>
      <c r="X17" s="14"/>
      <c r="Y17" s="14"/>
      <c r="Z17" s="14">
        <v>83</v>
      </c>
      <c r="AA17" s="45">
        <f t="shared" si="34"/>
        <v>81.5</v>
      </c>
      <c r="AB17" s="48">
        <f t="shared" si="10"/>
        <v>81.5</v>
      </c>
      <c r="AC17" s="15">
        <v>75</v>
      </c>
      <c r="AD17" s="14">
        <v>70</v>
      </c>
      <c r="AE17" s="14"/>
      <c r="AF17" s="14"/>
      <c r="AG17" s="14"/>
      <c r="AH17" s="14"/>
      <c r="AI17" s="14">
        <v>83</v>
      </c>
      <c r="AJ17" s="45"/>
      <c r="AK17" s="48">
        <f t="shared" si="11"/>
        <v>79</v>
      </c>
      <c r="AL17" s="15">
        <v>54</v>
      </c>
      <c r="AM17" s="14">
        <v>80</v>
      </c>
      <c r="AN17" s="14"/>
      <c r="AO17" s="14"/>
      <c r="AP17" s="14"/>
      <c r="AQ17" s="14"/>
      <c r="AR17" s="14">
        <v>83</v>
      </c>
      <c r="AS17" s="45"/>
      <c r="AT17" s="48">
        <f t="shared" si="12"/>
        <v>81.5</v>
      </c>
      <c r="AU17" s="15">
        <v>39</v>
      </c>
      <c r="AV17" s="14">
        <v>80</v>
      </c>
      <c r="AW17" s="14"/>
      <c r="AX17" s="14"/>
      <c r="AY17" s="14"/>
      <c r="AZ17" s="14"/>
      <c r="BA17" s="14">
        <v>83</v>
      </c>
      <c r="BB17" s="45"/>
      <c r="BC17" s="48">
        <f t="shared" si="13"/>
        <v>81.5</v>
      </c>
      <c r="BD17" s="25"/>
      <c r="BE17" s="19">
        <v>81</v>
      </c>
      <c r="BF17" s="18"/>
      <c r="BG17" s="18"/>
      <c r="BH17" s="18"/>
      <c r="BI17" s="18"/>
      <c r="BJ17" s="18"/>
      <c r="BK17" s="18"/>
      <c r="BL17" s="18"/>
      <c r="BM17" s="57">
        <f t="shared" si="14"/>
        <v>81</v>
      </c>
      <c r="BN17" s="19"/>
      <c r="BO17" s="18"/>
      <c r="BP17" s="18"/>
      <c r="BQ17" s="18"/>
      <c r="BR17" s="18"/>
      <c r="BS17" s="18"/>
      <c r="BT17" s="18"/>
      <c r="BU17" s="18"/>
      <c r="BV17" s="57" t="str">
        <f t="shared" si="15"/>
        <v/>
      </c>
      <c r="BW17" s="19"/>
      <c r="BX17" s="18"/>
      <c r="BY17" s="18"/>
      <c r="BZ17" s="18"/>
      <c r="CA17" s="18"/>
      <c r="CB17" s="18"/>
      <c r="CC17" s="18"/>
      <c r="CD17" s="18"/>
      <c r="CE17" s="57" t="str">
        <f t="shared" si="16"/>
        <v/>
      </c>
      <c r="CF17" s="19"/>
      <c r="CG17" s="18"/>
      <c r="CH17" s="18"/>
      <c r="CI17" s="18"/>
      <c r="CJ17" s="18"/>
      <c r="CK17" s="18"/>
      <c r="CL17" s="18"/>
      <c r="CM17" s="18"/>
      <c r="CN17" s="57" t="str">
        <f t="shared" si="17"/>
        <v/>
      </c>
      <c r="CO17" s="25"/>
      <c r="CP17" s="30">
        <f t="shared" si="18"/>
        <v>81</v>
      </c>
      <c r="CQ17" s="25"/>
      <c r="CR17" s="30" t="str">
        <f t="shared" si="19"/>
        <v/>
      </c>
      <c r="CS17" s="25"/>
      <c r="CT17" s="30" t="str">
        <f t="shared" si="20"/>
        <v/>
      </c>
      <c r="CU17" s="25"/>
      <c r="CV17" s="30" t="str">
        <f t="shared" si="21"/>
        <v/>
      </c>
      <c r="CW17" s="25"/>
      <c r="CX17" s="60"/>
      <c r="CY17" s="30" t="str">
        <f t="shared" si="22"/>
        <v/>
      </c>
      <c r="CZ17" s="25"/>
      <c r="DA17" s="30" t="str">
        <f t="shared" si="23"/>
        <v/>
      </c>
      <c r="DB17" s="25"/>
      <c r="DC17" s="30" t="str">
        <f t="shared" si="24"/>
        <v/>
      </c>
      <c r="DD17" s="25"/>
      <c r="DE17" s="30" t="str">
        <f t="shared" si="25"/>
        <v/>
      </c>
      <c r="DF17" s="25"/>
      <c r="DG17" s="60"/>
      <c r="DH17" s="30" t="str">
        <f t="shared" si="26"/>
        <v/>
      </c>
      <c r="DI17" s="25"/>
      <c r="DJ17" s="30" t="str">
        <f t="shared" si="27"/>
        <v/>
      </c>
      <c r="DK17" s="25"/>
      <c r="DL17" s="30" t="str">
        <f t="shared" si="28"/>
        <v/>
      </c>
      <c r="DM17" s="25"/>
      <c r="DN17" s="30" t="str">
        <f t="shared" si="29"/>
        <v/>
      </c>
      <c r="DO17" s="25"/>
      <c r="DP17" s="60"/>
      <c r="DQ17" s="30" t="str">
        <f t="shared" si="30"/>
        <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66">
        <v>3</v>
      </c>
      <c r="FH17" s="67" t="s">
        <v>187</v>
      </c>
      <c r="FI17" s="67" t="s">
        <v>192</v>
      </c>
      <c r="FJ17" s="65">
        <v>5203</v>
      </c>
      <c r="FK17" s="65">
        <v>5213</v>
      </c>
    </row>
    <row r="18" spans="1:167" ht="16.5" customHeight="1">
      <c r="A18" s="26">
        <v>8</v>
      </c>
      <c r="B18" s="26">
        <v>16991</v>
      </c>
      <c r="C18" s="26" t="s">
        <v>154</v>
      </c>
      <c r="D18" s="25"/>
      <c r="E18" s="35">
        <f t="shared" si="0"/>
        <v>91</v>
      </c>
      <c r="F18" s="35" t="str">
        <f t="shared" si="1"/>
        <v>A</v>
      </c>
      <c r="G18" s="35">
        <f t="shared" si="2"/>
        <v>91</v>
      </c>
      <c r="H18" s="35" t="str">
        <f t="shared" si="3"/>
        <v>A</v>
      </c>
      <c r="I18" s="61">
        <v>3</v>
      </c>
      <c r="J1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18" s="35">
        <f t="shared" si="5"/>
        <v>86</v>
      </c>
      <c r="L18" s="35" t="str">
        <f t="shared" si="6"/>
        <v>B</v>
      </c>
      <c r="M18" s="35">
        <f t="shared" si="7"/>
        <v>86</v>
      </c>
      <c r="N18" s="35" t="str">
        <f t="shared" si="8"/>
        <v>B</v>
      </c>
      <c r="O18" s="61">
        <v>1</v>
      </c>
      <c r="P1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8" s="39"/>
      <c r="R18" s="39"/>
      <c r="S18" s="25"/>
      <c r="T18" s="15">
        <v>98</v>
      </c>
      <c r="U18" s="14"/>
      <c r="V18" s="14"/>
      <c r="W18" s="14"/>
      <c r="X18" s="14"/>
      <c r="Y18" s="14"/>
      <c r="Z18" s="14">
        <v>86</v>
      </c>
      <c r="AA18" s="45">
        <f t="shared" si="34"/>
        <v>92</v>
      </c>
      <c r="AB18" s="48">
        <f t="shared" si="10"/>
        <v>92</v>
      </c>
      <c r="AC18" s="15">
        <v>95</v>
      </c>
      <c r="AD18" s="14"/>
      <c r="AE18" s="14"/>
      <c r="AF18" s="14"/>
      <c r="AG18" s="14"/>
      <c r="AH18" s="14"/>
      <c r="AI18" s="14">
        <v>86</v>
      </c>
      <c r="AJ18" s="45"/>
      <c r="AK18" s="48">
        <f t="shared" si="11"/>
        <v>90.5</v>
      </c>
      <c r="AL18" s="15">
        <v>91</v>
      </c>
      <c r="AM18" s="14"/>
      <c r="AN18" s="14"/>
      <c r="AO18" s="14"/>
      <c r="AP18" s="14"/>
      <c r="AQ18" s="14"/>
      <c r="AR18" s="14">
        <v>86</v>
      </c>
      <c r="AS18" s="45"/>
      <c r="AT18" s="48">
        <f t="shared" si="12"/>
        <v>88.5</v>
      </c>
      <c r="AU18" s="15">
        <v>100</v>
      </c>
      <c r="AV18" s="14"/>
      <c r="AW18" s="14"/>
      <c r="AX18" s="14"/>
      <c r="AY18" s="14"/>
      <c r="AZ18" s="14"/>
      <c r="BA18" s="14">
        <v>86</v>
      </c>
      <c r="BB18" s="45"/>
      <c r="BC18" s="48">
        <f t="shared" si="13"/>
        <v>93</v>
      </c>
      <c r="BD18" s="25"/>
      <c r="BE18" s="19">
        <v>86</v>
      </c>
      <c r="BF18" s="18"/>
      <c r="BG18" s="18"/>
      <c r="BH18" s="18"/>
      <c r="BI18" s="18"/>
      <c r="BJ18" s="18"/>
      <c r="BK18" s="18"/>
      <c r="BL18" s="18"/>
      <c r="BM18" s="57">
        <f t="shared" si="14"/>
        <v>86</v>
      </c>
      <c r="BN18" s="19"/>
      <c r="BO18" s="18"/>
      <c r="BP18" s="18"/>
      <c r="BQ18" s="18"/>
      <c r="BR18" s="18"/>
      <c r="BS18" s="18"/>
      <c r="BT18" s="18"/>
      <c r="BU18" s="18"/>
      <c r="BV18" s="57" t="str">
        <f t="shared" si="15"/>
        <v/>
      </c>
      <c r="BW18" s="19"/>
      <c r="BX18" s="18"/>
      <c r="BY18" s="18"/>
      <c r="BZ18" s="18"/>
      <c r="CA18" s="18"/>
      <c r="CB18" s="18"/>
      <c r="CC18" s="18"/>
      <c r="CD18" s="18"/>
      <c r="CE18" s="57" t="str">
        <f t="shared" si="16"/>
        <v/>
      </c>
      <c r="CF18" s="19"/>
      <c r="CG18" s="18"/>
      <c r="CH18" s="18"/>
      <c r="CI18" s="18"/>
      <c r="CJ18" s="18"/>
      <c r="CK18" s="18"/>
      <c r="CL18" s="18"/>
      <c r="CM18" s="18"/>
      <c r="CN18" s="57" t="str">
        <f t="shared" si="17"/>
        <v/>
      </c>
      <c r="CO18" s="25"/>
      <c r="CP18" s="30">
        <f t="shared" si="18"/>
        <v>86</v>
      </c>
      <c r="CQ18" s="25"/>
      <c r="CR18" s="30" t="str">
        <f t="shared" si="19"/>
        <v/>
      </c>
      <c r="CS18" s="25"/>
      <c r="CT18" s="30" t="str">
        <f t="shared" si="20"/>
        <v/>
      </c>
      <c r="CU18" s="25"/>
      <c r="CV18" s="30" t="str">
        <f t="shared" si="21"/>
        <v/>
      </c>
      <c r="CW18" s="25"/>
      <c r="CX18" s="60"/>
      <c r="CY18" s="30" t="str">
        <f t="shared" si="22"/>
        <v/>
      </c>
      <c r="CZ18" s="25"/>
      <c r="DA18" s="30" t="str">
        <f t="shared" si="23"/>
        <v/>
      </c>
      <c r="DB18" s="25"/>
      <c r="DC18" s="30" t="str">
        <f t="shared" si="24"/>
        <v/>
      </c>
      <c r="DD18" s="25"/>
      <c r="DE18" s="30" t="str">
        <f t="shared" si="25"/>
        <v/>
      </c>
      <c r="DF18" s="25"/>
      <c r="DG18" s="60"/>
      <c r="DH18" s="30" t="str">
        <f t="shared" si="26"/>
        <v/>
      </c>
      <c r="DI18" s="25"/>
      <c r="DJ18" s="30" t="str">
        <f t="shared" si="27"/>
        <v/>
      </c>
      <c r="DK18" s="25"/>
      <c r="DL18" s="30" t="str">
        <f t="shared" si="28"/>
        <v/>
      </c>
      <c r="DM18" s="25"/>
      <c r="DN18" s="30" t="str">
        <f t="shared" si="29"/>
        <v/>
      </c>
      <c r="DO18" s="25"/>
      <c r="DP18" s="60"/>
      <c r="DQ18" s="30" t="str">
        <f t="shared" si="30"/>
        <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66"/>
      <c r="FH18" s="67"/>
      <c r="FI18" s="67"/>
      <c r="FJ18" s="65"/>
      <c r="FK18" s="65"/>
    </row>
    <row r="19" spans="1:167" ht="16.5" customHeight="1">
      <c r="A19" s="26">
        <v>9</v>
      </c>
      <c r="B19" s="26">
        <v>16992</v>
      </c>
      <c r="C19" s="26" t="s">
        <v>155</v>
      </c>
      <c r="D19" s="25"/>
      <c r="E19" s="35">
        <f t="shared" si="0"/>
        <v>80</v>
      </c>
      <c r="F19" s="35" t="str">
        <f t="shared" si="1"/>
        <v>B</v>
      </c>
      <c r="G19" s="35">
        <f t="shared" si="2"/>
        <v>80</v>
      </c>
      <c r="H19" s="35" t="str">
        <f t="shared" si="3"/>
        <v>B</v>
      </c>
      <c r="I19" s="61">
        <v>1</v>
      </c>
      <c r="J19"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19" s="35">
        <f t="shared" si="5"/>
        <v>84</v>
      </c>
      <c r="L19" s="35" t="str">
        <f t="shared" si="6"/>
        <v>B</v>
      </c>
      <c r="M19" s="35">
        <f t="shared" si="7"/>
        <v>84</v>
      </c>
      <c r="N19" s="35" t="str">
        <f t="shared" si="8"/>
        <v>B</v>
      </c>
      <c r="O19" s="61">
        <v>1</v>
      </c>
      <c r="P1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19" s="39"/>
      <c r="R19" s="39"/>
      <c r="S19" s="25"/>
      <c r="T19" s="15">
        <v>62</v>
      </c>
      <c r="U19" s="14">
        <v>80</v>
      </c>
      <c r="V19" s="14"/>
      <c r="W19" s="14"/>
      <c r="X19" s="14"/>
      <c r="Y19" s="14"/>
      <c r="Z19" s="14">
        <v>84</v>
      </c>
      <c r="AA19" s="45">
        <f t="shared" si="34"/>
        <v>82</v>
      </c>
      <c r="AB19" s="48">
        <f t="shared" si="10"/>
        <v>82</v>
      </c>
      <c r="AC19" s="15">
        <v>53</v>
      </c>
      <c r="AD19" s="14">
        <v>70</v>
      </c>
      <c r="AE19" s="14"/>
      <c r="AF19" s="14"/>
      <c r="AG19" s="14"/>
      <c r="AH19" s="14"/>
      <c r="AI19" s="14">
        <v>84</v>
      </c>
      <c r="AJ19" s="45"/>
      <c r="AK19" s="48">
        <f t="shared" si="11"/>
        <v>77</v>
      </c>
      <c r="AL19" s="15">
        <v>51</v>
      </c>
      <c r="AM19" s="14">
        <v>70</v>
      </c>
      <c r="AN19" s="14"/>
      <c r="AO19" s="14"/>
      <c r="AP19" s="14"/>
      <c r="AQ19" s="14"/>
      <c r="AR19" s="14">
        <v>84</v>
      </c>
      <c r="AS19" s="45"/>
      <c r="AT19" s="48">
        <f t="shared" si="12"/>
        <v>77</v>
      </c>
      <c r="AU19" s="15">
        <v>53</v>
      </c>
      <c r="AV19" s="14">
        <v>80</v>
      </c>
      <c r="AW19" s="14"/>
      <c r="AX19" s="14"/>
      <c r="AY19" s="14"/>
      <c r="AZ19" s="14"/>
      <c r="BA19" s="14">
        <v>84</v>
      </c>
      <c r="BB19" s="45"/>
      <c r="BC19" s="48">
        <f t="shared" si="13"/>
        <v>82</v>
      </c>
      <c r="BD19" s="25"/>
      <c r="BE19" s="19">
        <v>84</v>
      </c>
      <c r="BF19" s="18"/>
      <c r="BG19" s="18"/>
      <c r="BH19" s="18"/>
      <c r="BI19" s="18"/>
      <c r="BJ19" s="18"/>
      <c r="BK19" s="18"/>
      <c r="BL19" s="18"/>
      <c r="BM19" s="57">
        <f t="shared" si="14"/>
        <v>84</v>
      </c>
      <c r="BN19" s="19"/>
      <c r="BO19" s="18"/>
      <c r="BP19" s="18"/>
      <c r="BQ19" s="18"/>
      <c r="BR19" s="18"/>
      <c r="BS19" s="18"/>
      <c r="BT19" s="18"/>
      <c r="BU19" s="18"/>
      <c r="BV19" s="57" t="str">
        <f t="shared" si="15"/>
        <v/>
      </c>
      <c r="BW19" s="19"/>
      <c r="BX19" s="18"/>
      <c r="BY19" s="18"/>
      <c r="BZ19" s="18"/>
      <c r="CA19" s="18"/>
      <c r="CB19" s="18"/>
      <c r="CC19" s="18"/>
      <c r="CD19" s="18"/>
      <c r="CE19" s="57" t="str">
        <f t="shared" si="16"/>
        <v/>
      </c>
      <c r="CF19" s="19"/>
      <c r="CG19" s="18"/>
      <c r="CH19" s="18"/>
      <c r="CI19" s="18"/>
      <c r="CJ19" s="18"/>
      <c r="CK19" s="18"/>
      <c r="CL19" s="18"/>
      <c r="CM19" s="18"/>
      <c r="CN19" s="57" t="str">
        <f t="shared" si="17"/>
        <v/>
      </c>
      <c r="CO19" s="25"/>
      <c r="CP19" s="30">
        <f t="shared" si="18"/>
        <v>84</v>
      </c>
      <c r="CQ19" s="25"/>
      <c r="CR19" s="30" t="str">
        <f t="shared" si="19"/>
        <v/>
      </c>
      <c r="CS19" s="25"/>
      <c r="CT19" s="30" t="str">
        <f t="shared" si="20"/>
        <v/>
      </c>
      <c r="CU19" s="25"/>
      <c r="CV19" s="30" t="str">
        <f t="shared" si="21"/>
        <v/>
      </c>
      <c r="CW19" s="25"/>
      <c r="CX19" s="60"/>
      <c r="CY19" s="30" t="str">
        <f t="shared" si="22"/>
        <v/>
      </c>
      <c r="CZ19" s="25"/>
      <c r="DA19" s="30" t="str">
        <f t="shared" si="23"/>
        <v/>
      </c>
      <c r="DB19" s="25"/>
      <c r="DC19" s="30" t="str">
        <f t="shared" si="24"/>
        <v/>
      </c>
      <c r="DD19" s="25"/>
      <c r="DE19" s="30" t="str">
        <f t="shared" si="25"/>
        <v/>
      </c>
      <c r="DF19" s="25"/>
      <c r="DG19" s="60"/>
      <c r="DH19" s="30" t="str">
        <f t="shared" si="26"/>
        <v/>
      </c>
      <c r="DI19" s="25"/>
      <c r="DJ19" s="30" t="str">
        <f t="shared" si="27"/>
        <v/>
      </c>
      <c r="DK19" s="25"/>
      <c r="DL19" s="30" t="str">
        <f t="shared" si="28"/>
        <v/>
      </c>
      <c r="DM19" s="25"/>
      <c r="DN19" s="30" t="str">
        <f t="shared" si="29"/>
        <v/>
      </c>
      <c r="DO19" s="25"/>
      <c r="DP19" s="60"/>
      <c r="DQ19" s="30" t="str">
        <f t="shared" si="30"/>
        <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66">
        <v>4</v>
      </c>
      <c r="FH19" s="67" t="s">
        <v>188</v>
      </c>
      <c r="FI19" s="67" t="s">
        <v>193</v>
      </c>
      <c r="FJ19" s="65">
        <v>5204</v>
      </c>
      <c r="FK19" s="65">
        <v>5214</v>
      </c>
    </row>
    <row r="20" spans="1:167" ht="16.5" customHeight="1">
      <c r="A20" s="26">
        <v>10</v>
      </c>
      <c r="B20" s="26">
        <v>16993</v>
      </c>
      <c r="C20" s="26" t="s">
        <v>156</v>
      </c>
      <c r="D20" s="25"/>
      <c r="E20" s="35">
        <f t="shared" si="0"/>
        <v>80</v>
      </c>
      <c r="F20" s="35" t="str">
        <f t="shared" si="1"/>
        <v>B</v>
      </c>
      <c r="G20" s="35">
        <f t="shared" si="2"/>
        <v>81</v>
      </c>
      <c r="H20" s="35" t="str">
        <f t="shared" si="3"/>
        <v>B</v>
      </c>
      <c r="I20" s="61">
        <v>2</v>
      </c>
      <c r="J20"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0" s="35">
        <f t="shared" si="5"/>
        <v>81</v>
      </c>
      <c r="L20" s="35" t="str">
        <f t="shared" si="6"/>
        <v>B</v>
      </c>
      <c r="M20" s="35">
        <f t="shared" si="7"/>
        <v>81</v>
      </c>
      <c r="N20" s="35" t="str">
        <f t="shared" si="8"/>
        <v>B</v>
      </c>
      <c r="O20" s="61">
        <v>1</v>
      </c>
      <c r="P2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0" s="39"/>
      <c r="R20" s="39"/>
      <c r="S20" s="25"/>
      <c r="T20" s="15">
        <v>63</v>
      </c>
      <c r="U20" s="14">
        <v>80</v>
      </c>
      <c r="V20" s="14"/>
      <c r="W20" s="14"/>
      <c r="X20" s="14"/>
      <c r="Y20" s="14"/>
      <c r="Z20" s="14">
        <v>83</v>
      </c>
      <c r="AA20" s="45">
        <f t="shared" si="34"/>
        <v>81.5</v>
      </c>
      <c r="AB20" s="48">
        <f t="shared" si="10"/>
        <v>81.5</v>
      </c>
      <c r="AC20" s="15">
        <v>72</v>
      </c>
      <c r="AD20" s="14"/>
      <c r="AE20" s="14"/>
      <c r="AF20" s="14"/>
      <c r="AG20" s="14"/>
      <c r="AH20" s="14"/>
      <c r="AI20" s="14">
        <v>83</v>
      </c>
      <c r="AJ20" s="45"/>
      <c r="AK20" s="48">
        <f t="shared" si="11"/>
        <v>77.5</v>
      </c>
      <c r="AL20" s="15">
        <v>68</v>
      </c>
      <c r="AM20" s="14">
        <v>80</v>
      </c>
      <c r="AN20" s="14"/>
      <c r="AO20" s="14"/>
      <c r="AP20" s="14"/>
      <c r="AQ20" s="14"/>
      <c r="AR20" s="14">
        <v>83</v>
      </c>
      <c r="AS20" s="45"/>
      <c r="AT20" s="48">
        <f t="shared" si="12"/>
        <v>81.5</v>
      </c>
      <c r="AU20" s="15">
        <v>80</v>
      </c>
      <c r="AV20" s="14"/>
      <c r="AW20" s="14"/>
      <c r="AX20" s="14"/>
      <c r="AY20" s="14"/>
      <c r="AZ20" s="14"/>
      <c r="BA20" s="14">
        <v>83</v>
      </c>
      <c r="BB20" s="45"/>
      <c r="BC20" s="48">
        <f t="shared" si="13"/>
        <v>81.5</v>
      </c>
      <c r="BD20" s="25"/>
      <c r="BE20" s="19">
        <v>81</v>
      </c>
      <c r="BF20" s="18"/>
      <c r="BG20" s="18"/>
      <c r="BH20" s="18"/>
      <c r="BI20" s="18"/>
      <c r="BJ20" s="18"/>
      <c r="BK20" s="18"/>
      <c r="BL20" s="18"/>
      <c r="BM20" s="57">
        <f t="shared" si="14"/>
        <v>81</v>
      </c>
      <c r="BN20" s="19"/>
      <c r="BO20" s="18"/>
      <c r="BP20" s="18"/>
      <c r="BQ20" s="18"/>
      <c r="BR20" s="18"/>
      <c r="BS20" s="18"/>
      <c r="BT20" s="18"/>
      <c r="BU20" s="18"/>
      <c r="BV20" s="57" t="str">
        <f t="shared" si="15"/>
        <v/>
      </c>
      <c r="BW20" s="19"/>
      <c r="BX20" s="18"/>
      <c r="BY20" s="18"/>
      <c r="BZ20" s="18"/>
      <c r="CA20" s="18"/>
      <c r="CB20" s="18"/>
      <c r="CC20" s="18"/>
      <c r="CD20" s="18"/>
      <c r="CE20" s="57" t="str">
        <f t="shared" si="16"/>
        <v/>
      </c>
      <c r="CF20" s="19"/>
      <c r="CG20" s="18"/>
      <c r="CH20" s="18"/>
      <c r="CI20" s="18"/>
      <c r="CJ20" s="18"/>
      <c r="CK20" s="18"/>
      <c r="CL20" s="18"/>
      <c r="CM20" s="18"/>
      <c r="CN20" s="57" t="str">
        <f t="shared" si="17"/>
        <v/>
      </c>
      <c r="CO20" s="25"/>
      <c r="CP20" s="30">
        <f t="shared" si="18"/>
        <v>81</v>
      </c>
      <c r="CQ20" s="25"/>
      <c r="CR20" s="30" t="str">
        <f t="shared" si="19"/>
        <v/>
      </c>
      <c r="CS20" s="25"/>
      <c r="CT20" s="30" t="str">
        <f t="shared" si="20"/>
        <v/>
      </c>
      <c r="CU20" s="25"/>
      <c r="CV20" s="30" t="str">
        <f t="shared" si="21"/>
        <v/>
      </c>
      <c r="CW20" s="25"/>
      <c r="CX20" s="60"/>
      <c r="CY20" s="30" t="str">
        <f t="shared" si="22"/>
        <v/>
      </c>
      <c r="CZ20" s="25"/>
      <c r="DA20" s="30" t="str">
        <f t="shared" si="23"/>
        <v/>
      </c>
      <c r="DB20" s="25"/>
      <c r="DC20" s="30" t="str">
        <f t="shared" si="24"/>
        <v/>
      </c>
      <c r="DD20" s="25"/>
      <c r="DE20" s="30" t="str">
        <f t="shared" si="25"/>
        <v/>
      </c>
      <c r="DF20" s="25"/>
      <c r="DG20" s="60"/>
      <c r="DH20" s="30" t="str">
        <f t="shared" si="26"/>
        <v/>
      </c>
      <c r="DI20" s="25"/>
      <c r="DJ20" s="30" t="str">
        <f t="shared" si="27"/>
        <v/>
      </c>
      <c r="DK20" s="25"/>
      <c r="DL20" s="30" t="str">
        <f t="shared" si="28"/>
        <v/>
      </c>
      <c r="DM20" s="25"/>
      <c r="DN20" s="30" t="str">
        <f t="shared" si="29"/>
        <v/>
      </c>
      <c r="DO20" s="25"/>
      <c r="DP20" s="60"/>
      <c r="DQ20" s="30" t="str">
        <f t="shared" si="30"/>
        <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66"/>
      <c r="FH20" s="67"/>
      <c r="FI20" s="67"/>
      <c r="FJ20" s="65"/>
      <c r="FK20" s="65"/>
    </row>
    <row r="21" spans="1:167" ht="16.5" customHeight="1">
      <c r="A21" s="26">
        <v>11</v>
      </c>
      <c r="B21" s="26">
        <v>16994</v>
      </c>
      <c r="C21" s="26" t="s">
        <v>157</v>
      </c>
      <c r="D21" s="25"/>
      <c r="E21" s="35">
        <f t="shared" si="0"/>
        <v>83</v>
      </c>
      <c r="F21" s="35" t="str">
        <f t="shared" si="1"/>
        <v>B</v>
      </c>
      <c r="G21" s="35">
        <f t="shared" si="2"/>
        <v>86</v>
      </c>
      <c r="H21" s="35" t="str">
        <f t="shared" si="3"/>
        <v>B</v>
      </c>
      <c r="I21" s="61">
        <v>2</v>
      </c>
      <c r="J21"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1" s="35">
        <f t="shared" si="5"/>
        <v>83</v>
      </c>
      <c r="L21" s="35" t="str">
        <f t="shared" si="6"/>
        <v>B</v>
      </c>
      <c r="M21" s="35">
        <f t="shared" si="7"/>
        <v>83</v>
      </c>
      <c r="N21" s="35" t="str">
        <f t="shared" si="8"/>
        <v>B</v>
      </c>
      <c r="O21" s="61">
        <v>1</v>
      </c>
      <c r="P2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1" s="39"/>
      <c r="R21" s="39"/>
      <c r="S21" s="25"/>
      <c r="T21" s="15">
        <v>70</v>
      </c>
      <c r="U21" s="14"/>
      <c r="V21" s="14"/>
      <c r="W21" s="14"/>
      <c r="X21" s="14"/>
      <c r="Y21" s="14"/>
      <c r="Z21" s="14">
        <v>84</v>
      </c>
      <c r="AA21" s="45">
        <f t="shared" si="34"/>
        <v>77</v>
      </c>
      <c r="AB21" s="48">
        <f t="shared" si="10"/>
        <v>77</v>
      </c>
      <c r="AC21" s="15">
        <v>93</v>
      </c>
      <c r="AD21" s="14"/>
      <c r="AE21" s="14"/>
      <c r="AF21" s="14"/>
      <c r="AG21" s="14"/>
      <c r="AH21" s="14"/>
      <c r="AI21" s="14">
        <v>84</v>
      </c>
      <c r="AJ21" s="45"/>
      <c r="AK21" s="48">
        <f t="shared" si="11"/>
        <v>88.5</v>
      </c>
      <c r="AL21" s="15">
        <v>91</v>
      </c>
      <c r="AM21" s="14"/>
      <c r="AN21" s="14"/>
      <c r="AO21" s="14"/>
      <c r="AP21" s="14"/>
      <c r="AQ21" s="14"/>
      <c r="AR21" s="14">
        <v>84</v>
      </c>
      <c r="AS21" s="45"/>
      <c r="AT21" s="48">
        <f t="shared" si="12"/>
        <v>87.5</v>
      </c>
      <c r="AU21" s="15">
        <v>98</v>
      </c>
      <c r="AV21" s="14"/>
      <c r="AW21" s="14"/>
      <c r="AX21" s="14"/>
      <c r="AY21" s="14"/>
      <c r="AZ21" s="14"/>
      <c r="BA21" s="14">
        <v>84</v>
      </c>
      <c r="BB21" s="45"/>
      <c r="BC21" s="48">
        <f t="shared" si="13"/>
        <v>91</v>
      </c>
      <c r="BD21" s="25"/>
      <c r="BE21" s="19">
        <v>83</v>
      </c>
      <c r="BF21" s="18"/>
      <c r="BG21" s="18"/>
      <c r="BH21" s="18"/>
      <c r="BI21" s="18"/>
      <c r="BJ21" s="18"/>
      <c r="BK21" s="18"/>
      <c r="BL21" s="18"/>
      <c r="BM21" s="57">
        <f t="shared" si="14"/>
        <v>83</v>
      </c>
      <c r="BN21" s="19"/>
      <c r="BO21" s="18"/>
      <c r="BP21" s="18"/>
      <c r="BQ21" s="18"/>
      <c r="BR21" s="18"/>
      <c r="BS21" s="18"/>
      <c r="BT21" s="18"/>
      <c r="BU21" s="18"/>
      <c r="BV21" s="57" t="str">
        <f t="shared" si="15"/>
        <v/>
      </c>
      <c r="BW21" s="19"/>
      <c r="BX21" s="18"/>
      <c r="BY21" s="18"/>
      <c r="BZ21" s="18"/>
      <c r="CA21" s="18"/>
      <c r="CB21" s="18"/>
      <c r="CC21" s="18"/>
      <c r="CD21" s="18"/>
      <c r="CE21" s="57" t="str">
        <f t="shared" si="16"/>
        <v/>
      </c>
      <c r="CF21" s="19"/>
      <c r="CG21" s="18"/>
      <c r="CH21" s="18"/>
      <c r="CI21" s="18"/>
      <c r="CJ21" s="18"/>
      <c r="CK21" s="18"/>
      <c r="CL21" s="18"/>
      <c r="CM21" s="18"/>
      <c r="CN21" s="57" t="str">
        <f t="shared" si="17"/>
        <v/>
      </c>
      <c r="CO21" s="25"/>
      <c r="CP21" s="30">
        <f t="shared" si="18"/>
        <v>83</v>
      </c>
      <c r="CQ21" s="25"/>
      <c r="CR21" s="30" t="str">
        <f t="shared" si="19"/>
        <v/>
      </c>
      <c r="CS21" s="25"/>
      <c r="CT21" s="30" t="str">
        <f t="shared" si="20"/>
        <v/>
      </c>
      <c r="CU21" s="25"/>
      <c r="CV21" s="30" t="str">
        <f t="shared" si="21"/>
        <v/>
      </c>
      <c r="CW21" s="25"/>
      <c r="CX21" s="60"/>
      <c r="CY21" s="30" t="str">
        <f t="shared" si="22"/>
        <v/>
      </c>
      <c r="CZ21" s="25"/>
      <c r="DA21" s="30" t="str">
        <f t="shared" si="23"/>
        <v/>
      </c>
      <c r="DB21" s="25"/>
      <c r="DC21" s="30" t="str">
        <f t="shared" si="24"/>
        <v/>
      </c>
      <c r="DD21" s="25"/>
      <c r="DE21" s="30" t="str">
        <f t="shared" si="25"/>
        <v/>
      </c>
      <c r="DF21" s="25"/>
      <c r="DG21" s="60"/>
      <c r="DH21" s="30" t="str">
        <f t="shared" si="26"/>
        <v/>
      </c>
      <c r="DI21" s="25"/>
      <c r="DJ21" s="30" t="str">
        <f t="shared" si="27"/>
        <v/>
      </c>
      <c r="DK21" s="25"/>
      <c r="DL21" s="30" t="str">
        <f t="shared" si="28"/>
        <v/>
      </c>
      <c r="DM21" s="25"/>
      <c r="DN21" s="30" t="str">
        <f t="shared" si="29"/>
        <v/>
      </c>
      <c r="DO21" s="25"/>
      <c r="DP21" s="60"/>
      <c r="DQ21" s="30" t="str">
        <f t="shared" si="30"/>
        <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66">
        <v>5</v>
      </c>
      <c r="FH21" s="67" t="s">
        <v>189</v>
      </c>
      <c r="FI21" s="67" t="s">
        <v>194</v>
      </c>
      <c r="FJ21" s="65">
        <v>5205</v>
      </c>
      <c r="FK21" s="65">
        <v>5215</v>
      </c>
    </row>
    <row r="22" spans="1:167" ht="16.5" customHeight="1">
      <c r="A22" s="26">
        <v>12</v>
      </c>
      <c r="B22" s="26">
        <v>16995</v>
      </c>
      <c r="C22" s="26" t="s">
        <v>158</v>
      </c>
      <c r="D22" s="25"/>
      <c r="E22" s="35">
        <f t="shared" si="0"/>
        <v>81</v>
      </c>
      <c r="F22" s="35" t="str">
        <f t="shared" si="1"/>
        <v>B</v>
      </c>
      <c r="G22" s="35">
        <f t="shared" si="2"/>
        <v>82</v>
      </c>
      <c r="H22" s="35" t="str">
        <f t="shared" si="3"/>
        <v>B</v>
      </c>
      <c r="I22" s="61">
        <v>3</v>
      </c>
      <c r="J2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22" s="35">
        <f t="shared" si="5"/>
        <v>82</v>
      </c>
      <c r="L22" s="35" t="str">
        <f t="shared" si="6"/>
        <v>B</v>
      </c>
      <c r="M22" s="35">
        <f t="shared" si="7"/>
        <v>82</v>
      </c>
      <c r="N22" s="35" t="str">
        <f t="shared" si="8"/>
        <v>B</v>
      </c>
      <c r="O22" s="61">
        <v>1</v>
      </c>
      <c r="P2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2" s="39"/>
      <c r="R22" s="39"/>
      <c r="S22" s="25"/>
      <c r="T22" s="15">
        <v>53</v>
      </c>
      <c r="U22" s="14">
        <v>70</v>
      </c>
      <c r="V22" s="14"/>
      <c r="W22" s="14"/>
      <c r="X22" s="14"/>
      <c r="Y22" s="14"/>
      <c r="Z22" s="14">
        <v>81</v>
      </c>
      <c r="AA22" s="45">
        <f t="shared" si="34"/>
        <v>75.5</v>
      </c>
      <c r="AB22" s="48">
        <f t="shared" si="10"/>
        <v>75.5</v>
      </c>
      <c r="AC22" s="15">
        <v>93</v>
      </c>
      <c r="AD22" s="14"/>
      <c r="AE22" s="14"/>
      <c r="AF22" s="14"/>
      <c r="AG22" s="14"/>
      <c r="AH22" s="14"/>
      <c r="AI22" s="14">
        <v>81</v>
      </c>
      <c r="AJ22" s="45"/>
      <c r="AK22" s="48">
        <f t="shared" si="11"/>
        <v>87</v>
      </c>
      <c r="AL22" s="15">
        <v>63</v>
      </c>
      <c r="AM22" s="14">
        <v>70</v>
      </c>
      <c r="AN22" s="14"/>
      <c r="AO22" s="14"/>
      <c r="AP22" s="14"/>
      <c r="AQ22" s="14"/>
      <c r="AR22" s="14">
        <v>81</v>
      </c>
      <c r="AS22" s="45"/>
      <c r="AT22" s="48">
        <f t="shared" si="12"/>
        <v>75.5</v>
      </c>
      <c r="AU22" s="15">
        <v>100</v>
      </c>
      <c r="AV22" s="14"/>
      <c r="AW22" s="14"/>
      <c r="AX22" s="14"/>
      <c r="AY22" s="14"/>
      <c r="AZ22" s="14"/>
      <c r="BA22" s="14">
        <v>81</v>
      </c>
      <c r="BB22" s="45"/>
      <c r="BC22" s="48">
        <f t="shared" si="13"/>
        <v>90.5</v>
      </c>
      <c r="BD22" s="25"/>
      <c r="BE22" s="19">
        <v>82</v>
      </c>
      <c r="BF22" s="18"/>
      <c r="BG22" s="18"/>
      <c r="BH22" s="18"/>
      <c r="BI22" s="18"/>
      <c r="BJ22" s="18"/>
      <c r="BK22" s="18"/>
      <c r="BL22" s="18"/>
      <c r="BM22" s="57">
        <f t="shared" si="14"/>
        <v>82</v>
      </c>
      <c r="BN22" s="19"/>
      <c r="BO22" s="18"/>
      <c r="BP22" s="18"/>
      <c r="BQ22" s="18"/>
      <c r="BR22" s="18"/>
      <c r="BS22" s="18"/>
      <c r="BT22" s="18"/>
      <c r="BU22" s="18"/>
      <c r="BV22" s="57" t="str">
        <f t="shared" si="15"/>
        <v/>
      </c>
      <c r="BW22" s="19"/>
      <c r="BX22" s="18"/>
      <c r="BY22" s="18"/>
      <c r="BZ22" s="18"/>
      <c r="CA22" s="18"/>
      <c r="CB22" s="18"/>
      <c r="CC22" s="18"/>
      <c r="CD22" s="18"/>
      <c r="CE22" s="57" t="str">
        <f t="shared" si="16"/>
        <v/>
      </c>
      <c r="CF22" s="19"/>
      <c r="CG22" s="18"/>
      <c r="CH22" s="18"/>
      <c r="CI22" s="18"/>
      <c r="CJ22" s="18"/>
      <c r="CK22" s="18"/>
      <c r="CL22" s="18"/>
      <c r="CM22" s="18"/>
      <c r="CN22" s="57" t="str">
        <f t="shared" si="17"/>
        <v/>
      </c>
      <c r="CO22" s="25"/>
      <c r="CP22" s="30">
        <f t="shared" si="18"/>
        <v>82</v>
      </c>
      <c r="CQ22" s="25"/>
      <c r="CR22" s="30" t="str">
        <f t="shared" si="19"/>
        <v/>
      </c>
      <c r="CS22" s="25"/>
      <c r="CT22" s="30" t="str">
        <f t="shared" si="20"/>
        <v/>
      </c>
      <c r="CU22" s="25"/>
      <c r="CV22" s="30" t="str">
        <f t="shared" si="21"/>
        <v/>
      </c>
      <c r="CW22" s="25"/>
      <c r="CX22" s="60"/>
      <c r="CY22" s="30" t="str">
        <f t="shared" si="22"/>
        <v/>
      </c>
      <c r="CZ22" s="25"/>
      <c r="DA22" s="30" t="str">
        <f t="shared" si="23"/>
        <v/>
      </c>
      <c r="DB22" s="25"/>
      <c r="DC22" s="30" t="str">
        <f t="shared" si="24"/>
        <v/>
      </c>
      <c r="DD22" s="25"/>
      <c r="DE22" s="30" t="str">
        <f t="shared" si="25"/>
        <v/>
      </c>
      <c r="DF22" s="25"/>
      <c r="DG22" s="60"/>
      <c r="DH22" s="30" t="str">
        <f t="shared" si="26"/>
        <v/>
      </c>
      <c r="DI22" s="25"/>
      <c r="DJ22" s="30" t="str">
        <f t="shared" si="27"/>
        <v/>
      </c>
      <c r="DK22" s="25"/>
      <c r="DL22" s="30" t="str">
        <f t="shared" si="28"/>
        <v/>
      </c>
      <c r="DM22" s="25"/>
      <c r="DN22" s="30" t="str">
        <f t="shared" si="29"/>
        <v/>
      </c>
      <c r="DO22" s="25"/>
      <c r="DP22" s="60"/>
      <c r="DQ22" s="30" t="str">
        <f t="shared" si="30"/>
        <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66"/>
      <c r="FH22" s="67"/>
      <c r="FI22" s="67"/>
      <c r="FJ22" s="65"/>
      <c r="FK22" s="65"/>
    </row>
    <row r="23" spans="1:167" ht="16.5" customHeight="1">
      <c r="A23" s="26">
        <v>13</v>
      </c>
      <c r="B23" s="26">
        <v>16996</v>
      </c>
      <c r="C23" s="26" t="s">
        <v>159</v>
      </c>
      <c r="D23" s="25"/>
      <c r="E23" s="35">
        <f t="shared" si="0"/>
        <v>87</v>
      </c>
      <c r="F23" s="35" t="str">
        <f t="shared" si="1"/>
        <v>B</v>
      </c>
      <c r="G23" s="35">
        <f t="shared" si="2"/>
        <v>85</v>
      </c>
      <c r="H23" s="35" t="str">
        <f t="shared" si="3"/>
        <v>B</v>
      </c>
      <c r="I23" s="61">
        <v>2</v>
      </c>
      <c r="J2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3" s="35">
        <f t="shared" si="5"/>
        <v>83</v>
      </c>
      <c r="L23" s="35" t="str">
        <f t="shared" si="6"/>
        <v>B</v>
      </c>
      <c r="M23" s="35">
        <f t="shared" si="7"/>
        <v>83</v>
      </c>
      <c r="N23" s="35" t="str">
        <f t="shared" si="8"/>
        <v>B</v>
      </c>
      <c r="O23" s="61">
        <v>1</v>
      </c>
      <c r="P2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3" s="39"/>
      <c r="R23" s="39"/>
      <c r="S23" s="25"/>
      <c r="T23" s="15">
        <v>100</v>
      </c>
      <c r="U23" s="14"/>
      <c r="V23" s="14"/>
      <c r="W23" s="14"/>
      <c r="X23" s="14"/>
      <c r="Y23" s="14"/>
      <c r="Z23" s="14">
        <v>82</v>
      </c>
      <c r="AA23" s="45">
        <f t="shared" si="34"/>
        <v>91</v>
      </c>
      <c r="AB23" s="48">
        <f t="shared" si="10"/>
        <v>91</v>
      </c>
      <c r="AC23" s="15">
        <v>82</v>
      </c>
      <c r="AD23" s="14"/>
      <c r="AE23" s="14"/>
      <c r="AF23" s="14"/>
      <c r="AG23" s="14"/>
      <c r="AH23" s="14"/>
      <c r="AI23" s="14">
        <v>82</v>
      </c>
      <c r="AJ23" s="45"/>
      <c r="AK23" s="48">
        <f t="shared" si="11"/>
        <v>82</v>
      </c>
      <c r="AL23" s="15">
        <v>82</v>
      </c>
      <c r="AM23" s="14"/>
      <c r="AN23" s="14"/>
      <c r="AO23" s="14"/>
      <c r="AP23" s="14"/>
      <c r="AQ23" s="14"/>
      <c r="AR23" s="14">
        <v>82</v>
      </c>
      <c r="AS23" s="45"/>
      <c r="AT23" s="48">
        <f t="shared" si="12"/>
        <v>82</v>
      </c>
      <c r="AU23" s="15">
        <v>90</v>
      </c>
      <c r="AV23" s="14"/>
      <c r="AW23" s="14"/>
      <c r="AX23" s="14"/>
      <c r="AY23" s="14"/>
      <c r="AZ23" s="14"/>
      <c r="BA23" s="14">
        <v>82</v>
      </c>
      <c r="BB23" s="45"/>
      <c r="BC23" s="48">
        <f t="shared" si="13"/>
        <v>86</v>
      </c>
      <c r="BD23" s="25"/>
      <c r="BE23" s="19">
        <v>83</v>
      </c>
      <c r="BF23" s="18"/>
      <c r="BG23" s="18"/>
      <c r="BH23" s="18"/>
      <c r="BI23" s="18"/>
      <c r="BJ23" s="18"/>
      <c r="BK23" s="18"/>
      <c r="BL23" s="18"/>
      <c r="BM23" s="57">
        <f t="shared" si="14"/>
        <v>83</v>
      </c>
      <c r="BN23" s="19"/>
      <c r="BO23" s="18"/>
      <c r="BP23" s="18"/>
      <c r="BQ23" s="18"/>
      <c r="BR23" s="18"/>
      <c r="BS23" s="18"/>
      <c r="BT23" s="18"/>
      <c r="BU23" s="18"/>
      <c r="BV23" s="57" t="str">
        <f t="shared" si="15"/>
        <v/>
      </c>
      <c r="BW23" s="19"/>
      <c r="BX23" s="18"/>
      <c r="BY23" s="18"/>
      <c r="BZ23" s="18"/>
      <c r="CA23" s="18"/>
      <c r="CB23" s="18"/>
      <c r="CC23" s="18"/>
      <c r="CD23" s="18"/>
      <c r="CE23" s="57" t="str">
        <f t="shared" si="16"/>
        <v/>
      </c>
      <c r="CF23" s="19"/>
      <c r="CG23" s="18"/>
      <c r="CH23" s="18"/>
      <c r="CI23" s="18"/>
      <c r="CJ23" s="18"/>
      <c r="CK23" s="18"/>
      <c r="CL23" s="18"/>
      <c r="CM23" s="18"/>
      <c r="CN23" s="57" t="str">
        <f t="shared" si="17"/>
        <v/>
      </c>
      <c r="CO23" s="25"/>
      <c r="CP23" s="30">
        <f t="shared" si="18"/>
        <v>83</v>
      </c>
      <c r="CQ23" s="25"/>
      <c r="CR23" s="30" t="str">
        <f t="shared" si="19"/>
        <v/>
      </c>
      <c r="CS23" s="25"/>
      <c r="CT23" s="30" t="str">
        <f t="shared" si="20"/>
        <v/>
      </c>
      <c r="CU23" s="25"/>
      <c r="CV23" s="30" t="str">
        <f t="shared" si="21"/>
        <v/>
      </c>
      <c r="CW23" s="25"/>
      <c r="CX23" s="60"/>
      <c r="CY23" s="30" t="str">
        <f t="shared" si="22"/>
        <v/>
      </c>
      <c r="CZ23" s="25"/>
      <c r="DA23" s="30" t="str">
        <f t="shared" si="23"/>
        <v/>
      </c>
      <c r="DB23" s="25"/>
      <c r="DC23" s="30" t="str">
        <f t="shared" si="24"/>
        <v/>
      </c>
      <c r="DD23" s="25"/>
      <c r="DE23" s="30" t="str">
        <f t="shared" si="25"/>
        <v/>
      </c>
      <c r="DF23" s="25"/>
      <c r="DG23" s="60"/>
      <c r="DH23" s="30" t="str">
        <f t="shared" si="26"/>
        <v/>
      </c>
      <c r="DI23" s="25"/>
      <c r="DJ23" s="30" t="str">
        <f t="shared" si="27"/>
        <v/>
      </c>
      <c r="DK23" s="25"/>
      <c r="DL23" s="30" t="str">
        <f t="shared" si="28"/>
        <v/>
      </c>
      <c r="DM23" s="25"/>
      <c r="DN23" s="30" t="str">
        <f t="shared" si="29"/>
        <v/>
      </c>
      <c r="DO23" s="25"/>
      <c r="DP23" s="60"/>
      <c r="DQ23" s="30" t="str">
        <f t="shared" si="30"/>
        <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66">
        <v>6</v>
      </c>
      <c r="FH23" s="67"/>
      <c r="FI23" s="67"/>
      <c r="FJ23" s="65">
        <v>5206</v>
      </c>
      <c r="FK23" s="65">
        <v>5216</v>
      </c>
    </row>
    <row r="24" spans="1:167" ht="16.5" customHeight="1">
      <c r="A24" s="26">
        <v>14</v>
      </c>
      <c r="B24" s="26">
        <v>16997</v>
      </c>
      <c r="C24" s="26" t="s">
        <v>160</v>
      </c>
      <c r="D24" s="25"/>
      <c r="E24" s="35">
        <f t="shared" si="0"/>
        <v>82</v>
      </c>
      <c r="F24" s="35" t="str">
        <f t="shared" si="1"/>
        <v>B</v>
      </c>
      <c r="G24" s="35">
        <f t="shared" si="2"/>
        <v>83</v>
      </c>
      <c r="H24" s="35" t="str">
        <f t="shared" si="3"/>
        <v>B</v>
      </c>
      <c r="I24" s="61">
        <v>2</v>
      </c>
      <c r="J2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4" s="35">
        <f t="shared" si="5"/>
        <v>84</v>
      </c>
      <c r="L24" s="35" t="str">
        <f t="shared" si="6"/>
        <v>B</v>
      </c>
      <c r="M24" s="35">
        <f t="shared" si="7"/>
        <v>84</v>
      </c>
      <c r="N24" s="35" t="str">
        <f t="shared" si="8"/>
        <v>B</v>
      </c>
      <c r="O24" s="61">
        <v>1</v>
      </c>
      <c r="P2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4" s="39"/>
      <c r="R24" s="39"/>
      <c r="S24" s="25"/>
      <c r="T24" s="15">
        <v>59</v>
      </c>
      <c r="U24" s="14">
        <v>70</v>
      </c>
      <c r="V24" s="14"/>
      <c r="W24" s="14"/>
      <c r="X24" s="14"/>
      <c r="Y24" s="14"/>
      <c r="Z24" s="14">
        <v>86</v>
      </c>
      <c r="AA24" s="45">
        <f t="shared" si="34"/>
        <v>78</v>
      </c>
      <c r="AB24" s="48">
        <f t="shared" si="10"/>
        <v>78</v>
      </c>
      <c r="AC24" s="15">
        <v>87</v>
      </c>
      <c r="AD24" s="14"/>
      <c r="AE24" s="14"/>
      <c r="AF24" s="14"/>
      <c r="AG24" s="14"/>
      <c r="AH24" s="14"/>
      <c r="AI24" s="14">
        <v>86</v>
      </c>
      <c r="AJ24" s="45"/>
      <c r="AK24" s="48">
        <f t="shared" si="11"/>
        <v>86.5</v>
      </c>
      <c r="AL24" s="15">
        <v>31</v>
      </c>
      <c r="AM24" s="14">
        <v>70</v>
      </c>
      <c r="AN24" s="14"/>
      <c r="AO24" s="14"/>
      <c r="AP24" s="14"/>
      <c r="AQ24" s="14"/>
      <c r="AR24" s="14">
        <v>86</v>
      </c>
      <c r="AS24" s="45"/>
      <c r="AT24" s="48">
        <f t="shared" si="12"/>
        <v>78</v>
      </c>
      <c r="AU24" s="15">
        <v>95</v>
      </c>
      <c r="AV24" s="14"/>
      <c r="AW24" s="14"/>
      <c r="AX24" s="14"/>
      <c r="AY24" s="14"/>
      <c r="AZ24" s="14"/>
      <c r="BA24" s="14">
        <v>86</v>
      </c>
      <c r="BB24" s="45"/>
      <c r="BC24" s="48">
        <f t="shared" si="13"/>
        <v>90.5</v>
      </c>
      <c r="BD24" s="25"/>
      <c r="BE24" s="19">
        <v>84</v>
      </c>
      <c r="BF24" s="18"/>
      <c r="BG24" s="18"/>
      <c r="BH24" s="18"/>
      <c r="BI24" s="18"/>
      <c r="BJ24" s="18"/>
      <c r="BK24" s="18"/>
      <c r="BL24" s="18"/>
      <c r="BM24" s="57">
        <f t="shared" si="14"/>
        <v>84</v>
      </c>
      <c r="BN24" s="19"/>
      <c r="BO24" s="18"/>
      <c r="BP24" s="18"/>
      <c r="BQ24" s="18"/>
      <c r="BR24" s="18"/>
      <c r="BS24" s="18"/>
      <c r="BT24" s="18"/>
      <c r="BU24" s="18"/>
      <c r="BV24" s="57" t="str">
        <f t="shared" si="15"/>
        <v/>
      </c>
      <c r="BW24" s="19"/>
      <c r="BX24" s="18"/>
      <c r="BY24" s="18"/>
      <c r="BZ24" s="18"/>
      <c r="CA24" s="18"/>
      <c r="CB24" s="18"/>
      <c r="CC24" s="18"/>
      <c r="CD24" s="18"/>
      <c r="CE24" s="57" t="str">
        <f t="shared" si="16"/>
        <v/>
      </c>
      <c r="CF24" s="19"/>
      <c r="CG24" s="18"/>
      <c r="CH24" s="18"/>
      <c r="CI24" s="18"/>
      <c r="CJ24" s="18"/>
      <c r="CK24" s="18"/>
      <c r="CL24" s="18"/>
      <c r="CM24" s="18"/>
      <c r="CN24" s="57" t="str">
        <f t="shared" si="17"/>
        <v/>
      </c>
      <c r="CO24" s="25"/>
      <c r="CP24" s="30">
        <f t="shared" si="18"/>
        <v>84</v>
      </c>
      <c r="CQ24" s="25"/>
      <c r="CR24" s="30" t="str">
        <f t="shared" si="19"/>
        <v/>
      </c>
      <c r="CS24" s="25"/>
      <c r="CT24" s="30" t="str">
        <f t="shared" si="20"/>
        <v/>
      </c>
      <c r="CU24" s="25"/>
      <c r="CV24" s="30" t="str">
        <f t="shared" si="21"/>
        <v/>
      </c>
      <c r="CW24" s="25"/>
      <c r="CX24" s="60"/>
      <c r="CY24" s="30" t="str">
        <f t="shared" si="22"/>
        <v/>
      </c>
      <c r="CZ24" s="25"/>
      <c r="DA24" s="30" t="str">
        <f t="shared" si="23"/>
        <v/>
      </c>
      <c r="DB24" s="25"/>
      <c r="DC24" s="30" t="str">
        <f t="shared" si="24"/>
        <v/>
      </c>
      <c r="DD24" s="25"/>
      <c r="DE24" s="30" t="str">
        <f t="shared" si="25"/>
        <v/>
      </c>
      <c r="DF24" s="25"/>
      <c r="DG24" s="60"/>
      <c r="DH24" s="30" t="str">
        <f t="shared" si="26"/>
        <v/>
      </c>
      <c r="DI24" s="25"/>
      <c r="DJ24" s="30" t="str">
        <f t="shared" si="27"/>
        <v/>
      </c>
      <c r="DK24" s="25"/>
      <c r="DL24" s="30" t="str">
        <f t="shared" si="28"/>
        <v/>
      </c>
      <c r="DM24" s="25"/>
      <c r="DN24" s="30" t="str">
        <f t="shared" si="29"/>
        <v/>
      </c>
      <c r="DO24" s="25"/>
      <c r="DP24" s="60"/>
      <c r="DQ24" s="30" t="str">
        <f t="shared" si="30"/>
        <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66"/>
      <c r="FH24" s="67"/>
      <c r="FI24" s="67"/>
      <c r="FJ24" s="65"/>
      <c r="FK24" s="65"/>
    </row>
    <row r="25" spans="1:167" ht="16.5" customHeight="1">
      <c r="A25" s="26">
        <v>15</v>
      </c>
      <c r="B25" s="26">
        <v>16998</v>
      </c>
      <c r="C25" s="26" t="s">
        <v>161</v>
      </c>
      <c r="D25" s="25"/>
      <c r="E25" s="35">
        <f t="shared" si="0"/>
        <v>83</v>
      </c>
      <c r="F25" s="35" t="str">
        <f t="shared" si="1"/>
        <v>B</v>
      </c>
      <c r="G25" s="35">
        <f t="shared" si="2"/>
        <v>83</v>
      </c>
      <c r="H25" s="35" t="str">
        <f t="shared" si="3"/>
        <v>B</v>
      </c>
      <c r="I25" s="61">
        <v>2</v>
      </c>
      <c r="J2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5" s="35">
        <f t="shared" si="5"/>
        <v>84</v>
      </c>
      <c r="L25" s="35" t="str">
        <f t="shared" si="6"/>
        <v>B</v>
      </c>
      <c r="M25" s="35">
        <f t="shared" si="7"/>
        <v>84</v>
      </c>
      <c r="N25" s="35" t="str">
        <f t="shared" si="8"/>
        <v>B</v>
      </c>
      <c r="O25" s="61">
        <v>1</v>
      </c>
      <c r="P2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5" s="39"/>
      <c r="R25" s="39"/>
      <c r="S25" s="25"/>
      <c r="T25" s="15">
        <v>81</v>
      </c>
      <c r="U25" s="14"/>
      <c r="V25" s="14"/>
      <c r="W25" s="14"/>
      <c r="X25" s="14"/>
      <c r="Y25" s="14"/>
      <c r="Z25" s="14">
        <v>82</v>
      </c>
      <c r="AA25" s="45">
        <f t="shared" si="34"/>
        <v>81.5</v>
      </c>
      <c r="AB25" s="48">
        <f t="shared" si="10"/>
        <v>81.5</v>
      </c>
      <c r="AC25" s="15">
        <v>87</v>
      </c>
      <c r="AD25" s="14"/>
      <c r="AE25" s="14"/>
      <c r="AF25" s="14"/>
      <c r="AG25" s="14"/>
      <c r="AH25" s="14"/>
      <c r="AI25" s="14">
        <v>82</v>
      </c>
      <c r="AJ25" s="45"/>
      <c r="AK25" s="48">
        <f t="shared" si="11"/>
        <v>84.5</v>
      </c>
      <c r="AL25" s="15">
        <v>70</v>
      </c>
      <c r="AM25" s="14"/>
      <c r="AN25" s="14"/>
      <c r="AO25" s="14"/>
      <c r="AP25" s="14"/>
      <c r="AQ25" s="14"/>
      <c r="AR25" s="14">
        <v>82</v>
      </c>
      <c r="AS25" s="45"/>
      <c r="AT25" s="48">
        <f t="shared" si="12"/>
        <v>76</v>
      </c>
      <c r="AU25" s="15">
        <v>95</v>
      </c>
      <c r="AV25" s="14"/>
      <c r="AW25" s="14"/>
      <c r="AX25" s="14"/>
      <c r="AY25" s="14"/>
      <c r="AZ25" s="14"/>
      <c r="BA25" s="14">
        <v>82</v>
      </c>
      <c r="BB25" s="45"/>
      <c r="BC25" s="48">
        <f t="shared" si="13"/>
        <v>88.5</v>
      </c>
      <c r="BD25" s="25"/>
      <c r="BE25" s="19">
        <v>84</v>
      </c>
      <c r="BF25" s="18"/>
      <c r="BG25" s="18"/>
      <c r="BH25" s="18"/>
      <c r="BI25" s="18"/>
      <c r="BJ25" s="18"/>
      <c r="BK25" s="18"/>
      <c r="BL25" s="18"/>
      <c r="BM25" s="57">
        <f t="shared" si="14"/>
        <v>84</v>
      </c>
      <c r="BN25" s="19"/>
      <c r="BO25" s="18"/>
      <c r="BP25" s="18"/>
      <c r="BQ25" s="18"/>
      <c r="BR25" s="18"/>
      <c r="BS25" s="18"/>
      <c r="BT25" s="18"/>
      <c r="BU25" s="18"/>
      <c r="BV25" s="57" t="str">
        <f t="shared" si="15"/>
        <v/>
      </c>
      <c r="BW25" s="19"/>
      <c r="BX25" s="18"/>
      <c r="BY25" s="18"/>
      <c r="BZ25" s="18"/>
      <c r="CA25" s="18"/>
      <c r="CB25" s="18"/>
      <c r="CC25" s="18"/>
      <c r="CD25" s="18"/>
      <c r="CE25" s="57" t="str">
        <f t="shared" si="16"/>
        <v/>
      </c>
      <c r="CF25" s="19"/>
      <c r="CG25" s="18"/>
      <c r="CH25" s="18"/>
      <c r="CI25" s="18"/>
      <c r="CJ25" s="18"/>
      <c r="CK25" s="18"/>
      <c r="CL25" s="18"/>
      <c r="CM25" s="18"/>
      <c r="CN25" s="57" t="str">
        <f t="shared" si="17"/>
        <v/>
      </c>
      <c r="CO25" s="25"/>
      <c r="CP25" s="30">
        <f t="shared" si="18"/>
        <v>84</v>
      </c>
      <c r="CQ25" s="25"/>
      <c r="CR25" s="30" t="str">
        <f t="shared" si="19"/>
        <v/>
      </c>
      <c r="CS25" s="25"/>
      <c r="CT25" s="30" t="str">
        <f t="shared" si="20"/>
        <v/>
      </c>
      <c r="CU25" s="25"/>
      <c r="CV25" s="30" t="str">
        <f t="shared" si="21"/>
        <v/>
      </c>
      <c r="CW25" s="25"/>
      <c r="CX25" s="60"/>
      <c r="CY25" s="30" t="str">
        <f t="shared" si="22"/>
        <v/>
      </c>
      <c r="CZ25" s="25"/>
      <c r="DA25" s="30" t="str">
        <f t="shared" si="23"/>
        <v/>
      </c>
      <c r="DB25" s="25"/>
      <c r="DC25" s="30" t="str">
        <f t="shared" si="24"/>
        <v/>
      </c>
      <c r="DD25" s="25"/>
      <c r="DE25" s="30" t="str">
        <f t="shared" si="25"/>
        <v/>
      </c>
      <c r="DF25" s="25"/>
      <c r="DG25" s="60"/>
      <c r="DH25" s="30" t="str">
        <f t="shared" si="26"/>
        <v/>
      </c>
      <c r="DI25" s="25"/>
      <c r="DJ25" s="30" t="str">
        <f t="shared" si="27"/>
        <v/>
      </c>
      <c r="DK25" s="25"/>
      <c r="DL25" s="30" t="str">
        <f t="shared" si="28"/>
        <v/>
      </c>
      <c r="DM25" s="25"/>
      <c r="DN25" s="30" t="str">
        <f t="shared" si="29"/>
        <v/>
      </c>
      <c r="DO25" s="25"/>
      <c r="DP25" s="60"/>
      <c r="DQ25" s="30" t="str">
        <f t="shared" si="30"/>
        <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70" t="s">
        <v>75</v>
      </c>
      <c r="FD25" s="70"/>
      <c r="FE25" s="70"/>
      <c r="FG25" s="66">
        <v>7</v>
      </c>
      <c r="FH25" s="67"/>
      <c r="FI25" s="67"/>
      <c r="FJ25" s="65">
        <v>5207</v>
      </c>
      <c r="FK25" s="65">
        <v>5217</v>
      </c>
    </row>
    <row r="26" spans="1:167" ht="16.5" customHeight="1">
      <c r="A26" s="26">
        <v>16</v>
      </c>
      <c r="B26" s="26">
        <v>16999</v>
      </c>
      <c r="C26" s="26" t="s">
        <v>162</v>
      </c>
      <c r="D26" s="25"/>
      <c r="E26" s="35">
        <f t="shared" si="0"/>
        <v>78</v>
      </c>
      <c r="F26" s="35" t="str">
        <f t="shared" si="1"/>
        <v>C</v>
      </c>
      <c r="G26" s="35">
        <f t="shared" si="2"/>
        <v>78</v>
      </c>
      <c r="H26" s="35" t="str">
        <f t="shared" si="3"/>
        <v>C</v>
      </c>
      <c r="I26" s="61">
        <v>2</v>
      </c>
      <c r="J2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6" s="35">
        <f t="shared" si="5"/>
        <v>83</v>
      </c>
      <c r="L26" s="35" t="str">
        <f t="shared" si="6"/>
        <v>B</v>
      </c>
      <c r="M26" s="35">
        <f t="shared" si="7"/>
        <v>83</v>
      </c>
      <c r="N26" s="35" t="str">
        <f t="shared" si="8"/>
        <v>B</v>
      </c>
      <c r="O26" s="61">
        <v>1</v>
      </c>
      <c r="P2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6" s="39"/>
      <c r="R26" s="39"/>
      <c r="S26" s="25"/>
      <c r="T26" s="15">
        <v>39</v>
      </c>
      <c r="U26" s="14">
        <v>70</v>
      </c>
      <c r="V26" s="14"/>
      <c r="W26" s="14"/>
      <c r="X26" s="14"/>
      <c r="Y26" s="14"/>
      <c r="Z26" s="14">
        <v>80</v>
      </c>
      <c r="AA26" s="45">
        <f t="shared" si="34"/>
        <v>75</v>
      </c>
      <c r="AB26" s="48">
        <f t="shared" si="10"/>
        <v>75</v>
      </c>
      <c r="AC26" s="15">
        <v>61</v>
      </c>
      <c r="AD26" s="14">
        <v>80</v>
      </c>
      <c r="AE26" s="14"/>
      <c r="AF26" s="14"/>
      <c r="AG26" s="14"/>
      <c r="AH26" s="14"/>
      <c r="AI26" s="14">
        <v>80</v>
      </c>
      <c r="AJ26" s="45"/>
      <c r="AK26" s="48">
        <f t="shared" si="11"/>
        <v>80</v>
      </c>
      <c r="AL26" s="15">
        <v>36</v>
      </c>
      <c r="AM26" s="14">
        <v>70</v>
      </c>
      <c r="AN26" s="14"/>
      <c r="AO26" s="14"/>
      <c r="AP26" s="14"/>
      <c r="AQ26" s="14"/>
      <c r="AR26" s="14">
        <v>80</v>
      </c>
      <c r="AS26" s="45"/>
      <c r="AT26" s="48">
        <f t="shared" si="12"/>
        <v>75</v>
      </c>
      <c r="AU26" s="15">
        <v>61</v>
      </c>
      <c r="AV26" s="14">
        <v>80</v>
      </c>
      <c r="AW26" s="14"/>
      <c r="AX26" s="14"/>
      <c r="AY26" s="14"/>
      <c r="AZ26" s="14"/>
      <c r="BA26" s="14">
        <v>80</v>
      </c>
      <c r="BB26" s="45"/>
      <c r="BC26" s="48">
        <f t="shared" si="13"/>
        <v>80</v>
      </c>
      <c r="BD26" s="25"/>
      <c r="BE26" s="19">
        <v>83</v>
      </c>
      <c r="BF26" s="18"/>
      <c r="BG26" s="18"/>
      <c r="BH26" s="18"/>
      <c r="BI26" s="18"/>
      <c r="BJ26" s="18"/>
      <c r="BK26" s="18"/>
      <c r="BL26" s="18"/>
      <c r="BM26" s="57">
        <f t="shared" si="14"/>
        <v>83</v>
      </c>
      <c r="BN26" s="19"/>
      <c r="BO26" s="18"/>
      <c r="BP26" s="18"/>
      <c r="BQ26" s="18"/>
      <c r="BR26" s="18"/>
      <c r="BS26" s="18"/>
      <c r="BT26" s="18"/>
      <c r="BU26" s="18"/>
      <c r="BV26" s="57" t="str">
        <f t="shared" si="15"/>
        <v/>
      </c>
      <c r="BW26" s="19"/>
      <c r="BX26" s="18"/>
      <c r="BY26" s="18"/>
      <c r="BZ26" s="18"/>
      <c r="CA26" s="18"/>
      <c r="CB26" s="18"/>
      <c r="CC26" s="18"/>
      <c r="CD26" s="18"/>
      <c r="CE26" s="57" t="str">
        <f t="shared" si="16"/>
        <v/>
      </c>
      <c r="CF26" s="19"/>
      <c r="CG26" s="18"/>
      <c r="CH26" s="18"/>
      <c r="CI26" s="18"/>
      <c r="CJ26" s="18"/>
      <c r="CK26" s="18"/>
      <c r="CL26" s="18"/>
      <c r="CM26" s="18"/>
      <c r="CN26" s="57" t="str">
        <f t="shared" si="17"/>
        <v/>
      </c>
      <c r="CO26" s="25"/>
      <c r="CP26" s="30">
        <f t="shared" si="18"/>
        <v>83</v>
      </c>
      <c r="CQ26" s="25"/>
      <c r="CR26" s="30" t="str">
        <f t="shared" si="19"/>
        <v/>
      </c>
      <c r="CS26" s="25"/>
      <c r="CT26" s="30" t="str">
        <f t="shared" si="20"/>
        <v/>
      </c>
      <c r="CU26" s="25"/>
      <c r="CV26" s="30" t="str">
        <f t="shared" si="21"/>
        <v/>
      </c>
      <c r="CW26" s="25"/>
      <c r="CX26" s="60"/>
      <c r="CY26" s="30" t="str">
        <f t="shared" si="22"/>
        <v/>
      </c>
      <c r="CZ26" s="25"/>
      <c r="DA26" s="30" t="str">
        <f t="shared" si="23"/>
        <v/>
      </c>
      <c r="DB26" s="25"/>
      <c r="DC26" s="30" t="str">
        <f t="shared" si="24"/>
        <v/>
      </c>
      <c r="DD26" s="25"/>
      <c r="DE26" s="30" t="str">
        <f t="shared" si="25"/>
        <v/>
      </c>
      <c r="DF26" s="25"/>
      <c r="DG26" s="60"/>
      <c r="DH26" s="30" t="str">
        <f t="shared" si="26"/>
        <v/>
      </c>
      <c r="DI26" s="25"/>
      <c r="DJ26" s="30" t="str">
        <f t="shared" si="27"/>
        <v/>
      </c>
      <c r="DK26" s="25"/>
      <c r="DL26" s="30" t="str">
        <f t="shared" si="28"/>
        <v/>
      </c>
      <c r="DM26" s="25"/>
      <c r="DN26" s="30" t="str">
        <f t="shared" si="29"/>
        <v/>
      </c>
      <c r="DO26" s="25"/>
      <c r="DP26" s="60"/>
      <c r="DQ26" s="30" t="str">
        <f t="shared" si="30"/>
        <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66"/>
      <c r="FH26" s="67"/>
      <c r="FI26" s="67"/>
      <c r="FJ26" s="65"/>
      <c r="FK26" s="65"/>
    </row>
    <row r="27" spans="1:167" ht="16.5" customHeight="1">
      <c r="A27" s="26">
        <v>17</v>
      </c>
      <c r="B27" s="26">
        <v>17000</v>
      </c>
      <c r="C27" s="26" t="s">
        <v>163</v>
      </c>
      <c r="D27" s="25"/>
      <c r="E27" s="35">
        <f t="shared" si="0"/>
        <v>77</v>
      </c>
      <c r="F27" s="35" t="str">
        <f t="shared" si="1"/>
        <v>C</v>
      </c>
      <c r="G27" s="35">
        <f t="shared" si="2"/>
        <v>78</v>
      </c>
      <c r="H27" s="35" t="str">
        <f t="shared" si="3"/>
        <v>C</v>
      </c>
      <c r="I27" s="61">
        <v>2</v>
      </c>
      <c r="J27"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7" s="35">
        <f t="shared" si="5"/>
        <v>82</v>
      </c>
      <c r="L27" s="35" t="str">
        <f t="shared" si="6"/>
        <v>B</v>
      </c>
      <c r="M27" s="35">
        <f t="shared" si="7"/>
        <v>82</v>
      </c>
      <c r="N27" s="35" t="str">
        <f t="shared" si="8"/>
        <v>B</v>
      </c>
      <c r="O27" s="61">
        <v>1</v>
      </c>
      <c r="P2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7" s="39"/>
      <c r="R27" s="39"/>
      <c r="S27" s="25"/>
      <c r="T27" s="15">
        <v>40</v>
      </c>
      <c r="U27" s="14">
        <v>70</v>
      </c>
      <c r="V27" s="14"/>
      <c r="W27" s="14"/>
      <c r="X27" s="14"/>
      <c r="Y27" s="14"/>
      <c r="Z27" s="14">
        <v>83</v>
      </c>
      <c r="AA27" s="45">
        <f t="shared" si="34"/>
        <v>76.5</v>
      </c>
      <c r="AB27" s="48">
        <f t="shared" si="10"/>
        <v>76.5</v>
      </c>
      <c r="AC27" s="15">
        <v>60</v>
      </c>
      <c r="AD27" s="14">
        <v>70</v>
      </c>
      <c r="AE27" s="14"/>
      <c r="AF27" s="14"/>
      <c r="AG27" s="14"/>
      <c r="AH27" s="14"/>
      <c r="AI27" s="14">
        <v>83</v>
      </c>
      <c r="AJ27" s="45"/>
      <c r="AK27" s="48">
        <f t="shared" si="11"/>
        <v>76.5</v>
      </c>
      <c r="AL27" s="15">
        <v>43</v>
      </c>
      <c r="AM27" s="14">
        <v>70</v>
      </c>
      <c r="AN27" s="14"/>
      <c r="AO27" s="14"/>
      <c r="AP27" s="14"/>
      <c r="AQ27" s="14"/>
      <c r="AR27" s="14">
        <v>83</v>
      </c>
      <c r="AS27" s="45"/>
      <c r="AT27" s="48">
        <f t="shared" si="12"/>
        <v>76.5</v>
      </c>
      <c r="AU27" s="15">
        <v>60</v>
      </c>
      <c r="AV27" s="14">
        <v>80</v>
      </c>
      <c r="AW27" s="14"/>
      <c r="AX27" s="14"/>
      <c r="AY27" s="14"/>
      <c r="AZ27" s="14"/>
      <c r="BA27" s="14">
        <v>83</v>
      </c>
      <c r="BB27" s="45"/>
      <c r="BC27" s="48">
        <f t="shared" si="13"/>
        <v>81.5</v>
      </c>
      <c r="BD27" s="25"/>
      <c r="BE27" s="19">
        <v>82</v>
      </c>
      <c r="BF27" s="18"/>
      <c r="BG27" s="18"/>
      <c r="BH27" s="18"/>
      <c r="BI27" s="18"/>
      <c r="BJ27" s="18"/>
      <c r="BK27" s="18"/>
      <c r="BL27" s="18"/>
      <c r="BM27" s="57">
        <f t="shared" si="14"/>
        <v>82</v>
      </c>
      <c r="BN27" s="19"/>
      <c r="BO27" s="18"/>
      <c r="BP27" s="18"/>
      <c r="BQ27" s="18"/>
      <c r="BR27" s="18"/>
      <c r="BS27" s="18"/>
      <c r="BT27" s="18"/>
      <c r="BU27" s="18"/>
      <c r="BV27" s="57" t="str">
        <f t="shared" si="15"/>
        <v/>
      </c>
      <c r="BW27" s="19"/>
      <c r="BX27" s="18"/>
      <c r="BY27" s="18"/>
      <c r="BZ27" s="18"/>
      <c r="CA27" s="18"/>
      <c r="CB27" s="18"/>
      <c r="CC27" s="18"/>
      <c r="CD27" s="18"/>
      <c r="CE27" s="57" t="str">
        <f t="shared" si="16"/>
        <v/>
      </c>
      <c r="CF27" s="19"/>
      <c r="CG27" s="18"/>
      <c r="CH27" s="18"/>
      <c r="CI27" s="18"/>
      <c r="CJ27" s="18"/>
      <c r="CK27" s="18"/>
      <c r="CL27" s="18"/>
      <c r="CM27" s="18"/>
      <c r="CN27" s="57" t="str">
        <f t="shared" si="17"/>
        <v/>
      </c>
      <c r="CO27" s="25"/>
      <c r="CP27" s="30">
        <f t="shared" si="18"/>
        <v>82</v>
      </c>
      <c r="CQ27" s="25"/>
      <c r="CR27" s="30" t="str">
        <f t="shared" si="19"/>
        <v/>
      </c>
      <c r="CS27" s="25"/>
      <c r="CT27" s="30" t="str">
        <f t="shared" si="20"/>
        <v/>
      </c>
      <c r="CU27" s="25"/>
      <c r="CV27" s="30" t="str">
        <f t="shared" si="21"/>
        <v/>
      </c>
      <c r="CW27" s="25"/>
      <c r="CX27" s="60"/>
      <c r="CY27" s="30" t="str">
        <f t="shared" si="22"/>
        <v/>
      </c>
      <c r="CZ27" s="25"/>
      <c r="DA27" s="30" t="str">
        <f t="shared" si="23"/>
        <v/>
      </c>
      <c r="DB27" s="25"/>
      <c r="DC27" s="30" t="str">
        <f t="shared" si="24"/>
        <v/>
      </c>
      <c r="DD27" s="25"/>
      <c r="DE27" s="30" t="str">
        <f t="shared" si="25"/>
        <v/>
      </c>
      <c r="DF27" s="25"/>
      <c r="DG27" s="60"/>
      <c r="DH27" s="30" t="str">
        <f t="shared" si="26"/>
        <v/>
      </c>
      <c r="DI27" s="25"/>
      <c r="DJ27" s="30" t="str">
        <f t="shared" si="27"/>
        <v/>
      </c>
      <c r="DK27" s="25"/>
      <c r="DL27" s="30" t="str">
        <f t="shared" si="28"/>
        <v/>
      </c>
      <c r="DM27" s="25"/>
      <c r="DN27" s="30" t="str">
        <f t="shared" si="29"/>
        <v/>
      </c>
      <c r="DO27" s="25"/>
      <c r="DP27" s="60"/>
      <c r="DQ27" s="30" t="str">
        <f t="shared" si="30"/>
        <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66">
        <v>8</v>
      </c>
      <c r="FH27" s="67"/>
      <c r="FI27" s="67"/>
      <c r="FJ27" s="65">
        <v>5208</v>
      </c>
      <c r="FK27" s="65">
        <v>5218</v>
      </c>
    </row>
    <row r="28" spans="1:167" ht="16.5" customHeight="1">
      <c r="A28" s="26">
        <v>18</v>
      </c>
      <c r="B28" s="26">
        <v>17001</v>
      </c>
      <c r="C28" s="26" t="s">
        <v>164</v>
      </c>
      <c r="D28" s="25"/>
      <c r="E28" s="35">
        <f t="shared" si="0"/>
        <v>76</v>
      </c>
      <c r="F28" s="35" t="str">
        <f t="shared" si="1"/>
        <v>C</v>
      </c>
      <c r="G28" s="35">
        <f t="shared" si="2"/>
        <v>77</v>
      </c>
      <c r="H28" s="35" t="str">
        <f t="shared" si="3"/>
        <v>C</v>
      </c>
      <c r="I28" s="61">
        <v>2</v>
      </c>
      <c r="J2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8" s="35">
        <f t="shared" si="5"/>
        <v>82</v>
      </c>
      <c r="L28" s="35" t="str">
        <f t="shared" si="6"/>
        <v>B</v>
      </c>
      <c r="M28" s="35">
        <f t="shared" si="7"/>
        <v>82</v>
      </c>
      <c r="N28" s="35" t="str">
        <f t="shared" si="8"/>
        <v>B</v>
      </c>
      <c r="O28" s="61">
        <v>1</v>
      </c>
      <c r="P2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8" s="39"/>
      <c r="R28" s="39"/>
      <c r="S28" s="25"/>
      <c r="T28" s="15">
        <v>31</v>
      </c>
      <c r="U28" s="14">
        <v>70</v>
      </c>
      <c r="V28" s="14"/>
      <c r="W28" s="14"/>
      <c r="X28" s="14"/>
      <c r="Y28" s="14"/>
      <c r="Z28" s="14">
        <v>82</v>
      </c>
      <c r="AA28" s="45">
        <f t="shared" si="34"/>
        <v>76</v>
      </c>
      <c r="AB28" s="48">
        <f t="shared" si="10"/>
        <v>76</v>
      </c>
      <c r="AC28" s="15">
        <v>66</v>
      </c>
      <c r="AD28" s="14">
        <v>70</v>
      </c>
      <c r="AE28" s="14"/>
      <c r="AF28" s="14"/>
      <c r="AG28" s="14"/>
      <c r="AH28" s="14"/>
      <c r="AI28" s="14">
        <v>82</v>
      </c>
      <c r="AJ28" s="45"/>
      <c r="AK28" s="48">
        <f t="shared" si="11"/>
        <v>76</v>
      </c>
      <c r="AL28" s="15">
        <v>37</v>
      </c>
      <c r="AM28" s="14">
        <v>70</v>
      </c>
      <c r="AN28" s="14"/>
      <c r="AO28" s="14"/>
      <c r="AP28" s="14"/>
      <c r="AQ28" s="14"/>
      <c r="AR28" s="14">
        <v>82</v>
      </c>
      <c r="AS28" s="45"/>
      <c r="AT28" s="48">
        <f t="shared" si="12"/>
        <v>76</v>
      </c>
      <c r="AU28" s="15">
        <v>66</v>
      </c>
      <c r="AV28" s="14">
        <v>80</v>
      </c>
      <c r="AW28" s="14"/>
      <c r="AX28" s="14"/>
      <c r="AY28" s="14"/>
      <c r="AZ28" s="14"/>
      <c r="BA28" s="14">
        <v>82</v>
      </c>
      <c r="BB28" s="45"/>
      <c r="BC28" s="48">
        <f t="shared" si="13"/>
        <v>81</v>
      </c>
      <c r="BD28" s="25"/>
      <c r="BE28" s="19">
        <v>82</v>
      </c>
      <c r="BF28" s="18"/>
      <c r="BG28" s="18"/>
      <c r="BH28" s="18"/>
      <c r="BI28" s="18"/>
      <c r="BJ28" s="18"/>
      <c r="BK28" s="18"/>
      <c r="BL28" s="18"/>
      <c r="BM28" s="57">
        <f t="shared" si="14"/>
        <v>82</v>
      </c>
      <c r="BN28" s="19"/>
      <c r="BO28" s="18"/>
      <c r="BP28" s="18"/>
      <c r="BQ28" s="18"/>
      <c r="BR28" s="18"/>
      <c r="BS28" s="18"/>
      <c r="BT28" s="18"/>
      <c r="BU28" s="18"/>
      <c r="BV28" s="57" t="str">
        <f t="shared" si="15"/>
        <v/>
      </c>
      <c r="BW28" s="19"/>
      <c r="BX28" s="18"/>
      <c r="BY28" s="18"/>
      <c r="BZ28" s="18"/>
      <c r="CA28" s="18"/>
      <c r="CB28" s="18"/>
      <c r="CC28" s="18"/>
      <c r="CD28" s="18"/>
      <c r="CE28" s="57" t="str">
        <f t="shared" si="16"/>
        <v/>
      </c>
      <c r="CF28" s="19"/>
      <c r="CG28" s="18"/>
      <c r="CH28" s="18"/>
      <c r="CI28" s="18"/>
      <c r="CJ28" s="18"/>
      <c r="CK28" s="18"/>
      <c r="CL28" s="18"/>
      <c r="CM28" s="18"/>
      <c r="CN28" s="57" t="str">
        <f t="shared" si="17"/>
        <v/>
      </c>
      <c r="CO28" s="25"/>
      <c r="CP28" s="30">
        <f t="shared" si="18"/>
        <v>82</v>
      </c>
      <c r="CQ28" s="25"/>
      <c r="CR28" s="30" t="str">
        <f t="shared" si="19"/>
        <v/>
      </c>
      <c r="CS28" s="25"/>
      <c r="CT28" s="30" t="str">
        <f t="shared" si="20"/>
        <v/>
      </c>
      <c r="CU28" s="25"/>
      <c r="CV28" s="30" t="str">
        <f t="shared" si="21"/>
        <v/>
      </c>
      <c r="CW28" s="25"/>
      <c r="CX28" s="60"/>
      <c r="CY28" s="30" t="str">
        <f t="shared" si="22"/>
        <v/>
      </c>
      <c r="CZ28" s="25"/>
      <c r="DA28" s="30" t="str">
        <f t="shared" si="23"/>
        <v/>
      </c>
      <c r="DB28" s="25"/>
      <c r="DC28" s="30" t="str">
        <f t="shared" si="24"/>
        <v/>
      </c>
      <c r="DD28" s="25"/>
      <c r="DE28" s="30" t="str">
        <f t="shared" si="25"/>
        <v/>
      </c>
      <c r="DF28" s="25"/>
      <c r="DG28" s="60"/>
      <c r="DH28" s="30" t="str">
        <f t="shared" si="26"/>
        <v/>
      </c>
      <c r="DI28" s="25"/>
      <c r="DJ28" s="30" t="str">
        <f t="shared" si="27"/>
        <v/>
      </c>
      <c r="DK28" s="25"/>
      <c r="DL28" s="30" t="str">
        <f t="shared" si="28"/>
        <v/>
      </c>
      <c r="DM28" s="25"/>
      <c r="DN28" s="30" t="str">
        <f t="shared" si="29"/>
        <v/>
      </c>
      <c r="DO28" s="25"/>
      <c r="DP28" s="60"/>
      <c r="DQ28" s="30" t="str">
        <f t="shared" si="30"/>
        <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66"/>
      <c r="FH28" s="67"/>
      <c r="FI28" s="67"/>
      <c r="FJ28" s="65"/>
      <c r="FK28" s="65"/>
    </row>
    <row r="29" spans="1:167" ht="16.5" customHeight="1">
      <c r="A29" s="26">
        <v>19</v>
      </c>
      <c r="B29" s="26">
        <v>17002</v>
      </c>
      <c r="C29" s="26" t="s">
        <v>165</v>
      </c>
      <c r="D29" s="25"/>
      <c r="E29" s="35">
        <f t="shared" si="0"/>
        <v>80</v>
      </c>
      <c r="F29" s="35" t="str">
        <f t="shared" si="1"/>
        <v>B</v>
      </c>
      <c r="G29" s="35">
        <f t="shared" si="2"/>
        <v>81</v>
      </c>
      <c r="H29" s="35" t="str">
        <f t="shared" si="3"/>
        <v>B</v>
      </c>
      <c r="I29" s="61">
        <v>2</v>
      </c>
      <c r="J29"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29" s="35">
        <f t="shared" si="5"/>
        <v>81</v>
      </c>
      <c r="L29" s="35" t="str">
        <f t="shared" si="6"/>
        <v>B</v>
      </c>
      <c r="M29" s="35">
        <f t="shared" si="7"/>
        <v>81</v>
      </c>
      <c r="N29" s="35" t="str">
        <f t="shared" si="8"/>
        <v>B</v>
      </c>
      <c r="O29" s="61">
        <v>1</v>
      </c>
      <c r="P2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29" s="39"/>
      <c r="R29" s="39"/>
      <c r="S29" s="25"/>
      <c r="T29" s="15">
        <v>41</v>
      </c>
      <c r="U29" s="14">
        <v>70</v>
      </c>
      <c r="V29" s="14"/>
      <c r="W29" s="14"/>
      <c r="X29" s="14"/>
      <c r="Y29" s="14"/>
      <c r="Z29" s="14">
        <v>83</v>
      </c>
      <c r="AA29" s="45">
        <f t="shared" si="34"/>
        <v>76.5</v>
      </c>
      <c r="AB29" s="48">
        <f t="shared" si="10"/>
        <v>76.5</v>
      </c>
      <c r="AC29" s="15">
        <v>83</v>
      </c>
      <c r="AD29" s="14"/>
      <c r="AE29" s="14"/>
      <c r="AF29" s="14"/>
      <c r="AG29" s="14"/>
      <c r="AH29" s="14"/>
      <c r="AI29" s="14">
        <v>83</v>
      </c>
      <c r="AJ29" s="45"/>
      <c r="AK29" s="48">
        <f t="shared" si="11"/>
        <v>83</v>
      </c>
      <c r="AL29" s="15">
        <v>63</v>
      </c>
      <c r="AM29" s="14">
        <v>70</v>
      </c>
      <c r="AN29" s="14"/>
      <c r="AO29" s="14"/>
      <c r="AP29" s="14"/>
      <c r="AQ29" s="14"/>
      <c r="AR29" s="14">
        <v>83</v>
      </c>
      <c r="AS29" s="45"/>
      <c r="AT29" s="48">
        <f t="shared" si="12"/>
        <v>76.5</v>
      </c>
      <c r="AU29" s="15">
        <v>90</v>
      </c>
      <c r="AV29" s="14"/>
      <c r="AW29" s="14"/>
      <c r="AX29" s="14"/>
      <c r="AY29" s="14"/>
      <c r="AZ29" s="14"/>
      <c r="BA29" s="14">
        <v>83</v>
      </c>
      <c r="BB29" s="45"/>
      <c r="BC29" s="48">
        <f t="shared" si="13"/>
        <v>86.5</v>
      </c>
      <c r="BD29" s="25"/>
      <c r="BE29" s="19">
        <v>81</v>
      </c>
      <c r="BF29" s="18"/>
      <c r="BG29" s="18"/>
      <c r="BH29" s="18"/>
      <c r="BI29" s="18"/>
      <c r="BJ29" s="18"/>
      <c r="BK29" s="18"/>
      <c r="BL29" s="18"/>
      <c r="BM29" s="57">
        <f t="shared" si="14"/>
        <v>81</v>
      </c>
      <c r="BN29" s="19"/>
      <c r="BO29" s="18"/>
      <c r="BP29" s="18"/>
      <c r="BQ29" s="18"/>
      <c r="BR29" s="18"/>
      <c r="BS29" s="18"/>
      <c r="BT29" s="18"/>
      <c r="BU29" s="18"/>
      <c r="BV29" s="57" t="str">
        <f t="shared" si="15"/>
        <v/>
      </c>
      <c r="BW29" s="19"/>
      <c r="BX29" s="18"/>
      <c r="BY29" s="18"/>
      <c r="BZ29" s="18"/>
      <c r="CA29" s="18"/>
      <c r="CB29" s="18"/>
      <c r="CC29" s="18"/>
      <c r="CD29" s="18"/>
      <c r="CE29" s="57" t="str">
        <f t="shared" si="16"/>
        <v/>
      </c>
      <c r="CF29" s="19"/>
      <c r="CG29" s="18"/>
      <c r="CH29" s="18"/>
      <c r="CI29" s="18"/>
      <c r="CJ29" s="18"/>
      <c r="CK29" s="18"/>
      <c r="CL29" s="18"/>
      <c r="CM29" s="18"/>
      <c r="CN29" s="57" t="str">
        <f t="shared" si="17"/>
        <v/>
      </c>
      <c r="CO29" s="25"/>
      <c r="CP29" s="30">
        <f t="shared" si="18"/>
        <v>81</v>
      </c>
      <c r="CQ29" s="25"/>
      <c r="CR29" s="30" t="str">
        <f t="shared" si="19"/>
        <v/>
      </c>
      <c r="CS29" s="25"/>
      <c r="CT29" s="30" t="str">
        <f t="shared" si="20"/>
        <v/>
      </c>
      <c r="CU29" s="25"/>
      <c r="CV29" s="30" t="str">
        <f t="shared" si="21"/>
        <v/>
      </c>
      <c r="CW29" s="25"/>
      <c r="CX29" s="60"/>
      <c r="CY29" s="30" t="str">
        <f t="shared" si="22"/>
        <v/>
      </c>
      <c r="CZ29" s="25"/>
      <c r="DA29" s="30" t="str">
        <f t="shared" si="23"/>
        <v/>
      </c>
      <c r="DB29" s="25"/>
      <c r="DC29" s="30" t="str">
        <f t="shared" si="24"/>
        <v/>
      </c>
      <c r="DD29" s="25"/>
      <c r="DE29" s="30" t="str">
        <f t="shared" si="25"/>
        <v/>
      </c>
      <c r="DF29" s="25"/>
      <c r="DG29" s="60"/>
      <c r="DH29" s="30" t="str">
        <f t="shared" si="26"/>
        <v/>
      </c>
      <c r="DI29" s="25"/>
      <c r="DJ29" s="30" t="str">
        <f t="shared" si="27"/>
        <v/>
      </c>
      <c r="DK29" s="25"/>
      <c r="DL29" s="30" t="str">
        <f t="shared" si="28"/>
        <v/>
      </c>
      <c r="DM29" s="25"/>
      <c r="DN29" s="30" t="str">
        <f t="shared" si="29"/>
        <v/>
      </c>
      <c r="DO29" s="25"/>
      <c r="DP29" s="60"/>
      <c r="DQ29" s="30" t="str">
        <f t="shared" si="30"/>
        <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66">
        <v>9</v>
      </c>
      <c r="FH29" s="67"/>
      <c r="FI29" s="67"/>
      <c r="FJ29" s="65">
        <v>5209</v>
      </c>
      <c r="FK29" s="65">
        <v>5219</v>
      </c>
    </row>
    <row r="30" spans="1:167" ht="16.5" customHeight="1">
      <c r="A30" s="26">
        <v>20</v>
      </c>
      <c r="B30" s="26">
        <v>17003</v>
      </c>
      <c r="C30" s="26" t="s">
        <v>166</v>
      </c>
      <c r="D30" s="25"/>
      <c r="E30" s="35">
        <f t="shared" si="0"/>
        <v>93</v>
      </c>
      <c r="F30" s="35" t="str">
        <f t="shared" si="1"/>
        <v>A</v>
      </c>
      <c r="G30" s="35">
        <f t="shared" si="2"/>
        <v>93</v>
      </c>
      <c r="H30" s="35" t="str">
        <f t="shared" si="3"/>
        <v>A</v>
      </c>
      <c r="I30" s="61">
        <v>3</v>
      </c>
      <c r="J30"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30" s="35">
        <f t="shared" si="5"/>
        <v>84</v>
      </c>
      <c r="L30" s="35" t="str">
        <f t="shared" si="6"/>
        <v>B</v>
      </c>
      <c r="M30" s="35">
        <f t="shared" si="7"/>
        <v>84</v>
      </c>
      <c r="N30" s="35" t="str">
        <f t="shared" si="8"/>
        <v>B</v>
      </c>
      <c r="O30" s="61">
        <v>1</v>
      </c>
      <c r="P3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0" s="39"/>
      <c r="R30" s="39"/>
      <c r="S30" s="25"/>
      <c r="T30" s="15">
        <v>98</v>
      </c>
      <c r="U30" s="14"/>
      <c r="V30" s="14"/>
      <c r="W30" s="14"/>
      <c r="X30" s="14"/>
      <c r="Y30" s="14"/>
      <c r="Z30" s="14">
        <v>88</v>
      </c>
      <c r="AA30" s="45">
        <f t="shared" si="34"/>
        <v>93</v>
      </c>
      <c r="AB30" s="48">
        <f t="shared" si="10"/>
        <v>93</v>
      </c>
      <c r="AC30" s="15">
        <v>96</v>
      </c>
      <c r="AD30" s="14"/>
      <c r="AE30" s="14"/>
      <c r="AF30" s="14"/>
      <c r="AG30" s="14"/>
      <c r="AH30" s="14"/>
      <c r="AI30" s="14">
        <v>88</v>
      </c>
      <c r="AJ30" s="45"/>
      <c r="AK30" s="48">
        <f t="shared" si="11"/>
        <v>92</v>
      </c>
      <c r="AL30" s="15">
        <v>100</v>
      </c>
      <c r="AM30" s="14"/>
      <c r="AN30" s="14"/>
      <c r="AO30" s="14"/>
      <c r="AP30" s="14"/>
      <c r="AQ30" s="14"/>
      <c r="AR30" s="14">
        <v>88</v>
      </c>
      <c r="AS30" s="45"/>
      <c r="AT30" s="48">
        <f t="shared" si="12"/>
        <v>94</v>
      </c>
      <c r="AU30" s="15">
        <v>96</v>
      </c>
      <c r="AV30" s="14"/>
      <c r="AW30" s="14"/>
      <c r="AX30" s="14"/>
      <c r="AY30" s="14"/>
      <c r="AZ30" s="14"/>
      <c r="BA30" s="14">
        <v>88</v>
      </c>
      <c r="BB30" s="45"/>
      <c r="BC30" s="48">
        <f t="shared" si="13"/>
        <v>92</v>
      </c>
      <c r="BD30" s="25"/>
      <c r="BE30" s="19">
        <v>84</v>
      </c>
      <c r="BF30" s="18"/>
      <c r="BG30" s="18"/>
      <c r="BH30" s="18"/>
      <c r="BI30" s="18"/>
      <c r="BJ30" s="18"/>
      <c r="BK30" s="18"/>
      <c r="BL30" s="18"/>
      <c r="BM30" s="57">
        <f t="shared" si="14"/>
        <v>84</v>
      </c>
      <c r="BN30" s="19"/>
      <c r="BO30" s="18"/>
      <c r="BP30" s="18"/>
      <c r="BQ30" s="18"/>
      <c r="BR30" s="18"/>
      <c r="BS30" s="18"/>
      <c r="BT30" s="18"/>
      <c r="BU30" s="18"/>
      <c r="BV30" s="57" t="str">
        <f t="shared" si="15"/>
        <v/>
      </c>
      <c r="BW30" s="19"/>
      <c r="BX30" s="18"/>
      <c r="BY30" s="18"/>
      <c r="BZ30" s="18"/>
      <c r="CA30" s="18"/>
      <c r="CB30" s="18"/>
      <c r="CC30" s="18"/>
      <c r="CD30" s="18"/>
      <c r="CE30" s="57" t="str">
        <f t="shared" si="16"/>
        <v/>
      </c>
      <c r="CF30" s="19"/>
      <c r="CG30" s="18"/>
      <c r="CH30" s="18"/>
      <c r="CI30" s="18"/>
      <c r="CJ30" s="18"/>
      <c r="CK30" s="18"/>
      <c r="CL30" s="18"/>
      <c r="CM30" s="18"/>
      <c r="CN30" s="57" t="str">
        <f t="shared" si="17"/>
        <v/>
      </c>
      <c r="CO30" s="25"/>
      <c r="CP30" s="30">
        <f t="shared" si="18"/>
        <v>84</v>
      </c>
      <c r="CQ30" s="25"/>
      <c r="CR30" s="30" t="str">
        <f t="shared" si="19"/>
        <v/>
      </c>
      <c r="CS30" s="25"/>
      <c r="CT30" s="30" t="str">
        <f t="shared" si="20"/>
        <v/>
      </c>
      <c r="CU30" s="25"/>
      <c r="CV30" s="30" t="str">
        <f t="shared" si="21"/>
        <v/>
      </c>
      <c r="CW30" s="25"/>
      <c r="CX30" s="60"/>
      <c r="CY30" s="30" t="str">
        <f t="shared" si="22"/>
        <v/>
      </c>
      <c r="CZ30" s="25"/>
      <c r="DA30" s="30" t="str">
        <f t="shared" si="23"/>
        <v/>
      </c>
      <c r="DB30" s="25"/>
      <c r="DC30" s="30" t="str">
        <f t="shared" si="24"/>
        <v/>
      </c>
      <c r="DD30" s="25"/>
      <c r="DE30" s="30" t="str">
        <f t="shared" si="25"/>
        <v/>
      </c>
      <c r="DF30" s="25"/>
      <c r="DG30" s="60"/>
      <c r="DH30" s="30" t="str">
        <f t="shared" si="26"/>
        <v/>
      </c>
      <c r="DI30" s="25"/>
      <c r="DJ30" s="30" t="str">
        <f t="shared" si="27"/>
        <v/>
      </c>
      <c r="DK30" s="25"/>
      <c r="DL30" s="30" t="str">
        <f t="shared" si="28"/>
        <v/>
      </c>
      <c r="DM30" s="25"/>
      <c r="DN30" s="30" t="str">
        <f t="shared" si="29"/>
        <v/>
      </c>
      <c r="DO30" s="25"/>
      <c r="DP30" s="60"/>
      <c r="DQ30" s="30" t="str">
        <f t="shared" si="30"/>
        <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66"/>
      <c r="FH30" s="67"/>
      <c r="FI30" s="67"/>
      <c r="FJ30" s="65"/>
      <c r="FK30" s="65"/>
    </row>
    <row r="31" spans="1:167" ht="16.5" customHeight="1">
      <c r="A31" s="26">
        <v>21</v>
      </c>
      <c r="B31" s="26">
        <v>17004</v>
      </c>
      <c r="C31" s="26" t="s">
        <v>167</v>
      </c>
      <c r="D31" s="25"/>
      <c r="E31" s="35">
        <f t="shared" si="0"/>
        <v>77</v>
      </c>
      <c r="F31" s="35" t="str">
        <f t="shared" si="1"/>
        <v>C</v>
      </c>
      <c r="G31" s="35">
        <f t="shared" si="2"/>
        <v>78</v>
      </c>
      <c r="H31" s="35" t="str">
        <f t="shared" si="3"/>
        <v>C</v>
      </c>
      <c r="I31" s="61">
        <v>3</v>
      </c>
      <c r="J31"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31" s="35">
        <f t="shared" si="5"/>
        <v>83</v>
      </c>
      <c r="L31" s="35" t="str">
        <f t="shared" si="6"/>
        <v>B</v>
      </c>
      <c r="M31" s="35">
        <f t="shared" si="7"/>
        <v>83</v>
      </c>
      <c r="N31" s="35" t="str">
        <f t="shared" si="8"/>
        <v>B</v>
      </c>
      <c r="O31" s="61">
        <v>1</v>
      </c>
      <c r="P3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1" s="39"/>
      <c r="R31" s="39"/>
      <c r="S31" s="25"/>
      <c r="T31" s="15">
        <v>43</v>
      </c>
      <c r="U31" s="14">
        <v>70</v>
      </c>
      <c r="V31" s="14"/>
      <c r="W31" s="14"/>
      <c r="X31" s="14"/>
      <c r="Y31" s="14"/>
      <c r="Z31" s="14">
        <v>83</v>
      </c>
      <c r="AA31" s="45">
        <f t="shared" si="34"/>
        <v>76.5</v>
      </c>
      <c r="AB31" s="48">
        <f t="shared" si="10"/>
        <v>76.5</v>
      </c>
      <c r="AC31" s="15">
        <v>42</v>
      </c>
      <c r="AD31" s="14">
        <v>70</v>
      </c>
      <c r="AE31" s="14"/>
      <c r="AF31" s="14"/>
      <c r="AG31" s="14"/>
      <c r="AH31" s="14"/>
      <c r="AI31" s="14">
        <v>83</v>
      </c>
      <c r="AJ31" s="45"/>
      <c r="AK31" s="48">
        <f t="shared" si="11"/>
        <v>76.5</v>
      </c>
      <c r="AL31" s="15">
        <v>44</v>
      </c>
      <c r="AM31" s="14">
        <v>70</v>
      </c>
      <c r="AN31" s="14"/>
      <c r="AO31" s="14"/>
      <c r="AP31" s="14"/>
      <c r="AQ31" s="14"/>
      <c r="AR31" s="14">
        <v>83</v>
      </c>
      <c r="AS31" s="45"/>
      <c r="AT31" s="48">
        <f t="shared" si="12"/>
        <v>76.5</v>
      </c>
      <c r="AU31" s="15">
        <v>42</v>
      </c>
      <c r="AV31" s="14">
        <v>80</v>
      </c>
      <c r="AW31" s="14"/>
      <c r="AX31" s="14"/>
      <c r="AY31" s="14"/>
      <c r="AZ31" s="14"/>
      <c r="BA31" s="14">
        <v>83</v>
      </c>
      <c r="BB31" s="45"/>
      <c r="BC31" s="48">
        <f t="shared" si="13"/>
        <v>81.5</v>
      </c>
      <c r="BD31" s="25"/>
      <c r="BE31" s="19">
        <v>83</v>
      </c>
      <c r="BF31" s="18"/>
      <c r="BG31" s="18"/>
      <c r="BH31" s="18"/>
      <c r="BI31" s="18"/>
      <c r="BJ31" s="18"/>
      <c r="BK31" s="18"/>
      <c r="BL31" s="18"/>
      <c r="BM31" s="57">
        <f t="shared" si="14"/>
        <v>83</v>
      </c>
      <c r="BN31" s="19"/>
      <c r="BO31" s="18"/>
      <c r="BP31" s="18"/>
      <c r="BQ31" s="18"/>
      <c r="BR31" s="18"/>
      <c r="BS31" s="18"/>
      <c r="BT31" s="18"/>
      <c r="BU31" s="18"/>
      <c r="BV31" s="57" t="str">
        <f t="shared" si="15"/>
        <v/>
      </c>
      <c r="BW31" s="19"/>
      <c r="BX31" s="18"/>
      <c r="BY31" s="18"/>
      <c r="BZ31" s="18"/>
      <c r="CA31" s="18"/>
      <c r="CB31" s="18"/>
      <c r="CC31" s="18"/>
      <c r="CD31" s="18"/>
      <c r="CE31" s="57" t="str">
        <f t="shared" si="16"/>
        <v/>
      </c>
      <c r="CF31" s="19"/>
      <c r="CG31" s="18"/>
      <c r="CH31" s="18"/>
      <c r="CI31" s="18"/>
      <c r="CJ31" s="18"/>
      <c r="CK31" s="18"/>
      <c r="CL31" s="18"/>
      <c r="CM31" s="18"/>
      <c r="CN31" s="57" t="str">
        <f t="shared" si="17"/>
        <v/>
      </c>
      <c r="CO31" s="25"/>
      <c r="CP31" s="30">
        <f t="shared" si="18"/>
        <v>83</v>
      </c>
      <c r="CQ31" s="25"/>
      <c r="CR31" s="30" t="str">
        <f t="shared" si="19"/>
        <v/>
      </c>
      <c r="CS31" s="25"/>
      <c r="CT31" s="30" t="str">
        <f t="shared" si="20"/>
        <v/>
      </c>
      <c r="CU31" s="25"/>
      <c r="CV31" s="30" t="str">
        <f t="shared" si="21"/>
        <v/>
      </c>
      <c r="CW31" s="25"/>
      <c r="CX31" s="60"/>
      <c r="CY31" s="30" t="str">
        <f t="shared" si="22"/>
        <v/>
      </c>
      <c r="CZ31" s="25"/>
      <c r="DA31" s="30" t="str">
        <f t="shared" si="23"/>
        <v/>
      </c>
      <c r="DB31" s="25"/>
      <c r="DC31" s="30" t="str">
        <f t="shared" si="24"/>
        <v/>
      </c>
      <c r="DD31" s="25"/>
      <c r="DE31" s="30" t="str">
        <f t="shared" si="25"/>
        <v/>
      </c>
      <c r="DF31" s="25"/>
      <c r="DG31" s="60"/>
      <c r="DH31" s="30" t="str">
        <f t="shared" si="26"/>
        <v/>
      </c>
      <c r="DI31" s="25"/>
      <c r="DJ31" s="30" t="str">
        <f t="shared" si="27"/>
        <v/>
      </c>
      <c r="DK31" s="25"/>
      <c r="DL31" s="30" t="str">
        <f t="shared" si="28"/>
        <v/>
      </c>
      <c r="DM31" s="25"/>
      <c r="DN31" s="30" t="str">
        <f t="shared" si="29"/>
        <v/>
      </c>
      <c r="DO31" s="25"/>
      <c r="DP31" s="60"/>
      <c r="DQ31" s="30" t="str">
        <f t="shared" si="30"/>
        <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66">
        <v>10</v>
      </c>
      <c r="FH31" s="67"/>
      <c r="FI31" s="67"/>
      <c r="FJ31" s="65">
        <v>5210</v>
      </c>
      <c r="FK31" s="65">
        <v>5220</v>
      </c>
    </row>
    <row r="32" spans="1:167" ht="16.5" customHeight="1">
      <c r="A32" s="26">
        <v>22</v>
      </c>
      <c r="B32" s="26">
        <v>17005</v>
      </c>
      <c r="C32" s="26" t="s">
        <v>168</v>
      </c>
      <c r="D32" s="25"/>
      <c r="E32" s="35">
        <f t="shared" si="0"/>
        <v>82</v>
      </c>
      <c r="F32" s="35" t="str">
        <f t="shared" si="1"/>
        <v>B</v>
      </c>
      <c r="G32" s="35">
        <f t="shared" si="2"/>
        <v>86</v>
      </c>
      <c r="H32" s="35" t="str">
        <f t="shared" si="3"/>
        <v>B</v>
      </c>
      <c r="I32" s="61">
        <v>2</v>
      </c>
      <c r="J3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2" s="35">
        <f t="shared" si="5"/>
        <v>83</v>
      </c>
      <c r="L32" s="35" t="str">
        <f t="shared" si="6"/>
        <v>B</v>
      </c>
      <c r="M32" s="35">
        <f t="shared" si="7"/>
        <v>83</v>
      </c>
      <c r="N32" s="35" t="str">
        <f t="shared" si="8"/>
        <v>B</v>
      </c>
      <c r="O32" s="61">
        <v>1</v>
      </c>
      <c r="P3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2" s="39"/>
      <c r="R32" s="39"/>
      <c r="S32" s="25"/>
      <c r="T32" s="15">
        <v>59</v>
      </c>
      <c r="U32" s="14">
        <v>70</v>
      </c>
      <c r="V32" s="14"/>
      <c r="W32" s="14"/>
      <c r="X32" s="14"/>
      <c r="Y32" s="14"/>
      <c r="Z32" s="14">
        <v>83</v>
      </c>
      <c r="AA32" s="45">
        <f t="shared" si="34"/>
        <v>76.5</v>
      </c>
      <c r="AB32" s="48">
        <f t="shared" si="10"/>
        <v>76.5</v>
      </c>
      <c r="AC32" s="15">
        <v>93</v>
      </c>
      <c r="AD32" s="14"/>
      <c r="AE32" s="14"/>
      <c r="AF32" s="14"/>
      <c r="AG32" s="14"/>
      <c r="AH32" s="14"/>
      <c r="AI32" s="14">
        <v>83</v>
      </c>
      <c r="AJ32" s="45"/>
      <c r="AK32" s="48">
        <f t="shared" si="11"/>
        <v>88</v>
      </c>
      <c r="AL32" s="15">
        <v>91</v>
      </c>
      <c r="AM32" s="14"/>
      <c r="AN32" s="14"/>
      <c r="AO32" s="14"/>
      <c r="AP32" s="14"/>
      <c r="AQ32" s="14"/>
      <c r="AR32" s="14">
        <v>83</v>
      </c>
      <c r="AS32" s="45"/>
      <c r="AT32" s="48">
        <f t="shared" si="12"/>
        <v>87</v>
      </c>
      <c r="AU32" s="15">
        <v>100</v>
      </c>
      <c r="AV32" s="14"/>
      <c r="AW32" s="14"/>
      <c r="AX32" s="14"/>
      <c r="AY32" s="14"/>
      <c r="AZ32" s="14"/>
      <c r="BA32" s="14">
        <v>83</v>
      </c>
      <c r="BB32" s="45"/>
      <c r="BC32" s="48">
        <f t="shared" si="13"/>
        <v>91.5</v>
      </c>
      <c r="BD32" s="25"/>
      <c r="BE32" s="19">
        <v>83</v>
      </c>
      <c r="BF32" s="18"/>
      <c r="BG32" s="18"/>
      <c r="BH32" s="18"/>
      <c r="BI32" s="18"/>
      <c r="BJ32" s="18"/>
      <c r="BK32" s="18"/>
      <c r="BL32" s="18"/>
      <c r="BM32" s="57">
        <f t="shared" si="14"/>
        <v>83</v>
      </c>
      <c r="BN32" s="19"/>
      <c r="BO32" s="18"/>
      <c r="BP32" s="18"/>
      <c r="BQ32" s="18"/>
      <c r="BR32" s="18"/>
      <c r="BS32" s="18"/>
      <c r="BT32" s="18"/>
      <c r="BU32" s="18"/>
      <c r="BV32" s="57" t="str">
        <f t="shared" si="15"/>
        <v/>
      </c>
      <c r="BW32" s="19"/>
      <c r="BX32" s="18"/>
      <c r="BY32" s="18"/>
      <c r="BZ32" s="18"/>
      <c r="CA32" s="18"/>
      <c r="CB32" s="18"/>
      <c r="CC32" s="18"/>
      <c r="CD32" s="18"/>
      <c r="CE32" s="57" t="str">
        <f t="shared" si="16"/>
        <v/>
      </c>
      <c r="CF32" s="19"/>
      <c r="CG32" s="18"/>
      <c r="CH32" s="18"/>
      <c r="CI32" s="18"/>
      <c r="CJ32" s="18"/>
      <c r="CK32" s="18"/>
      <c r="CL32" s="18"/>
      <c r="CM32" s="18"/>
      <c r="CN32" s="57" t="str">
        <f t="shared" si="17"/>
        <v/>
      </c>
      <c r="CO32" s="25"/>
      <c r="CP32" s="30">
        <f t="shared" si="18"/>
        <v>83</v>
      </c>
      <c r="CQ32" s="25"/>
      <c r="CR32" s="30" t="str">
        <f t="shared" si="19"/>
        <v/>
      </c>
      <c r="CS32" s="25"/>
      <c r="CT32" s="30" t="str">
        <f t="shared" si="20"/>
        <v/>
      </c>
      <c r="CU32" s="25"/>
      <c r="CV32" s="30" t="str">
        <f t="shared" si="21"/>
        <v/>
      </c>
      <c r="CW32" s="25"/>
      <c r="CX32" s="60"/>
      <c r="CY32" s="30" t="str">
        <f t="shared" si="22"/>
        <v/>
      </c>
      <c r="CZ32" s="25"/>
      <c r="DA32" s="30" t="str">
        <f t="shared" si="23"/>
        <v/>
      </c>
      <c r="DB32" s="25"/>
      <c r="DC32" s="30" t="str">
        <f t="shared" si="24"/>
        <v/>
      </c>
      <c r="DD32" s="25"/>
      <c r="DE32" s="30" t="str">
        <f t="shared" si="25"/>
        <v/>
      </c>
      <c r="DF32" s="25"/>
      <c r="DG32" s="60"/>
      <c r="DH32" s="30" t="str">
        <f t="shared" si="26"/>
        <v/>
      </c>
      <c r="DI32" s="25"/>
      <c r="DJ32" s="30" t="str">
        <f t="shared" si="27"/>
        <v/>
      </c>
      <c r="DK32" s="25"/>
      <c r="DL32" s="30" t="str">
        <f t="shared" si="28"/>
        <v/>
      </c>
      <c r="DM32" s="25"/>
      <c r="DN32" s="30" t="str">
        <f t="shared" si="29"/>
        <v/>
      </c>
      <c r="DO32" s="25"/>
      <c r="DP32" s="60"/>
      <c r="DQ32" s="30" t="str">
        <f t="shared" si="30"/>
        <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66"/>
      <c r="FH32" s="65"/>
      <c r="FI32" s="65"/>
      <c r="FJ32" s="65"/>
      <c r="FK32" s="65"/>
    </row>
    <row r="33" spans="1:157" ht="16.5" customHeight="1">
      <c r="A33" s="26">
        <v>23</v>
      </c>
      <c r="B33" s="26">
        <v>17006</v>
      </c>
      <c r="C33" s="26" t="s">
        <v>169</v>
      </c>
      <c r="D33" s="25"/>
      <c r="E33" s="35">
        <f t="shared" si="0"/>
        <v>78</v>
      </c>
      <c r="F33" s="35" t="str">
        <f t="shared" si="1"/>
        <v>C</v>
      </c>
      <c r="G33" s="35">
        <f t="shared" si="2"/>
        <v>78</v>
      </c>
      <c r="H33" s="35" t="str">
        <f t="shared" si="3"/>
        <v>C</v>
      </c>
      <c r="I33" s="61">
        <v>2</v>
      </c>
      <c r="J3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3" s="35">
        <f t="shared" si="5"/>
        <v>82</v>
      </c>
      <c r="L33" s="35" t="str">
        <f t="shared" si="6"/>
        <v>B</v>
      </c>
      <c r="M33" s="35">
        <f t="shared" si="7"/>
        <v>82</v>
      </c>
      <c r="N33" s="35" t="str">
        <f t="shared" si="8"/>
        <v>B</v>
      </c>
      <c r="O33" s="61">
        <v>1</v>
      </c>
      <c r="P3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3" s="39"/>
      <c r="R33" s="39"/>
      <c r="S33" s="25"/>
      <c r="T33" s="15">
        <v>41</v>
      </c>
      <c r="U33" s="14">
        <v>75</v>
      </c>
      <c r="V33" s="14"/>
      <c r="W33" s="14"/>
      <c r="X33" s="14"/>
      <c r="Y33" s="14"/>
      <c r="Z33" s="14">
        <v>79</v>
      </c>
      <c r="AA33" s="45">
        <f t="shared" si="34"/>
        <v>77</v>
      </c>
      <c r="AB33" s="48">
        <f t="shared" si="10"/>
        <v>77</v>
      </c>
      <c r="AC33" s="15">
        <v>65</v>
      </c>
      <c r="AD33" s="14">
        <v>80</v>
      </c>
      <c r="AE33" s="14"/>
      <c r="AF33" s="14"/>
      <c r="AG33" s="14"/>
      <c r="AH33" s="14"/>
      <c r="AI33" s="14">
        <v>79</v>
      </c>
      <c r="AJ33" s="45"/>
      <c r="AK33" s="48">
        <f t="shared" si="11"/>
        <v>79.5</v>
      </c>
      <c r="AL33" s="15">
        <v>45</v>
      </c>
      <c r="AM33" s="14">
        <v>75</v>
      </c>
      <c r="AN33" s="14"/>
      <c r="AO33" s="14"/>
      <c r="AP33" s="14"/>
      <c r="AQ33" s="14"/>
      <c r="AR33" s="14">
        <v>79</v>
      </c>
      <c r="AS33" s="45"/>
      <c r="AT33" s="48">
        <f t="shared" si="12"/>
        <v>77</v>
      </c>
      <c r="AU33" s="15">
        <v>65</v>
      </c>
      <c r="AV33" s="14">
        <v>80</v>
      </c>
      <c r="AW33" s="14"/>
      <c r="AX33" s="14"/>
      <c r="AY33" s="14"/>
      <c r="AZ33" s="14"/>
      <c r="BA33" s="14">
        <v>79</v>
      </c>
      <c r="BB33" s="45"/>
      <c r="BC33" s="48">
        <f t="shared" si="13"/>
        <v>79.5</v>
      </c>
      <c r="BD33" s="25"/>
      <c r="BE33" s="19">
        <v>82</v>
      </c>
      <c r="BF33" s="18"/>
      <c r="BG33" s="18"/>
      <c r="BH33" s="18"/>
      <c r="BI33" s="18"/>
      <c r="BJ33" s="18"/>
      <c r="BK33" s="18"/>
      <c r="BL33" s="18"/>
      <c r="BM33" s="57">
        <f t="shared" si="14"/>
        <v>82</v>
      </c>
      <c r="BN33" s="19"/>
      <c r="BO33" s="18"/>
      <c r="BP33" s="18"/>
      <c r="BQ33" s="18"/>
      <c r="BR33" s="18"/>
      <c r="BS33" s="18"/>
      <c r="BT33" s="18"/>
      <c r="BU33" s="18"/>
      <c r="BV33" s="57" t="str">
        <f t="shared" si="15"/>
        <v/>
      </c>
      <c r="BW33" s="19"/>
      <c r="BX33" s="18"/>
      <c r="BY33" s="18"/>
      <c r="BZ33" s="18"/>
      <c r="CA33" s="18"/>
      <c r="CB33" s="18"/>
      <c r="CC33" s="18"/>
      <c r="CD33" s="18"/>
      <c r="CE33" s="57" t="str">
        <f t="shared" si="16"/>
        <v/>
      </c>
      <c r="CF33" s="19"/>
      <c r="CG33" s="18"/>
      <c r="CH33" s="18"/>
      <c r="CI33" s="18"/>
      <c r="CJ33" s="18"/>
      <c r="CK33" s="18"/>
      <c r="CL33" s="18"/>
      <c r="CM33" s="18"/>
      <c r="CN33" s="57" t="str">
        <f t="shared" si="17"/>
        <v/>
      </c>
      <c r="CO33" s="25"/>
      <c r="CP33" s="30">
        <f t="shared" si="18"/>
        <v>82</v>
      </c>
      <c r="CQ33" s="25"/>
      <c r="CR33" s="30" t="str">
        <f t="shared" si="19"/>
        <v/>
      </c>
      <c r="CS33" s="25"/>
      <c r="CT33" s="30" t="str">
        <f t="shared" si="20"/>
        <v/>
      </c>
      <c r="CU33" s="25"/>
      <c r="CV33" s="30" t="str">
        <f t="shared" si="21"/>
        <v/>
      </c>
      <c r="CW33" s="25"/>
      <c r="CX33" s="60"/>
      <c r="CY33" s="30" t="str">
        <f t="shared" si="22"/>
        <v/>
      </c>
      <c r="CZ33" s="25"/>
      <c r="DA33" s="30" t="str">
        <f t="shared" si="23"/>
        <v/>
      </c>
      <c r="DB33" s="25"/>
      <c r="DC33" s="30" t="str">
        <f t="shared" si="24"/>
        <v/>
      </c>
      <c r="DD33" s="25"/>
      <c r="DE33" s="30" t="str">
        <f t="shared" si="25"/>
        <v/>
      </c>
      <c r="DF33" s="25"/>
      <c r="DG33" s="60"/>
      <c r="DH33" s="30" t="str">
        <f t="shared" si="26"/>
        <v/>
      </c>
      <c r="DI33" s="25"/>
      <c r="DJ33" s="30" t="str">
        <f t="shared" si="27"/>
        <v/>
      </c>
      <c r="DK33" s="25"/>
      <c r="DL33" s="30" t="str">
        <f t="shared" si="28"/>
        <v/>
      </c>
      <c r="DM33" s="25"/>
      <c r="DN33" s="30" t="str">
        <f t="shared" si="29"/>
        <v/>
      </c>
      <c r="DO33" s="25"/>
      <c r="DP33" s="60"/>
      <c r="DQ33" s="30" t="str">
        <f t="shared" si="30"/>
        <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17007</v>
      </c>
      <c r="C34" s="26" t="s">
        <v>170</v>
      </c>
      <c r="D34" s="25"/>
      <c r="E34" s="35">
        <f t="shared" si="0"/>
        <v>77</v>
      </c>
      <c r="F34" s="35" t="str">
        <f t="shared" si="1"/>
        <v>C</v>
      </c>
      <c r="G34" s="35">
        <f t="shared" si="2"/>
        <v>79</v>
      </c>
      <c r="H34" s="35" t="str">
        <f t="shared" si="3"/>
        <v>C</v>
      </c>
      <c r="I34" s="61">
        <v>3</v>
      </c>
      <c r="J3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penggunaannya. </v>
      </c>
      <c r="K34" s="35">
        <f t="shared" si="5"/>
        <v>83</v>
      </c>
      <c r="L34" s="35" t="str">
        <f t="shared" si="6"/>
        <v>B</v>
      </c>
      <c r="M34" s="35">
        <f t="shared" si="7"/>
        <v>83</v>
      </c>
      <c r="N34" s="35" t="str">
        <f t="shared" si="8"/>
        <v>B</v>
      </c>
      <c r="O34" s="61">
        <v>1</v>
      </c>
      <c r="P3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4" s="39"/>
      <c r="R34" s="39"/>
      <c r="S34" s="25"/>
      <c r="T34" s="15">
        <v>27</v>
      </c>
      <c r="U34" s="14">
        <v>70</v>
      </c>
      <c r="V34" s="14"/>
      <c r="W34" s="14"/>
      <c r="X34" s="14"/>
      <c r="Y34" s="14"/>
      <c r="Z34" s="14">
        <v>83</v>
      </c>
      <c r="AA34" s="45">
        <f t="shared" si="34"/>
        <v>76.5</v>
      </c>
      <c r="AB34" s="48">
        <f t="shared" si="10"/>
        <v>76.5</v>
      </c>
      <c r="AC34" s="15">
        <v>50</v>
      </c>
      <c r="AD34" s="14">
        <v>70</v>
      </c>
      <c r="AE34" s="14"/>
      <c r="AF34" s="14"/>
      <c r="AG34" s="14"/>
      <c r="AH34" s="14"/>
      <c r="AI34" s="14">
        <v>83</v>
      </c>
      <c r="AJ34" s="45"/>
      <c r="AK34" s="48">
        <f t="shared" si="11"/>
        <v>76.5</v>
      </c>
      <c r="AL34" s="15">
        <v>81</v>
      </c>
      <c r="AM34" s="14"/>
      <c r="AN34" s="14"/>
      <c r="AO34" s="14"/>
      <c r="AP34" s="14"/>
      <c r="AQ34" s="14"/>
      <c r="AR34" s="14">
        <v>83</v>
      </c>
      <c r="AS34" s="45"/>
      <c r="AT34" s="48">
        <f t="shared" si="12"/>
        <v>82</v>
      </c>
      <c r="AU34" s="15">
        <v>50</v>
      </c>
      <c r="AV34" s="14">
        <v>80</v>
      </c>
      <c r="AW34" s="14"/>
      <c r="AX34" s="14"/>
      <c r="AY34" s="14"/>
      <c r="AZ34" s="14"/>
      <c r="BA34" s="14">
        <v>83</v>
      </c>
      <c r="BB34" s="45"/>
      <c r="BC34" s="48">
        <f t="shared" si="13"/>
        <v>81.5</v>
      </c>
      <c r="BD34" s="25"/>
      <c r="BE34" s="19">
        <v>83</v>
      </c>
      <c r="BF34" s="18"/>
      <c r="BG34" s="18"/>
      <c r="BH34" s="18"/>
      <c r="BI34" s="18"/>
      <c r="BJ34" s="18"/>
      <c r="BK34" s="18"/>
      <c r="BL34" s="18"/>
      <c r="BM34" s="57">
        <f t="shared" si="14"/>
        <v>83</v>
      </c>
      <c r="BN34" s="19"/>
      <c r="BO34" s="18"/>
      <c r="BP34" s="18"/>
      <c r="BQ34" s="18"/>
      <c r="BR34" s="18"/>
      <c r="BS34" s="18"/>
      <c r="BT34" s="18"/>
      <c r="BU34" s="18"/>
      <c r="BV34" s="57" t="str">
        <f t="shared" si="15"/>
        <v/>
      </c>
      <c r="BW34" s="19"/>
      <c r="BX34" s="18"/>
      <c r="BY34" s="18"/>
      <c r="BZ34" s="18"/>
      <c r="CA34" s="18"/>
      <c r="CB34" s="18"/>
      <c r="CC34" s="18"/>
      <c r="CD34" s="18"/>
      <c r="CE34" s="57" t="str">
        <f t="shared" si="16"/>
        <v/>
      </c>
      <c r="CF34" s="19"/>
      <c r="CG34" s="18"/>
      <c r="CH34" s="18"/>
      <c r="CI34" s="18"/>
      <c r="CJ34" s="18"/>
      <c r="CK34" s="18"/>
      <c r="CL34" s="18"/>
      <c r="CM34" s="18"/>
      <c r="CN34" s="57" t="str">
        <f t="shared" si="17"/>
        <v/>
      </c>
      <c r="CO34" s="25"/>
      <c r="CP34" s="30">
        <f t="shared" si="18"/>
        <v>83</v>
      </c>
      <c r="CQ34" s="25"/>
      <c r="CR34" s="30" t="str">
        <f t="shared" si="19"/>
        <v/>
      </c>
      <c r="CS34" s="25"/>
      <c r="CT34" s="30" t="str">
        <f t="shared" si="20"/>
        <v/>
      </c>
      <c r="CU34" s="25"/>
      <c r="CV34" s="30" t="str">
        <f t="shared" si="21"/>
        <v/>
      </c>
      <c r="CW34" s="25"/>
      <c r="CX34" s="60"/>
      <c r="CY34" s="30" t="str">
        <f t="shared" si="22"/>
        <v/>
      </c>
      <c r="CZ34" s="25"/>
      <c r="DA34" s="30" t="str">
        <f t="shared" si="23"/>
        <v/>
      </c>
      <c r="DB34" s="25"/>
      <c r="DC34" s="30" t="str">
        <f t="shared" si="24"/>
        <v/>
      </c>
      <c r="DD34" s="25"/>
      <c r="DE34" s="30" t="str">
        <f t="shared" si="25"/>
        <v/>
      </c>
      <c r="DF34" s="25"/>
      <c r="DG34" s="60"/>
      <c r="DH34" s="30" t="str">
        <f t="shared" si="26"/>
        <v/>
      </c>
      <c r="DI34" s="25"/>
      <c r="DJ34" s="30" t="str">
        <f t="shared" si="27"/>
        <v/>
      </c>
      <c r="DK34" s="25"/>
      <c r="DL34" s="30" t="str">
        <f t="shared" si="28"/>
        <v/>
      </c>
      <c r="DM34" s="25"/>
      <c r="DN34" s="30" t="str">
        <f t="shared" si="29"/>
        <v/>
      </c>
      <c r="DO34" s="25"/>
      <c r="DP34" s="60"/>
      <c r="DQ34" s="30" t="str">
        <f t="shared" si="30"/>
        <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17008</v>
      </c>
      <c r="C35" s="26" t="s">
        <v>171</v>
      </c>
      <c r="D35" s="25"/>
      <c r="E35" s="35">
        <f t="shared" si="0"/>
        <v>81</v>
      </c>
      <c r="F35" s="35" t="str">
        <f t="shared" si="1"/>
        <v>B</v>
      </c>
      <c r="G35" s="35">
        <f t="shared" si="2"/>
        <v>80</v>
      </c>
      <c r="H35" s="35" t="str">
        <f t="shared" si="3"/>
        <v>B</v>
      </c>
      <c r="I35" s="61">
        <v>2</v>
      </c>
      <c r="J3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5" s="35">
        <f t="shared" si="5"/>
        <v>83</v>
      </c>
      <c r="L35" s="35" t="str">
        <f t="shared" si="6"/>
        <v>B</v>
      </c>
      <c r="M35" s="35">
        <f t="shared" si="7"/>
        <v>83</v>
      </c>
      <c r="N35" s="35" t="str">
        <f t="shared" si="8"/>
        <v>B</v>
      </c>
      <c r="O35" s="61">
        <v>1</v>
      </c>
      <c r="P3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5" s="39"/>
      <c r="R35" s="39"/>
      <c r="S35" s="25"/>
      <c r="T35" s="15">
        <v>87</v>
      </c>
      <c r="U35" s="14"/>
      <c r="V35" s="14"/>
      <c r="W35" s="14"/>
      <c r="X35" s="14"/>
      <c r="Y35" s="14"/>
      <c r="Z35" s="14">
        <v>84</v>
      </c>
      <c r="AA35" s="45">
        <f t="shared" si="34"/>
        <v>85.5</v>
      </c>
      <c r="AB35" s="48">
        <f t="shared" si="10"/>
        <v>85.5</v>
      </c>
      <c r="AC35" s="15">
        <v>67</v>
      </c>
      <c r="AD35" s="14">
        <v>70</v>
      </c>
      <c r="AE35" s="14"/>
      <c r="AF35" s="14"/>
      <c r="AG35" s="14"/>
      <c r="AH35" s="14"/>
      <c r="AI35" s="14">
        <v>84</v>
      </c>
      <c r="AJ35" s="45"/>
      <c r="AK35" s="48">
        <f t="shared" si="11"/>
        <v>77</v>
      </c>
      <c r="AL35" s="15">
        <v>54</v>
      </c>
      <c r="AM35" s="14">
        <v>70</v>
      </c>
      <c r="AN35" s="14"/>
      <c r="AO35" s="14"/>
      <c r="AP35" s="14"/>
      <c r="AQ35" s="14"/>
      <c r="AR35" s="14">
        <v>84</v>
      </c>
      <c r="AS35" s="45"/>
      <c r="AT35" s="48">
        <f t="shared" si="12"/>
        <v>77</v>
      </c>
      <c r="AU35" s="15">
        <v>67</v>
      </c>
      <c r="AV35" s="14">
        <v>80</v>
      </c>
      <c r="AW35" s="14"/>
      <c r="AX35" s="14"/>
      <c r="AY35" s="14"/>
      <c r="AZ35" s="14"/>
      <c r="BA35" s="14">
        <v>84</v>
      </c>
      <c r="BB35" s="45"/>
      <c r="BC35" s="48">
        <f t="shared" si="13"/>
        <v>82</v>
      </c>
      <c r="BD35" s="25"/>
      <c r="BE35" s="19">
        <v>83</v>
      </c>
      <c r="BF35" s="18"/>
      <c r="BG35" s="18"/>
      <c r="BH35" s="18"/>
      <c r="BI35" s="18"/>
      <c r="BJ35" s="18"/>
      <c r="BK35" s="18"/>
      <c r="BL35" s="18"/>
      <c r="BM35" s="57">
        <f t="shared" si="14"/>
        <v>83</v>
      </c>
      <c r="BN35" s="19"/>
      <c r="BO35" s="18"/>
      <c r="BP35" s="18"/>
      <c r="BQ35" s="18"/>
      <c r="BR35" s="18"/>
      <c r="BS35" s="18"/>
      <c r="BT35" s="18"/>
      <c r="BU35" s="18"/>
      <c r="BV35" s="57" t="str">
        <f t="shared" si="15"/>
        <v/>
      </c>
      <c r="BW35" s="19"/>
      <c r="BX35" s="18"/>
      <c r="BY35" s="18"/>
      <c r="BZ35" s="18"/>
      <c r="CA35" s="18"/>
      <c r="CB35" s="18"/>
      <c r="CC35" s="18"/>
      <c r="CD35" s="18"/>
      <c r="CE35" s="57" t="str">
        <f t="shared" si="16"/>
        <v/>
      </c>
      <c r="CF35" s="19"/>
      <c r="CG35" s="18"/>
      <c r="CH35" s="18"/>
      <c r="CI35" s="18"/>
      <c r="CJ35" s="18"/>
      <c r="CK35" s="18"/>
      <c r="CL35" s="18"/>
      <c r="CM35" s="18"/>
      <c r="CN35" s="57" t="str">
        <f t="shared" si="17"/>
        <v/>
      </c>
      <c r="CO35" s="25"/>
      <c r="CP35" s="30">
        <f t="shared" si="18"/>
        <v>83</v>
      </c>
      <c r="CQ35" s="25"/>
      <c r="CR35" s="30" t="str">
        <f t="shared" si="19"/>
        <v/>
      </c>
      <c r="CS35" s="25"/>
      <c r="CT35" s="30" t="str">
        <f t="shared" si="20"/>
        <v/>
      </c>
      <c r="CU35" s="25"/>
      <c r="CV35" s="30" t="str">
        <f t="shared" si="21"/>
        <v/>
      </c>
      <c r="CW35" s="25"/>
      <c r="CX35" s="60"/>
      <c r="CY35" s="30" t="str">
        <f t="shared" si="22"/>
        <v/>
      </c>
      <c r="CZ35" s="25"/>
      <c r="DA35" s="30" t="str">
        <f t="shared" si="23"/>
        <v/>
      </c>
      <c r="DB35" s="25"/>
      <c r="DC35" s="30" t="str">
        <f t="shared" si="24"/>
        <v/>
      </c>
      <c r="DD35" s="25"/>
      <c r="DE35" s="30" t="str">
        <f t="shared" si="25"/>
        <v/>
      </c>
      <c r="DF35" s="25"/>
      <c r="DG35" s="60"/>
      <c r="DH35" s="30" t="str">
        <f t="shared" si="26"/>
        <v/>
      </c>
      <c r="DI35" s="25"/>
      <c r="DJ35" s="30" t="str">
        <f t="shared" si="27"/>
        <v/>
      </c>
      <c r="DK35" s="25"/>
      <c r="DL35" s="30" t="str">
        <f t="shared" si="28"/>
        <v/>
      </c>
      <c r="DM35" s="25"/>
      <c r="DN35" s="30" t="str">
        <f t="shared" si="29"/>
        <v/>
      </c>
      <c r="DO35" s="25"/>
      <c r="DP35" s="60"/>
      <c r="DQ35" s="30" t="str">
        <f t="shared" si="30"/>
        <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17009</v>
      </c>
      <c r="C36" s="26" t="s">
        <v>172</v>
      </c>
      <c r="D36" s="25"/>
      <c r="E36" s="35">
        <f t="shared" si="0"/>
        <v>79</v>
      </c>
      <c r="F36" s="35" t="str">
        <f t="shared" si="1"/>
        <v>C</v>
      </c>
      <c r="G36" s="35">
        <f t="shared" si="2"/>
        <v>80</v>
      </c>
      <c r="H36" s="35" t="str">
        <f t="shared" si="3"/>
        <v>B</v>
      </c>
      <c r="I36" s="61">
        <v>2</v>
      </c>
      <c r="J3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6" s="35">
        <f t="shared" si="5"/>
        <v>83</v>
      </c>
      <c r="L36" s="35" t="str">
        <f t="shared" si="6"/>
        <v>B</v>
      </c>
      <c r="M36" s="35">
        <f t="shared" si="7"/>
        <v>83</v>
      </c>
      <c r="N36" s="35" t="str">
        <f t="shared" si="8"/>
        <v>B</v>
      </c>
      <c r="O36" s="61">
        <v>1</v>
      </c>
      <c r="P3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6" s="39"/>
      <c r="R36" s="39"/>
      <c r="S36" s="25"/>
      <c r="T36" s="15">
        <v>36</v>
      </c>
      <c r="U36" s="14">
        <v>70</v>
      </c>
      <c r="V36" s="14"/>
      <c r="W36" s="14"/>
      <c r="X36" s="14"/>
      <c r="Y36" s="14"/>
      <c r="Z36" s="14">
        <v>80</v>
      </c>
      <c r="AA36" s="45">
        <f t="shared" si="34"/>
        <v>75</v>
      </c>
      <c r="AB36" s="48">
        <f t="shared" si="10"/>
        <v>75</v>
      </c>
      <c r="AC36" s="15">
        <v>86</v>
      </c>
      <c r="AD36" s="14"/>
      <c r="AE36" s="14"/>
      <c r="AF36" s="14"/>
      <c r="AG36" s="14"/>
      <c r="AH36" s="14"/>
      <c r="AI36" s="14">
        <v>80</v>
      </c>
      <c r="AJ36" s="45"/>
      <c r="AK36" s="48">
        <f t="shared" si="11"/>
        <v>83</v>
      </c>
      <c r="AL36" s="15">
        <v>49</v>
      </c>
      <c r="AM36" s="14">
        <v>70</v>
      </c>
      <c r="AN36" s="14"/>
      <c r="AO36" s="14"/>
      <c r="AP36" s="14"/>
      <c r="AQ36" s="14"/>
      <c r="AR36" s="14">
        <v>80</v>
      </c>
      <c r="AS36" s="45"/>
      <c r="AT36" s="48">
        <f t="shared" si="12"/>
        <v>75</v>
      </c>
      <c r="AU36" s="15">
        <v>92</v>
      </c>
      <c r="AV36" s="14"/>
      <c r="AW36" s="14"/>
      <c r="AX36" s="14"/>
      <c r="AY36" s="14"/>
      <c r="AZ36" s="14"/>
      <c r="BA36" s="14">
        <v>80</v>
      </c>
      <c r="BB36" s="45"/>
      <c r="BC36" s="48">
        <f t="shared" si="13"/>
        <v>86</v>
      </c>
      <c r="BD36" s="25"/>
      <c r="BE36" s="19">
        <v>83</v>
      </c>
      <c r="BF36" s="18"/>
      <c r="BG36" s="18"/>
      <c r="BH36" s="18"/>
      <c r="BI36" s="18"/>
      <c r="BJ36" s="18"/>
      <c r="BK36" s="18"/>
      <c r="BL36" s="18"/>
      <c r="BM36" s="57">
        <f t="shared" si="14"/>
        <v>83</v>
      </c>
      <c r="BN36" s="19"/>
      <c r="BO36" s="18"/>
      <c r="BP36" s="18"/>
      <c r="BQ36" s="18"/>
      <c r="BR36" s="18"/>
      <c r="BS36" s="18"/>
      <c r="BT36" s="18"/>
      <c r="BU36" s="18"/>
      <c r="BV36" s="57" t="str">
        <f t="shared" si="15"/>
        <v/>
      </c>
      <c r="BW36" s="19"/>
      <c r="BX36" s="18"/>
      <c r="BY36" s="18"/>
      <c r="BZ36" s="18"/>
      <c r="CA36" s="18"/>
      <c r="CB36" s="18"/>
      <c r="CC36" s="18"/>
      <c r="CD36" s="18"/>
      <c r="CE36" s="57" t="str">
        <f t="shared" si="16"/>
        <v/>
      </c>
      <c r="CF36" s="19"/>
      <c r="CG36" s="18"/>
      <c r="CH36" s="18"/>
      <c r="CI36" s="18"/>
      <c r="CJ36" s="18"/>
      <c r="CK36" s="18"/>
      <c r="CL36" s="18"/>
      <c r="CM36" s="18"/>
      <c r="CN36" s="57" t="str">
        <f t="shared" si="17"/>
        <v/>
      </c>
      <c r="CO36" s="25"/>
      <c r="CP36" s="30">
        <f t="shared" si="18"/>
        <v>83</v>
      </c>
      <c r="CQ36" s="25"/>
      <c r="CR36" s="30" t="str">
        <f t="shared" si="19"/>
        <v/>
      </c>
      <c r="CS36" s="25"/>
      <c r="CT36" s="30" t="str">
        <f t="shared" si="20"/>
        <v/>
      </c>
      <c r="CU36" s="25"/>
      <c r="CV36" s="30" t="str">
        <f t="shared" si="21"/>
        <v/>
      </c>
      <c r="CW36" s="25"/>
      <c r="CX36" s="60"/>
      <c r="CY36" s="30" t="str">
        <f t="shared" si="22"/>
        <v/>
      </c>
      <c r="CZ36" s="25"/>
      <c r="DA36" s="30" t="str">
        <f t="shared" si="23"/>
        <v/>
      </c>
      <c r="DB36" s="25"/>
      <c r="DC36" s="30" t="str">
        <f t="shared" si="24"/>
        <v/>
      </c>
      <c r="DD36" s="25"/>
      <c r="DE36" s="30" t="str">
        <f t="shared" si="25"/>
        <v/>
      </c>
      <c r="DF36" s="25"/>
      <c r="DG36" s="60"/>
      <c r="DH36" s="30" t="str">
        <f t="shared" si="26"/>
        <v/>
      </c>
      <c r="DI36" s="25"/>
      <c r="DJ36" s="30" t="str">
        <f t="shared" si="27"/>
        <v/>
      </c>
      <c r="DK36" s="25"/>
      <c r="DL36" s="30" t="str">
        <f t="shared" si="28"/>
        <v/>
      </c>
      <c r="DM36" s="25"/>
      <c r="DN36" s="30" t="str">
        <f t="shared" si="29"/>
        <v/>
      </c>
      <c r="DO36" s="25"/>
      <c r="DP36" s="60"/>
      <c r="DQ36" s="30" t="str">
        <f t="shared" si="30"/>
        <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17010</v>
      </c>
      <c r="C37" s="26" t="s">
        <v>173</v>
      </c>
      <c r="D37" s="25"/>
      <c r="E37" s="35">
        <f t="shared" si="0"/>
        <v>80</v>
      </c>
      <c r="F37" s="35" t="str">
        <f t="shared" si="1"/>
        <v>B</v>
      </c>
      <c r="G37" s="35">
        <f t="shared" si="2"/>
        <v>80</v>
      </c>
      <c r="H37" s="35" t="str">
        <f t="shared" si="3"/>
        <v>B</v>
      </c>
      <c r="I37" s="61">
        <v>1</v>
      </c>
      <c r="J37" s="35" t="str">
        <f t="shared" si="4"/>
        <v xml:space="preserve">Siswa memiliki kemampuan menerapkan fungsi sosial, struktur teks, dan unsur kebahasaan teks interaksi transaksional lisan dan tulis yang melibatkan tindakan memberi dan meminta informasi terkait hubungan sebab akibat, sesuai dengan konteks penggunaannya. </v>
      </c>
      <c r="K37" s="35">
        <f t="shared" si="5"/>
        <v>83</v>
      </c>
      <c r="L37" s="35" t="str">
        <f t="shared" si="6"/>
        <v>B</v>
      </c>
      <c r="M37" s="35">
        <f t="shared" si="7"/>
        <v>83</v>
      </c>
      <c r="N37" s="35" t="str">
        <f t="shared" si="8"/>
        <v>B</v>
      </c>
      <c r="O37" s="61">
        <v>1</v>
      </c>
      <c r="P3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7" s="39"/>
      <c r="R37" s="39"/>
      <c r="S37" s="25"/>
      <c r="T37" s="15">
        <v>79</v>
      </c>
      <c r="U37" s="14"/>
      <c r="V37" s="14"/>
      <c r="W37" s="14"/>
      <c r="X37" s="14"/>
      <c r="Y37" s="14"/>
      <c r="Z37" s="14">
        <v>86</v>
      </c>
      <c r="AA37" s="45">
        <f t="shared" si="34"/>
        <v>82.5</v>
      </c>
      <c r="AB37" s="48">
        <f t="shared" si="10"/>
        <v>82.5</v>
      </c>
      <c r="AC37" s="15">
        <v>55</v>
      </c>
      <c r="AD37" s="14">
        <v>70</v>
      </c>
      <c r="AE37" s="14"/>
      <c r="AF37" s="14"/>
      <c r="AG37" s="14"/>
      <c r="AH37" s="14"/>
      <c r="AI37" s="14">
        <v>86</v>
      </c>
      <c r="AJ37" s="45"/>
      <c r="AK37" s="48">
        <f t="shared" si="11"/>
        <v>78</v>
      </c>
      <c r="AL37" s="15">
        <v>63</v>
      </c>
      <c r="AM37" s="14">
        <v>70</v>
      </c>
      <c r="AN37" s="14"/>
      <c r="AO37" s="14"/>
      <c r="AP37" s="14"/>
      <c r="AQ37" s="14"/>
      <c r="AR37" s="14">
        <v>86</v>
      </c>
      <c r="AS37" s="45"/>
      <c r="AT37" s="48">
        <f t="shared" si="12"/>
        <v>78</v>
      </c>
      <c r="AU37" s="15">
        <v>55</v>
      </c>
      <c r="AV37" s="14">
        <v>80</v>
      </c>
      <c r="AW37" s="14"/>
      <c r="AX37" s="14"/>
      <c r="AY37" s="14"/>
      <c r="AZ37" s="14"/>
      <c r="BA37" s="14">
        <v>86</v>
      </c>
      <c r="BB37" s="45"/>
      <c r="BC37" s="48">
        <f t="shared" si="13"/>
        <v>83</v>
      </c>
      <c r="BD37" s="25"/>
      <c r="BE37" s="19">
        <v>83</v>
      </c>
      <c r="BF37" s="18"/>
      <c r="BG37" s="18"/>
      <c r="BH37" s="18"/>
      <c r="BI37" s="18"/>
      <c r="BJ37" s="18"/>
      <c r="BK37" s="18"/>
      <c r="BL37" s="18"/>
      <c r="BM37" s="57">
        <f t="shared" si="14"/>
        <v>83</v>
      </c>
      <c r="BN37" s="19"/>
      <c r="BO37" s="18"/>
      <c r="BP37" s="18"/>
      <c r="BQ37" s="18"/>
      <c r="BR37" s="18"/>
      <c r="BS37" s="18"/>
      <c r="BT37" s="18"/>
      <c r="BU37" s="18"/>
      <c r="BV37" s="57" t="str">
        <f t="shared" si="15"/>
        <v/>
      </c>
      <c r="BW37" s="19"/>
      <c r="BX37" s="18"/>
      <c r="BY37" s="18"/>
      <c r="BZ37" s="18"/>
      <c r="CA37" s="18"/>
      <c r="CB37" s="18"/>
      <c r="CC37" s="18"/>
      <c r="CD37" s="18"/>
      <c r="CE37" s="57" t="str">
        <f t="shared" si="16"/>
        <v/>
      </c>
      <c r="CF37" s="19"/>
      <c r="CG37" s="18"/>
      <c r="CH37" s="18"/>
      <c r="CI37" s="18"/>
      <c r="CJ37" s="18"/>
      <c r="CK37" s="18"/>
      <c r="CL37" s="18"/>
      <c r="CM37" s="18"/>
      <c r="CN37" s="57" t="str">
        <f t="shared" si="17"/>
        <v/>
      </c>
      <c r="CO37" s="25"/>
      <c r="CP37" s="30">
        <f t="shared" si="18"/>
        <v>83</v>
      </c>
      <c r="CQ37" s="25"/>
      <c r="CR37" s="30" t="str">
        <f t="shared" si="19"/>
        <v/>
      </c>
      <c r="CS37" s="25"/>
      <c r="CT37" s="30" t="str">
        <f t="shared" si="20"/>
        <v/>
      </c>
      <c r="CU37" s="25"/>
      <c r="CV37" s="30" t="str">
        <f t="shared" si="21"/>
        <v/>
      </c>
      <c r="CW37" s="25"/>
      <c r="CX37" s="60"/>
      <c r="CY37" s="30" t="str">
        <f t="shared" si="22"/>
        <v/>
      </c>
      <c r="CZ37" s="25"/>
      <c r="DA37" s="30" t="str">
        <f t="shared" si="23"/>
        <v/>
      </c>
      <c r="DB37" s="25"/>
      <c r="DC37" s="30" t="str">
        <f t="shared" si="24"/>
        <v/>
      </c>
      <c r="DD37" s="25"/>
      <c r="DE37" s="30" t="str">
        <f t="shared" si="25"/>
        <v/>
      </c>
      <c r="DF37" s="25"/>
      <c r="DG37" s="60"/>
      <c r="DH37" s="30" t="str">
        <f t="shared" si="26"/>
        <v/>
      </c>
      <c r="DI37" s="25"/>
      <c r="DJ37" s="30" t="str">
        <f t="shared" si="27"/>
        <v/>
      </c>
      <c r="DK37" s="25"/>
      <c r="DL37" s="30" t="str">
        <f t="shared" si="28"/>
        <v/>
      </c>
      <c r="DM37" s="25"/>
      <c r="DN37" s="30" t="str">
        <f t="shared" si="29"/>
        <v/>
      </c>
      <c r="DO37" s="25"/>
      <c r="DP37" s="60"/>
      <c r="DQ37" s="30" t="str">
        <f t="shared" si="30"/>
        <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17011</v>
      </c>
      <c r="C38" s="26" t="s">
        <v>174</v>
      </c>
      <c r="D38" s="25"/>
      <c r="E38" s="35">
        <f t="shared" si="0"/>
        <v>81</v>
      </c>
      <c r="F38" s="35" t="str">
        <f t="shared" si="1"/>
        <v>B</v>
      </c>
      <c r="G38" s="35">
        <f t="shared" si="2"/>
        <v>84</v>
      </c>
      <c r="H38" s="35" t="str">
        <f t="shared" si="3"/>
        <v>B</v>
      </c>
      <c r="I38" s="61">
        <v>2</v>
      </c>
      <c r="J3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8" s="35">
        <f t="shared" si="5"/>
        <v>82</v>
      </c>
      <c r="L38" s="35" t="str">
        <f t="shared" si="6"/>
        <v>B</v>
      </c>
      <c r="M38" s="35">
        <f t="shared" si="7"/>
        <v>82</v>
      </c>
      <c r="N38" s="35" t="str">
        <f t="shared" si="8"/>
        <v>B</v>
      </c>
      <c r="O38" s="61">
        <v>1</v>
      </c>
      <c r="P3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8" s="39"/>
      <c r="R38" s="39"/>
      <c r="S38" s="25"/>
      <c r="T38" s="15">
        <v>47</v>
      </c>
      <c r="U38" s="14">
        <v>70</v>
      </c>
      <c r="V38" s="14"/>
      <c r="W38" s="14"/>
      <c r="X38" s="14"/>
      <c r="Y38" s="14"/>
      <c r="Z38" s="14">
        <v>81</v>
      </c>
      <c r="AA38" s="45">
        <f t="shared" si="34"/>
        <v>75.5</v>
      </c>
      <c r="AB38" s="48">
        <f t="shared" si="10"/>
        <v>75.5</v>
      </c>
      <c r="AC38" s="15">
        <v>93</v>
      </c>
      <c r="AD38" s="14"/>
      <c r="AE38" s="14"/>
      <c r="AF38" s="14"/>
      <c r="AG38" s="14"/>
      <c r="AH38" s="14"/>
      <c r="AI38" s="14">
        <v>81</v>
      </c>
      <c r="AJ38" s="45"/>
      <c r="AK38" s="48">
        <f t="shared" si="11"/>
        <v>87</v>
      </c>
      <c r="AL38" s="15">
        <v>85</v>
      </c>
      <c r="AM38" s="14"/>
      <c r="AN38" s="14"/>
      <c r="AO38" s="14"/>
      <c r="AP38" s="14"/>
      <c r="AQ38" s="14"/>
      <c r="AR38" s="14">
        <v>81</v>
      </c>
      <c r="AS38" s="45"/>
      <c r="AT38" s="48">
        <f t="shared" si="12"/>
        <v>83</v>
      </c>
      <c r="AU38" s="15">
        <v>98</v>
      </c>
      <c r="AV38" s="14"/>
      <c r="AW38" s="14"/>
      <c r="AX38" s="14"/>
      <c r="AY38" s="14"/>
      <c r="AZ38" s="14"/>
      <c r="BA38" s="14">
        <v>81</v>
      </c>
      <c r="BB38" s="45"/>
      <c r="BC38" s="48">
        <f t="shared" si="13"/>
        <v>89.5</v>
      </c>
      <c r="BD38" s="25"/>
      <c r="BE38" s="19">
        <v>82</v>
      </c>
      <c r="BF38" s="18"/>
      <c r="BG38" s="18"/>
      <c r="BH38" s="18"/>
      <c r="BI38" s="18"/>
      <c r="BJ38" s="18"/>
      <c r="BK38" s="18"/>
      <c r="BL38" s="18"/>
      <c r="BM38" s="57">
        <f t="shared" si="14"/>
        <v>82</v>
      </c>
      <c r="BN38" s="19"/>
      <c r="BO38" s="18"/>
      <c r="BP38" s="18"/>
      <c r="BQ38" s="18"/>
      <c r="BR38" s="18"/>
      <c r="BS38" s="18"/>
      <c r="BT38" s="18"/>
      <c r="BU38" s="18"/>
      <c r="BV38" s="57" t="str">
        <f t="shared" si="15"/>
        <v/>
      </c>
      <c r="BW38" s="19"/>
      <c r="BX38" s="18"/>
      <c r="BY38" s="18"/>
      <c r="BZ38" s="18"/>
      <c r="CA38" s="18"/>
      <c r="CB38" s="18"/>
      <c r="CC38" s="18"/>
      <c r="CD38" s="18"/>
      <c r="CE38" s="57" t="str">
        <f t="shared" si="16"/>
        <v/>
      </c>
      <c r="CF38" s="19"/>
      <c r="CG38" s="18"/>
      <c r="CH38" s="18"/>
      <c r="CI38" s="18"/>
      <c r="CJ38" s="18"/>
      <c r="CK38" s="18"/>
      <c r="CL38" s="18"/>
      <c r="CM38" s="18"/>
      <c r="CN38" s="57" t="str">
        <f t="shared" si="17"/>
        <v/>
      </c>
      <c r="CO38" s="25"/>
      <c r="CP38" s="30">
        <f t="shared" si="18"/>
        <v>82</v>
      </c>
      <c r="CQ38" s="25"/>
      <c r="CR38" s="30" t="str">
        <f t="shared" si="19"/>
        <v/>
      </c>
      <c r="CS38" s="25"/>
      <c r="CT38" s="30" t="str">
        <f t="shared" si="20"/>
        <v/>
      </c>
      <c r="CU38" s="25"/>
      <c r="CV38" s="30" t="str">
        <f t="shared" si="21"/>
        <v/>
      </c>
      <c r="CW38" s="25"/>
      <c r="CX38" s="60"/>
      <c r="CY38" s="30" t="str">
        <f t="shared" si="22"/>
        <v/>
      </c>
      <c r="CZ38" s="25"/>
      <c r="DA38" s="30" t="str">
        <f t="shared" si="23"/>
        <v/>
      </c>
      <c r="DB38" s="25"/>
      <c r="DC38" s="30" t="str">
        <f t="shared" si="24"/>
        <v/>
      </c>
      <c r="DD38" s="25"/>
      <c r="DE38" s="30" t="str">
        <f t="shared" si="25"/>
        <v/>
      </c>
      <c r="DF38" s="25"/>
      <c r="DG38" s="60"/>
      <c r="DH38" s="30" t="str">
        <f t="shared" si="26"/>
        <v/>
      </c>
      <c r="DI38" s="25"/>
      <c r="DJ38" s="30" t="str">
        <f t="shared" si="27"/>
        <v/>
      </c>
      <c r="DK38" s="25"/>
      <c r="DL38" s="30" t="str">
        <f t="shared" si="28"/>
        <v/>
      </c>
      <c r="DM38" s="25"/>
      <c r="DN38" s="30" t="str">
        <f t="shared" si="29"/>
        <v/>
      </c>
      <c r="DO38" s="25"/>
      <c r="DP38" s="60"/>
      <c r="DQ38" s="30" t="str">
        <f t="shared" si="30"/>
        <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17012</v>
      </c>
      <c r="C39" s="26" t="s">
        <v>175</v>
      </c>
      <c r="D39" s="25"/>
      <c r="E39" s="35">
        <f t="shared" si="0"/>
        <v>81</v>
      </c>
      <c r="F39" s="35" t="str">
        <f t="shared" si="1"/>
        <v>B</v>
      </c>
      <c r="G39" s="35">
        <f t="shared" si="2"/>
        <v>82</v>
      </c>
      <c r="H39" s="35" t="str">
        <f t="shared" si="3"/>
        <v>B</v>
      </c>
      <c r="I39" s="61">
        <v>2</v>
      </c>
      <c r="J39"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39" s="35">
        <f t="shared" si="5"/>
        <v>84</v>
      </c>
      <c r="L39" s="35" t="str">
        <f t="shared" si="6"/>
        <v>B</v>
      </c>
      <c r="M39" s="35">
        <f t="shared" si="7"/>
        <v>84</v>
      </c>
      <c r="N39" s="35" t="str">
        <f t="shared" si="8"/>
        <v>B</v>
      </c>
      <c r="O39" s="61">
        <v>1</v>
      </c>
      <c r="P39"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39" s="39"/>
      <c r="R39" s="39"/>
      <c r="S39" s="25"/>
      <c r="T39" s="15">
        <v>65</v>
      </c>
      <c r="U39" s="14">
        <v>80</v>
      </c>
      <c r="V39" s="14"/>
      <c r="W39" s="14"/>
      <c r="X39" s="14"/>
      <c r="Y39" s="14"/>
      <c r="Z39" s="14">
        <v>80</v>
      </c>
      <c r="AA39" s="45">
        <f t="shared" si="34"/>
        <v>80</v>
      </c>
      <c r="AB39" s="48">
        <f t="shared" si="10"/>
        <v>80</v>
      </c>
      <c r="AC39" s="15">
        <v>82</v>
      </c>
      <c r="AD39" s="14"/>
      <c r="AE39" s="14"/>
      <c r="AF39" s="14"/>
      <c r="AG39" s="14"/>
      <c r="AH39" s="14"/>
      <c r="AI39" s="14">
        <v>80</v>
      </c>
      <c r="AJ39" s="45"/>
      <c r="AK39" s="48">
        <f t="shared" si="11"/>
        <v>81</v>
      </c>
      <c r="AL39" s="15">
        <v>83</v>
      </c>
      <c r="AM39" s="14"/>
      <c r="AN39" s="14"/>
      <c r="AO39" s="14"/>
      <c r="AP39" s="14"/>
      <c r="AQ39" s="14"/>
      <c r="AR39" s="14">
        <v>80</v>
      </c>
      <c r="AS39" s="45"/>
      <c r="AT39" s="48">
        <f t="shared" si="12"/>
        <v>81.5</v>
      </c>
      <c r="AU39" s="15">
        <v>90</v>
      </c>
      <c r="AV39" s="14"/>
      <c r="AW39" s="14"/>
      <c r="AX39" s="14"/>
      <c r="AY39" s="14"/>
      <c r="AZ39" s="14"/>
      <c r="BA39" s="14">
        <v>80</v>
      </c>
      <c r="BB39" s="45"/>
      <c r="BC39" s="48">
        <f t="shared" si="13"/>
        <v>85</v>
      </c>
      <c r="BD39" s="25"/>
      <c r="BE39" s="19">
        <v>84</v>
      </c>
      <c r="BF39" s="18"/>
      <c r="BG39" s="18"/>
      <c r="BH39" s="18"/>
      <c r="BI39" s="18"/>
      <c r="BJ39" s="18"/>
      <c r="BK39" s="18"/>
      <c r="BL39" s="18"/>
      <c r="BM39" s="57">
        <f t="shared" si="14"/>
        <v>84</v>
      </c>
      <c r="BN39" s="19"/>
      <c r="BO39" s="18"/>
      <c r="BP39" s="18"/>
      <c r="BQ39" s="18"/>
      <c r="BR39" s="18"/>
      <c r="BS39" s="18"/>
      <c r="BT39" s="18"/>
      <c r="BU39" s="18"/>
      <c r="BV39" s="57" t="str">
        <f t="shared" si="15"/>
        <v/>
      </c>
      <c r="BW39" s="19"/>
      <c r="BX39" s="18"/>
      <c r="BY39" s="18"/>
      <c r="BZ39" s="18"/>
      <c r="CA39" s="18"/>
      <c r="CB39" s="18"/>
      <c r="CC39" s="18"/>
      <c r="CD39" s="18"/>
      <c r="CE39" s="57" t="str">
        <f t="shared" si="16"/>
        <v/>
      </c>
      <c r="CF39" s="19"/>
      <c r="CG39" s="18"/>
      <c r="CH39" s="18"/>
      <c r="CI39" s="18"/>
      <c r="CJ39" s="18"/>
      <c r="CK39" s="18"/>
      <c r="CL39" s="18"/>
      <c r="CM39" s="18"/>
      <c r="CN39" s="57" t="str">
        <f t="shared" si="17"/>
        <v/>
      </c>
      <c r="CO39" s="25"/>
      <c r="CP39" s="30">
        <f t="shared" si="18"/>
        <v>84</v>
      </c>
      <c r="CQ39" s="25"/>
      <c r="CR39" s="30" t="str">
        <f t="shared" si="19"/>
        <v/>
      </c>
      <c r="CS39" s="25"/>
      <c r="CT39" s="30" t="str">
        <f t="shared" si="20"/>
        <v/>
      </c>
      <c r="CU39" s="25"/>
      <c r="CV39" s="30" t="str">
        <f t="shared" si="21"/>
        <v/>
      </c>
      <c r="CW39" s="25"/>
      <c r="CX39" s="60"/>
      <c r="CY39" s="30" t="str">
        <f t="shared" si="22"/>
        <v/>
      </c>
      <c r="CZ39" s="25"/>
      <c r="DA39" s="30" t="str">
        <f t="shared" si="23"/>
        <v/>
      </c>
      <c r="DB39" s="25"/>
      <c r="DC39" s="30" t="str">
        <f t="shared" si="24"/>
        <v/>
      </c>
      <c r="DD39" s="25"/>
      <c r="DE39" s="30" t="str">
        <f t="shared" si="25"/>
        <v/>
      </c>
      <c r="DF39" s="25"/>
      <c r="DG39" s="60"/>
      <c r="DH39" s="30" t="str">
        <f t="shared" si="26"/>
        <v/>
      </c>
      <c r="DI39" s="25"/>
      <c r="DJ39" s="30" t="str">
        <f t="shared" si="27"/>
        <v/>
      </c>
      <c r="DK39" s="25"/>
      <c r="DL39" s="30" t="str">
        <f t="shared" si="28"/>
        <v/>
      </c>
      <c r="DM39" s="25"/>
      <c r="DN39" s="30" t="str">
        <f t="shared" si="29"/>
        <v/>
      </c>
      <c r="DO39" s="25"/>
      <c r="DP39" s="60"/>
      <c r="DQ39" s="30" t="str">
        <f t="shared" si="30"/>
        <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17013</v>
      </c>
      <c r="C40" s="26" t="s">
        <v>176</v>
      </c>
      <c r="D40" s="25"/>
      <c r="E40" s="35">
        <f t="shared" si="0"/>
        <v>84</v>
      </c>
      <c r="F40" s="35" t="str">
        <f t="shared" si="1"/>
        <v>B</v>
      </c>
      <c r="G40" s="35">
        <f t="shared" si="2"/>
        <v>84</v>
      </c>
      <c r="H40" s="35" t="str">
        <f t="shared" si="3"/>
        <v>B</v>
      </c>
      <c r="I40" s="61">
        <v>2</v>
      </c>
      <c r="J40"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0" s="35">
        <f t="shared" si="5"/>
        <v>82</v>
      </c>
      <c r="L40" s="35" t="str">
        <f t="shared" si="6"/>
        <v>B</v>
      </c>
      <c r="M40" s="35">
        <f t="shared" si="7"/>
        <v>82</v>
      </c>
      <c r="N40" s="35" t="str">
        <f t="shared" si="8"/>
        <v>B</v>
      </c>
      <c r="O40" s="61">
        <v>1</v>
      </c>
      <c r="P40"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0" s="39"/>
      <c r="R40" s="39"/>
      <c r="S40" s="25"/>
      <c r="T40" s="15">
        <v>92</v>
      </c>
      <c r="U40" s="14"/>
      <c r="V40" s="14"/>
      <c r="W40" s="14"/>
      <c r="X40" s="14"/>
      <c r="Y40" s="14"/>
      <c r="Z40" s="14">
        <v>83</v>
      </c>
      <c r="AA40" s="45">
        <f t="shared" si="34"/>
        <v>87.5</v>
      </c>
      <c r="AB40" s="48">
        <f t="shared" si="10"/>
        <v>87.5</v>
      </c>
      <c r="AC40" s="15">
        <v>77</v>
      </c>
      <c r="AD40" s="14"/>
      <c r="AE40" s="14"/>
      <c r="AF40" s="14"/>
      <c r="AG40" s="14"/>
      <c r="AH40" s="14"/>
      <c r="AI40" s="14">
        <v>83</v>
      </c>
      <c r="AJ40" s="45"/>
      <c r="AK40" s="48">
        <f t="shared" si="11"/>
        <v>80</v>
      </c>
      <c r="AL40" s="15">
        <v>84</v>
      </c>
      <c r="AM40" s="14"/>
      <c r="AN40" s="14"/>
      <c r="AO40" s="14"/>
      <c r="AP40" s="14"/>
      <c r="AQ40" s="14"/>
      <c r="AR40" s="14">
        <v>83</v>
      </c>
      <c r="AS40" s="45"/>
      <c r="AT40" s="48">
        <f t="shared" si="12"/>
        <v>83.5</v>
      </c>
      <c r="AU40" s="15">
        <v>85</v>
      </c>
      <c r="AV40" s="14"/>
      <c r="AW40" s="14"/>
      <c r="AX40" s="14"/>
      <c r="AY40" s="14"/>
      <c r="AZ40" s="14"/>
      <c r="BA40" s="14">
        <v>83</v>
      </c>
      <c r="BB40" s="45"/>
      <c r="BC40" s="48">
        <f t="shared" si="13"/>
        <v>84</v>
      </c>
      <c r="BD40" s="25"/>
      <c r="BE40" s="19">
        <v>82</v>
      </c>
      <c r="BF40" s="18"/>
      <c r="BG40" s="18"/>
      <c r="BH40" s="18"/>
      <c r="BI40" s="18"/>
      <c r="BJ40" s="18"/>
      <c r="BK40" s="18"/>
      <c r="BL40" s="18"/>
      <c r="BM40" s="57">
        <f t="shared" si="14"/>
        <v>82</v>
      </c>
      <c r="BN40" s="19"/>
      <c r="BO40" s="18"/>
      <c r="BP40" s="18"/>
      <c r="BQ40" s="18"/>
      <c r="BR40" s="18"/>
      <c r="BS40" s="18"/>
      <c r="BT40" s="18"/>
      <c r="BU40" s="18"/>
      <c r="BV40" s="57" t="str">
        <f t="shared" si="15"/>
        <v/>
      </c>
      <c r="BW40" s="19"/>
      <c r="BX40" s="18"/>
      <c r="BY40" s="18"/>
      <c r="BZ40" s="18"/>
      <c r="CA40" s="18"/>
      <c r="CB40" s="18"/>
      <c r="CC40" s="18"/>
      <c r="CD40" s="18"/>
      <c r="CE40" s="57" t="str">
        <f t="shared" si="16"/>
        <v/>
      </c>
      <c r="CF40" s="19"/>
      <c r="CG40" s="18"/>
      <c r="CH40" s="18"/>
      <c r="CI40" s="18"/>
      <c r="CJ40" s="18"/>
      <c r="CK40" s="18"/>
      <c r="CL40" s="18"/>
      <c r="CM40" s="18"/>
      <c r="CN40" s="57" t="str">
        <f t="shared" si="17"/>
        <v/>
      </c>
      <c r="CO40" s="25"/>
      <c r="CP40" s="30">
        <f t="shared" si="18"/>
        <v>82</v>
      </c>
      <c r="CQ40" s="25"/>
      <c r="CR40" s="30" t="str">
        <f t="shared" si="19"/>
        <v/>
      </c>
      <c r="CS40" s="25"/>
      <c r="CT40" s="30" t="str">
        <f t="shared" si="20"/>
        <v/>
      </c>
      <c r="CU40" s="25"/>
      <c r="CV40" s="30" t="str">
        <f t="shared" si="21"/>
        <v/>
      </c>
      <c r="CW40" s="25"/>
      <c r="CX40" s="60"/>
      <c r="CY40" s="30" t="str">
        <f t="shared" si="22"/>
        <v/>
      </c>
      <c r="CZ40" s="25"/>
      <c r="DA40" s="30" t="str">
        <f t="shared" si="23"/>
        <v/>
      </c>
      <c r="DB40" s="25"/>
      <c r="DC40" s="30" t="str">
        <f t="shared" si="24"/>
        <v/>
      </c>
      <c r="DD40" s="25"/>
      <c r="DE40" s="30" t="str">
        <f t="shared" si="25"/>
        <v/>
      </c>
      <c r="DF40" s="25"/>
      <c r="DG40" s="60"/>
      <c r="DH40" s="30" t="str">
        <f t="shared" si="26"/>
        <v/>
      </c>
      <c r="DI40" s="25"/>
      <c r="DJ40" s="30" t="str">
        <f t="shared" si="27"/>
        <v/>
      </c>
      <c r="DK40" s="25"/>
      <c r="DL40" s="30" t="str">
        <f t="shared" si="28"/>
        <v/>
      </c>
      <c r="DM40" s="25"/>
      <c r="DN40" s="30" t="str">
        <f t="shared" si="29"/>
        <v/>
      </c>
      <c r="DO40" s="25"/>
      <c r="DP40" s="60"/>
      <c r="DQ40" s="30" t="str">
        <f t="shared" si="30"/>
        <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17014</v>
      </c>
      <c r="C41" s="26" t="s">
        <v>177</v>
      </c>
      <c r="D41" s="25"/>
      <c r="E41" s="35">
        <f t="shared" si="0"/>
        <v>81</v>
      </c>
      <c r="F41" s="35" t="str">
        <f t="shared" si="1"/>
        <v>B</v>
      </c>
      <c r="G41" s="35">
        <f t="shared" si="2"/>
        <v>82</v>
      </c>
      <c r="H41" s="35" t="str">
        <f t="shared" si="3"/>
        <v>B</v>
      </c>
      <c r="I41" s="61">
        <v>2</v>
      </c>
      <c r="J41"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1" s="35">
        <f t="shared" si="5"/>
        <v>83</v>
      </c>
      <c r="L41" s="35" t="str">
        <f t="shared" si="6"/>
        <v>B</v>
      </c>
      <c r="M41" s="35">
        <f t="shared" si="7"/>
        <v>83</v>
      </c>
      <c r="N41" s="35" t="str">
        <f t="shared" si="8"/>
        <v>B</v>
      </c>
      <c r="O41" s="61">
        <v>1</v>
      </c>
      <c r="P41"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1" s="39"/>
      <c r="R41" s="39"/>
      <c r="S41" s="25"/>
      <c r="T41" s="15">
        <v>50</v>
      </c>
      <c r="U41" s="14">
        <v>80</v>
      </c>
      <c r="V41" s="14"/>
      <c r="W41" s="14"/>
      <c r="X41" s="14"/>
      <c r="Y41" s="14"/>
      <c r="Z41" s="14">
        <v>81</v>
      </c>
      <c r="AA41" s="45">
        <f t="shared" si="34"/>
        <v>80.5</v>
      </c>
      <c r="AB41" s="48">
        <f t="shared" si="10"/>
        <v>80.5</v>
      </c>
      <c r="AC41" s="15">
        <v>81</v>
      </c>
      <c r="AD41" s="14"/>
      <c r="AE41" s="14"/>
      <c r="AF41" s="14"/>
      <c r="AG41" s="14"/>
      <c r="AH41" s="14"/>
      <c r="AI41" s="14">
        <v>81</v>
      </c>
      <c r="AJ41" s="45"/>
      <c r="AK41" s="48">
        <f t="shared" si="11"/>
        <v>81</v>
      </c>
      <c r="AL41" s="15">
        <v>85</v>
      </c>
      <c r="AM41" s="14"/>
      <c r="AN41" s="14"/>
      <c r="AO41" s="14"/>
      <c r="AP41" s="14"/>
      <c r="AQ41" s="14"/>
      <c r="AR41" s="14">
        <v>81</v>
      </c>
      <c r="AS41" s="45"/>
      <c r="AT41" s="48">
        <f t="shared" si="12"/>
        <v>83</v>
      </c>
      <c r="AU41" s="15">
        <v>85</v>
      </c>
      <c r="AV41" s="14"/>
      <c r="AW41" s="14"/>
      <c r="AX41" s="14"/>
      <c r="AY41" s="14"/>
      <c r="AZ41" s="14"/>
      <c r="BA41" s="14">
        <v>81</v>
      </c>
      <c r="BB41" s="45"/>
      <c r="BC41" s="48">
        <f t="shared" si="13"/>
        <v>83</v>
      </c>
      <c r="BD41" s="25"/>
      <c r="BE41" s="19">
        <v>83</v>
      </c>
      <c r="BF41" s="18"/>
      <c r="BG41" s="18"/>
      <c r="BH41" s="18"/>
      <c r="BI41" s="18"/>
      <c r="BJ41" s="18"/>
      <c r="BK41" s="18"/>
      <c r="BL41" s="18"/>
      <c r="BM41" s="57">
        <f t="shared" si="14"/>
        <v>83</v>
      </c>
      <c r="BN41" s="19"/>
      <c r="BO41" s="18"/>
      <c r="BP41" s="18"/>
      <c r="BQ41" s="18"/>
      <c r="BR41" s="18"/>
      <c r="BS41" s="18"/>
      <c r="BT41" s="18"/>
      <c r="BU41" s="18"/>
      <c r="BV41" s="57" t="str">
        <f t="shared" si="15"/>
        <v/>
      </c>
      <c r="BW41" s="19"/>
      <c r="BX41" s="18"/>
      <c r="BY41" s="18"/>
      <c r="BZ41" s="18"/>
      <c r="CA41" s="18"/>
      <c r="CB41" s="18"/>
      <c r="CC41" s="18"/>
      <c r="CD41" s="18"/>
      <c r="CE41" s="57" t="str">
        <f t="shared" si="16"/>
        <v/>
      </c>
      <c r="CF41" s="19"/>
      <c r="CG41" s="18"/>
      <c r="CH41" s="18"/>
      <c r="CI41" s="18"/>
      <c r="CJ41" s="18"/>
      <c r="CK41" s="18"/>
      <c r="CL41" s="18"/>
      <c r="CM41" s="18"/>
      <c r="CN41" s="57" t="str">
        <f t="shared" si="17"/>
        <v/>
      </c>
      <c r="CO41" s="25"/>
      <c r="CP41" s="30">
        <f t="shared" si="18"/>
        <v>83</v>
      </c>
      <c r="CQ41" s="25"/>
      <c r="CR41" s="30" t="str">
        <f t="shared" si="19"/>
        <v/>
      </c>
      <c r="CS41" s="25"/>
      <c r="CT41" s="30" t="str">
        <f t="shared" si="20"/>
        <v/>
      </c>
      <c r="CU41" s="25"/>
      <c r="CV41" s="30" t="str">
        <f t="shared" si="21"/>
        <v/>
      </c>
      <c r="CW41" s="25"/>
      <c r="CX41" s="60"/>
      <c r="CY41" s="30" t="str">
        <f t="shared" si="22"/>
        <v/>
      </c>
      <c r="CZ41" s="25"/>
      <c r="DA41" s="30" t="str">
        <f t="shared" si="23"/>
        <v/>
      </c>
      <c r="DB41" s="25"/>
      <c r="DC41" s="30" t="str">
        <f t="shared" si="24"/>
        <v/>
      </c>
      <c r="DD41" s="25"/>
      <c r="DE41" s="30" t="str">
        <f t="shared" si="25"/>
        <v/>
      </c>
      <c r="DF41" s="25"/>
      <c r="DG41" s="60"/>
      <c r="DH41" s="30" t="str">
        <f t="shared" si="26"/>
        <v/>
      </c>
      <c r="DI41" s="25"/>
      <c r="DJ41" s="30" t="str">
        <f t="shared" si="27"/>
        <v/>
      </c>
      <c r="DK41" s="25"/>
      <c r="DL41" s="30" t="str">
        <f t="shared" si="28"/>
        <v/>
      </c>
      <c r="DM41" s="25"/>
      <c r="DN41" s="30" t="str">
        <f t="shared" si="29"/>
        <v/>
      </c>
      <c r="DO41" s="25"/>
      <c r="DP41" s="60"/>
      <c r="DQ41" s="30" t="str">
        <f t="shared" si="30"/>
        <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17015</v>
      </c>
      <c r="C42" s="26" t="s">
        <v>178</v>
      </c>
      <c r="D42" s="25"/>
      <c r="E42" s="35">
        <f t="shared" si="0"/>
        <v>83</v>
      </c>
      <c r="F42" s="35" t="str">
        <f t="shared" si="1"/>
        <v>B</v>
      </c>
      <c r="G42" s="35">
        <f t="shared" si="2"/>
        <v>82</v>
      </c>
      <c r="H42" s="35" t="str">
        <f t="shared" si="3"/>
        <v>B</v>
      </c>
      <c r="I42" s="61">
        <v>2</v>
      </c>
      <c r="J42"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2" s="35">
        <f t="shared" si="5"/>
        <v>84</v>
      </c>
      <c r="L42" s="35" t="str">
        <f t="shared" si="6"/>
        <v>B</v>
      </c>
      <c r="M42" s="35">
        <f t="shared" si="7"/>
        <v>84</v>
      </c>
      <c r="N42" s="35" t="str">
        <f t="shared" si="8"/>
        <v>B</v>
      </c>
      <c r="O42" s="61">
        <v>1</v>
      </c>
      <c r="P42"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2" s="39"/>
      <c r="R42" s="39"/>
      <c r="S42" s="25"/>
      <c r="T42" s="15">
        <v>67</v>
      </c>
      <c r="U42" s="14">
        <v>80</v>
      </c>
      <c r="V42" s="14"/>
      <c r="W42" s="14"/>
      <c r="X42" s="14"/>
      <c r="Y42" s="14"/>
      <c r="Z42" s="14">
        <v>83</v>
      </c>
      <c r="AA42" s="45">
        <f t="shared" si="34"/>
        <v>81.5</v>
      </c>
      <c r="AB42" s="48">
        <f t="shared" si="10"/>
        <v>81.5</v>
      </c>
      <c r="AC42" s="15">
        <v>84</v>
      </c>
      <c r="AD42" s="14"/>
      <c r="AE42" s="14"/>
      <c r="AF42" s="14"/>
      <c r="AG42" s="14"/>
      <c r="AH42" s="14"/>
      <c r="AI42" s="14">
        <v>83</v>
      </c>
      <c r="AJ42" s="45"/>
      <c r="AK42" s="48">
        <f t="shared" si="11"/>
        <v>83.5</v>
      </c>
      <c r="AL42" s="15">
        <v>58</v>
      </c>
      <c r="AM42" s="14">
        <v>70</v>
      </c>
      <c r="AN42" s="14"/>
      <c r="AO42" s="14"/>
      <c r="AP42" s="14"/>
      <c r="AQ42" s="14"/>
      <c r="AR42" s="14">
        <v>83</v>
      </c>
      <c r="AS42" s="45"/>
      <c r="AT42" s="48">
        <f t="shared" si="12"/>
        <v>76.5</v>
      </c>
      <c r="AU42" s="15">
        <v>91</v>
      </c>
      <c r="AV42" s="14"/>
      <c r="AW42" s="14"/>
      <c r="AX42" s="14"/>
      <c r="AY42" s="14"/>
      <c r="AZ42" s="14"/>
      <c r="BA42" s="14">
        <v>83</v>
      </c>
      <c r="BB42" s="45"/>
      <c r="BC42" s="48">
        <f t="shared" si="13"/>
        <v>87</v>
      </c>
      <c r="BD42" s="25"/>
      <c r="BE42" s="19">
        <v>84</v>
      </c>
      <c r="BF42" s="18"/>
      <c r="BG42" s="18"/>
      <c r="BH42" s="18"/>
      <c r="BI42" s="18"/>
      <c r="BJ42" s="18"/>
      <c r="BK42" s="18"/>
      <c r="BL42" s="18"/>
      <c r="BM42" s="57">
        <f t="shared" si="14"/>
        <v>84</v>
      </c>
      <c r="BN42" s="19"/>
      <c r="BO42" s="18"/>
      <c r="BP42" s="18"/>
      <c r="BQ42" s="18"/>
      <c r="BR42" s="18"/>
      <c r="BS42" s="18"/>
      <c r="BT42" s="18"/>
      <c r="BU42" s="18"/>
      <c r="BV42" s="57" t="str">
        <f t="shared" si="15"/>
        <v/>
      </c>
      <c r="BW42" s="19"/>
      <c r="BX42" s="18"/>
      <c r="BY42" s="18"/>
      <c r="BZ42" s="18"/>
      <c r="CA42" s="18"/>
      <c r="CB42" s="18"/>
      <c r="CC42" s="18"/>
      <c r="CD42" s="18"/>
      <c r="CE42" s="57" t="str">
        <f t="shared" si="16"/>
        <v/>
      </c>
      <c r="CF42" s="19"/>
      <c r="CG42" s="18"/>
      <c r="CH42" s="18"/>
      <c r="CI42" s="18"/>
      <c r="CJ42" s="18"/>
      <c r="CK42" s="18"/>
      <c r="CL42" s="18"/>
      <c r="CM42" s="18"/>
      <c r="CN42" s="57" t="str">
        <f t="shared" si="17"/>
        <v/>
      </c>
      <c r="CO42" s="25"/>
      <c r="CP42" s="30">
        <f t="shared" si="18"/>
        <v>84</v>
      </c>
      <c r="CQ42" s="25"/>
      <c r="CR42" s="30" t="str">
        <f t="shared" si="19"/>
        <v/>
      </c>
      <c r="CS42" s="25"/>
      <c r="CT42" s="30" t="str">
        <f t="shared" si="20"/>
        <v/>
      </c>
      <c r="CU42" s="25"/>
      <c r="CV42" s="30" t="str">
        <f t="shared" si="21"/>
        <v/>
      </c>
      <c r="CW42" s="25"/>
      <c r="CX42" s="60"/>
      <c r="CY42" s="30" t="str">
        <f t="shared" si="22"/>
        <v/>
      </c>
      <c r="CZ42" s="25"/>
      <c r="DA42" s="30" t="str">
        <f t="shared" si="23"/>
        <v/>
      </c>
      <c r="DB42" s="25"/>
      <c r="DC42" s="30" t="str">
        <f t="shared" si="24"/>
        <v/>
      </c>
      <c r="DD42" s="25"/>
      <c r="DE42" s="30" t="str">
        <f t="shared" si="25"/>
        <v/>
      </c>
      <c r="DF42" s="25"/>
      <c r="DG42" s="60"/>
      <c r="DH42" s="30" t="str">
        <f t="shared" si="26"/>
        <v/>
      </c>
      <c r="DI42" s="25"/>
      <c r="DJ42" s="30" t="str">
        <f t="shared" si="27"/>
        <v/>
      </c>
      <c r="DK42" s="25"/>
      <c r="DL42" s="30" t="str">
        <f t="shared" si="28"/>
        <v/>
      </c>
      <c r="DM42" s="25"/>
      <c r="DN42" s="30" t="str">
        <f t="shared" si="29"/>
        <v/>
      </c>
      <c r="DO42" s="25"/>
      <c r="DP42" s="60"/>
      <c r="DQ42" s="30" t="str">
        <f t="shared" si="30"/>
        <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17016</v>
      </c>
      <c r="C43" s="26" t="s">
        <v>179</v>
      </c>
      <c r="D43" s="25"/>
      <c r="E43" s="35">
        <f t="shared" si="0"/>
        <v>82</v>
      </c>
      <c r="F43" s="35" t="str">
        <f t="shared" si="1"/>
        <v>B</v>
      </c>
      <c r="G43" s="35">
        <f t="shared" si="2"/>
        <v>83</v>
      </c>
      <c r="H43" s="35" t="str">
        <f t="shared" si="3"/>
        <v>B</v>
      </c>
      <c r="I43" s="61">
        <v>2</v>
      </c>
      <c r="J43"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3" s="35">
        <f t="shared" si="5"/>
        <v>82</v>
      </c>
      <c r="L43" s="35" t="str">
        <f t="shared" si="6"/>
        <v>B</v>
      </c>
      <c r="M43" s="35">
        <f t="shared" si="7"/>
        <v>82</v>
      </c>
      <c r="N43" s="35" t="str">
        <f t="shared" si="8"/>
        <v>B</v>
      </c>
      <c r="O43" s="61">
        <v>1</v>
      </c>
      <c r="P43"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3" s="39"/>
      <c r="R43" s="39"/>
      <c r="S43" s="25"/>
      <c r="T43" s="15">
        <v>87</v>
      </c>
      <c r="U43" s="14"/>
      <c r="V43" s="14"/>
      <c r="W43" s="14"/>
      <c r="X43" s="14"/>
      <c r="Y43" s="14"/>
      <c r="Z43" s="14">
        <v>83</v>
      </c>
      <c r="AA43" s="45">
        <f t="shared" si="34"/>
        <v>85</v>
      </c>
      <c r="AB43" s="48">
        <f t="shared" si="10"/>
        <v>85</v>
      </c>
      <c r="AC43" s="15">
        <v>73</v>
      </c>
      <c r="AD43" s="14"/>
      <c r="AE43" s="14"/>
      <c r="AF43" s="14"/>
      <c r="AG43" s="14"/>
      <c r="AH43" s="14"/>
      <c r="AI43" s="14">
        <v>83</v>
      </c>
      <c r="AJ43" s="45"/>
      <c r="AK43" s="48">
        <f t="shared" si="11"/>
        <v>78</v>
      </c>
      <c r="AL43" s="15">
        <v>84</v>
      </c>
      <c r="AM43" s="14"/>
      <c r="AN43" s="14"/>
      <c r="AO43" s="14"/>
      <c r="AP43" s="14"/>
      <c r="AQ43" s="14"/>
      <c r="AR43" s="14">
        <v>83</v>
      </c>
      <c r="AS43" s="45"/>
      <c r="AT43" s="48">
        <f t="shared" si="12"/>
        <v>83.5</v>
      </c>
      <c r="AU43" s="15">
        <v>90</v>
      </c>
      <c r="AV43" s="14"/>
      <c r="AW43" s="14"/>
      <c r="AX43" s="14"/>
      <c r="AY43" s="14"/>
      <c r="AZ43" s="14"/>
      <c r="BA43" s="14">
        <v>83</v>
      </c>
      <c r="BB43" s="45"/>
      <c r="BC43" s="48">
        <f t="shared" si="13"/>
        <v>86.5</v>
      </c>
      <c r="BD43" s="25"/>
      <c r="BE43" s="19">
        <v>82</v>
      </c>
      <c r="BF43" s="18"/>
      <c r="BG43" s="18"/>
      <c r="BH43" s="18"/>
      <c r="BI43" s="18"/>
      <c r="BJ43" s="18"/>
      <c r="BK43" s="18"/>
      <c r="BL43" s="18"/>
      <c r="BM43" s="57">
        <f t="shared" si="14"/>
        <v>82</v>
      </c>
      <c r="BN43" s="19"/>
      <c r="BO43" s="18"/>
      <c r="BP43" s="18"/>
      <c r="BQ43" s="18"/>
      <c r="BR43" s="18"/>
      <c r="BS43" s="18"/>
      <c r="BT43" s="18"/>
      <c r="BU43" s="18"/>
      <c r="BV43" s="57" t="str">
        <f t="shared" si="15"/>
        <v/>
      </c>
      <c r="BW43" s="19"/>
      <c r="BX43" s="18"/>
      <c r="BY43" s="18"/>
      <c r="BZ43" s="18"/>
      <c r="CA43" s="18"/>
      <c r="CB43" s="18"/>
      <c r="CC43" s="18"/>
      <c r="CD43" s="18"/>
      <c r="CE43" s="57" t="str">
        <f t="shared" si="16"/>
        <v/>
      </c>
      <c r="CF43" s="19"/>
      <c r="CG43" s="18"/>
      <c r="CH43" s="18"/>
      <c r="CI43" s="18"/>
      <c r="CJ43" s="18"/>
      <c r="CK43" s="18"/>
      <c r="CL43" s="18"/>
      <c r="CM43" s="18"/>
      <c r="CN43" s="57" t="str">
        <f t="shared" si="17"/>
        <v/>
      </c>
      <c r="CO43" s="25"/>
      <c r="CP43" s="30">
        <f t="shared" si="18"/>
        <v>82</v>
      </c>
      <c r="CQ43" s="25"/>
      <c r="CR43" s="30" t="str">
        <f t="shared" si="19"/>
        <v/>
      </c>
      <c r="CS43" s="25"/>
      <c r="CT43" s="30" t="str">
        <f t="shared" si="20"/>
        <v/>
      </c>
      <c r="CU43" s="25"/>
      <c r="CV43" s="30" t="str">
        <f t="shared" si="21"/>
        <v/>
      </c>
      <c r="CW43" s="25"/>
      <c r="CX43" s="60"/>
      <c r="CY43" s="30" t="str">
        <f t="shared" si="22"/>
        <v/>
      </c>
      <c r="CZ43" s="25"/>
      <c r="DA43" s="30" t="str">
        <f t="shared" si="23"/>
        <v/>
      </c>
      <c r="DB43" s="25"/>
      <c r="DC43" s="30" t="str">
        <f t="shared" si="24"/>
        <v/>
      </c>
      <c r="DD43" s="25"/>
      <c r="DE43" s="30" t="str">
        <f t="shared" si="25"/>
        <v/>
      </c>
      <c r="DF43" s="25"/>
      <c r="DG43" s="60"/>
      <c r="DH43" s="30" t="str">
        <f t="shared" si="26"/>
        <v/>
      </c>
      <c r="DI43" s="25"/>
      <c r="DJ43" s="30" t="str">
        <f t="shared" si="27"/>
        <v/>
      </c>
      <c r="DK43" s="25"/>
      <c r="DL43" s="30" t="str">
        <f t="shared" si="28"/>
        <v/>
      </c>
      <c r="DM43" s="25"/>
      <c r="DN43" s="30" t="str">
        <f t="shared" si="29"/>
        <v/>
      </c>
      <c r="DO43" s="25"/>
      <c r="DP43" s="60"/>
      <c r="DQ43" s="30" t="str">
        <f t="shared" si="30"/>
        <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17017</v>
      </c>
      <c r="C44" s="26" t="s">
        <v>180</v>
      </c>
      <c r="D44" s="25"/>
      <c r="E44" s="35">
        <f t="shared" si="0"/>
        <v>78</v>
      </c>
      <c r="F44" s="35" t="str">
        <f t="shared" si="1"/>
        <v>C</v>
      </c>
      <c r="G44" s="35">
        <f t="shared" si="2"/>
        <v>82</v>
      </c>
      <c r="H44" s="35" t="str">
        <f t="shared" si="3"/>
        <v>B</v>
      </c>
      <c r="I44" s="61">
        <v>2</v>
      </c>
      <c r="J44"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4" s="35">
        <f t="shared" si="5"/>
        <v>83</v>
      </c>
      <c r="L44" s="35" t="str">
        <f t="shared" si="6"/>
        <v>B</v>
      </c>
      <c r="M44" s="35">
        <f t="shared" si="7"/>
        <v>83</v>
      </c>
      <c r="N44" s="35" t="str">
        <f t="shared" si="8"/>
        <v>B</v>
      </c>
      <c r="O44" s="61">
        <v>1</v>
      </c>
      <c r="P44"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4" s="39"/>
      <c r="R44" s="39"/>
      <c r="S44" s="25"/>
      <c r="T44" s="15">
        <v>50</v>
      </c>
      <c r="U44" s="14">
        <v>70</v>
      </c>
      <c r="V44" s="14"/>
      <c r="W44" s="14"/>
      <c r="X44" s="14"/>
      <c r="Y44" s="14"/>
      <c r="Z44" s="14">
        <v>83</v>
      </c>
      <c r="AA44" s="45">
        <f t="shared" si="34"/>
        <v>76.5</v>
      </c>
      <c r="AB44" s="48">
        <f t="shared" si="10"/>
        <v>76.5</v>
      </c>
      <c r="AC44" s="15">
        <v>76</v>
      </c>
      <c r="AD44" s="14"/>
      <c r="AE44" s="14"/>
      <c r="AF44" s="14"/>
      <c r="AG44" s="14"/>
      <c r="AH44" s="14"/>
      <c r="AI44" s="14">
        <v>83</v>
      </c>
      <c r="AJ44" s="45"/>
      <c r="AK44" s="48">
        <f t="shared" si="11"/>
        <v>79.5</v>
      </c>
      <c r="AL44" s="15">
        <v>91</v>
      </c>
      <c r="AM44" s="14"/>
      <c r="AN44" s="14"/>
      <c r="AO44" s="14"/>
      <c r="AP44" s="14"/>
      <c r="AQ44" s="14"/>
      <c r="AR44" s="14">
        <v>83</v>
      </c>
      <c r="AS44" s="45"/>
      <c r="AT44" s="48">
        <f t="shared" si="12"/>
        <v>87</v>
      </c>
      <c r="AU44" s="15">
        <v>84</v>
      </c>
      <c r="AV44" s="14"/>
      <c r="AW44" s="14"/>
      <c r="AX44" s="14"/>
      <c r="AY44" s="14"/>
      <c r="AZ44" s="14"/>
      <c r="BA44" s="14">
        <v>83</v>
      </c>
      <c r="BB44" s="45"/>
      <c r="BC44" s="48">
        <f t="shared" si="13"/>
        <v>83.5</v>
      </c>
      <c r="BD44" s="25"/>
      <c r="BE44" s="19">
        <v>83</v>
      </c>
      <c r="BF44" s="18"/>
      <c r="BG44" s="18"/>
      <c r="BH44" s="18"/>
      <c r="BI44" s="18"/>
      <c r="BJ44" s="18"/>
      <c r="BK44" s="18"/>
      <c r="BL44" s="18"/>
      <c r="BM44" s="57">
        <f t="shared" si="14"/>
        <v>83</v>
      </c>
      <c r="BN44" s="19"/>
      <c r="BO44" s="18"/>
      <c r="BP44" s="18"/>
      <c r="BQ44" s="18"/>
      <c r="BR44" s="18"/>
      <c r="BS44" s="18"/>
      <c r="BT44" s="18"/>
      <c r="BU44" s="18"/>
      <c r="BV44" s="57" t="str">
        <f t="shared" si="15"/>
        <v/>
      </c>
      <c r="BW44" s="19"/>
      <c r="BX44" s="18"/>
      <c r="BY44" s="18"/>
      <c r="BZ44" s="18"/>
      <c r="CA44" s="18"/>
      <c r="CB44" s="18"/>
      <c r="CC44" s="18"/>
      <c r="CD44" s="18"/>
      <c r="CE44" s="57" t="str">
        <f t="shared" si="16"/>
        <v/>
      </c>
      <c r="CF44" s="19"/>
      <c r="CG44" s="18"/>
      <c r="CH44" s="18"/>
      <c r="CI44" s="18"/>
      <c r="CJ44" s="18"/>
      <c r="CK44" s="18"/>
      <c r="CL44" s="18"/>
      <c r="CM44" s="18"/>
      <c r="CN44" s="57" t="str">
        <f t="shared" si="17"/>
        <v/>
      </c>
      <c r="CO44" s="25"/>
      <c r="CP44" s="30">
        <f t="shared" si="18"/>
        <v>83</v>
      </c>
      <c r="CQ44" s="25"/>
      <c r="CR44" s="30" t="str">
        <f t="shared" si="19"/>
        <v/>
      </c>
      <c r="CS44" s="25"/>
      <c r="CT44" s="30" t="str">
        <f t="shared" si="20"/>
        <v/>
      </c>
      <c r="CU44" s="25"/>
      <c r="CV44" s="30" t="str">
        <f t="shared" si="21"/>
        <v/>
      </c>
      <c r="CW44" s="25"/>
      <c r="CX44" s="60"/>
      <c r="CY44" s="30" t="str">
        <f t="shared" si="22"/>
        <v/>
      </c>
      <c r="CZ44" s="25"/>
      <c r="DA44" s="30" t="str">
        <f t="shared" si="23"/>
        <v/>
      </c>
      <c r="DB44" s="25"/>
      <c r="DC44" s="30" t="str">
        <f t="shared" si="24"/>
        <v/>
      </c>
      <c r="DD44" s="25"/>
      <c r="DE44" s="30" t="str">
        <f t="shared" si="25"/>
        <v/>
      </c>
      <c r="DF44" s="25"/>
      <c r="DG44" s="60"/>
      <c r="DH44" s="30" t="str">
        <f t="shared" si="26"/>
        <v/>
      </c>
      <c r="DI44" s="25"/>
      <c r="DJ44" s="30" t="str">
        <f t="shared" si="27"/>
        <v/>
      </c>
      <c r="DK44" s="25"/>
      <c r="DL44" s="30" t="str">
        <f t="shared" si="28"/>
        <v/>
      </c>
      <c r="DM44" s="25"/>
      <c r="DN44" s="30" t="str">
        <f t="shared" si="29"/>
        <v/>
      </c>
      <c r="DO44" s="25"/>
      <c r="DP44" s="60"/>
      <c r="DQ44" s="30" t="str">
        <f t="shared" si="30"/>
        <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17018</v>
      </c>
      <c r="C45" s="26" t="s">
        <v>181</v>
      </c>
      <c r="D45" s="25"/>
      <c r="E45" s="35">
        <f t="shared" si="0"/>
        <v>80</v>
      </c>
      <c r="F45" s="35" t="str">
        <f t="shared" si="1"/>
        <v>B</v>
      </c>
      <c r="G45" s="35">
        <f t="shared" si="2"/>
        <v>81</v>
      </c>
      <c r="H45" s="35" t="str">
        <f t="shared" si="3"/>
        <v>B</v>
      </c>
      <c r="I45" s="61">
        <v>2</v>
      </c>
      <c r="J45"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5" s="35">
        <f t="shared" si="5"/>
        <v>83</v>
      </c>
      <c r="L45" s="35" t="str">
        <f t="shared" si="6"/>
        <v>B</v>
      </c>
      <c r="M45" s="35">
        <f t="shared" si="7"/>
        <v>83</v>
      </c>
      <c r="N45" s="35" t="str">
        <f t="shared" si="8"/>
        <v>B</v>
      </c>
      <c r="O45" s="61">
        <v>1</v>
      </c>
      <c r="P45"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5" s="39"/>
      <c r="R45" s="39"/>
      <c r="S45" s="25"/>
      <c r="T45" s="15">
        <v>36</v>
      </c>
      <c r="U45" s="14">
        <v>70</v>
      </c>
      <c r="V45" s="14"/>
      <c r="W45" s="14"/>
      <c r="X45" s="14"/>
      <c r="Y45" s="14"/>
      <c r="Z45" s="14">
        <v>79</v>
      </c>
      <c r="AA45" s="45">
        <f t="shared" si="34"/>
        <v>74.5</v>
      </c>
      <c r="AB45" s="48">
        <f t="shared" si="10"/>
        <v>74.5</v>
      </c>
      <c r="AC45" s="15">
        <v>91</v>
      </c>
      <c r="AD45" s="14"/>
      <c r="AE45" s="14"/>
      <c r="AF45" s="14"/>
      <c r="AG45" s="14"/>
      <c r="AH45" s="14"/>
      <c r="AI45" s="14">
        <v>79</v>
      </c>
      <c r="AJ45" s="45"/>
      <c r="AK45" s="48">
        <f t="shared" si="11"/>
        <v>85</v>
      </c>
      <c r="AL45" s="15">
        <v>63</v>
      </c>
      <c r="AM45" s="14">
        <v>70</v>
      </c>
      <c r="AN45" s="14"/>
      <c r="AO45" s="14"/>
      <c r="AP45" s="14"/>
      <c r="AQ45" s="14"/>
      <c r="AR45" s="14">
        <v>79</v>
      </c>
      <c r="AS45" s="45"/>
      <c r="AT45" s="48">
        <f t="shared" si="12"/>
        <v>74.5</v>
      </c>
      <c r="AU45" s="15">
        <v>98</v>
      </c>
      <c r="AV45" s="14"/>
      <c r="AW45" s="14"/>
      <c r="AX45" s="14"/>
      <c r="AY45" s="14"/>
      <c r="AZ45" s="14"/>
      <c r="BA45" s="14">
        <v>79</v>
      </c>
      <c r="BB45" s="45"/>
      <c r="BC45" s="48">
        <f t="shared" si="13"/>
        <v>88.5</v>
      </c>
      <c r="BD45" s="25"/>
      <c r="BE45" s="19">
        <v>83</v>
      </c>
      <c r="BF45" s="18"/>
      <c r="BG45" s="18"/>
      <c r="BH45" s="18"/>
      <c r="BI45" s="18"/>
      <c r="BJ45" s="18"/>
      <c r="BK45" s="18"/>
      <c r="BL45" s="18"/>
      <c r="BM45" s="57">
        <f t="shared" si="14"/>
        <v>83</v>
      </c>
      <c r="BN45" s="19"/>
      <c r="BO45" s="18"/>
      <c r="BP45" s="18"/>
      <c r="BQ45" s="18"/>
      <c r="BR45" s="18"/>
      <c r="BS45" s="18"/>
      <c r="BT45" s="18"/>
      <c r="BU45" s="18"/>
      <c r="BV45" s="57" t="str">
        <f t="shared" si="15"/>
        <v/>
      </c>
      <c r="BW45" s="19"/>
      <c r="BX45" s="18"/>
      <c r="BY45" s="18"/>
      <c r="BZ45" s="18"/>
      <c r="CA45" s="18"/>
      <c r="CB45" s="18"/>
      <c r="CC45" s="18"/>
      <c r="CD45" s="18"/>
      <c r="CE45" s="57" t="str">
        <f t="shared" si="16"/>
        <v/>
      </c>
      <c r="CF45" s="19"/>
      <c r="CG45" s="18"/>
      <c r="CH45" s="18"/>
      <c r="CI45" s="18"/>
      <c r="CJ45" s="18"/>
      <c r="CK45" s="18"/>
      <c r="CL45" s="18"/>
      <c r="CM45" s="18"/>
      <c r="CN45" s="57" t="str">
        <f t="shared" si="17"/>
        <v/>
      </c>
      <c r="CO45" s="25"/>
      <c r="CP45" s="30">
        <f t="shared" si="18"/>
        <v>83</v>
      </c>
      <c r="CQ45" s="25"/>
      <c r="CR45" s="30" t="str">
        <f t="shared" si="19"/>
        <v/>
      </c>
      <c r="CS45" s="25"/>
      <c r="CT45" s="30" t="str">
        <f t="shared" si="20"/>
        <v/>
      </c>
      <c r="CU45" s="25"/>
      <c r="CV45" s="30" t="str">
        <f t="shared" si="21"/>
        <v/>
      </c>
      <c r="CW45" s="25"/>
      <c r="CX45" s="60"/>
      <c r="CY45" s="30" t="str">
        <f t="shared" si="22"/>
        <v/>
      </c>
      <c r="CZ45" s="25"/>
      <c r="DA45" s="30" t="str">
        <f t="shared" si="23"/>
        <v/>
      </c>
      <c r="DB45" s="25"/>
      <c r="DC45" s="30" t="str">
        <f t="shared" si="24"/>
        <v/>
      </c>
      <c r="DD45" s="25"/>
      <c r="DE45" s="30" t="str">
        <f t="shared" si="25"/>
        <v/>
      </c>
      <c r="DF45" s="25"/>
      <c r="DG45" s="60"/>
      <c r="DH45" s="30" t="str">
        <f t="shared" si="26"/>
        <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v>36</v>
      </c>
      <c r="B46" s="26">
        <v>17019</v>
      </c>
      <c r="C46" s="26" t="s">
        <v>182</v>
      </c>
      <c r="D46" s="25"/>
      <c r="E46" s="35">
        <f t="shared" si="0"/>
        <v>82</v>
      </c>
      <c r="F46" s="35" t="str">
        <f t="shared" si="1"/>
        <v>B</v>
      </c>
      <c r="G46" s="35">
        <f t="shared" si="2"/>
        <v>81</v>
      </c>
      <c r="H46" s="35" t="str">
        <f t="shared" si="3"/>
        <v>B</v>
      </c>
      <c r="I46" s="61">
        <v>2</v>
      </c>
      <c r="J46"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6" s="35">
        <f t="shared" si="5"/>
        <v>82</v>
      </c>
      <c r="L46" s="35" t="str">
        <f t="shared" si="6"/>
        <v>B</v>
      </c>
      <c r="M46" s="35">
        <f t="shared" si="7"/>
        <v>82</v>
      </c>
      <c r="N46" s="35" t="str">
        <f t="shared" si="8"/>
        <v>B</v>
      </c>
      <c r="O46" s="61">
        <v>1</v>
      </c>
      <c r="P46"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6" s="39"/>
      <c r="R46" s="39"/>
      <c r="S46" s="25"/>
      <c r="T46" s="15">
        <v>92</v>
      </c>
      <c r="U46" s="14"/>
      <c r="V46" s="14"/>
      <c r="W46" s="14"/>
      <c r="X46" s="14"/>
      <c r="Y46" s="14"/>
      <c r="Z46" s="14">
        <v>81</v>
      </c>
      <c r="AA46" s="45">
        <f t="shared" si="34"/>
        <v>86.5</v>
      </c>
      <c r="AB46" s="48">
        <f t="shared" si="10"/>
        <v>86.5</v>
      </c>
      <c r="AC46" s="15">
        <v>72</v>
      </c>
      <c r="AD46" s="14"/>
      <c r="AE46" s="14"/>
      <c r="AF46" s="14"/>
      <c r="AG46" s="14"/>
      <c r="AH46" s="14"/>
      <c r="AI46" s="14">
        <v>81</v>
      </c>
      <c r="AJ46" s="45"/>
      <c r="AK46" s="48">
        <f t="shared" si="11"/>
        <v>76.5</v>
      </c>
      <c r="AL46" s="15">
        <v>82</v>
      </c>
      <c r="AM46" s="14"/>
      <c r="AN46" s="14"/>
      <c r="AO46" s="14"/>
      <c r="AP46" s="14"/>
      <c r="AQ46" s="14"/>
      <c r="AR46" s="14">
        <v>81</v>
      </c>
      <c r="AS46" s="45"/>
      <c r="AT46" s="48">
        <f t="shared" si="12"/>
        <v>81.5</v>
      </c>
      <c r="AU46" s="15">
        <v>80</v>
      </c>
      <c r="AV46" s="14"/>
      <c r="AW46" s="14"/>
      <c r="AX46" s="14"/>
      <c r="AY46" s="14"/>
      <c r="AZ46" s="14"/>
      <c r="BA46" s="14">
        <v>81</v>
      </c>
      <c r="BB46" s="45"/>
      <c r="BC46" s="48">
        <f t="shared" si="13"/>
        <v>80.5</v>
      </c>
      <c r="BD46" s="25"/>
      <c r="BE46" s="19">
        <v>82</v>
      </c>
      <c r="BF46" s="18"/>
      <c r="BG46" s="18"/>
      <c r="BH46" s="18"/>
      <c r="BI46" s="18"/>
      <c r="BJ46" s="18"/>
      <c r="BK46" s="18"/>
      <c r="BL46" s="18"/>
      <c r="BM46" s="57">
        <f t="shared" si="14"/>
        <v>82</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f t="shared" si="18"/>
        <v>82</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v>37</v>
      </c>
      <c r="B47" s="26">
        <v>17020</v>
      </c>
      <c r="C47" s="26" t="s">
        <v>183</v>
      </c>
      <c r="D47" s="25"/>
      <c r="E47" s="35">
        <f t="shared" si="0"/>
        <v>83</v>
      </c>
      <c r="F47" s="35" t="str">
        <f t="shared" si="1"/>
        <v>B</v>
      </c>
      <c r="G47" s="35">
        <f t="shared" si="2"/>
        <v>83</v>
      </c>
      <c r="H47" s="35" t="str">
        <f t="shared" si="3"/>
        <v>B</v>
      </c>
      <c r="I47" s="61">
        <v>2</v>
      </c>
      <c r="J47"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7" s="35">
        <f t="shared" si="5"/>
        <v>83</v>
      </c>
      <c r="L47" s="35" t="str">
        <f t="shared" si="6"/>
        <v>B</v>
      </c>
      <c r="M47" s="35">
        <f t="shared" si="7"/>
        <v>83</v>
      </c>
      <c r="N47" s="35" t="str">
        <f t="shared" si="8"/>
        <v>B</v>
      </c>
      <c r="O47" s="61">
        <v>1</v>
      </c>
      <c r="P47"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7" s="39"/>
      <c r="R47" s="39"/>
      <c r="S47" s="25"/>
      <c r="T47" s="15">
        <v>61</v>
      </c>
      <c r="U47" s="14">
        <v>70</v>
      </c>
      <c r="V47" s="14"/>
      <c r="W47" s="14"/>
      <c r="X47" s="14"/>
      <c r="Y47" s="14"/>
      <c r="Z47" s="14">
        <v>84</v>
      </c>
      <c r="AA47" s="45">
        <f t="shared" si="34"/>
        <v>77</v>
      </c>
      <c r="AB47" s="48">
        <f t="shared" si="10"/>
        <v>77</v>
      </c>
      <c r="AC47" s="15">
        <v>93</v>
      </c>
      <c r="AD47" s="14"/>
      <c r="AE47" s="14"/>
      <c r="AF47" s="14"/>
      <c r="AG47" s="14"/>
      <c r="AH47" s="14"/>
      <c r="AI47" s="14">
        <v>84</v>
      </c>
      <c r="AJ47" s="45"/>
      <c r="AK47" s="48">
        <f t="shared" si="11"/>
        <v>88.5</v>
      </c>
      <c r="AL47" s="15">
        <v>53</v>
      </c>
      <c r="AM47" s="14">
        <v>70</v>
      </c>
      <c r="AN47" s="14"/>
      <c r="AO47" s="14"/>
      <c r="AP47" s="14"/>
      <c r="AQ47" s="14"/>
      <c r="AR47" s="14">
        <v>84</v>
      </c>
      <c r="AS47" s="45"/>
      <c r="AT47" s="48">
        <f t="shared" si="12"/>
        <v>77</v>
      </c>
      <c r="AU47" s="15">
        <v>98</v>
      </c>
      <c r="AV47" s="14"/>
      <c r="AW47" s="14"/>
      <c r="AX47" s="14"/>
      <c r="AY47" s="14"/>
      <c r="AZ47" s="14"/>
      <c r="BA47" s="14">
        <v>84</v>
      </c>
      <c r="BB47" s="45"/>
      <c r="BC47" s="48">
        <f t="shared" si="13"/>
        <v>91</v>
      </c>
      <c r="BD47" s="25"/>
      <c r="BE47" s="19">
        <v>83</v>
      </c>
      <c r="BF47" s="18"/>
      <c r="BG47" s="18"/>
      <c r="BH47" s="18"/>
      <c r="BI47" s="18"/>
      <c r="BJ47" s="18"/>
      <c r="BK47" s="18"/>
      <c r="BL47" s="18"/>
      <c r="BM47" s="57">
        <f t="shared" si="14"/>
        <v>83</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f t="shared" si="18"/>
        <v>83</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v>38</v>
      </c>
      <c r="B48" s="26">
        <v>17021</v>
      </c>
      <c r="C48" s="26" t="s">
        <v>184</v>
      </c>
      <c r="D48" s="25"/>
      <c r="E48" s="35">
        <f t="shared" si="0"/>
        <v>84</v>
      </c>
      <c r="F48" s="35" t="str">
        <f t="shared" si="1"/>
        <v>B</v>
      </c>
      <c r="G48" s="35">
        <f t="shared" si="2"/>
        <v>83</v>
      </c>
      <c r="H48" s="35" t="str">
        <f t="shared" si="3"/>
        <v>B</v>
      </c>
      <c r="I48" s="61">
        <v>2</v>
      </c>
      <c r="J48" s="35" t="str">
        <f t="shared" si="4"/>
        <v xml:space="preserve">Siswa memiliki kemampuan menerapkan fungsi sosial, struktur teks, dan unsur kebahasaan teks interaksi transaksional lisan dan tulis yang melibatkan tindakan memberi dan meminta informasi terkait benda dengan pewatas berupa sifat, jenis, dan fakta keadaan/kejadian, sesuai dengan konteks </v>
      </c>
      <c r="K48" s="35">
        <f t="shared" si="5"/>
        <v>83</v>
      </c>
      <c r="L48" s="35" t="str">
        <f t="shared" si="6"/>
        <v>B</v>
      </c>
      <c r="M48" s="35">
        <f t="shared" si="7"/>
        <v>83</v>
      </c>
      <c r="N48" s="35" t="str">
        <f t="shared" si="8"/>
        <v>B</v>
      </c>
      <c r="O48" s="61">
        <v>1</v>
      </c>
      <c r="P48" s="35" t="str">
        <f t="shared" si="9"/>
        <v>Siswa memiliki keterampilan menyusun teks interaksi transaksional lisan dan tulis yang melibatkan tindakan memberi dan meminta informasi terkait hubungan sebab akibat, dengan memperhatikan fungsi sosial, struktur teks, dan unsur kebahasaan yang benar dan sesuai konteks</v>
      </c>
      <c r="Q48" s="39"/>
      <c r="R48" s="39"/>
      <c r="S48" s="25"/>
      <c r="T48" s="15">
        <v>86</v>
      </c>
      <c r="U48" s="14"/>
      <c r="V48" s="14"/>
      <c r="W48" s="14"/>
      <c r="X48" s="14"/>
      <c r="Y48" s="14"/>
      <c r="Z48" s="14">
        <v>84</v>
      </c>
      <c r="AA48" s="45">
        <f t="shared" si="34"/>
        <v>85</v>
      </c>
      <c r="AB48" s="48">
        <f t="shared" si="10"/>
        <v>85</v>
      </c>
      <c r="AC48" s="15">
        <v>57</v>
      </c>
      <c r="AD48" s="14">
        <v>80</v>
      </c>
      <c r="AE48" s="14"/>
      <c r="AF48" s="14"/>
      <c r="AG48" s="14"/>
      <c r="AH48" s="14"/>
      <c r="AI48" s="14">
        <v>84</v>
      </c>
      <c r="AJ48" s="45"/>
      <c r="AK48" s="48">
        <f t="shared" si="11"/>
        <v>82</v>
      </c>
      <c r="AL48" s="15">
        <v>83</v>
      </c>
      <c r="AM48" s="14"/>
      <c r="AN48" s="14"/>
      <c r="AO48" s="14"/>
      <c r="AP48" s="14"/>
      <c r="AQ48" s="14"/>
      <c r="AR48" s="14">
        <v>84</v>
      </c>
      <c r="AS48" s="45"/>
      <c r="AT48" s="48">
        <f t="shared" si="12"/>
        <v>83.5</v>
      </c>
      <c r="AU48" s="15">
        <v>57</v>
      </c>
      <c r="AV48" s="14">
        <v>80</v>
      </c>
      <c r="AW48" s="14"/>
      <c r="AX48" s="14"/>
      <c r="AY48" s="14"/>
      <c r="AZ48" s="14"/>
      <c r="BA48" s="14">
        <v>84</v>
      </c>
      <c r="BB48" s="45"/>
      <c r="BC48" s="48">
        <f t="shared" si="13"/>
        <v>82</v>
      </c>
      <c r="BD48" s="25"/>
      <c r="BE48" s="19">
        <v>83</v>
      </c>
      <c r="BF48" s="18"/>
      <c r="BG48" s="18"/>
      <c r="BH48" s="18"/>
      <c r="BI48" s="18"/>
      <c r="BJ48" s="18"/>
      <c r="BK48" s="18"/>
      <c r="BL48" s="18"/>
      <c r="BM48" s="57">
        <f t="shared" si="14"/>
        <v>83</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f t="shared" si="18"/>
        <v>83</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97</v>
      </c>
      <c r="D52" s="25"/>
      <c r="E52" s="25"/>
      <c r="F52" s="25" t="s">
        <v>98</v>
      </c>
      <c r="G52" s="25"/>
      <c r="H52" s="25"/>
      <c r="I52" s="63"/>
      <c r="J52" s="37"/>
      <c r="K52" s="25" t="e">
        <f>#NULL!</f>
        <v>#NULL!</v>
      </c>
      <c r="L52" s="25"/>
      <c r="M52" s="25"/>
      <c r="N52" s="25"/>
      <c r="O52" s="62"/>
      <c r="P52" s="25"/>
      <c r="Q52" s="25" t="s">
        <v>99</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100</v>
      </c>
      <c r="D53" s="25"/>
      <c r="E53" s="25"/>
      <c r="F53" s="25" t="s">
        <v>101</v>
      </c>
      <c r="G53" s="25"/>
      <c r="H53" s="25"/>
      <c r="I53" s="63"/>
      <c r="J53" s="37"/>
      <c r="K53" s="25" t="e">
        <f>#NULL!</f>
        <v>#NULL!</v>
      </c>
      <c r="L53" s="25"/>
      <c r="M53" s="25"/>
      <c r="N53" s="25"/>
      <c r="O53" s="62"/>
      <c r="P53" s="25"/>
      <c r="Q53" s="25" t="s">
        <v>102</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103</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104</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105</v>
      </c>
      <c r="D56" s="25"/>
      <c r="E56" s="25"/>
      <c r="F56" s="25"/>
      <c r="G56" s="25"/>
      <c r="H56" s="25"/>
      <c r="I56" s="62"/>
      <c r="J56" s="25"/>
      <c r="K56" s="25"/>
      <c r="L56" s="25"/>
      <c r="M56" s="25"/>
      <c r="N56" s="25"/>
      <c r="O56" s="62"/>
      <c r="P56" s="25"/>
      <c r="Q56" s="25" t="s">
        <v>106</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107</v>
      </c>
      <c r="D57" s="25"/>
      <c r="E57" s="25"/>
      <c r="F57" s="25"/>
      <c r="G57" s="25"/>
      <c r="H57" s="25"/>
      <c r="I57" s="62"/>
      <c r="J57" s="25"/>
      <c r="K57" s="25"/>
      <c r="L57" s="25"/>
      <c r="M57" s="25"/>
      <c r="N57" s="25"/>
      <c r="O57" s="62"/>
      <c r="P57" s="25"/>
      <c r="Q57" s="25" t="s">
        <v>108</v>
      </c>
      <c r="R57" s="25" t="s">
        <v>109</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BN9:BO9"/>
    <mergeCell ref="AC9:AK9"/>
    <mergeCell ref="AL9:AT9"/>
    <mergeCell ref="BI9:BJ9"/>
    <mergeCell ref="BK9:BL9"/>
    <mergeCell ref="BM9:BM10"/>
    <mergeCell ref="BY9:BZ9"/>
    <mergeCell ref="CA9:CB9"/>
    <mergeCell ref="CC9:CD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A8:A10"/>
    <mergeCell ref="B8:B10"/>
    <mergeCell ref="C8:C10"/>
    <mergeCell ref="C1:S1"/>
    <mergeCell ref="E7:R7"/>
    <mergeCell ref="K9:L9"/>
    <mergeCell ref="Q9:Q10"/>
    <mergeCell ref="R9:R10"/>
    <mergeCell ref="K8:P8"/>
    <mergeCell ref="E8:J8"/>
    <mergeCell ref="G9:J9"/>
    <mergeCell ref="M9:P9"/>
    <mergeCell ref="CE9:CE10"/>
    <mergeCell ref="BP9:BQ9"/>
    <mergeCell ref="BR9:BS9"/>
    <mergeCell ref="BT9:BU9"/>
    <mergeCell ref="BV9:BV10"/>
    <mergeCell ref="DH10:DP10"/>
    <mergeCell ref="DQ10:DY10"/>
    <mergeCell ref="FG15:FG16"/>
    <mergeCell ref="FH13:FH14"/>
    <mergeCell ref="CP10:CX10"/>
    <mergeCell ref="CY10:DG10"/>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33" priority="191" operator="between">
      <formula>($C$4-1)</formula>
      <formula>1</formula>
    </cfRule>
  </conditionalFormatting>
  <conditionalFormatting sqref="E12">
    <cfRule type="cellIs" dxfId="3232" priority="192" operator="between">
      <formula>($C$4-1)</formula>
      <formula>1</formula>
    </cfRule>
  </conditionalFormatting>
  <conditionalFormatting sqref="E13">
    <cfRule type="cellIs" dxfId="3231" priority="193" operator="between">
      <formula>($C$4-1)</formula>
      <formula>1</formula>
    </cfRule>
  </conditionalFormatting>
  <conditionalFormatting sqref="E14">
    <cfRule type="cellIs" dxfId="3230" priority="194" operator="between">
      <formula>($C$4-1)</formula>
      <formula>1</formula>
    </cfRule>
  </conditionalFormatting>
  <conditionalFormatting sqref="E15">
    <cfRule type="cellIs" dxfId="3229" priority="195" operator="between">
      <formula>($C$4-1)</formula>
      <formula>1</formula>
    </cfRule>
  </conditionalFormatting>
  <conditionalFormatting sqref="E16">
    <cfRule type="cellIs" dxfId="3228" priority="196" operator="between">
      <formula>($C$4-1)</formula>
      <formula>1</formula>
    </cfRule>
  </conditionalFormatting>
  <conditionalFormatting sqref="E17">
    <cfRule type="cellIs" dxfId="3227" priority="197" operator="between">
      <formula>($C$4-1)</formula>
      <formula>1</formula>
    </cfRule>
  </conditionalFormatting>
  <conditionalFormatting sqref="E18">
    <cfRule type="cellIs" dxfId="3226" priority="198" operator="between">
      <formula>($C$4-1)</formula>
      <formula>1</formula>
    </cfRule>
  </conditionalFormatting>
  <conditionalFormatting sqref="E19">
    <cfRule type="cellIs" dxfId="3225" priority="199" operator="between">
      <formula>($C$4-1)</formula>
      <formula>1</formula>
    </cfRule>
  </conditionalFormatting>
  <conditionalFormatting sqref="E20">
    <cfRule type="cellIs" dxfId="3224" priority="200" operator="between">
      <formula>($C$4-1)</formula>
      <formula>1</formula>
    </cfRule>
  </conditionalFormatting>
  <conditionalFormatting sqref="E21">
    <cfRule type="cellIs" dxfId="3223" priority="201" operator="between">
      <formula>($C$4-1)</formula>
      <formula>1</formula>
    </cfRule>
  </conditionalFormatting>
  <conditionalFormatting sqref="E22">
    <cfRule type="cellIs" dxfId="3222" priority="202" operator="between">
      <formula>($C$4-1)</formula>
      <formula>1</formula>
    </cfRule>
  </conditionalFormatting>
  <conditionalFormatting sqref="E23">
    <cfRule type="cellIs" dxfId="3221" priority="203" operator="between">
      <formula>($C$4-1)</formula>
      <formula>1</formula>
    </cfRule>
  </conditionalFormatting>
  <conditionalFormatting sqref="E24">
    <cfRule type="cellIs" dxfId="3220" priority="204" operator="between">
      <formula>($C$4-1)</formula>
      <formula>1</formula>
    </cfRule>
  </conditionalFormatting>
  <conditionalFormatting sqref="E25">
    <cfRule type="cellIs" dxfId="3219" priority="205" operator="between">
      <formula>($C$4-1)</formula>
      <formula>1</formula>
    </cfRule>
  </conditionalFormatting>
  <conditionalFormatting sqref="E26">
    <cfRule type="cellIs" dxfId="3218" priority="206" operator="between">
      <formula>($C$4-1)</formula>
      <formula>1</formula>
    </cfRule>
  </conditionalFormatting>
  <conditionalFormatting sqref="E27">
    <cfRule type="cellIs" dxfId="3217" priority="207" operator="between">
      <formula>($C$4-1)</formula>
      <formula>1</formula>
    </cfRule>
  </conditionalFormatting>
  <conditionalFormatting sqref="E28">
    <cfRule type="cellIs" dxfId="3216" priority="208" operator="between">
      <formula>($C$4-1)</formula>
      <formula>1</formula>
    </cfRule>
  </conditionalFormatting>
  <conditionalFormatting sqref="E29">
    <cfRule type="cellIs" dxfId="3215" priority="209" operator="between">
      <formula>($C$4-1)</formula>
      <formula>1</formula>
    </cfRule>
  </conditionalFormatting>
  <conditionalFormatting sqref="E30">
    <cfRule type="cellIs" dxfId="3214" priority="210" operator="between">
      <formula>($C$4-1)</formula>
      <formula>1</formula>
    </cfRule>
  </conditionalFormatting>
  <conditionalFormatting sqref="E31">
    <cfRule type="cellIs" dxfId="3213" priority="211" operator="between">
      <formula>($C$4-1)</formula>
      <formula>1</formula>
    </cfRule>
  </conditionalFormatting>
  <conditionalFormatting sqref="E32">
    <cfRule type="cellIs" dxfId="3212" priority="212" operator="between">
      <formula>($C$4-1)</formula>
      <formula>1</formula>
    </cfRule>
  </conditionalFormatting>
  <conditionalFormatting sqref="E33">
    <cfRule type="cellIs" dxfId="3211" priority="213" operator="between">
      <formula>($C$4-1)</formula>
      <formula>1</formula>
    </cfRule>
  </conditionalFormatting>
  <conditionalFormatting sqref="E34">
    <cfRule type="cellIs" dxfId="3210" priority="214" operator="between">
      <formula>($C$4-1)</formula>
      <formula>1</formula>
    </cfRule>
  </conditionalFormatting>
  <conditionalFormatting sqref="E35">
    <cfRule type="cellIs" dxfId="3209" priority="215" operator="between">
      <formula>($C$4-1)</formula>
      <formula>1</formula>
    </cfRule>
  </conditionalFormatting>
  <conditionalFormatting sqref="E36">
    <cfRule type="cellIs" dxfId="3208" priority="216" operator="between">
      <formula>($C$4-1)</formula>
      <formula>1</formula>
    </cfRule>
  </conditionalFormatting>
  <conditionalFormatting sqref="E37">
    <cfRule type="cellIs" dxfId="3207" priority="217" operator="between">
      <formula>($C$4-1)</formula>
      <formula>1</formula>
    </cfRule>
  </conditionalFormatting>
  <conditionalFormatting sqref="E38">
    <cfRule type="cellIs" dxfId="3206" priority="218" operator="between">
      <formula>($C$4-1)</formula>
      <formula>1</formula>
    </cfRule>
  </conditionalFormatting>
  <conditionalFormatting sqref="E39">
    <cfRule type="cellIs" dxfId="3205" priority="219" operator="between">
      <formula>($C$4-1)</formula>
      <formula>1</formula>
    </cfRule>
  </conditionalFormatting>
  <conditionalFormatting sqref="E40">
    <cfRule type="cellIs" dxfId="3204" priority="220" operator="between">
      <formula>($C$4-1)</formula>
      <formula>1</formula>
    </cfRule>
  </conditionalFormatting>
  <conditionalFormatting sqref="E41">
    <cfRule type="cellIs" dxfId="3203" priority="221" operator="between">
      <formula>($C$4-1)</formula>
      <formula>1</formula>
    </cfRule>
  </conditionalFormatting>
  <conditionalFormatting sqref="E42">
    <cfRule type="cellIs" dxfId="3202" priority="222" operator="between">
      <formula>($C$4-1)</formula>
      <formula>1</formula>
    </cfRule>
  </conditionalFormatting>
  <conditionalFormatting sqref="E43">
    <cfRule type="cellIs" dxfId="3201" priority="223" operator="between">
      <formula>($C$4-1)</formula>
      <formula>1</formula>
    </cfRule>
  </conditionalFormatting>
  <conditionalFormatting sqref="E44">
    <cfRule type="cellIs" dxfId="3200" priority="224" operator="between">
      <formula>($C$4-1)</formula>
      <formula>1</formula>
    </cfRule>
  </conditionalFormatting>
  <conditionalFormatting sqref="E45">
    <cfRule type="cellIs" dxfId="3199" priority="225" operator="between">
      <formula>($C$4-1)</formula>
      <formula>1</formula>
    </cfRule>
  </conditionalFormatting>
  <conditionalFormatting sqref="E46">
    <cfRule type="cellIs" dxfId="3198" priority="226" operator="between">
      <formula>($C$4-1)</formula>
      <formula>1</formula>
    </cfRule>
  </conditionalFormatting>
  <conditionalFormatting sqref="E47">
    <cfRule type="cellIs" dxfId="3197" priority="227" operator="between">
      <formula>($C$4-1)</formula>
      <formula>1</formula>
    </cfRule>
  </conditionalFormatting>
  <conditionalFormatting sqref="E48">
    <cfRule type="cellIs" dxfId="3196" priority="228" operator="between">
      <formula>($C$4-1)</formula>
      <formula>1</formula>
    </cfRule>
  </conditionalFormatting>
  <conditionalFormatting sqref="E49">
    <cfRule type="cellIs" dxfId="3195" priority="229" operator="between">
      <formula>($C$4-1)</formula>
      <formula>1</formula>
    </cfRule>
  </conditionalFormatting>
  <conditionalFormatting sqref="E50">
    <cfRule type="cellIs" dxfId="3194" priority="230" operator="between">
      <formula>($C$4-1)</formula>
      <formula>1</formula>
    </cfRule>
  </conditionalFormatting>
  <conditionalFormatting sqref="G11">
    <cfRule type="cellIs" dxfId="3193" priority="231" operator="between">
      <formula>($C$4-1)</formula>
      <formula>1</formula>
    </cfRule>
  </conditionalFormatting>
  <conditionalFormatting sqref="G12">
    <cfRule type="cellIs" dxfId="3192" priority="232" operator="between">
      <formula>($C$4-1)</formula>
      <formula>1</formula>
    </cfRule>
  </conditionalFormatting>
  <conditionalFormatting sqref="G13">
    <cfRule type="cellIs" dxfId="3191" priority="233" operator="between">
      <formula>($C$4-1)</formula>
      <formula>1</formula>
    </cfRule>
  </conditionalFormatting>
  <conditionalFormatting sqref="G14">
    <cfRule type="cellIs" dxfId="3190" priority="234" operator="between">
      <formula>($C$4-1)</formula>
      <formula>1</formula>
    </cfRule>
  </conditionalFormatting>
  <conditionalFormatting sqref="G15">
    <cfRule type="cellIs" dxfId="3189" priority="235" operator="between">
      <formula>($C$4-1)</formula>
      <formula>1</formula>
    </cfRule>
  </conditionalFormatting>
  <conditionalFormatting sqref="G16">
    <cfRule type="cellIs" dxfId="3188" priority="236" operator="between">
      <formula>($C$4-1)</formula>
      <formula>1</formula>
    </cfRule>
  </conditionalFormatting>
  <conditionalFormatting sqref="G17">
    <cfRule type="cellIs" dxfId="3187" priority="237" operator="between">
      <formula>($C$4-1)</formula>
      <formula>1</formula>
    </cfRule>
  </conditionalFormatting>
  <conditionalFormatting sqref="G18">
    <cfRule type="cellIs" dxfId="3186" priority="238" operator="between">
      <formula>($C$4-1)</formula>
      <formula>1</formula>
    </cfRule>
  </conditionalFormatting>
  <conditionalFormatting sqref="G19">
    <cfRule type="cellIs" dxfId="3185" priority="239" operator="between">
      <formula>($C$4-1)</formula>
      <formula>1</formula>
    </cfRule>
  </conditionalFormatting>
  <conditionalFormatting sqref="G20">
    <cfRule type="cellIs" dxfId="3184" priority="240" operator="between">
      <formula>($C$4-1)</formula>
      <formula>1</formula>
    </cfRule>
  </conditionalFormatting>
  <conditionalFormatting sqref="G21">
    <cfRule type="cellIs" dxfId="3183" priority="241" operator="between">
      <formula>($C$4-1)</formula>
      <formula>1</formula>
    </cfRule>
  </conditionalFormatting>
  <conditionalFormatting sqref="G22">
    <cfRule type="cellIs" dxfId="3182" priority="242" operator="between">
      <formula>($C$4-1)</formula>
      <formula>1</formula>
    </cfRule>
  </conditionalFormatting>
  <conditionalFormatting sqref="G23">
    <cfRule type="cellIs" dxfId="3181" priority="243" operator="between">
      <formula>($C$4-1)</formula>
      <formula>1</formula>
    </cfRule>
  </conditionalFormatting>
  <conditionalFormatting sqref="G24">
    <cfRule type="cellIs" dxfId="3180" priority="244" operator="between">
      <formula>($C$4-1)</formula>
      <formula>1</formula>
    </cfRule>
  </conditionalFormatting>
  <conditionalFormatting sqref="G25">
    <cfRule type="cellIs" dxfId="3179" priority="245" operator="between">
      <formula>($C$4-1)</formula>
      <formula>1</formula>
    </cfRule>
  </conditionalFormatting>
  <conditionalFormatting sqref="G26">
    <cfRule type="cellIs" dxfId="3178" priority="246" operator="between">
      <formula>($C$4-1)</formula>
      <formula>1</formula>
    </cfRule>
  </conditionalFormatting>
  <conditionalFormatting sqref="G27">
    <cfRule type="cellIs" dxfId="3177" priority="247" operator="between">
      <formula>($C$4-1)</formula>
      <formula>1</formula>
    </cfRule>
  </conditionalFormatting>
  <conditionalFormatting sqref="G28">
    <cfRule type="cellIs" dxfId="3176" priority="248" operator="between">
      <formula>($C$4-1)</formula>
      <formula>1</formula>
    </cfRule>
  </conditionalFormatting>
  <conditionalFormatting sqref="G29">
    <cfRule type="cellIs" dxfId="3175" priority="249" operator="between">
      <formula>($C$4-1)</formula>
      <formula>1</formula>
    </cfRule>
  </conditionalFormatting>
  <conditionalFormatting sqref="G30">
    <cfRule type="cellIs" dxfId="3174" priority="250" operator="between">
      <formula>($C$4-1)</formula>
      <formula>1</formula>
    </cfRule>
  </conditionalFormatting>
  <conditionalFormatting sqref="G31">
    <cfRule type="cellIs" dxfId="3173" priority="251" operator="between">
      <formula>($C$4-1)</formula>
      <formula>1</formula>
    </cfRule>
  </conditionalFormatting>
  <conditionalFormatting sqref="G32">
    <cfRule type="cellIs" dxfId="3172" priority="252" operator="between">
      <formula>($C$4-1)</formula>
      <formula>1</formula>
    </cfRule>
  </conditionalFormatting>
  <conditionalFormatting sqref="G33">
    <cfRule type="cellIs" dxfId="3171" priority="253" operator="between">
      <formula>($C$4-1)</formula>
      <formula>1</formula>
    </cfRule>
  </conditionalFormatting>
  <conditionalFormatting sqref="G34">
    <cfRule type="cellIs" dxfId="3170" priority="254" operator="between">
      <formula>($C$4-1)</formula>
      <formula>1</formula>
    </cfRule>
  </conditionalFormatting>
  <conditionalFormatting sqref="G35">
    <cfRule type="cellIs" dxfId="3169" priority="255" operator="between">
      <formula>($C$4-1)</formula>
      <formula>1</formula>
    </cfRule>
  </conditionalFormatting>
  <conditionalFormatting sqref="G36">
    <cfRule type="cellIs" dxfId="3168" priority="256" operator="between">
      <formula>($C$4-1)</formula>
      <formula>1</formula>
    </cfRule>
  </conditionalFormatting>
  <conditionalFormatting sqref="G37">
    <cfRule type="cellIs" dxfId="3167" priority="257" operator="between">
      <formula>($C$4-1)</formula>
      <formula>1</formula>
    </cfRule>
  </conditionalFormatting>
  <conditionalFormatting sqref="G38">
    <cfRule type="cellIs" dxfId="3166" priority="258" operator="between">
      <formula>($C$4-1)</formula>
      <formula>1</formula>
    </cfRule>
  </conditionalFormatting>
  <conditionalFormatting sqref="G39">
    <cfRule type="cellIs" dxfId="3165" priority="259" operator="between">
      <formula>($C$4-1)</formula>
      <formula>1</formula>
    </cfRule>
  </conditionalFormatting>
  <conditionalFormatting sqref="G40">
    <cfRule type="cellIs" dxfId="3164" priority="260" operator="between">
      <formula>($C$4-1)</formula>
      <formula>1</formula>
    </cfRule>
  </conditionalFormatting>
  <conditionalFormatting sqref="G41">
    <cfRule type="cellIs" dxfId="3163" priority="261" operator="between">
      <formula>($C$4-1)</formula>
      <formula>1</formula>
    </cfRule>
  </conditionalFormatting>
  <conditionalFormatting sqref="G42">
    <cfRule type="cellIs" dxfId="3162" priority="262" operator="between">
      <formula>($C$4-1)</formula>
      <formula>1</formula>
    </cfRule>
  </conditionalFormatting>
  <conditionalFormatting sqref="G43">
    <cfRule type="cellIs" dxfId="3161" priority="263" operator="between">
      <formula>($C$4-1)</formula>
      <formula>1</formula>
    </cfRule>
  </conditionalFormatting>
  <conditionalFormatting sqref="G44">
    <cfRule type="cellIs" dxfId="3160" priority="264" operator="between">
      <formula>($C$4-1)</formula>
      <formula>1</formula>
    </cfRule>
  </conditionalFormatting>
  <conditionalFormatting sqref="G45">
    <cfRule type="cellIs" dxfId="3159" priority="265" operator="between">
      <formula>($C$4-1)</formula>
      <formula>1</formula>
    </cfRule>
  </conditionalFormatting>
  <conditionalFormatting sqref="G46">
    <cfRule type="cellIs" dxfId="3158" priority="266" operator="between">
      <formula>($C$4-1)</formula>
      <formula>1</formula>
    </cfRule>
  </conditionalFormatting>
  <conditionalFormatting sqref="G47">
    <cfRule type="cellIs" dxfId="3157" priority="267" operator="between">
      <formula>($C$4-1)</formula>
      <formula>1</formula>
    </cfRule>
  </conditionalFormatting>
  <conditionalFormatting sqref="G48">
    <cfRule type="cellIs" dxfId="3156" priority="268" operator="between">
      <formula>($C$4-1)</formula>
      <formula>1</formula>
    </cfRule>
  </conditionalFormatting>
  <conditionalFormatting sqref="G49">
    <cfRule type="cellIs" dxfId="3155" priority="269" operator="between">
      <formula>($C$4-1)</formula>
      <formula>1</formula>
    </cfRule>
  </conditionalFormatting>
  <conditionalFormatting sqref="G50">
    <cfRule type="cellIs" dxfId="3154" priority="270" operator="between">
      <formula>($C$4-1)</formula>
      <formula>1</formula>
    </cfRule>
  </conditionalFormatting>
  <conditionalFormatting sqref="K11">
    <cfRule type="cellIs" dxfId="3153" priority="271" operator="between">
      <formula>($C$4-1)</formula>
      <formula>1</formula>
    </cfRule>
  </conditionalFormatting>
  <conditionalFormatting sqref="K12">
    <cfRule type="cellIs" dxfId="3152" priority="272" operator="between">
      <formula>($C$4-1)</formula>
      <formula>1</formula>
    </cfRule>
  </conditionalFormatting>
  <conditionalFormatting sqref="K13">
    <cfRule type="cellIs" dxfId="3151" priority="273" operator="between">
      <formula>($C$4-1)</formula>
      <formula>1</formula>
    </cfRule>
  </conditionalFormatting>
  <conditionalFormatting sqref="K14">
    <cfRule type="cellIs" dxfId="3150" priority="274" operator="between">
      <formula>($C$4-1)</formula>
      <formula>1</formula>
    </cfRule>
  </conditionalFormatting>
  <conditionalFormatting sqref="K15">
    <cfRule type="cellIs" dxfId="3149" priority="275" operator="between">
      <formula>($C$4-1)</formula>
      <formula>1</formula>
    </cfRule>
  </conditionalFormatting>
  <conditionalFormatting sqref="K16">
    <cfRule type="cellIs" dxfId="3148" priority="276" operator="between">
      <formula>($C$4-1)</formula>
      <formula>1</formula>
    </cfRule>
  </conditionalFormatting>
  <conditionalFormatting sqref="K17">
    <cfRule type="cellIs" dxfId="3147" priority="277" operator="between">
      <formula>($C$4-1)</formula>
      <formula>1</formula>
    </cfRule>
  </conditionalFormatting>
  <conditionalFormatting sqref="K18">
    <cfRule type="cellIs" dxfId="3146" priority="278" operator="between">
      <formula>($C$4-1)</formula>
      <formula>1</formula>
    </cfRule>
  </conditionalFormatting>
  <conditionalFormatting sqref="K19">
    <cfRule type="cellIs" dxfId="3145" priority="279" operator="between">
      <formula>($C$4-1)</formula>
      <formula>1</formula>
    </cfRule>
  </conditionalFormatting>
  <conditionalFormatting sqref="K20">
    <cfRule type="cellIs" dxfId="3144" priority="280" operator="between">
      <formula>($C$4-1)</formula>
      <formula>1</formula>
    </cfRule>
  </conditionalFormatting>
  <conditionalFormatting sqref="K21">
    <cfRule type="cellIs" dxfId="3143" priority="281" operator="between">
      <formula>($C$4-1)</formula>
      <formula>1</formula>
    </cfRule>
  </conditionalFormatting>
  <conditionalFormatting sqref="K22">
    <cfRule type="cellIs" dxfId="3142" priority="282" operator="between">
      <formula>($C$4-1)</formula>
      <formula>1</formula>
    </cfRule>
  </conditionalFormatting>
  <conditionalFormatting sqref="K23">
    <cfRule type="cellIs" dxfId="3141" priority="283" operator="between">
      <formula>($C$4-1)</formula>
      <formula>1</formula>
    </cfRule>
  </conditionalFormatting>
  <conditionalFormatting sqref="K24">
    <cfRule type="cellIs" dxfId="3140" priority="284" operator="between">
      <formula>($C$4-1)</formula>
      <formula>1</formula>
    </cfRule>
  </conditionalFormatting>
  <conditionalFormatting sqref="K25">
    <cfRule type="cellIs" dxfId="3139" priority="285" operator="between">
      <formula>($C$4-1)</formula>
      <formula>1</formula>
    </cfRule>
  </conditionalFormatting>
  <conditionalFormatting sqref="K26">
    <cfRule type="cellIs" dxfId="3138" priority="286" operator="between">
      <formula>($C$4-1)</formula>
      <formula>1</formula>
    </cfRule>
  </conditionalFormatting>
  <conditionalFormatting sqref="K27">
    <cfRule type="cellIs" dxfId="3137" priority="287" operator="between">
      <formula>($C$4-1)</formula>
      <formula>1</formula>
    </cfRule>
  </conditionalFormatting>
  <conditionalFormatting sqref="K28">
    <cfRule type="cellIs" dxfId="3136" priority="288" operator="between">
      <formula>($C$4-1)</formula>
      <formula>1</formula>
    </cfRule>
  </conditionalFormatting>
  <conditionalFormatting sqref="K29">
    <cfRule type="cellIs" dxfId="3135" priority="289" operator="between">
      <formula>($C$4-1)</formula>
      <formula>1</formula>
    </cfRule>
  </conditionalFormatting>
  <conditionalFormatting sqref="K30">
    <cfRule type="cellIs" dxfId="3134" priority="290" operator="between">
      <formula>($C$4-1)</formula>
      <formula>1</formula>
    </cfRule>
  </conditionalFormatting>
  <conditionalFormatting sqref="K31">
    <cfRule type="cellIs" dxfId="3133" priority="291" operator="between">
      <formula>($C$4-1)</formula>
      <formula>1</formula>
    </cfRule>
  </conditionalFormatting>
  <conditionalFormatting sqref="K32">
    <cfRule type="cellIs" dxfId="3132" priority="292" operator="between">
      <formula>($C$4-1)</formula>
      <formula>1</formula>
    </cfRule>
  </conditionalFormatting>
  <conditionalFormatting sqref="K33">
    <cfRule type="cellIs" dxfId="3131" priority="293" operator="between">
      <formula>($C$4-1)</formula>
      <formula>1</formula>
    </cfRule>
  </conditionalFormatting>
  <conditionalFormatting sqref="K34">
    <cfRule type="cellIs" dxfId="3130" priority="294" operator="between">
      <formula>($C$4-1)</formula>
      <formula>1</formula>
    </cfRule>
  </conditionalFormatting>
  <conditionalFormatting sqref="K35">
    <cfRule type="cellIs" dxfId="3129" priority="295" operator="between">
      <formula>($C$4-1)</formula>
      <formula>1</formula>
    </cfRule>
  </conditionalFormatting>
  <conditionalFormatting sqref="K36">
    <cfRule type="cellIs" dxfId="3128" priority="296" operator="between">
      <formula>($C$4-1)</formula>
      <formula>1</formula>
    </cfRule>
  </conditionalFormatting>
  <conditionalFormatting sqref="K37">
    <cfRule type="cellIs" dxfId="3127" priority="297" operator="between">
      <formula>($C$4-1)</formula>
      <formula>1</formula>
    </cfRule>
  </conditionalFormatting>
  <conditionalFormatting sqref="K38">
    <cfRule type="cellIs" dxfId="3126" priority="298" operator="between">
      <formula>($C$4-1)</formula>
      <formula>1</formula>
    </cfRule>
  </conditionalFormatting>
  <conditionalFormatting sqref="K39">
    <cfRule type="cellIs" dxfId="3125" priority="299" operator="between">
      <formula>($C$4-1)</formula>
      <formula>1</formula>
    </cfRule>
  </conditionalFormatting>
  <conditionalFormatting sqref="K40">
    <cfRule type="cellIs" dxfId="3124" priority="300" operator="between">
      <formula>($C$4-1)</formula>
      <formula>1</formula>
    </cfRule>
  </conditionalFormatting>
  <conditionalFormatting sqref="K41">
    <cfRule type="cellIs" dxfId="3123" priority="301" operator="between">
      <formula>($C$4-1)</formula>
      <formula>1</formula>
    </cfRule>
  </conditionalFormatting>
  <conditionalFormatting sqref="K42">
    <cfRule type="cellIs" dxfId="3122" priority="302" operator="between">
      <formula>($C$4-1)</formula>
      <formula>1</formula>
    </cfRule>
  </conditionalFormatting>
  <conditionalFormatting sqref="K43">
    <cfRule type="cellIs" dxfId="3121" priority="303" operator="between">
      <formula>($C$4-1)</formula>
      <formula>1</formula>
    </cfRule>
  </conditionalFormatting>
  <conditionalFormatting sqref="K44">
    <cfRule type="cellIs" dxfId="3120" priority="304" operator="between">
      <formula>($C$4-1)</formula>
      <formula>1</formula>
    </cfRule>
  </conditionalFormatting>
  <conditionalFormatting sqref="K45">
    <cfRule type="cellIs" dxfId="3119" priority="305" operator="between">
      <formula>($C$4-1)</formula>
      <formula>1</formula>
    </cfRule>
  </conditionalFormatting>
  <conditionalFormatting sqref="K46">
    <cfRule type="cellIs" dxfId="3118" priority="306" operator="between">
      <formula>($C$4-1)</formula>
      <formula>1</formula>
    </cfRule>
  </conditionalFormatting>
  <conditionalFormatting sqref="K47">
    <cfRule type="cellIs" dxfId="3117" priority="307" operator="between">
      <formula>($C$4-1)</formula>
      <formula>1</formula>
    </cfRule>
  </conditionalFormatting>
  <conditionalFormatting sqref="K48">
    <cfRule type="cellIs" dxfId="3116" priority="308" operator="between">
      <formula>($C$4-1)</formula>
      <formula>1</formula>
    </cfRule>
  </conditionalFormatting>
  <conditionalFormatting sqref="K49">
    <cfRule type="cellIs" dxfId="3115" priority="309" operator="between">
      <formula>($C$4-1)</formula>
      <formula>1</formula>
    </cfRule>
  </conditionalFormatting>
  <conditionalFormatting sqref="K50">
    <cfRule type="cellIs" dxfId="3114" priority="310" operator="between">
      <formula>($C$4-1)</formula>
      <formula>1</formula>
    </cfRule>
  </conditionalFormatting>
  <conditionalFormatting sqref="M11">
    <cfRule type="cellIs" dxfId="3113" priority="311" operator="between">
      <formula>($C$4-1)</formula>
      <formula>1</formula>
    </cfRule>
  </conditionalFormatting>
  <conditionalFormatting sqref="M12">
    <cfRule type="cellIs" dxfId="3112" priority="312" operator="between">
      <formula>($C$4-1)</formula>
      <formula>1</formula>
    </cfRule>
  </conditionalFormatting>
  <conditionalFormatting sqref="M13">
    <cfRule type="cellIs" dxfId="3111" priority="313" operator="between">
      <formula>($C$4-1)</formula>
      <formula>1</formula>
    </cfRule>
  </conditionalFormatting>
  <conditionalFormatting sqref="M14">
    <cfRule type="cellIs" dxfId="3110" priority="314" operator="between">
      <formula>($C$4-1)</formula>
      <formula>1</formula>
    </cfRule>
  </conditionalFormatting>
  <conditionalFormatting sqref="M15">
    <cfRule type="cellIs" dxfId="3109" priority="315" operator="between">
      <formula>($C$4-1)</formula>
      <formula>1</formula>
    </cfRule>
  </conditionalFormatting>
  <conditionalFormatting sqref="M16">
    <cfRule type="cellIs" dxfId="3108" priority="316" operator="between">
      <formula>($C$4-1)</formula>
      <formula>1</formula>
    </cfRule>
  </conditionalFormatting>
  <conditionalFormatting sqref="M17">
    <cfRule type="cellIs" dxfId="3107" priority="317" operator="between">
      <formula>($C$4-1)</formula>
      <formula>1</formula>
    </cfRule>
  </conditionalFormatting>
  <conditionalFormatting sqref="M18">
    <cfRule type="cellIs" dxfId="3106" priority="318" operator="between">
      <formula>($C$4-1)</formula>
      <formula>1</formula>
    </cfRule>
  </conditionalFormatting>
  <conditionalFormatting sqref="M19">
    <cfRule type="cellIs" dxfId="3105" priority="319" operator="between">
      <formula>($C$4-1)</formula>
      <formula>1</formula>
    </cfRule>
  </conditionalFormatting>
  <conditionalFormatting sqref="M20">
    <cfRule type="cellIs" dxfId="3104" priority="320" operator="between">
      <formula>($C$4-1)</formula>
      <formula>1</formula>
    </cfRule>
  </conditionalFormatting>
  <conditionalFormatting sqref="M21">
    <cfRule type="cellIs" dxfId="3103" priority="321" operator="between">
      <formula>($C$4-1)</formula>
      <formula>1</formula>
    </cfRule>
  </conditionalFormatting>
  <conditionalFormatting sqref="M22">
    <cfRule type="cellIs" dxfId="3102" priority="322" operator="between">
      <formula>($C$4-1)</formula>
      <formula>1</formula>
    </cfRule>
  </conditionalFormatting>
  <conditionalFormatting sqref="M23">
    <cfRule type="cellIs" dxfId="3101" priority="323" operator="between">
      <formula>($C$4-1)</formula>
      <formula>1</formula>
    </cfRule>
  </conditionalFormatting>
  <conditionalFormatting sqref="M24">
    <cfRule type="cellIs" dxfId="3100" priority="324" operator="between">
      <formula>($C$4-1)</formula>
      <formula>1</formula>
    </cfRule>
  </conditionalFormatting>
  <conditionalFormatting sqref="M25">
    <cfRule type="cellIs" dxfId="3099" priority="325" operator="between">
      <formula>($C$4-1)</formula>
      <formula>1</formula>
    </cfRule>
  </conditionalFormatting>
  <conditionalFormatting sqref="M26">
    <cfRule type="cellIs" dxfId="3098" priority="326" operator="between">
      <formula>($C$4-1)</formula>
      <formula>1</formula>
    </cfRule>
  </conditionalFormatting>
  <conditionalFormatting sqref="M27">
    <cfRule type="cellIs" dxfId="3097" priority="327" operator="between">
      <formula>($C$4-1)</formula>
      <formula>1</formula>
    </cfRule>
  </conditionalFormatting>
  <conditionalFormatting sqref="M28">
    <cfRule type="cellIs" dxfId="3096" priority="328" operator="between">
      <formula>($C$4-1)</formula>
      <formula>1</formula>
    </cfRule>
  </conditionalFormatting>
  <conditionalFormatting sqref="M29">
    <cfRule type="cellIs" dxfId="3095" priority="329" operator="between">
      <formula>($C$4-1)</formula>
      <formula>1</formula>
    </cfRule>
  </conditionalFormatting>
  <conditionalFormatting sqref="M30">
    <cfRule type="cellIs" dxfId="3094" priority="330" operator="between">
      <formula>($C$4-1)</formula>
      <formula>1</formula>
    </cfRule>
  </conditionalFormatting>
  <conditionalFormatting sqref="M31">
    <cfRule type="cellIs" dxfId="3093" priority="331" operator="between">
      <formula>($C$4-1)</formula>
      <formula>1</formula>
    </cfRule>
  </conditionalFormatting>
  <conditionalFormatting sqref="M32">
    <cfRule type="cellIs" dxfId="3092" priority="332" operator="between">
      <formula>($C$4-1)</formula>
      <formula>1</formula>
    </cfRule>
  </conditionalFormatting>
  <conditionalFormatting sqref="M33">
    <cfRule type="cellIs" dxfId="3091" priority="333" operator="between">
      <formula>($C$4-1)</formula>
      <formula>1</formula>
    </cfRule>
  </conditionalFormatting>
  <conditionalFormatting sqref="M34">
    <cfRule type="cellIs" dxfId="3090" priority="334" operator="between">
      <formula>($C$4-1)</formula>
      <formula>1</formula>
    </cfRule>
  </conditionalFormatting>
  <conditionalFormatting sqref="M35">
    <cfRule type="cellIs" dxfId="3089" priority="335" operator="between">
      <formula>($C$4-1)</formula>
      <formula>1</formula>
    </cfRule>
  </conditionalFormatting>
  <conditionalFormatting sqref="M36">
    <cfRule type="cellIs" dxfId="3088" priority="336" operator="between">
      <formula>($C$4-1)</formula>
      <formula>1</formula>
    </cfRule>
  </conditionalFormatting>
  <conditionalFormatting sqref="M37">
    <cfRule type="cellIs" dxfId="3087" priority="337" operator="between">
      <formula>($C$4-1)</formula>
      <formula>1</formula>
    </cfRule>
  </conditionalFormatting>
  <conditionalFormatting sqref="M38">
    <cfRule type="cellIs" dxfId="3086" priority="338" operator="between">
      <formula>($C$4-1)</formula>
      <formula>1</formula>
    </cfRule>
  </conditionalFormatting>
  <conditionalFormatting sqref="M39">
    <cfRule type="cellIs" dxfId="3085" priority="339" operator="between">
      <formula>($C$4-1)</formula>
      <formula>1</formula>
    </cfRule>
  </conditionalFormatting>
  <conditionalFormatting sqref="M40">
    <cfRule type="cellIs" dxfId="3084" priority="340" operator="between">
      <formula>($C$4-1)</formula>
      <formula>1</formula>
    </cfRule>
  </conditionalFormatting>
  <conditionalFormatting sqref="M41">
    <cfRule type="cellIs" dxfId="3083" priority="341" operator="between">
      <formula>($C$4-1)</formula>
      <formula>1</formula>
    </cfRule>
  </conditionalFormatting>
  <conditionalFormatting sqref="M42">
    <cfRule type="cellIs" dxfId="3082" priority="342" operator="between">
      <formula>($C$4-1)</formula>
      <formula>1</formula>
    </cfRule>
  </conditionalFormatting>
  <conditionalFormatting sqref="M43">
    <cfRule type="cellIs" dxfId="3081" priority="343" operator="between">
      <formula>($C$4-1)</formula>
      <formula>1</formula>
    </cfRule>
  </conditionalFormatting>
  <conditionalFormatting sqref="M44">
    <cfRule type="cellIs" dxfId="3080" priority="344" operator="between">
      <formula>($C$4-1)</formula>
      <formula>1</formula>
    </cfRule>
  </conditionalFormatting>
  <conditionalFormatting sqref="M45">
    <cfRule type="cellIs" dxfId="3079" priority="345" operator="between">
      <formula>($C$4-1)</formula>
      <formula>1</formula>
    </cfRule>
  </conditionalFormatting>
  <conditionalFormatting sqref="M46">
    <cfRule type="cellIs" dxfId="3078" priority="346" operator="between">
      <formula>($C$4-1)</formula>
      <formula>1</formula>
    </cfRule>
  </conditionalFormatting>
  <conditionalFormatting sqref="M47">
    <cfRule type="cellIs" dxfId="3077" priority="347" operator="between">
      <formula>($C$4-1)</formula>
      <formula>1</formula>
    </cfRule>
  </conditionalFormatting>
  <conditionalFormatting sqref="M48">
    <cfRule type="cellIs" dxfId="3076" priority="348" operator="between">
      <formula>($C$4-1)</formula>
      <formula>1</formula>
    </cfRule>
  </conditionalFormatting>
  <conditionalFormatting sqref="M49">
    <cfRule type="cellIs" dxfId="3075" priority="349" operator="between">
      <formula>($C$4-1)</formula>
      <formula>1</formula>
    </cfRule>
  </conditionalFormatting>
  <conditionalFormatting sqref="M50">
    <cfRule type="cellIs" dxfId="3074" priority="350" operator="between">
      <formula>($C$4-1)</formula>
      <formula>1</formula>
    </cfRule>
  </conditionalFormatting>
  <conditionalFormatting sqref="K52">
    <cfRule type="cellIs" dxfId="3073" priority="351" operator="lessThan">
      <formula>$C$4</formula>
    </cfRule>
  </conditionalFormatting>
  <conditionalFormatting sqref="K53">
    <cfRule type="cellIs" dxfId="3072" priority="352" operator="lessThan">
      <formula>$C$4</formula>
    </cfRule>
  </conditionalFormatting>
  <conditionalFormatting sqref="K54">
    <cfRule type="cellIs" dxfId="3071" priority="353" operator="lessThan">
      <formula>$C$4</formula>
    </cfRule>
  </conditionalFormatting>
  <conditionalFormatting sqref="K55">
    <cfRule type="cellIs" dxfId="3070" priority="354" operator="lessThan">
      <formula>$C$4</formula>
    </cfRule>
  </conditionalFormatting>
  <conditionalFormatting sqref="AA11">
    <cfRule type="cellIs" dxfId="3069" priority="355" operator="lessThan">
      <formula>$C$4</formula>
    </cfRule>
  </conditionalFormatting>
  <conditionalFormatting sqref="AA12">
    <cfRule type="cellIs" dxfId="3068" priority="356" operator="lessThan">
      <formula>$C$4</formula>
    </cfRule>
  </conditionalFormatting>
  <conditionalFormatting sqref="AA13">
    <cfRule type="cellIs" dxfId="3067" priority="357" operator="lessThan">
      <formula>$C$4</formula>
    </cfRule>
  </conditionalFormatting>
  <conditionalFormatting sqref="AA14">
    <cfRule type="cellIs" dxfId="3066" priority="358" operator="lessThan">
      <formula>$C$4</formula>
    </cfRule>
  </conditionalFormatting>
  <conditionalFormatting sqref="AA15">
    <cfRule type="cellIs" dxfId="3065" priority="359" operator="lessThan">
      <formula>$C$4</formula>
    </cfRule>
  </conditionalFormatting>
  <conditionalFormatting sqref="AA16">
    <cfRule type="cellIs" dxfId="3064" priority="360" operator="lessThan">
      <formula>$C$4</formula>
    </cfRule>
  </conditionalFormatting>
  <conditionalFormatting sqref="AA17">
    <cfRule type="cellIs" dxfId="3063" priority="361" operator="lessThan">
      <formula>$C$4</formula>
    </cfRule>
  </conditionalFormatting>
  <conditionalFormatting sqref="AA18">
    <cfRule type="cellIs" dxfId="3062" priority="362" operator="lessThan">
      <formula>$C$4</formula>
    </cfRule>
  </conditionalFormatting>
  <conditionalFormatting sqref="AA19">
    <cfRule type="cellIs" dxfId="3061" priority="363" operator="lessThan">
      <formula>$C$4</formula>
    </cfRule>
  </conditionalFormatting>
  <conditionalFormatting sqref="AA20">
    <cfRule type="cellIs" dxfId="3060" priority="364" operator="lessThan">
      <formula>$C$4</formula>
    </cfRule>
  </conditionalFormatting>
  <conditionalFormatting sqref="AA21">
    <cfRule type="cellIs" dxfId="3059" priority="365" operator="lessThan">
      <formula>$C$4</formula>
    </cfRule>
  </conditionalFormatting>
  <conditionalFormatting sqref="AA22">
    <cfRule type="cellIs" dxfId="3058" priority="366" operator="lessThan">
      <formula>$C$4</formula>
    </cfRule>
  </conditionalFormatting>
  <conditionalFormatting sqref="AA23">
    <cfRule type="cellIs" dxfId="3057" priority="367" operator="lessThan">
      <formula>$C$4</formula>
    </cfRule>
  </conditionalFormatting>
  <conditionalFormatting sqref="AA24">
    <cfRule type="cellIs" dxfId="3056" priority="368" operator="lessThan">
      <formula>$C$4</formula>
    </cfRule>
  </conditionalFormatting>
  <conditionalFormatting sqref="AA25">
    <cfRule type="cellIs" dxfId="3055" priority="369" operator="lessThan">
      <formula>$C$4</formula>
    </cfRule>
  </conditionalFormatting>
  <conditionalFormatting sqref="AA26">
    <cfRule type="cellIs" dxfId="3054" priority="370" operator="lessThan">
      <formula>$C$4</formula>
    </cfRule>
  </conditionalFormatting>
  <conditionalFormatting sqref="AA27">
    <cfRule type="cellIs" dxfId="3053" priority="371" operator="lessThan">
      <formula>$C$4</formula>
    </cfRule>
  </conditionalFormatting>
  <conditionalFormatting sqref="AA28">
    <cfRule type="cellIs" dxfId="3052" priority="372" operator="lessThan">
      <formula>$C$4</formula>
    </cfRule>
  </conditionalFormatting>
  <conditionalFormatting sqref="AA29">
    <cfRule type="cellIs" dxfId="3051" priority="373" operator="lessThan">
      <formula>$C$4</formula>
    </cfRule>
  </conditionalFormatting>
  <conditionalFormatting sqref="AA30">
    <cfRule type="cellIs" dxfId="3050" priority="374" operator="lessThan">
      <formula>$C$4</formula>
    </cfRule>
  </conditionalFormatting>
  <conditionalFormatting sqref="AA31">
    <cfRule type="cellIs" dxfId="3049" priority="375" operator="lessThan">
      <formula>$C$4</formula>
    </cfRule>
  </conditionalFormatting>
  <conditionalFormatting sqref="AA32">
    <cfRule type="cellIs" dxfId="3048" priority="376" operator="lessThan">
      <formula>$C$4</formula>
    </cfRule>
  </conditionalFormatting>
  <conditionalFormatting sqref="AA33">
    <cfRule type="cellIs" dxfId="3047" priority="377" operator="lessThan">
      <formula>$C$4</formula>
    </cfRule>
  </conditionalFormatting>
  <conditionalFormatting sqref="AA34">
    <cfRule type="cellIs" dxfId="3046" priority="378" operator="lessThan">
      <formula>$C$4</formula>
    </cfRule>
  </conditionalFormatting>
  <conditionalFormatting sqref="AA35">
    <cfRule type="cellIs" dxfId="3045" priority="379" operator="lessThan">
      <formula>$C$4</formula>
    </cfRule>
  </conditionalFormatting>
  <conditionalFormatting sqref="AA36">
    <cfRule type="cellIs" dxfId="3044" priority="380" operator="lessThan">
      <formula>$C$4</formula>
    </cfRule>
  </conditionalFormatting>
  <conditionalFormatting sqref="AA37">
    <cfRule type="cellIs" dxfId="3043" priority="381" operator="lessThan">
      <formula>$C$4</formula>
    </cfRule>
  </conditionalFormatting>
  <conditionalFormatting sqref="AA38">
    <cfRule type="cellIs" dxfId="3042" priority="382" operator="lessThan">
      <formula>$C$4</formula>
    </cfRule>
  </conditionalFormatting>
  <conditionalFormatting sqref="AA39">
    <cfRule type="cellIs" dxfId="3041" priority="383" operator="lessThan">
      <formula>$C$4</formula>
    </cfRule>
  </conditionalFormatting>
  <conditionalFormatting sqref="AA40">
    <cfRule type="cellIs" dxfId="3040" priority="384" operator="lessThan">
      <formula>$C$4</formula>
    </cfRule>
  </conditionalFormatting>
  <conditionalFormatting sqref="AA41">
    <cfRule type="cellIs" dxfId="3039" priority="385" operator="lessThan">
      <formula>$C$4</formula>
    </cfRule>
  </conditionalFormatting>
  <conditionalFormatting sqref="AA42">
    <cfRule type="cellIs" dxfId="3038" priority="386" operator="lessThan">
      <formula>$C$4</formula>
    </cfRule>
  </conditionalFormatting>
  <conditionalFormatting sqref="AA43">
    <cfRule type="cellIs" dxfId="3037" priority="387" operator="lessThan">
      <formula>$C$4</formula>
    </cfRule>
  </conditionalFormatting>
  <conditionalFormatting sqref="AA44">
    <cfRule type="cellIs" dxfId="3036" priority="388" operator="lessThan">
      <formula>$C$4</formula>
    </cfRule>
  </conditionalFormatting>
  <conditionalFormatting sqref="AA45">
    <cfRule type="cellIs" dxfId="3035" priority="389" operator="lessThan">
      <formula>$C$4</formula>
    </cfRule>
  </conditionalFormatting>
  <conditionalFormatting sqref="AA46">
    <cfRule type="cellIs" dxfId="3034" priority="390" operator="lessThan">
      <formula>$C$4</formula>
    </cfRule>
  </conditionalFormatting>
  <conditionalFormatting sqref="AA47">
    <cfRule type="cellIs" dxfId="3033" priority="391" operator="lessThan">
      <formula>$C$4</formula>
    </cfRule>
  </conditionalFormatting>
  <conditionalFormatting sqref="AA48">
    <cfRule type="cellIs" dxfId="3032" priority="392" operator="lessThan">
      <formula>$C$4</formula>
    </cfRule>
  </conditionalFormatting>
  <conditionalFormatting sqref="AA49">
    <cfRule type="cellIs" dxfId="3031" priority="393" operator="lessThan">
      <formula>$C$4</formula>
    </cfRule>
  </conditionalFormatting>
  <conditionalFormatting sqref="AA50">
    <cfRule type="cellIs" dxfId="3030" priority="394" operator="lessThan">
      <formula>$C$4</formula>
    </cfRule>
  </conditionalFormatting>
  <conditionalFormatting sqref="AB11">
    <cfRule type="cellIs" dxfId="3029" priority="395" operator="lessThan">
      <formula>$C$4</formula>
    </cfRule>
  </conditionalFormatting>
  <conditionalFormatting sqref="AB12">
    <cfRule type="cellIs" dxfId="3028" priority="396" operator="lessThan">
      <formula>$C$4</formula>
    </cfRule>
  </conditionalFormatting>
  <conditionalFormatting sqref="AB13">
    <cfRule type="cellIs" dxfId="3027" priority="397" operator="lessThan">
      <formula>$C$4</formula>
    </cfRule>
  </conditionalFormatting>
  <conditionalFormatting sqref="AB14">
    <cfRule type="cellIs" dxfId="3026" priority="398" operator="lessThan">
      <formula>$C$4</formula>
    </cfRule>
  </conditionalFormatting>
  <conditionalFormatting sqref="AB15">
    <cfRule type="cellIs" dxfId="3025" priority="399" operator="lessThan">
      <formula>$C$4</formula>
    </cfRule>
  </conditionalFormatting>
  <conditionalFormatting sqref="AB16">
    <cfRule type="cellIs" dxfId="3024" priority="400" operator="lessThan">
      <formula>$C$4</formula>
    </cfRule>
  </conditionalFormatting>
  <conditionalFormatting sqref="AB17">
    <cfRule type="cellIs" dxfId="3023" priority="401" operator="lessThan">
      <formula>$C$4</formula>
    </cfRule>
  </conditionalFormatting>
  <conditionalFormatting sqref="AB18">
    <cfRule type="cellIs" dxfId="3022" priority="402" operator="lessThan">
      <formula>$C$4</formula>
    </cfRule>
  </conditionalFormatting>
  <conditionalFormatting sqref="AB19">
    <cfRule type="cellIs" dxfId="3021" priority="403" operator="lessThan">
      <formula>$C$4</formula>
    </cfRule>
  </conditionalFormatting>
  <conditionalFormatting sqref="AB20">
    <cfRule type="cellIs" dxfId="3020" priority="404" operator="lessThan">
      <formula>$C$4</formula>
    </cfRule>
  </conditionalFormatting>
  <conditionalFormatting sqref="AB21">
    <cfRule type="cellIs" dxfId="3019" priority="405" operator="lessThan">
      <formula>$C$4</formula>
    </cfRule>
  </conditionalFormatting>
  <conditionalFormatting sqref="AB22">
    <cfRule type="cellIs" dxfId="3018" priority="406" operator="lessThan">
      <formula>$C$4</formula>
    </cfRule>
  </conditionalFormatting>
  <conditionalFormatting sqref="AB23">
    <cfRule type="cellIs" dxfId="3017" priority="407" operator="lessThan">
      <formula>$C$4</formula>
    </cfRule>
  </conditionalFormatting>
  <conditionalFormatting sqref="AB24">
    <cfRule type="cellIs" dxfId="3016" priority="408" operator="lessThan">
      <formula>$C$4</formula>
    </cfRule>
  </conditionalFormatting>
  <conditionalFormatting sqref="AB25">
    <cfRule type="cellIs" dxfId="3015" priority="409" operator="lessThan">
      <formula>$C$4</formula>
    </cfRule>
  </conditionalFormatting>
  <conditionalFormatting sqref="AB26">
    <cfRule type="cellIs" dxfId="3014" priority="410" operator="lessThan">
      <formula>$C$4</formula>
    </cfRule>
  </conditionalFormatting>
  <conditionalFormatting sqref="AB27">
    <cfRule type="cellIs" dxfId="3013" priority="411" operator="lessThan">
      <formula>$C$4</formula>
    </cfRule>
  </conditionalFormatting>
  <conditionalFormatting sqref="AB28">
    <cfRule type="cellIs" dxfId="3012" priority="412" operator="lessThan">
      <formula>$C$4</formula>
    </cfRule>
  </conditionalFormatting>
  <conditionalFormatting sqref="AB29">
    <cfRule type="cellIs" dxfId="3011" priority="413" operator="lessThan">
      <formula>$C$4</formula>
    </cfRule>
  </conditionalFormatting>
  <conditionalFormatting sqref="AB30">
    <cfRule type="cellIs" dxfId="3010" priority="414" operator="lessThan">
      <formula>$C$4</formula>
    </cfRule>
  </conditionalFormatting>
  <conditionalFormatting sqref="AB31">
    <cfRule type="cellIs" dxfId="3009" priority="415" operator="lessThan">
      <formula>$C$4</formula>
    </cfRule>
  </conditionalFormatting>
  <conditionalFormatting sqref="AB32">
    <cfRule type="cellIs" dxfId="3008" priority="416" operator="lessThan">
      <formula>$C$4</formula>
    </cfRule>
  </conditionalFormatting>
  <conditionalFormatting sqref="AB33">
    <cfRule type="cellIs" dxfId="3007" priority="417" operator="lessThan">
      <formula>$C$4</formula>
    </cfRule>
  </conditionalFormatting>
  <conditionalFormatting sqref="AB34">
    <cfRule type="cellIs" dxfId="3006" priority="418" operator="lessThan">
      <formula>$C$4</formula>
    </cfRule>
  </conditionalFormatting>
  <conditionalFormatting sqref="AB35">
    <cfRule type="cellIs" dxfId="3005" priority="419" operator="lessThan">
      <formula>$C$4</formula>
    </cfRule>
  </conditionalFormatting>
  <conditionalFormatting sqref="AB36">
    <cfRule type="cellIs" dxfId="3004" priority="420" operator="lessThan">
      <formula>$C$4</formula>
    </cfRule>
  </conditionalFormatting>
  <conditionalFormatting sqref="AB37">
    <cfRule type="cellIs" dxfId="3003" priority="421" operator="lessThan">
      <formula>$C$4</formula>
    </cfRule>
  </conditionalFormatting>
  <conditionalFormatting sqref="AB38">
    <cfRule type="cellIs" dxfId="3002" priority="422" operator="lessThan">
      <formula>$C$4</formula>
    </cfRule>
  </conditionalFormatting>
  <conditionalFormatting sqref="AB39">
    <cfRule type="cellIs" dxfId="3001" priority="423" operator="lessThan">
      <formula>$C$4</formula>
    </cfRule>
  </conditionalFormatting>
  <conditionalFormatting sqref="AB40">
    <cfRule type="cellIs" dxfId="3000" priority="424" operator="lessThan">
      <formula>$C$4</formula>
    </cfRule>
  </conditionalFormatting>
  <conditionalFormatting sqref="AB41">
    <cfRule type="cellIs" dxfId="2999" priority="425" operator="lessThan">
      <formula>$C$4</formula>
    </cfRule>
  </conditionalFormatting>
  <conditionalFormatting sqref="AB42">
    <cfRule type="cellIs" dxfId="2998" priority="426" operator="lessThan">
      <formula>$C$4</formula>
    </cfRule>
  </conditionalFormatting>
  <conditionalFormatting sqref="AB43">
    <cfRule type="cellIs" dxfId="2997" priority="427" operator="lessThan">
      <formula>$C$4</formula>
    </cfRule>
  </conditionalFormatting>
  <conditionalFormatting sqref="AB44">
    <cfRule type="cellIs" dxfId="2996" priority="428" operator="lessThan">
      <formula>$C$4</formula>
    </cfRule>
  </conditionalFormatting>
  <conditionalFormatting sqref="AB45">
    <cfRule type="cellIs" dxfId="2995" priority="429" operator="lessThan">
      <formula>$C$4</formula>
    </cfRule>
  </conditionalFormatting>
  <conditionalFormatting sqref="AB46">
    <cfRule type="cellIs" dxfId="2994" priority="430" operator="lessThan">
      <formula>$C$4</formula>
    </cfRule>
  </conditionalFormatting>
  <conditionalFormatting sqref="AB47">
    <cfRule type="cellIs" dxfId="2993" priority="431" operator="lessThan">
      <formula>$C$4</formula>
    </cfRule>
  </conditionalFormatting>
  <conditionalFormatting sqref="AB48">
    <cfRule type="cellIs" dxfId="2992" priority="432" operator="lessThan">
      <formula>$C$4</formula>
    </cfRule>
  </conditionalFormatting>
  <conditionalFormatting sqref="AB49">
    <cfRule type="cellIs" dxfId="2991" priority="433" operator="lessThan">
      <formula>$C$4</formula>
    </cfRule>
  </conditionalFormatting>
  <conditionalFormatting sqref="AB50">
    <cfRule type="cellIs" dxfId="2990" priority="434" operator="lessThan">
      <formula>$C$4</formula>
    </cfRule>
  </conditionalFormatting>
  <conditionalFormatting sqref="T11">
    <cfRule type="cellIs" dxfId="2989" priority="435" operator="lessThan">
      <formula>$C$4</formula>
    </cfRule>
  </conditionalFormatting>
  <conditionalFormatting sqref="T12">
    <cfRule type="cellIs" dxfId="2988" priority="436" operator="lessThan">
      <formula>$C$4</formula>
    </cfRule>
  </conditionalFormatting>
  <conditionalFormatting sqref="T13">
    <cfRule type="cellIs" dxfId="2987" priority="437" operator="lessThan">
      <formula>$C$4</formula>
    </cfRule>
  </conditionalFormatting>
  <conditionalFormatting sqref="T14">
    <cfRule type="cellIs" dxfId="2986" priority="438" operator="lessThan">
      <formula>$C$4</formula>
    </cfRule>
  </conditionalFormatting>
  <conditionalFormatting sqref="T15">
    <cfRule type="cellIs" dxfId="2985" priority="439" operator="lessThan">
      <formula>$C$4</formula>
    </cfRule>
  </conditionalFormatting>
  <conditionalFormatting sqref="T16">
    <cfRule type="cellIs" dxfId="2984" priority="440" operator="lessThan">
      <formula>$C$4</formula>
    </cfRule>
  </conditionalFormatting>
  <conditionalFormatting sqref="T17">
    <cfRule type="cellIs" dxfId="2983" priority="441" operator="lessThan">
      <formula>$C$4</formula>
    </cfRule>
  </conditionalFormatting>
  <conditionalFormatting sqref="T18">
    <cfRule type="cellIs" dxfId="2982" priority="442" operator="lessThan">
      <formula>$C$4</formula>
    </cfRule>
  </conditionalFormatting>
  <conditionalFormatting sqref="T19">
    <cfRule type="cellIs" dxfId="2981" priority="443" operator="lessThan">
      <formula>$C$4</formula>
    </cfRule>
  </conditionalFormatting>
  <conditionalFormatting sqref="T20">
    <cfRule type="cellIs" dxfId="2980" priority="444" operator="lessThan">
      <formula>$C$4</formula>
    </cfRule>
  </conditionalFormatting>
  <conditionalFormatting sqref="T21">
    <cfRule type="cellIs" dxfId="2979" priority="445" operator="lessThan">
      <formula>$C$4</formula>
    </cfRule>
  </conditionalFormatting>
  <conditionalFormatting sqref="T22">
    <cfRule type="cellIs" dxfId="2978" priority="446" operator="lessThan">
      <formula>$C$4</formula>
    </cfRule>
  </conditionalFormatting>
  <conditionalFormatting sqref="T23">
    <cfRule type="cellIs" dxfId="2977" priority="447" operator="lessThan">
      <formula>$C$4</formula>
    </cfRule>
  </conditionalFormatting>
  <conditionalFormatting sqref="T24">
    <cfRule type="cellIs" dxfId="2976" priority="448" operator="lessThan">
      <formula>$C$4</formula>
    </cfRule>
  </conditionalFormatting>
  <conditionalFormatting sqref="T25">
    <cfRule type="cellIs" dxfId="2975" priority="449" operator="lessThan">
      <formula>$C$4</formula>
    </cfRule>
  </conditionalFormatting>
  <conditionalFormatting sqref="T26">
    <cfRule type="cellIs" dxfId="2974" priority="450" operator="lessThan">
      <formula>$C$4</formula>
    </cfRule>
  </conditionalFormatting>
  <conditionalFormatting sqref="T27">
    <cfRule type="cellIs" dxfId="2973" priority="451" operator="lessThan">
      <formula>$C$4</formula>
    </cfRule>
  </conditionalFormatting>
  <conditionalFormatting sqref="T28">
    <cfRule type="cellIs" dxfId="2972" priority="452" operator="lessThan">
      <formula>$C$4</formula>
    </cfRule>
  </conditionalFormatting>
  <conditionalFormatting sqref="T29">
    <cfRule type="cellIs" dxfId="2971" priority="453" operator="lessThan">
      <formula>$C$4</formula>
    </cfRule>
  </conditionalFormatting>
  <conditionalFormatting sqref="T30">
    <cfRule type="cellIs" dxfId="2970" priority="454" operator="lessThan">
      <formula>$C$4</formula>
    </cfRule>
  </conditionalFormatting>
  <conditionalFormatting sqref="T31">
    <cfRule type="cellIs" dxfId="2969" priority="455" operator="lessThan">
      <formula>$C$4</formula>
    </cfRule>
  </conditionalFormatting>
  <conditionalFormatting sqref="T32">
    <cfRule type="cellIs" dxfId="2968" priority="456" operator="lessThan">
      <formula>$C$4</formula>
    </cfRule>
  </conditionalFormatting>
  <conditionalFormatting sqref="T33">
    <cfRule type="cellIs" dxfId="2967" priority="457" operator="lessThan">
      <formula>$C$4</formula>
    </cfRule>
  </conditionalFormatting>
  <conditionalFormatting sqref="T34">
    <cfRule type="cellIs" dxfId="2966" priority="458" operator="lessThan">
      <formula>$C$4</formula>
    </cfRule>
  </conditionalFormatting>
  <conditionalFormatting sqref="T35">
    <cfRule type="cellIs" dxfId="2965" priority="459" operator="lessThan">
      <formula>$C$4</formula>
    </cfRule>
  </conditionalFormatting>
  <conditionalFormatting sqref="T36">
    <cfRule type="cellIs" dxfId="2964" priority="460" operator="lessThan">
      <formula>$C$4</formula>
    </cfRule>
  </conditionalFormatting>
  <conditionalFormatting sqref="T37">
    <cfRule type="cellIs" dxfId="2963" priority="461" operator="lessThan">
      <formula>$C$4</formula>
    </cfRule>
  </conditionalFormatting>
  <conditionalFormatting sqref="T38">
    <cfRule type="cellIs" dxfId="2962" priority="462" operator="lessThan">
      <formula>$C$4</formula>
    </cfRule>
  </conditionalFormatting>
  <conditionalFormatting sqref="T39">
    <cfRule type="cellIs" dxfId="2961" priority="463" operator="lessThan">
      <formula>$C$4</formula>
    </cfRule>
  </conditionalFormatting>
  <conditionalFormatting sqref="T40">
    <cfRule type="cellIs" dxfId="2960" priority="464" operator="lessThan">
      <formula>$C$4</formula>
    </cfRule>
  </conditionalFormatting>
  <conditionalFormatting sqref="T41">
    <cfRule type="cellIs" dxfId="2959" priority="465" operator="lessThan">
      <formula>$C$4</formula>
    </cfRule>
  </conditionalFormatting>
  <conditionalFormatting sqref="T42">
    <cfRule type="cellIs" dxfId="2958" priority="466" operator="lessThan">
      <formula>$C$4</formula>
    </cfRule>
  </conditionalFormatting>
  <conditionalFormatting sqref="T43">
    <cfRule type="cellIs" dxfId="2957" priority="467" operator="lessThan">
      <formula>$C$4</formula>
    </cfRule>
  </conditionalFormatting>
  <conditionalFormatting sqref="T44">
    <cfRule type="cellIs" dxfId="2956" priority="468" operator="lessThan">
      <formula>$C$4</formula>
    </cfRule>
  </conditionalFormatting>
  <conditionalFormatting sqref="T45">
    <cfRule type="cellIs" dxfId="2955" priority="469" operator="lessThan">
      <formula>$C$4</formula>
    </cfRule>
  </conditionalFormatting>
  <conditionalFormatting sqref="T46">
    <cfRule type="cellIs" dxfId="2954" priority="470" operator="lessThan">
      <formula>$C$4</formula>
    </cfRule>
  </conditionalFormatting>
  <conditionalFormatting sqref="T47">
    <cfRule type="cellIs" dxfId="2953" priority="471" operator="lessThan">
      <formula>$C$4</formula>
    </cfRule>
  </conditionalFormatting>
  <conditionalFormatting sqref="T48">
    <cfRule type="cellIs" dxfId="2952" priority="472" operator="lessThan">
      <formula>$C$4</formula>
    </cfRule>
  </conditionalFormatting>
  <conditionalFormatting sqref="T49">
    <cfRule type="cellIs" dxfId="2951" priority="473" operator="lessThan">
      <formula>$C$4</formula>
    </cfRule>
  </conditionalFormatting>
  <conditionalFormatting sqref="T50">
    <cfRule type="cellIs" dxfId="2950" priority="474" operator="lessThan">
      <formula>$C$4</formula>
    </cfRule>
  </conditionalFormatting>
  <conditionalFormatting sqref="U11">
    <cfRule type="cellIs" dxfId="2949" priority="475" operator="lessThan">
      <formula>$C$4</formula>
    </cfRule>
  </conditionalFormatting>
  <conditionalFormatting sqref="U12">
    <cfRule type="cellIs" dxfId="2948" priority="476" operator="lessThan">
      <formula>$C$4</formula>
    </cfRule>
  </conditionalFormatting>
  <conditionalFormatting sqref="U13">
    <cfRule type="cellIs" dxfId="2947" priority="477" operator="lessThan">
      <formula>$C$4</formula>
    </cfRule>
  </conditionalFormatting>
  <conditionalFormatting sqref="U14">
    <cfRule type="cellIs" dxfId="2946" priority="478" operator="lessThan">
      <formula>$C$4</formula>
    </cfRule>
  </conditionalFormatting>
  <conditionalFormatting sqref="U15">
    <cfRule type="cellIs" dxfId="2945" priority="479" operator="lessThan">
      <formula>$C$4</formula>
    </cfRule>
  </conditionalFormatting>
  <conditionalFormatting sqref="U16">
    <cfRule type="cellIs" dxfId="2944" priority="480" operator="lessThan">
      <formula>$C$4</formula>
    </cfRule>
  </conditionalFormatting>
  <conditionalFormatting sqref="U17">
    <cfRule type="cellIs" dxfId="2943" priority="481" operator="lessThan">
      <formula>$C$4</formula>
    </cfRule>
  </conditionalFormatting>
  <conditionalFormatting sqref="U18">
    <cfRule type="cellIs" dxfId="2942" priority="482" operator="lessThan">
      <formula>$C$4</formula>
    </cfRule>
  </conditionalFormatting>
  <conditionalFormatting sqref="U19">
    <cfRule type="cellIs" dxfId="2941" priority="483" operator="lessThan">
      <formula>$C$4</formula>
    </cfRule>
  </conditionalFormatting>
  <conditionalFormatting sqref="U20">
    <cfRule type="cellIs" dxfId="2940" priority="484" operator="lessThan">
      <formula>$C$4</formula>
    </cfRule>
  </conditionalFormatting>
  <conditionalFormatting sqref="U21">
    <cfRule type="cellIs" dxfId="2939" priority="485" operator="lessThan">
      <formula>$C$4</formula>
    </cfRule>
  </conditionalFormatting>
  <conditionalFormatting sqref="U22">
    <cfRule type="cellIs" dxfId="2938" priority="486" operator="lessThan">
      <formula>$C$4</formula>
    </cfRule>
  </conditionalFormatting>
  <conditionalFormatting sqref="U23">
    <cfRule type="cellIs" dxfId="2937" priority="487" operator="lessThan">
      <formula>$C$4</formula>
    </cfRule>
  </conditionalFormatting>
  <conditionalFormatting sqref="U24">
    <cfRule type="cellIs" dxfId="2936" priority="488" operator="lessThan">
      <formula>$C$4</formula>
    </cfRule>
  </conditionalFormatting>
  <conditionalFormatting sqref="U25">
    <cfRule type="cellIs" dxfId="2935" priority="489" operator="lessThan">
      <formula>$C$4</formula>
    </cfRule>
  </conditionalFormatting>
  <conditionalFormatting sqref="U26">
    <cfRule type="cellIs" dxfId="2934" priority="490" operator="lessThan">
      <formula>$C$4</formula>
    </cfRule>
  </conditionalFormatting>
  <conditionalFormatting sqref="U27">
    <cfRule type="cellIs" dxfId="2933" priority="491" operator="lessThan">
      <formula>$C$4</formula>
    </cfRule>
  </conditionalFormatting>
  <conditionalFormatting sqref="U28">
    <cfRule type="cellIs" dxfId="2932" priority="492" operator="lessThan">
      <formula>$C$4</formula>
    </cfRule>
  </conditionalFormatting>
  <conditionalFormatting sqref="U29">
    <cfRule type="cellIs" dxfId="2931" priority="493" operator="lessThan">
      <formula>$C$4</formula>
    </cfRule>
  </conditionalFormatting>
  <conditionalFormatting sqref="U30">
    <cfRule type="cellIs" dxfId="2930" priority="494" operator="lessThan">
      <formula>$C$4</formula>
    </cfRule>
  </conditionalFormatting>
  <conditionalFormatting sqref="U31">
    <cfRule type="cellIs" dxfId="2929" priority="495" operator="lessThan">
      <formula>$C$4</formula>
    </cfRule>
  </conditionalFormatting>
  <conditionalFormatting sqref="U32">
    <cfRule type="cellIs" dxfId="2928" priority="496" operator="lessThan">
      <formula>$C$4</formula>
    </cfRule>
  </conditionalFormatting>
  <conditionalFormatting sqref="U33">
    <cfRule type="cellIs" dxfId="2927" priority="497" operator="lessThan">
      <formula>$C$4</formula>
    </cfRule>
  </conditionalFormatting>
  <conditionalFormatting sqref="U34">
    <cfRule type="cellIs" dxfId="2926" priority="498" operator="lessThan">
      <formula>$C$4</formula>
    </cfRule>
  </conditionalFormatting>
  <conditionalFormatting sqref="U35">
    <cfRule type="cellIs" dxfId="2925" priority="499" operator="lessThan">
      <formula>$C$4</formula>
    </cfRule>
  </conditionalFormatting>
  <conditionalFormatting sqref="U36">
    <cfRule type="cellIs" dxfId="2924" priority="500" operator="lessThan">
      <formula>$C$4</formula>
    </cfRule>
  </conditionalFormatting>
  <conditionalFormatting sqref="U37">
    <cfRule type="cellIs" dxfId="2923" priority="501" operator="lessThan">
      <formula>$C$4</formula>
    </cfRule>
  </conditionalFormatting>
  <conditionalFormatting sqref="U38">
    <cfRule type="cellIs" dxfId="2922" priority="502" operator="lessThan">
      <formula>$C$4</formula>
    </cfRule>
  </conditionalFormatting>
  <conditionalFormatting sqref="U39">
    <cfRule type="cellIs" dxfId="2921" priority="503" operator="lessThan">
      <formula>$C$4</formula>
    </cfRule>
  </conditionalFormatting>
  <conditionalFormatting sqref="U40">
    <cfRule type="cellIs" dxfId="2920" priority="504" operator="lessThan">
      <formula>$C$4</formula>
    </cfRule>
  </conditionalFormatting>
  <conditionalFormatting sqref="U41">
    <cfRule type="cellIs" dxfId="2919" priority="505" operator="lessThan">
      <formula>$C$4</formula>
    </cfRule>
  </conditionalFormatting>
  <conditionalFormatting sqref="U42">
    <cfRule type="cellIs" dxfId="2918" priority="506" operator="lessThan">
      <formula>$C$4</formula>
    </cfRule>
  </conditionalFormatting>
  <conditionalFormatting sqref="U43">
    <cfRule type="cellIs" dxfId="2917" priority="507" operator="lessThan">
      <formula>$C$4</formula>
    </cfRule>
  </conditionalFormatting>
  <conditionalFormatting sqref="U44">
    <cfRule type="cellIs" dxfId="2916" priority="508" operator="lessThan">
      <formula>$C$4</formula>
    </cfRule>
  </conditionalFormatting>
  <conditionalFormatting sqref="U45">
    <cfRule type="cellIs" dxfId="2915" priority="509" operator="lessThan">
      <formula>$C$4</formula>
    </cfRule>
  </conditionalFormatting>
  <conditionalFormatting sqref="U46">
    <cfRule type="cellIs" dxfId="2914" priority="510" operator="lessThan">
      <formula>$C$4</formula>
    </cfRule>
  </conditionalFormatting>
  <conditionalFormatting sqref="U47">
    <cfRule type="cellIs" dxfId="2913" priority="511" operator="lessThan">
      <formula>$C$4</formula>
    </cfRule>
  </conditionalFormatting>
  <conditionalFormatting sqref="U48">
    <cfRule type="cellIs" dxfId="2912" priority="512" operator="lessThan">
      <formula>$C$4</formula>
    </cfRule>
  </conditionalFormatting>
  <conditionalFormatting sqref="U49">
    <cfRule type="cellIs" dxfId="2911" priority="513" operator="lessThan">
      <formula>$C$4</formula>
    </cfRule>
  </conditionalFormatting>
  <conditionalFormatting sqref="U50">
    <cfRule type="cellIs" dxfId="2910" priority="514" operator="lessThan">
      <formula>$C$4</formula>
    </cfRule>
  </conditionalFormatting>
  <conditionalFormatting sqref="V11">
    <cfRule type="cellIs" dxfId="2909" priority="515" operator="lessThan">
      <formula>$C$4</formula>
    </cfRule>
  </conditionalFormatting>
  <conditionalFormatting sqref="V12">
    <cfRule type="cellIs" dxfId="2908" priority="516" operator="lessThan">
      <formula>$C$4</formula>
    </cfRule>
  </conditionalFormatting>
  <conditionalFormatting sqref="V13">
    <cfRule type="cellIs" dxfId="2907" priority="517" operator="lessThan">
      <formula>$C$4</formula>
    </cfRule>
  </conditionalFormatting>
  <conditionalFormatting sqref="V14">
    <cfRule type="cellIs" dxfId="2906" priority="518" operator="lessThan">
      <formula>$C$4</formula>
    </cfRule>
  </conditionalFormatting>
  <conditionalFormatting sqref="V15">
    <cfRule type="cellIs" dxfId="2905" priority="519" operator="lessThan">
      <formula>$C$4</formula>
    </cfRule>
  </conditionalFormatting>
  <conditionalFormatting sqref="V16">
    <cfRule type="cellIs" dxfId="2904" priority="520" operator="lessThan">
      <formula>$C$4</formula>
    </cfRule>
  </conditionalFormatting>
  <conditionalFormatting sqref="V17">
    <cfRule type="cellIs" dxfId="2903" priority="521" operator="lessThan">
      <formula>$C$4</formula>
    </cfRule>
  </conditionalFormatting>
  <conditionalFormatting sqref="V18">
    <cfRule type="cellIs" dxfId="2902" priority="522" operator="lessThan">
      <formula>$C$4</formula>
    </cfRule>
  </conditionalFormatting>
  <conditionalFormatting sqref="V19">
    <cfRule type="cellIs" dxfId="2901" priority="523" operator="lessThan">
      <formula>$C$4</formula>
    </cfRule>
  </conditionalFormatting>
  <conditionalFormatting sqref="V20">
    <cfRule type="cellIs" dxfId="2900" priority="524" operator="lessThan">
      <formula>$C$4</formula>
    </cfRule>
  </conditionalFormatting>
  <conditionalFormatting sqref="V21">
    <cfRule type="cellIs" dxfId="2899" priority="525" operator="lessThan">
      <formula>$C$4</formula>
    </cfRule>
  </conditionalFormatting>
  <conditionalFormatting sqref="V22">
    <cfRule type="cellIs" dxfId="2898" priority="526" operator="lessThan">
      <formula>$C$4</formula>
    </cfRule>
  </conditionalFormatting>
  <conditionalFormatting sqref="V23">
    <cfRule type="cellIs" dxfId="2897" priority="527" operator="lessThan">
      <formula>$C$4</formula>
    </cfRule>
  </conditionalFormatting>
  <conditionalFormatting sqref="V24">
    <cfRule type="cellIs" dxfId="2896" priority="528" operator="lessThan">
      <formula>$C$4</formula>
    </cfRule>
  </conditionalFormatting>
  <conditionalFormatting sqref="V25">
    <cfRule type="cellIs" dxfId="2895" priority="529" operator="lessThan">
      <formula>$C$4</formula>
    </cfRule>
  </conditionalFormatting>
  <conditionalFormatting sqref="V26">
    <cfRule type="cellIs" dxfId="2894" priority="530" operator="lessThan">
      <formula>$C$4</formula>
    </cfRule>
  </conditionalFormatting>
  <conditionalFormatting sqref="V27">
    <cfRule type="cellIs" dxfId="2893" priority="531" operator="lessThan">
      <formula>$C$4</formula>
    </cfRule>
  </conditionalFormatting>
  <conditionalFormatting sqref="V28">
    <cfRule type="cellIs" dxfId="2892" priority="532" operator="lessThan">
      <formula>$C$4</formula>
    </cfRule>
  </conditionalFormatting>
  <conditionalFormatting sqref="V29">
    <cfRule type="cellIs" dxfId="2891" priority="533" operator="lessThan">
      <formula>$C$4</formula>
    </cfRule>
  </conditionalFormatting>
  <conditionalFormatting sqref="V30">
    <cfRule type="cellIs" dxfId="2890" priority="534" operator="lessThan">
      <formula>$C$4</formula>
    </cfRule>
  </conditionalFormatting>
  <conditionalFormatting sqref="V31">
    <cfRule type="cellIs" dxfId="2889" priority="535" operator="lessThan">
      <formula>$C$4</formula>
    </cfRule>
  </conditionalFormatting>
  <conditionalFormatting sqref="V32">
    <cfRule type="cellIs" dxfId="2888" priority="536" operator="lessThan">
      <formula>$C$4</formula>
    </cfRule>
  </conditionalFormatting>
  <conditionalFormatting sqref="V33">
    <cfRule type="cellIs" dxfId="2887" priority="537" operator="lessThan">
      <formula>$C$4</formula>
    </cfRule>
  </conditionalFormatting>
  <conditionalFormatting sqref="V34">
    <cfRule type="cellIs" dxfId="2886" priority="538" operator="lessThan">
      <formula>$C$4</formula>
    </cfRule>
  </conditionalFormatting>
  <conditionalFormatting sqref="V35">
    <cfRule type="cellIs" dxfId="2885" priority="539" operator="lessThan">
      <formula>$C$4</formula>
    </cfRule>
  </conditionalFormatting>
  <conditionalFormatting sqref="V36">
    <cfRule type="cellIs" dxfId="2884" priority="540" operator="lessThan">
      <formula>$C$4</formula>
    </cfRule>
  </conditionalFormatting>
  <conditionalFormatting sqref="V37">
    <cfRule type="cellIs" dxfId="2883" priority="541" operator="lessThan">
      <formula>$C$4</formula>
    </cfRule>
  </conditionalFormatting>
  <conditionalFormatting sqref="V38">
    <cfRule type="cellIs" dxfId="2882" priority="542" operator="lessThan">
      <formula>$C$4</formula>
    </cfRule>
  </conditionalFormatting>
  <conditionalFormatting sqref="V39">
    <cfRule type="cellIs" dxfId="2881" priority="543" operator="lessThan">
      <formula>$C$4</formula>
    </cfRule>
  </conditionalFormatting>
  <conditionalFormatting sqref="V40">
    <cfRule type="cellIs" dxfId="2880" priority="544" operator="lessThan">
      <formula>$C$4</formula>
    </cfRule>
  </conditionalFormatting>
  <conditionalFormatting sqref="V41">
    <cfRule type="cellIs" dxfId="2879" priority="545" operator="lessThan">
      <formula>$C$4</formula>
    </cfRule>
  </conditionalFormatting>
  <conditionalFormatting sqref="V42">
    <cfRule type="cellIs" dxfId="2878" priority="546" operator="lessThan">
      <formula>$C$4</formula>
    </cfRule>
  </conditionalFormatting>
  <conditionalFormatting sqref="V43">
    <cfRule type="cellIs" dxfId="2877" priority="547" operator="lessThan">
      <formula>$C$4</formula>
    </cfRule>
  </conditionalFormatting>
  <conditionalFormatting sqref="V44">
    <cfRule type="cellIs" dxfId="2876" priority="548" operator="lessThan">
      <formula>$C$4</formula>
    </cfRule>
  </conditionalFormatting>
  <conditionalFormatting sqref="V45">
    <cfRule type="cellIs" dxfId="2875" priority="549" operator="lessThan">
      <formula>$C$4</formula>
    </cfRule>
  </conditionalFormatting>
  <conditionalFormatting sqref="V46">
    <cfRule type="cellIs" dxfId="2874" priority="550" operator="lessThan">
      <formula>$C$4</formula>
    </cfRule>
  </conditionalFormatting>
  <conditionalFormatting sqref="V47">
    <cfRule type="cellIs" dxfId="2873" priority="551" operator="lessThan">
      <formula>$C$4</formula>
    </cfRule>
  </conditionalFormatting>
  <conditionalFormatting sqref="V48">
    <cfRule type="cellIs" dxfId="2872" priority="552" operator="lessThan">
      <formula>$C$4</formula>
    </cfRule>
  </conditionalFormatting>
  <conditionalFormatting sqref="V49">
    <cfRule type="cellIs" dxfId="2871" priority="553" operator="lessThan">
      <formula>$C$4</formula>
    </cfRule>
  </conditionalFormatting>
  <conditionalFormatting sqref="V50">
    <cfRule type="cellIs" dxfId="2870" priority="554" operator="lessThan">
      <formula>$C$4</formula>
    </cfRule>
  </conditionalFormatting>
  <conditionalFormatting sqref="W11">
    <cfRule type="cellIs" dxfId="2869" priority="555" operator="lessThan">
      <formula>$C$4</formula>
    </cfRule>
  </conditionalFormatting>
  <conditionalFormatting sqref="W12">
    <cfRule type="cellIs" dxfId="2868" priority="556" operator="lessThan">
      <formula>$C$4</formula>
    </cfRule>
  </conditionalFormatting>
  <conditionalFormatting sqref="W13">
    <cfRule type="cellIs" dxfId="2867" priority="557" operator="lessThan">
      <formula>$C$4</formula>
    </cfRule>
  </conditionalFormatting>
  <conditionalFormatting sqref="W14">
    <cfRule type="cellIs" dxfId="2866" priority="558" operator="lessThan">
      <formula>$C$4</formula>
    </cfRule>
  </conditionalFormatting>
  <conditionalFormatting sqref="W15">
    <cfRule type="cellIs" dxfId="2865" priority="559" operator="lessThan">
      <formula>$C$4</formula>
    </cfRule>
  </conditionalFormatting>
  <conditionalFormatting sqref="W16">
    <cfRule type="cellIs" dxfId="2864" priority="560" operator="lessThan">
      <formula>$C$4</formula>
    </cfRule>
  </conditionalFormatting>
  <conditionalFormatting sqref="W17">
    <cfRule type="cellIs" dxfId="2863" priority="561" operator="lessThan">
      <formula>$C$4</formula>
    </cfRule>
  </conditionalFormatting>
  <conditionalFormatting sqref="W18">
    <cfRule type="cellIs" dxfId="2862" priority="562" operator="lessThan">
      <formula>$C$4</formula>
    </cfRule>
  </conditionalFormatting>
  <conditionalFormatting sqref="W19">
    <cfRule type="cellIs" dxfId="2861" priority="563" operator="lessThan">
      <formula>$C$4</formula>
    </cfRule>
  </conditionalFormatting>
  <conditionalFormatting sqref="W20">
    <cfRule type="cellIs" dxfId="2860" priority="564" operator="lessThan">
      <formula>$C$4</formula>
    </cfRule>
  </conditionalFormatting>
  <conditionalFormatting sqref="W21">
    <cfRule type="cellIs" dxfId="2859" priority="565" operator="lessThan">
      <formula>$C$4</formula>
    </cfRule>
  </conditionalFormatting>
  <conditionalFormatting sqref="W22">
    <cfRule type="cellIs" dxfId="2858" priority="566" operator="lessThan">
      <formula>$C$4</formula>
    </cfRule>
  </conditionalFormatting>
  <conditionalFormatting sqref="W23">
    <cfRule type="cellIs" dxfId="2857" priority="567" operator="lessThan">
      <formula>$C$4</formula>
    </cfRule>
  </conditionalFormatting>
  <conditionalFormatting sqref="W24">
    <cfRule type="cellIs" dxfId="2856" priority="568" operator="lessThan">
      <formula>$C$4</formula>
    </cfRule>
  </conditionalFormatting>
  <conditionalFormatting sqref="W25">
    <cfRule type="cellIs" dxfId="2855" priority="569" operator="lessThan">
      <formula>$C$4</formula>
    </cfRule>
  </conditionalFormatting>
  <conditionalFormatting sqref="W26">
    <cfRule type="cellIs" dxfId="2854" priority="570" operator="lessThan">
      <formula>$C$4</formula>
    </cfRule>
  </conditionalFormatting>
  <conditionalFormatting sqref="W27">
    <cfRule type="cellIs" dxfId="2853" priority="571" operator="lessThan">
      <formula>$C$4</formula>
    </cfRule>
  </conditionalFormatting>
  <conditionalFormatting sqref="W28">
    <cfRule type="cellIs" dxfId="2852" priority="572" operator="lessThan">
      <formula>$C$4</formula>
    </cfRule>
  </conditionalFormatting>
  <conditionalFormatting sqref="W29">
    <cfRule type="cellIs" dxfId="2851" priority="573" operator="lessThan">
      <formula>$C$4</formula>
    </cfRule>
  </conditionalFormatting>
  <conditionalFormatting sqref="W30">
    <cfRule type="cellIs" dxfId="2850" priority="574" operator="lessThan">
      <formula>$C$4</formula>
    </cfRule>
  </conditionalFormatting>
  <conditionalFormatting sqref="W31">
    <cfRule type="cellIs" dxfId="2849" priority="575" operator="lessThan">
      <formula>$C$4</formula>
    </cfRule>
  </conditionalFormatting>
  <conditionalFormatting sqref="W32">
    <cfRule type="cellIs" dxfId="2848" priority="576" operator="lessThan">
      <formula>$C$4</formula>
    </cfRule>
  </conditionalFormatting>
  <conditionalFormatting sqref="W33">
    <cfRule type="cellIs" dxfId="2847" priority="577" operator="lessThan">
      <formula>$C$4</formula>
    </cfRule>
  </conditionalFormatting>
  <conditionalFormatting sqref="W34">
    <cfRule type="cellIs" dxfId="2846" priority="578" operator="lessThan">
      <formula>$C$4</formula>
    </cfRule>
  </conditionalFormatting>
  <conditionalFormatting sqref="W35">
    <cfRule type="cellIs" dxfId="2845" priority="579" operator="lessThan">
      <formula>$C$4</formula>
    </cfRule>
  </conditionalFormatting>
  <conditionalFormatting sqref="W36">
    <cfRule type="cellIs" dxfId="2844" priority="580" operator="lessThan">
      <formula>$C$4</formula>
    </cfRule>
  </conditionalFormatting>
  <conditionalFormatting sqref="W37">
    <cfRule type="cellIs" dxfId="2843" priority="581" operator="lessThan">
      <formula>$C$4</formula>
    </cfRule>
  </conditionalFormatting>
  <conditionalFormatting sqref="W38">
    <cfRule type="cellIs" dxfId="2842" priority="582" operator="lessThan">
      <formula>$C$4</formula>
    </cfRule>
  </conditionalFormatting>
  <conditionalFormatting sqref="W39">
    <cfRule type="cellIs" dxfId="2841" priority="583" operator="lessThan">
      <formula>$C$4</formula>
    </cfRule>
  </conditionalFormatting>
  <conditionalFormatting sqref="W40">
    <cfRule type="cellIs" dxfId="2840" priority="584" operator="lessThan">
      <formula>$C$4</formula>
    </cfRule>
  </conditionalFormatting>
  <conditionalFormatting sqref="W41">
    <cfRule type="cellIs" dxfId="2839" priority="585" operator="lessThan">
      <formula>$C$4</formula>
    </cfRule>
  </conditionalFormatting>
  <conditionalFormatting sqref="W42">
    <cfRule type="cellIs" dxfId="2838" priority="586" operator="lessThan">
      <formula>$C$4</formula>
    </cfRule>
  </conditionalFormatting>
  <conditionalFormatting sqref="W43">
    <cfRule type="cellIs" dxfId="2837" priority="587" operator="lessThan">
      <formula>$C$4</formula>
    </cfRule>
  </conditionalFormatting>
  <conditionalFormatting sqref="W44">
    <cfRule type="cellIs" dxfId="2836" priority="588" operator="lessThan">
      <formula>$C$4</formula>
    </cfRule>
  </conditionalFormatting>
  <conditionalFormatting sqref="W45">
    <cfRule type="cellIs" dxfId="2835" priority="589" operator="lessThan">
      <formula>$C$4</formula>
    </cfRule>
  </conditionalFormatting>
  <conditionalFormatting sqref="W46">
    <cfRule type="cellIs" dxfId="2834" priority="590" operator="lessThan">
      <formula>$C$4</formula>
    </cfRule>
  </conditionalFormatting>
  <conditionalFormatting sqref="W47">
    <cfRule type="cellIs" dxfId="2833" priority="591" operator="lessThan">
      <formula>$C$4</formula>
    </cfRule>
  </conditionalFormatting>
  <conditionalFormatting sqref="W48">
    <cfRule type="cellIs" dxfId="2832" priority="592" operator="lessThan">
      <formula>$C$4</formula>
    </cfRule>
  </conditionalFormatting>
  <conditionalFormatting sqref="W49">
    <cfRule type="cellIs" dxfId="2831" priority="593" operator="lessThan">
      <formula>$C$4</formula>
    </cfRule>
  </conditionalFormatting>
  <conditionalFormatting sqref="W50">
    <cfRule type="cellIs" dxfId="2830" priority="594" operator="lessThan">
      <formula>$C$4</formula>
    </cfRule>
  </conditionalFormatting>
  <conditionalFormatting sqref="X11">
    <cfRule type="cellIs" dxfId="2829" priority="595" operator="lessThan">
      <formula>$C$4</formula>
    </cfRule>
  </conditionalFormatting>
  <conditionalFormatting sqref="X12">
    <cfRule type="cellIs" dxfId="2828" priority="596" operator="lessThan">
      <formula>$C$4</formula>
    </cfRule>
  </conditionalFormatting>
  <conditionalFormatting sqref="X13">
    <cfRule type="cellIs" dxfId="2827" priority="597" operator="lessThan">
      <formula>$C$4</formula>
    </cfRule>
  </conditionalFormatting>
  <conditionalFormatting sqref="X14">
    <cfRule type="cellIs" dxfId="2826" priority="598" operator="lessThan">
      <formula>$C$4</formula>
    </cfRule>
  </conditionalFormatting>
  <conditionalFormatting sqref="X15">
    <cfRule type="cellIs" dxfId="2825" priority="599" operator="lessThan">
      <formula>$C$4</formula>
    </cfRule>
  </conditionalFormatting>
  <conditionalFormatting sqref="X16">
    <cfRule type="cellIs" dxfId="2824" priority="600" operator="lessThan">
      <formula>$C$4</formula>
    </cfRule>
  </conditionalFormatting>
  <conditionalFormatting sqref="X17">
    <cfRule type="cellIs" dxfId="2823" priority="601" operator="lessThan">
      <formula>$C$4</formula>
    </cfRule>
  </conditionalFormatting>
  <conditionalFormatting sqref="X18">
    <cfRule type="cellIs" dxfId="2822" priority="602" operator="lessThan">
      <formula>$C$4</formula>
    </cfRule>
  </conditionalFormatting>
  <conditionalFormatting sqref="X19">
    <cfRule type="cellIs" dxfId="2821" priority="603" operator="lessThan">
      <formula>$C$4</formula>
    </cfRule>
  </conditionalFormatting>
  <conditionalFormatting sqref="X20">
    <cfRule type="cellIs" dxfId="2820" priority="604" operator="lessThan">
      <formula>$C$4</formula>
    </cfRule>
  </conditionalFormatting>
  <conditionalFormatting sqref="X21">
    <cfRule type="cellIs" dxfId="2819" priority="605" operator="lessThan">
      <formula>$C$4</formula>
    </cfRule>
  </conditionalFormatting>
  <conditionalFormatting sqref="X22">
    <cfRule type="cellIs" dxfId="2818" priority="606" operator="lessThan">
      <formula>$C$4</formula>
    </cfRule>
  </conditionalFormatting>
  <conditionalFormatting sqref="X23">
    <cfRule type="cellIs" dxfId="2817" priority="607" operator="lessThan">
      <formula>$C$4</formula>
    </cfRule>
  </conditionalFormatting>
  <conditionalFormatting sqref="X24">
    <cfRule type="cellIs" dxfId="2816" priority="608" operator="lessThan">
      <formula>$C$4</formula>
    </cfRule>
  </conditionalFormatting>
  <conditionalFormatting sqref="X25">
    <cfRule type="cellIs" dxfId="2815" priority="609" operator="lessThan">
      <formula>$C$4</formula>
    </cfRule>
  </conditionalFormatting>
  <conditionalFormatting sqref="X26">
    <cfRule type="cellIs" dxfId="2814" priority="610" operator="lessThan">
      <formula>$C$4</formula>
    </cfRule>
  </conditionalFormatting>
  <conditionalFormatting sqref="X27">
    <cfRule type="cellIs" dxfId="2813" priority="611" operator="lessThan">
      <formula>$C$4</formula>
    </cfRule>
  </conditionalFormatting>
  <conditionalFormatting sqref="X28">
    <cfRule type="cellIs" dxfId="2812" priority="612" operator="lessThan">
      <formula>$C$4</formula>
    </cfRule>
  </conditionalFormatting>
  <conditionalFormatting sqref="X29">
    <cfRule type="cellIs" dxfId="2811" priority="613" operator="lessThan">
      <formula>$C$4</formula>
    </cfRule>
  </conditionalFormatting>
  <conditionalFormatting sqref="X30">
    <cfRule type="cellIs" dxfId="2810" priority="614" operator="lessThan">
      <formula>$C$4</formula>
    </cfRule>
  </conditionalFormatting>
  <conditionalFormatting sqref="X31">
    <cfRule type="cellIs" dxfId="2809" priority="615" operator="lessThan">
      <formula>$C$4</formula>
    </cfRule>
  </conditionalFormatting>
  <conditionalFormatting sqref="X32">
    <cfRule type="cellIs" dxfId="2808" priority="616" operator="lessThan">
      <formula>$C$4</formula>
    </cfRule>
  </conditionalFormatting>
  <conditionalFormatting sqref="X33">
    <cfRule type="cellIs" dxfId="2807" priority="617" operator="lessThan">
      <formula>$C$4</formula>
    </cfRule>
  </conditionalFormatting>
  <conditionalFormatting sqref="X34">
    <cfRule type="cellIs" dxfId="2806" priority="618" operator="lessThan">
      <formula>$C$4</formula>
    </cfRule>
  </conditionalFormatting>
  <conditionalFormatting sqref="X35">
    <cfRule type="cellIs" dxfId="2805" priority="619" operator="lessThan">
      <formula>$C$4</formula>
    </cfRule>
  </conditionalFormatting>
  <conditionalFormatting sqref="X36">
    <cfRule type="cellIs" dxfId="2804" priority="620" operator="lessThan">
      <formula>$C$4</formula>
    </cfRule>
  </conditionalFormatting>
  <conditionalFormatting sqref="X37">
    <cfRule type="cellIs" dxfId="2803" priority="621" operator="lessThan">
      <formula>$C$4</formula>
    </cfRule>
  </conditionalFormatting>
  <conditionalFormatting sqref="X38">
    <cfRule type="cellIs" dxfId="2802" priority="622" operator="lessThan">
      <formula>$C$4</formula>
    </cfRule>
  </conditionalFormatting>
  <conditionalFormatting sqref="X39">
    <cfRule type="cellIs" dxfId="2801" priority="623" operator="lessThan">
      <formula>$C$4</formula>
    </cfRule>
  </conditionalFormatting>
  <conditionalFormatting sqref="X40">
    <cfRule type="cellIs" dxfId="2800" priority="624" operator="lessThan">
      <formula>$C$4</formula>
    </cfRule>
  </conditionalFormatting>
  <conditionalFormatting sqref="X41">
    <cfRule type="cellIs" dxfId="2799" priority="625" operator="lessThan">
      <formula>$C$4</formula>
    </cfRule>
  </conditionalFormatting>
  <conditionalFormatting sqref="X42">
    <cfRule type="cellIs" dxfId="2798" priority="626" operator="lessThan">
      <formula>$C$4</formula>
    </cfRule>
  </conditionalFormatting>
  <conditionalFormatting sqref="X43">
    <cfRule type="cellIs" dxfId="2797" priority="627" operator="lessThan">
      <formula>$C$4</formula>
    </cfRule>
  </conditionalFormatting>
  <conditionalFormatting sqref="X44">
    <cfRule type="cellIs" dxfId="2796" priority="628" operator="lessThan">
      <formula>$C$4</formula>
    </cfRule>
  </conditionalFormatting>
  <conditionalFormatting sqref="X45">
    <cfRule type="cellIs" dxfId="2795" priority="629" operator="lessThan">
      <formula>$C$4</formula>
    </cfRule>
  </conditionalFormatting>
  <conditionalFormatting sqref="X46">
    <cfRule type="cellIs" dxfId="2794" priority="630" operator="lessThan">
      <formula>$C$4</formula>
    </cfRule>
  </conditionalFormatting>
  <conditionalFormatting sqref="X47">
    <cfRule type="cellIs" dxfId="2793" priority="631" operator="lessThan">
      <formula>$C$4</formula>
    </cfRule>
  </conditionalFormatting>
  <conditionalFormatting sqref="X48">
    <cfRule type="cellIs" dxfId="2792" priority="632" operator="lessThan">
      <formula>$C$4</formula>
    </cfRule>
  </conditionalFormatting>
  <conditionalFormatting sqref="X49">
    <cfRule type="cellIs" dxfId="2791" priority="633" operator="lessThan">
      <formula>$C$4</formula>
    </cfRule>
  </conditionalFormatting>
  <conditionalFormatting sqref="X50">
    <cfRule type="cellIs" dxfId="2790" priority="634" operator="lessThan">
      <formula>$C$4</formula>
    </cfRule>
  </conditionalFormatting>
  <conditionalFormatting sqref="Y11">
    <cfRule type="cellIs" dxfId="2789" priority="635" operator="lessThan">
      <formula>$C$4</formula>
    </cfRule>
  </conditionalFormatting>
  <conditionalFormatting sqref="Y12">
    <cfRule type="cellIs" dxfId="2788" priority="636" operator="lessThan">
      <formula>$C$4</formula>
    </cfRule>
  </conditionalFormatting>
  <conditionalFormatting sqref="Y13">
    <cfRule type="cellIs" dxfId="2787" priority="637" operator="lessThan">
      <formula>$C$4</formula>
    </cfRule>
  </conditionalFormatting>
  <conditionalFormatting sqref="Y14">
    <cfRule type="cellIs" dxfId="2786" priority="638" operator="lessThan">
      <formula>$C$4</formula>
    </cfRule>
  </conditionalFormatting>
  <conditionalFormatting sqref="Y15">
    <cfRule type="cellIs" dxfId="2785" priority="639" operator="lessThan">
      <formula>$C$4</formula>
    </cfRule>
  </conditionalFormatting>
  <conditionalFormatting sqref="Y16">
    <cfRule type="cellIs" dxfId="2784" priority="640" operator="lessThan">
      <formula>$C$4</formula>
    </cfRule>
  </conditionalFormatting>
  <conditionalFormatting sqref="Y17">
    <cfRule type="cellIs" dxfId="2783" priority="641" operator="lessThan">
      <formula>$C$4</formula>
    </cfRule>
  </conditionalFormatting>
  <conditionalFormatting sqref="Y18">
    <cfRule type="cellIs" dxfId="2782" priority="642" operator="lessThan">
      <formula>$C$4</formula>
    </cfRule>
  </conditionalFormatting>
  <conditionalFormatting sqref="Y19">
    <cfRule type="cellIs" dxfId="2781" priority="643" operator="lessThan">
      <formula>$C$4</formula>
    </cfRule>
  </conditionalFormatting>
  <conditionalFormatting sqref="Y20">
    <cfRule type="cellIs" dxfId="2780" priority="644" operator="lessThan">
      <formula>$C$4</formula>
    </cfRule>
  </conditionalFormatting>
  <conditionalFormatting sqref="Y21">
    <cfRule type="cellIs" dxfId="2779" priority="645" operator="lessThan">
      <formula>$C$4</formula>
    </cfRule>
  </conditionalFormatting>
  <conditionalFormatting sqref="Y22">
    <cfRule type="cellIs" dxfId="2778" priority="646" operator="lessThan">
      <formula>$C$4</formula>
    </cfRule>
  </conditionalFormatting>
  <conditionalFormatting sqref="Y23">
    <cfRule type="cellIs" dxfId="2777" priority="647" operator="lessThan">
      <formula>$C$4</formula>
    </cfRule>
  </conditionalFormatting>
  <conditionalFormatting sqref="Y24">
    <cfRule type="cellIs" dxfId="2776" priority="648" operator="lessThan">
      <formula>$C$4</formula>
    </cfRule>
  </conditionalFormatting>
  <conditionalFormatting sqref="Y25">
    <cfRule type="cellIs" dxfId="2775" priority="649" operator="lessThan">
      <formula>$C$4</formula>
    </cfRule>
  </conditionalFormatting>
  <conditionalFormatting sqref="Y26">
    <cfRule type="cellIs" dxfId="2774" priority="650" operator="lessThan">
      <formula>$C$4</formula>
    </cfRule>
  </conditionalFormatting>
  <conditionalFormatting sqref="Y27">
    <cfRule type="cellIs" dxfId="2773" priority="651" operator="lessThan">
      <formula>$C$4</formula>
    </cfRule>
  </conditionalFormatting>
  <conditionalFormatting sqref="Y28">
    <cfRule type="cellIs" dxfId="2772" priority="652" operator="lessThan">
      <formula>$C$4</formula>
    </cfRule>
  </conditionalFormatting>
  <conditionalFormatting sqref="Y29">
    <cfRule type="cellIs" dxfId="2771" priority="653" operator="lessThan">
      <formula>$C$4</formula>
    </cfRule>
  </conditionalFormatting>
  <conditionalFormatting sqref="Y30">
    <cfRule type="cellIs" dxfId="2770" priority="654" operator="lessThan">
      <formula>$C$4</formula>
    </cfRule>
  </conditionalFormatting>
  <conditionalFormatting sqref="Y31">
    <cfRule type="cellIs" dxfId="2769" priority="655" operator="lessThan">
      <formula>$C$4</formula>
    </cfRule>
  </conditionalFormatting>
  <conditionalFormatting sqref="Y32">
    <cfRule type="cellIs" dxfId="2768" priority="656" operator="lessThan">
      <formula>$C$4</formula>
    </cfRule>
  </conditionalFormatting>
  <conditionalFormatting sqref="Y33">
    <cfRule type="cellIs" dxfId="2767" priority="657" operator="lessThan">
      <formula>$C$4</formula>
    </cfRule>
  </conditionalFormatting>
  <conditionalFormatting sqref="Y34">
    <cfRule type="cellIs" dxfId="2766" priority="658" operator="lessThan">
      <formula>$C$4</formula>
    </cfRule>
  </conditionalFormatting>
  <conditionalFormatting sqref="Y35">
    <cfRule type="cellIs" dxfId="2765" priority="659" operator="lessThan">
      <formula>$C$4</formula>
    </cfRule>
  </conditionalFormatting>
  <conditionalFormatting sqref="Y36">
    <cfRule type="cellIs" dxfId="2764" priority="660" operator="lessThan">
      <formula>$C$4</formula>
    </cfRule>
  </conditionalFormatting>
  <conditionalFormatting sqref="Y37">
    <cfRule type="cellIs" dxfId="2763" priority="661" operator="lessThan">
      <formula>$C$4</formula>
    </cfRule>
  </conditionalFormatting>
  <conditionalFormatting sqref="Y38">
    <cfRule type="cellIs" dxfId="2762" priority="662" operator="lessThan">
      <formula>$C$4</formula>
    </cfRule>
  </conditionalFormatting>
  <conditionalFormatting sqref="Y39">
    <cfRule type="cellIs" dxfId="2761" priority="663" operator="lessThan">
      <formula>$C$4</formula>
    </cfRule>
  </conditionalFormatting>
  <conditionalFormatting sqref="Y40">
    <cfRule type="cellIs" dxfId="2760" priority="664" operator="lessThan">
      <formula>$C$4</formula>
    </cfRule>
  </conditionalFormatting>
  <conditionalFormatting sqref="Y41">
    <cfRule type="cellIs" dxfId="2759" priority="665" operator="lessThan">
      <formula>$C$4</formula>
    </cfRule>
  </conditionalFormatting>
  <conditionalFormatting sqref="Y42">
    <cfRule type="cellIs" dxfId="2758" priority="666" operator="lessThan">
      <formula>$C$4</formula>
    </cfRule>
  </conditionalFormatting>
  <conditionalFormatting sqref="Y43">
    <cfRule type="cellIs" dxfId="2757" priority="667" operator="lessThan">
      <formula>$C$4</formula>
    </cfRule>
  </conditionalFormatting>
  <conditionalFormatting sqref="Y44">
    <cfRule type="cellIs" dxfId="2756" priority="668" operator="lessThan">
      <formula>$C$4</formula>
    </cfRule>
  </conditionalFormatting>
  <conditionalFormatting sqref="Y45">
    <cfRule type="cellIs" dxfId="2755" priority="669" operator="lessThan">
      <formula>$C$4</formula>
    </cfRule>
  </conditionalFormatting>
  <conditionalFormatting sqref="Y46">
    <cfRule type="cellIs" dxfId="2754" priority="670" operator="lessThan">
      <formula>$C$4</formula>
    </cfRule>
  </conditionalFormatting>
  <conditionalFormatting sqref="Y47">
    <cfRule type="cellIs" dxfId="2753" priority="671" operator="lessThan">
      <formula>$C$4</formula>
    </cfRule>
  </conditionalFormatting>
  <conditionalFormatting sqref="Y48">
    <cfRule type="cellIs" dxfId="2752" priority="672" operator="lessThan">
      <formula>$C$4</formula>
    </cfRule>
  </conditionalFormatting>
  <conditionalFormatting sqref="Y49">
    <cfRule type="cellIs" dxfId="2751" priority="673" operator="lessThan">
      <formula>$C$4</formula>
    </cfRule>
  </conditionalFormatting>
  <conditionalFormatting sqref="Y50">
    <cfRule type="cellIs" dxfId="2750" priority="674" operator="lessThan">
      <formula>$C$4</formula>
    </cfRule>
  </conditionalFormatting>
  <conditionalFormatting sqref="Z11">
    <cfRule type="cellIs" dxfId="2749" priority="675" operator="lessThan">
      <formula>$C$4</formula>
    </cfRule>
  </conditionalFormatting>
  <conditionalFormatting sqref="Z12">
    <cfRule type="cellIs" dxfId="2748" priority="676" operator="lessThan">
      <formula>$C$4</formula>
    </cfRule>
  </conditionalFormatting>
  <conditionalFormatting sqref="Z13">
    <cfRule type="cellIs" dxfId="2747" priority="677" operator="lessThan">
      <formula>$C$4</formula>
    </cfRule>
  </conditionalFormatting>
  <conditionalFormatting sqref="Z14">
    <cfRule type="cellIs" dxfId="2746" priority="678" operator="lessThan">
      <formula>$C$4</formula>
    </cfRule>
  </conditionalFormatting>
  <conditionalFormatting sqref="Z15">
    <cfRule type="cellIs" dxfId="2745" priority="679" operator="lessThan">
      <formula>$C$4</formula>
    </cfRule>
  </conditionalFormatting>
  <conditionalFormatting sqref="Z16">
    <cfRule type="cellIs" dxfId="2744" priority="680" operator="lessThan">
      <formula>$C$4</formula>
    </cfRule>
  </conditionalFormatting>
  <conditionalFormatting sqref="Z17">
    <cfRule type="cellIs" dxfId="2743" priority="681" operator="lessThan">
      <formula>$C$4</formula>
    </cfRule>
  </conditionalFormatting>
  <conditionalFormatting sqref="Z18">
    <cfRule type="cellIs" dxfId="2742" priority="682" operator="lessThan">
      <formula>$C$4</formula>
    </cfRule>
  </conditionalFormatting>
  <conditionalFormatting sqref="Z19">
    <cfRule type="cellIs" dxfId="2741" priority="683" operator="lessThan">
      <formula>$C$4</formula>
    </cfRule>
  </conditionalFormatting>
  <conditionalFormatting sqref="Z20">
    <cfRule type="cellIs" dxfId="2740" priority="684" operator="lessThan">
      <formula>$C$4</formula>
    </cfRule>
  </conditionalFormatting>
  <conditionalFormatting sqref="Z21">
    <cfRule type="cellIs" dxfId="2739" priority="685" operator="lessThan">
      <formula>$C$4</formula>
    </cfRule>
  </conditionalFormatting>
  <conditionalFormatting sqref="Z22">
    <cfRule type="cellIs" dxfId="2738" priority="686" operator="lessThan">
      <formula>$C$4</formula>
    </cfRule>
  </conditionalFormatting>
  <conditionalFormatting sqref="Z23">
    <cfRule type="cellIs" dxfId="2737" priority="687" operator="lessThan">
      <formula>$C$4</formula>
    </cfRule>
  </conditionalFormatting>
  <conditionalFormatting sqref="Z24">
    <cfRule type="cellIs" dxfId="2736" priority="688" operator="lessThan">
      <formula>$C$4</formula>
    </cfRule>
  </conditionalFormatting>
  <conditionalFormatting sqref="Z25">
    <cfRule type="cellIs" dxfId="2735" priority="689" operator="lessThan">
      <formula>$C$4</formula>
    </cfRule>
  </conditionalFormatting>
  <conditionalFormatting sqref="Z26">
    <cfRule type="cellIs" dxfId="2734" priority="690" operator="lessThan">
      <formula>$C$4</formula>
    </cfRule>
  </conditionalFormatting>
  <conditionalFormatting sqref="Z27">
    <cfRule type="cellIs" dxfId="2733" priority="691" operator="lessThan">
      <formula>$C$4</formula>
    </cfRule>
  </conditionalFormatting>
  <conditionalFormatting sqref="Z28">
    <cfRule type="cellIs" dxfId="2732" priority="692" operator="lessThan">
      <formula>$C$4</formula>
    </cfRule>
  </conditionalFormatting>
  <conditionalFormatting sqref="Z29">
    <cfRule type="cellIs" dxfId="2731" priority="693" operator="lessThan">
      <formula>$C$4</formula>
    </cfRule>
  </conditionalFormatting>
  <conditionalFormatting sqref="Z30">
    <cfRule type="cellIs" dxfId="2730" priority="694" operator="lessThan">
      <formula>$C$4</formula>
    </cfRule>
  </conditionalFormatting>
  <conditionalFormatting sqref="Z31">
    <cfRule type="cellIs" dxfId="2729" priority="695" operator="lessThan">
      <formula>$C$4</formula>
    </cfRule>
  </conditionalFormatting>
  <conditionalFormatting sqref="Z32">
    <cfRule type="cellIs" dxfId="2728" priority="696" operator="lessThan">
      <formula>$C$4</formula>
    </cfRule>
  </conditionalFormatting>
  <conditionalFormatting sqref="Z33">
    <cfRule type="cellIs" dxfId="2727" priority="697" operator="lessThan">
      <formula>$C$4</formula>
    </cfRule>
  </conditionalFormatting>
  <conditionalFormatting sqref="Z34">
    <cfRule type="cellIs" dxfId="2726" priority="698" operator="lessThan">
      <formula>$C$4</formula>
    </cfRule>
  </conditionalFormatting>
  <conditionalFormatting sqref="Z35">
    <cfRule type="cellIs" dxfId="2725" priority="699" operator="lessThan">
      <formula>$C$4</formula>
    </cfRule>
  </conditionalFormatting>
  <conditionalFormatting sqref="Z36">
    <cfRule type="cellIs" dxfId="2724" priority="700" operator="lessThan">
      <formula>$C$4</formula>
    </cfRule>
  </conditionalFormatting>
  <conditionalFormatting sqref="Z37">
    <cfRule type="cellIs" dxfId="2723" priority="701" operator="lessThan">
      <formula>$C$4</formula>
    </cfRule>
  </conditionalFormatting>
  <conditionalFormatting sqref="Z38">
    <cfRule type="cellIs" dxfId="2722" priority="702" operator="lessThan">
      <formula>$C$4</formula>
    </cfRule>
  </conditionalFormatting>
  <conditionalFormatting sqref="Z39">
    <cfRule type="cellIs" dxfId="2721" priority="703" operator="lessThan">
      <formula>$C$4</formula>
    </cfRule>
  </conditionalFormatting>
  <conditionalFormatting sqref="Z40">
    <cfRule type="cellIs" dxfId="2720" priority="704" operator="lessThan">
      <formula>$C$4</formula>
    </cfRule>
  </conditionalFormatting>
  <conditionalFormatting sqref="Z41">
    <cfRule type="cellIs" dxfId="2719" priority="705" operator="lessThan">
      <formula>$C$4</formula>
    </cfRule>
  </conditionalFormatting>
  <conditionalFormatting sqref="Z42">
    <cfRule type="cellIs" dxfId="2718" priority="706" operator="lessThan">
      <formula>$C$4</formula>
    </cfRule>
  </conditionalFormatting>
  <conditionalFormatting sqref="Z43">
    <cfRule type="cellIs" dxfId="2717" priority="707" operator="lessThan">
      <formula>$C$4</formula>
    </cfRule>
  </conditionalFormatting>
  <conditionalFormatting sqref="Z44">
    <cfRule type="cellIs" dxfId="2716" priority="708" operator="lessThan">
      <formula>$C$4</formula>
    </cfRule>
  </conditionalFormatting>
  <conditionalFormatting sqref="Z45">
    <cfRule type="cellIs" dxfId="2715" priority="709" operator="lessThan">
      <formula>$C$4</formula>
    </cfRule>
  </conditionalFormatting>
  <conditionalFormatting sqref="Z46">
    <cfRule type="cellIs" dxfId="2714" priority="710" operator="lessThan">
      <formula>$C$4</formula>
    </cfRule>
  </conditionalFormatting>
  <conditionalFormatting sqref="Z47">
    <cfRule type="cellIs" dxfId="2713" priority="711" operator="lessThan">
      <formula>$C$4</formula>
    </cfRule>
  </conditionalFormatting>
  <conditionalFormatting sqref="Z48">
    <cfRule type="cellIs" dxfId="2712" priority="712" operator="lessThan">
      <formula>$C$4</formula>
    </cfRule>
  </conditionalFormatting>
  <conditionalFormatting sqref="Z49">
    <cfRule type="cellIs" dxfId="2711" priority="713" operator="lessThan">
      <formula>$C$4</formula>
    </cfRule>
  </conditionalFormatting>
  <conditionalFormatting sqref="Z50">
    <cfRule type="cellIs" dxfId="2710" priority="714" operator="lessThan">
      <formula>$C$4</formula>
    </cfRule>
  </conditionalFormatting>
  <conditionalFormatting sqref="AJ11">
    <cfRule type="cellIs" dxfId="2709" priority="715" operator="lessThan">
      <formula>$C$4</formula>
    </cfRule>
  </conditionalFormatting>
  <conditionalFormatting sqref="AJ12">
    <cfRule type="cellIs" dxfId="2708" priority="716" operator="lessThan">
      <formula>$C$4</formula>
    </cfRule>
  </conditionalFormatting>
  <conditionalFormatting sqref="AJ13">
    <cfRule type="cellIs" dxfId="2707" priority="717" operator="lessThan">
      <formula>$C$4</formula>
    </cfRule>
  </conditionalFormatting>
  <conditionalFormatting sqref="AJ14">
    <cfRule type="cellIs" dxfId="2706" priority="718" operator="lessThan">
      <formula>$C$4</formula>
    </cfRule>
  </conditionalFormatting>
  <conditionalFormatting sqref="AJ15">
    <cfRule type="cellIs" dxfId="2705" priority="719" operator="lessThan">
      <formula>$C$4</formula>
    </cfRule>
  </conditionalFormatting>
  <conditionalFormatting sqref="AJ16">
    <cfRule type="cellIs" dxfId="2704" priority="720" operator="lessThan">
      <formula>$C$4</formula>
    </cfRule>
  </conditionalFormatting>
  <conditionalFormatting sqref="AJ17">
    <cfRule type="cellIs" dxfId="2703" priority="721" operator="lessThan">
      <formula>$C$4</formula>
    </cfRule>
  </conditionalFormatting>
  <conditionalFormatting sqref="AJ18">
    <cfRule type="cellIs" dxfId="2702" priority="722" operator="lessThan">
      <formula>$C$4</formula>
    </cfRule>
  </conditionalFormatting>
  <conditionalFormatting sqref="AJ19">
    <cfRule type="cellIs" dxfId="2701" priority="723" operator="lessThan">
      <formula>$C$4</formula>
    </cfRule>
  </conditionalFormatting>
  <conditionalFormatting sqref="AJ20">
    <cfRule type="cellIs" dxfId="2700" priority="724" operator="lessThan">
      <formula>$C$4</formula>
    </cfRule>
  </conditionalFormatting>
  <conditionalFormatting sqref="AJ21">
    <cfRule type="cellIs" dxfId="2699" priority="725" operator="lessThan">
      <formula>$C$4</formula>
    </cfRule>
  </conditionalFormatting>
  <conditionalFormatting sqref="AJ22">
    <cfRule type="cellIs" dxfId="2698" priority="726" operator="lessThan">
      <formula>$C$4</formula>
    </cfRule>
  </conditionalFormatting>
  <conditionalFormatting sqref="AJ23">
    <cfRule type="cellIs" dxfId="2697" priority="727" operator="lessThan">
      <formula>$C$4</formula>
    </cfRule>
  </conditionalFormatting>
  <conditionalFormatting sqref="AJ24">
    <cfRule type="cellIs" dxfId="2696" priority="728" operator="lessThan">
      <formula>$C$4</formula>
    </cfRule>
  </conditionalFormatting>
  <conditionalFormatting sqref="AJ25">
    <cfRule type="cellIs" dxfId="2695" priority="729" operator="lessThan">
      <formula>$C$4</formula>
    </cfRule>
  </conditionalFormatting>
  <conditionalFormatting sqref="AJ26">
    <cfRule type="cellIs" dxfId="2694" priority="730" operator="lessThan">
      <formula>$C$4</formula>
    </cfRule>
  </conditionalFormatting>
  <conditionalFormatting sqref="AJ27">
    <cfRule type="cellIs" dxfId="2693" priority="731" operator="lessThan">
      <formula>$C$4</formula>
    </cfRule>
  </conditionalFormatting>
  <conditionalFormatting sqref="AJ28">
    <cfRule type="cellIs" dxfId="2692" priority="732" operator="lessThan">
      <formula>$C$4</formula>
    </cfRule>
  </conditionalFormatting>
  <conditionalFormatting sqref="AJ29">
    <cfRule type="cellIs" dxfId="2691" priority="733" operator="lessThan">
      <formula>$C$4</formula>
    </cfRule>
  </conditionalFormatting>
  <conditionalFormatting sqref="AJ30">
    <cfRule type="cellIs" dxfId="2690" priority="734" operator="lessThan">
      <formula>$C$4</formula>
    </cfRule>
  </conditionalFormatting>
  <conditionalFormatting sqref="AJ31">
    <cfRule type="cellIs" dxfId="2689" priority="735" operator="lessThan">
      <formula>$C$4</formula>
    </cfRule>
  </conditionalFormatting>
  <conditionalFormatting sqref="AJ32">
    <cfRule type="cellIs" dxfId="2688" priority="736" operator="lessThan">
      <formula>$C$4</formula>
    </cfRule>
  </conditionalFormatting>
  <conditionalFormatting sqref="AJ33">
    <cfRule type="cellIs" dxfId="2687" priority="737" operator="lessThan">
      <formula>$C$4</formula>
    </cfRule>
  </conditionalFormatting>
  <conditionalFormatting sqref="AJ34">
    <cfRule type="cellIs" dxfId="2686" priority="738" operator="lessThan">
      <formula>$C$4</formula>
    </cfRule>
  </conditionalFormatting>
  <conditionalFormatting sqref="AJ35">
    <cfRule type="cellIs" dxfId="2685" priority="739" operator="lessThan">
      <formula>$C$4</formula>
    </cfRule>
  </conditionalFormatting>
  <conditionalFormatting sqref="AJ36">
    <cfRule type="cellIs" dxfId="2684" priority="740" operator="lessThan">
      <formula>$C$4</formula>
    </cfRule>
  </conditionalFormatting>
  <conditionalFormatting sqref="AJ37">
    <cfRule type="cellIs" dxfId="2683" priority="741" operator="lessThan">
      <formula>$C$4</formula>
    </cfRule>
  </conditionalFormatting>
  <conditionalFormatting sqref="AJ38">
    <cfRule type="cellIs" dxfId="2682" priority="742" operator="lessThan">
      <formula>$C$4</formula>
    </cfRule>
  </conditionalFormatting>
  <conditionalFormatting sqref="AJ39">
    <cfRule type="cellIs" dxfId="2681" priority="743" operator="lessThan">
      <formula>$C$4</formula>
    </cfRule>
  </conditionalFormatting>
  <conditionalFormatting sqref="AJ40">
    <cfRule type="cellIs" dxfId="2680" priority="744" operator="lessThan">
      <formula>$C$4</formula>
    </cfRule>
  </conditionalFormatting>
  <conditionalFormatting sqref="AJ41">
    <cfRule type="cellIs" dxfId="2679" priority="745" operator="lessThan">
      <formula>$C$4</formula>
    </cfRule>
  </conditionalFormatting>
  <conditionalFormatting sqref="AJ42">
    <cfRule type="cellIs" dxfId="2678" priority="746" operator="lessThan">
      <formula>$C$4</formula>
    </cfRule>
  </conditionalFormatting>
  <conditionalFormatting sqref="AJ43">
    <cfRule type="cellIs" dxfId="2677" priority="747" operator="lessThan">
      <formula>$C$4</formula>
    </cfRule>
  </conditionalFormatting>
  <conditionalFormatting sqref="AJ44">
    <cfRule type="cellIs" dxfId="2676" priority="748" operator="lessThan">
      <formula>$C$4</formula>
    </cfRule>
  </conditionalFormatting>
  <conditionalFormatting sqref="AJ45">
    <cfRule type="cellIs" dxfId="2675" priority="749" operator="lessThan">
      <formula>$C$4</formula>
    </cfRule>
  </conditionalFormatting>
  <conditionalFormatting sqref="AJ46">
    <cfRule type="cellIs" dxfId="2674" priority="750" operator="lessThan">
      <formula>$C$4</formula>
    </cfRule>
  </conditionalFormatting>
  <conditionalFormatting sqref="AJ47">
    <cfRule type="cellIs" dxfId="2673" priority="751" operator="lessThan">
      <formula>$C$4</formula>
    </cfRule>
  </conditionalFormatting>
  <conditionalFormatting sqref="AJ48">
    <cfRule type="cellIs" dxfId="2672" priority="752" operator="lessThan">
      <formula>$C$4</formula>
    </cfRule>
  </conditionalFormatting>
  <conditionalFormatting sqref="AJ49">
    <cfRule type="cellIs" dxfId="2671" priority="753" operator="lessThan">
      <formula>$C$4</formula>
    </cfRule>
  </conditionalFormatting>
  <conditionalFormatting sqref="AJ50">
    <cfRule type="cellIs" dxfId="2670" priority="754" operator="lessThan">
      <formula>$C$4</formula>
    </cfRule>
  </conditionalFormatting>
  <conditionalFormatting sqref="AK11">
    <cfRule type="cellIs" dxfId="2669" priority="755" operator="lessThan">
      <formula>$C$4</formula>
    </cfRule>
  </conditionalFormatting>
  <conditionalFormatting sqref="AK12">
    <cfRule type="cellIs" dxfId="2668" priority="756" operator="lessThan">
      <formula>$C$4</formula>
    </cfRule>
  </conditionalFormatting>
  <conditionalFormatting sqref="AK13">
    <cfRule type="cellIs" dxfId="2667" priority="757" operator="lessThan">
      <formula>$C$4</formula>
    </cfRule>
  </conditionalFormatting>
  <conditionalFormatting sqref="AK14">
    <cfRule type="cellIs" dxfId="2666" priority="758" operator="lessThan">
      <formula>$C$4</formula>
    </cfRule>
  </conditionalFormatting>
  <conditionalFormatting sqref="AK15">
    <cfRule type="cellIs" dxfId="2665" priority="759" operator="lessThan">
      <formula>$C$4</formula>
    </cfRule>
  </conditionalFormatting>
  <conditionalFormatting sqref="AK16">
    <cfRule type="cellIs" dxfId="2664" priority="760" operator="lessThan">
      <formula>$C$4</formula>
    </cfRule>
  </conditionalFormatting>
  <conditionalFormatting sqref="AK17">
    <cfRule type="cellIs" dxfId="2663" priority="761" operator="lessThan">
      <formula>$C$4</formula>
    </cfRule>
  </conditionalFormatting>
  <conditionalFormatting sqref="AK18">
    <cfRule type="cellIs" dxfId="2662" priority="762" operator="lessThan">
      <formula>$C$4</formula>
    </cfRule>
  </conditionalFormatting>
  <conditionalFormatting sqref="AK19">
    <cfRule type="cellIs" dxfId="2661" priority="763" operator="lessThan">
      <formula>$C$4</formula>
    </cfRule>
  </conditionalFormatting>
  <conditionalFormatting sqref="AK20">
    <cfRule type="cellIs" dxfId="2660" priority="764" operator="lessThan">
      <formula>$C$4</formula>
    </cfRule>
  </conditionalFormatting>
  <conditionalFormatting sqref="AK21">
    <cfRule type="cellIs" dxfId="2659" priority="765" operator="lessThan">
      <formula>$C$4</formula>
    </cfRule>
  </conditionalFormatting>
  <conditionalFormatting sqref="AK22">
    <cfRule type="cellIs" dxfId="2658" priority="766" operator="lessThan">
      <formula>$C$4</formula>
    </cfRule>
  </conditionalFormatting>
  <conditionalFormatting sqref="AK23">
    <cfRule type="cellIs" dxfId="2657" priority="767" operator="lessThan">
      <formula>$C$4</formula>
    </cfRule>
  </conditionalFormatting>
  <conditionalFormatting sqref="AK24">
    <cfRule type="cellIs" dxfId="2656" priority="768" operator="lessThan">
      <formula>$C$4</formula>
    </cfRule>
  </conditionalFormatting>
  <conditionalFormatting sqref="AK25">
    <cfRule type="cellIs" dxfId="2655" priority="769" operator="lessThan">
      <formula>$C$4</formula>
    </cfRule>
  </conditionalFormatting>
  <conditionalFormatting sqref="AK26">
    <cfRule type="cellIs" dxfId="2654" priority="770" operator="lessThan">
      <formula>$C$4</formula>
    </cfRule>
  </conditionalFormatting>
  <conditionalFormatting sqref="AK27">
    <cfRule type="cellIs" dxfId="2653" priority="771" operator="lessThan">
      <formula>$C$4</formula>
    </cfRule>
  </conditionalFormatting>
  <conditionalFormatting sqref="AK28">
    <cfRule type="cellIs" dxfId="2652" priority="772" operator="lessThan">
      <formula>$C$4</formula>
    </cfRule>
  </conditionalFormatting>
  <conditionalFormatting sqref="AK29">
    <cfRule type="cellIs" dxfId="2651" priority="773" operator="lessThan">
      <formula>$C$4</formula>
    </cfRule>
  </conditionalFormatting>
  <conditionalFormatting sqref="AK30">
    <cfRule type="cellIs" dxfId="2650" priority="774" operator="lessThan">
      <formula>$C$4</formula>
    </cfRule>
  </conditionalFormatting>
  <conditionalFormatting sqref="AK31">
    <cfRule type="cellIs" dxfId="2649" priority="775" operator="lessThan">
      <formula>$C$4</formula>
    </cfRule>
  </conditionalFormatting>
  <conditionalFormatting sqref="AK32">
    <cfRule type="cellIs" dxfId="2648" priority="776" operator="lessThan">
      <formula>$C$4</formula>
    </cfRule>
  </conditionalFormatting>
  <conditionalFormatting sqref="AK33">
    <cfRule type="cellIs" dxfId="2647" priority="777" operator="lessThan">
      <formula>$C$4</formula>
    </cfRule>
  </conditionalFormatting>
  <conditionalFormatting sqref="AK34">
    <cfRule type="cellIs" dxfId="2646" priority="778" operator="lessThan">
      <formula>$C$4</formula>
    </cfRule>
  </conditionalFormatting>
  <conditionalFormatting sqref="AK35">
    <cfRule type="cellIs" dxfId="2645" priority="779" operator="lessThan">
      <formula>$C$4</formula>
    </cfRule>
  </conditionalFormatting>
  <conditionalFormatting sqref="AK36">
    <cfRule type="cellIs" dxfId="2644" priority="780" operator="lessThan">
      <formula>$C$4</formula>
    </cfRule>
  </conditionalFormatting>
  <conditionalFormatting sqref="AK37">
    <cfRule type="cellIs" dxfId="2643" priority="781" operator="lessThan">
      <formula>$C$4</formula>
    </cfRule>
  </conditionalFormatting>
  <conditionalFormatting sqref="AK38">
    <cfRule type="cellIs" dxfId="2642" priority="782" operator="lessThan">
      <formula>$C$4</formula>
    </cfRule>
  </conditionalFormatting>
  <conditionalFormatting sqref="AK39">
    <cfRule type="cellIs" dxfId="2641" priority="783" operator="lessThan">
      <formula>$C$4</formula>
    </cfRule>
  </conditionalFormatting>
  <conditionalFormatting sqref="AK40">
    <cfRule type="cellIs" dxfId="2640" priority="784" operator="lessThan">
      <formula>$C$4</formula>
    </cfRule>
  </conditionalFormatting>
  <conditionalFormatting sqref="AK41">
    <cfRule type="cellIs" dxfId="2639" priority="785" operator="lessThan">
      <formula>$C$4</formula>
    </cfRule>
  </conditionalFormatting>
  <conditionalFormatting sqref="AK42">
    <cfRule type="cellIs" dxfId="2638" priority="786" operator="lessThan">
      <formula>$C$4</formula>
    </cfRule>
  </conditionalFormatting>
  <conditionalFormatting sqref="AK43">
    <cfRule type="cellIs" dxfId="2637" priority="787" operator="lessThan">
      <formula>$C$4</formula>
    </cfRule>
  </conditionalFormatting>
  <conditionalFormatting sqref="AK44">
    <cfRule type="cellIs" dxfId="2636" priority="788" operator="lessThan">
      <formula>$C$4</formula>
    </cfRule>
  </conditionalFormatting>
  <conditionalFormatting sqref="AK45">
    <cfRule type="cellIs" dxfId="2635" priority="789" operator="lessThan">
      <formula>$C$4</formula>
    </cfRule>
  </conditionalFormatting>
  <conditionalFormatting sqref="AK46">
    <cfRule type="cellIs" dxfId="2634" priority="790" operator="lessThan">
      <formula>$C$4</formula>
    </cfRule>
  </conditionalFormatting>
  <conditionalFormatting sqref="AK47">
    <cfRule type="cellIs" dxfId="2633" priority="791" operator="lessThan">
      <formula>$C$4</formula>
    </cfRule>
  </conditionalFormatting>
  <conditionalFormatting sqref="AK48">
    <cfRule type="cellIs" dxfId="2632" priority="792" operator="lessThan">
      <formula>$C$4</formula>
    </cfRule>
  </conditionalFormatting>
  <conditionalFormatting sqref="AK49">
    <cfRule type="cellIs" dxfId="2631" priority="793" operator="lessThan">
      <formula>$C$4</formula>
    </cfRule>
  </conditionalFormatting>
  <conditionalFormatting sqref="AK50">
    <cfRule type="cellIs" dxfId="2630" priority="794" operator="lessThan">
      <formula>$C$4</formula>
    </cfRule>
  </conditionalFormatting>
  <conditionalFormatting sqref="AC11">
    <cfRule type="cellIs" dxfId="2629" priority="795" operator="lessThan">
      <formula>$C$4</formula>
    </cfRule>
  </conditionalFormatting>
  <conditionalFormatting sqref="AC12">
    <cfRule type="cellIs" dxfId="2628" priority="796" operator="lessThan">
      <formula>$C$4</formula>
    </cfRule>
  </conditionalFormatting>
  <conditionalFormatting sqref="AC13">
    <cfRule type="cellIs" dxfId="2627" priority="797" operator="lessThan">
      <formula>$C$4</formula>
    </cfRule>
  </conditionalFormatting>
  <conditionalFormatting sqref="AC14">
    <cfRule type="cellIs" dxfId="2626" priority="798" operator="lessThan">
      <formula>$C$4</formula>
    </cfRule>
  </conditionalFormatting>
  <conditionalFormatting sqref="AC15">
    <cfRule type="cellIs" dxfId="2625" priority="799" operator="lessThan">
      <formula>$C$4</formula>
    </cfRule>
  </conditionalFormatting>
  <conditionalFormatting sqref="AC16">
    <cfRule type="cellIs" dxfId="2624" priority="800" operator="lessThan">
      <formula>$C$4</formula>
    </cfRule>
  </conditionalFormatting>
  <conditionalFormatting sqref="AC17">
    <cfRule type="cellIs" dxfId="2623" priority="801" operator="lessThan">
      <formula>$C$4</formula>
    </cfRule>
  </conditionalFormatting>
  <conditionalFormatting sqref="AC18">
    <cfRule type="cellIs" dxfId="2622" priority="802" operator="lessThan">
      <formula>$C$4</formula>
    </cfRule>
  </conditionalFormatting>
  <conditionalFormatting sqref="AC19">
    <cfRule type="cellIs" dxfId="2621" priority="803" operator="lessThan">
      <formula>$C$4</formula>
    </cfRule>
  </conditionalFormatting>
  <conditionalFormatting sqref="AC20">
    <cfRule type="cellIs" dxfId="2620" priority="804" operator="lessThan">
      <formula>$C$4</formula>
    </cfRule>
  </conditionalFormatting>
  <conditionalFormatting sqref="AC21">
    <cfRule type="cellIs" dxfId="2619" priority="805" operator="lessThan">
      <formula>$C$4</formula>
    </cfRule>
  </conditionalFormatting>
  <conditionalFormatting sqref="AC22">
    <cfRule type="cellIs" dxfId="2618" priority="806" operator="lessThan">
      <formula>$C$4</formula>
    </cfRule>
  </conditionalFormatting>
  <conditionalFormatting sqref="AC23">
    <cfRule type="cellIs" dxfId="2617" priority="807" operator="lessThan">
      <formula>$C$4</formula>
    </cfRule>
  </conditionalFormatting>
  <conditionalFormatting sqref="AC24">
    <cfRule type="cellIs" dxfId="2616" priority="808" operator="lessThan">
      <formula>$C$4</formula>
    </cfRule>
  </conditionalFormatting>
  <conditionalFormatting sqref="AC25">
    <cfRule type="cellIs" dxfId="2615" priority="809" operator="lessThan">
      <formula>$C$4</formula>
    </cfRule>
  </conditionalFormatting>
  <conditionalFormatting sqref="AC26">
    <cfRule type="cellIs" dxfId="2614" priority="810" operator="lessThan">
      <formula>$C$4</formula>
    </cfRule>
  </conditionalFormatting>
  <conditionalFormatting sqref="AC27">
    <cfRule type="cellIs" dxfId="2613" priority="811" operator="lessThan">
      <formula>$C$4</formula>
    </cfRule>
  </conditionalFormatting>
  <conditionalFormatting sqref="AC28">
    <cfRule type="cellIs" dxfId="2612" priority="812" operator="lessThan">
      <formula>$C$4</formula>
    </cfRule>
  </conditionalFormatting>
  <conditionalFormatting sqref="AC29">
    <cfRule type="cellIs" dxfId="2611" priority="813" operator="lessThan">
      <formula>$C$4</formula>
    </cfRule>
  </conditionalFormatting>
  <conditionalFormatting sqref="AC30">
    <cfRule type="cellIs" dxfId="2610" priority="814" operator="lessThan">
      <formula>$C$4</formula>
    </cfRule>
  </conditionalFormatting>
  <conditionalFormatting sqref="AC31">
    <cfRule type="cellIs" dxfId="2609" priority="815" operator="lessThan">
      <formula>$C$4</formula>
    </cfRule>
  </conditionalFormatting>
  <conditionalFormatting sqref="AC32">
    <cfRule type="cellIs" dxfId="2608" priority="816" operator="lessThan">
      <formula>$C$4</formula>
    </cfRule>
  </conditionalFormatting>
  <conditionalFormatting sqref="AC33">
    <cfRule type="cellIs" dxfId="2607" priority="817" operator="lessThan">
      <formula>$C$4</formula>
    </cfRule>
  </conditionalFormatting>
  <conditionalFormatting sqref="AC34">
    <cfRule type="cellIs" dxfId="2606" priority="818" operator="lessThan">
      <formula>$C$4</formula>
    </cfRule>
  </conditionalFormatting>
  <conditionalFormatting sqref="AC35">
    <cfRule type="cellIs" dxfId="2605" priority="819" operator="lessThan">
      <formula>$C$4</formula>
    </cfRule>
  </conditionalFormatting>
  <conditionalFormatting sqref="AC36">
    <cfRule type="cellIs" dxfId="2604" priority="820" operator="lessThan">
      <formula>$C$4</formula>
    </cfRule>
  </conditionalFormatting>
  <conditionalFormatting sqref="AC37">
    <cfRule type="cellIs" dxfId="2603" priority="821" operator="lessThan">
      <formula>$C$4</formula>
    </cfRule>
  </conditionalFormatting>
  <conditionalFormatting sqref="AC38">
    <cfRule type="cellIs" dxfId="2602" priority="822" operator="lessThan">
      <formula>$C$4</formula>
    </cfRule>
  </conditionalFormatting>
  <conditionalFormatting sqref="AC39">
    <cfRule type="cellIs" dxfId="2601" priority="823" operator="lessThan">
      <formula>$C$4</formula>
    </cfRule>
  </conditionalFormatting>
  <conditionalFormatting sqref="AC40">
    <cfRule type="cellIs" dxfId="2600" priority="824" operator="lessThan">
      <formula>$C$4</formula>
    </cfRule>
  </conditionalFormatting>
  <conditionalFormatting sqref="AC41">
    <cfRule type="cellIs" dxfId="2599" priority="825" operator="lessThan">
      <formula>$C$4</formula>
    </cfRule>
  </conditionalFormatting>
  <conditionalFormatting sqref="AC42">
    <cfRule type="cellIs" dxfId="2598" priority="826" operator="lessThan">
      <formula>$C$4</formula>
    </cfRule>
  </conditionalFormatting>
  <conditionalFormatting sqref="AC43">
    <cfRule type="cellIs" dxfId="2597" priority="827" operator="lessThan">
      <formula>$C$4</formula>
    </cfRule>
  </conditionalFormatting>
  <conditionalFormatting sqref="AC44">
    <cfRule type="cellIs" dxfId="2596" priority="828" operator="lessThan">
      <formula>$C$4</formula>
    </cfRule>
  </conditionalFormatting>
  <conditionalFormatting sqref="AC45">
    <cfRule type="cellIs" dxfId="2595" priority="829" operator="lessThan">
      <formula>$C$4</formula>
    </cfRule>
  </conditionalFormatting>
  <conditionalFormatting sqref="AC46">
    <cfRule type="cellIs" dxfId="2594" priority="830" operator="lessThan">
      <formula>$C$4</formula>
    </cfRule>
  </conditionalFormatting>
  <conditionalFormatting sqref="AC47">
    <cfRule type="cellIs" dxfId="2593" priority="831" operator="lessThan">
      <formula>$C$4</formula>
    </cfRule>
  </conditionalFormatting>
  <conditionalFormatting sqref="AC48">
    <cfRule type="cellIs" dxfId="2592" priority="832" operator="lessThan">
      <formula>$C$4</formula>
    </cfRule>
  </conditionalFormatting>
  <conditionalFormatting sqref="AC49">
    <cfRule type="cellIs" dxfId="2591" priority="833" operator="lessThan">
      <formula>$C$4</formula>
    </cfRule>
  </conditionalFormatting>
  <conditionalFormatting sqref="AC50">
    <cfRule type="cellIs" dxfId="2590" priority="834" operator="lessThan">
      <formula>$C$4</formula>
    </cfRule>
  </conditionalFormatting>
  <conditionalFormatting sqref="AD11">
    <cfRule type="cellIs" dxfId="2589" priority="835" operator="lessThan">
      <formula>$C$4</formula>
    </cfRule>
  </conditionalFormatting>
  <conditionalFormatting sqref="AD12">
    <cfRule type="cellIs" dxfId="2588" priority="836" operator="lessThan">
      <formula>$C$4</formula>
    </cfRule>
  </conditionalFormatting>
  <conditionalFormatting sqref="AD13">
    <cfRule type="cellIs" dxfId="2587" priority="837" operator="lessThan">
      <formula>$C$4</formula>
    </cfRule>
  </conditionalFormatting>
  <conditionalFormatting sqref="AD14">
    <cfRule type="cellIs" dxfId="2586" priority="838" operator="lessThan">
      <formula>$C$4</formula>
    </cfRule>
  </conditionalFormatting>
  <conditionalFormatting sqref="AD15">
    <cfRule type="cellIs" dxfId="2585" priority="839" operator="lessThan">
      <formula>$C$4</formula>
    </cfRule>
  </conditionalFormatting>
  <conditionalFormatting sqref="AD16">
    <cfRule type="cellIs" dxfId="2584" priority="840" operator="lessThan">
      <formula>$C$4</formula>
    </cfRule>
  </conditionalFormatting>
  <conditionalFormatting sqref="AD17">
    <cfRule type="cellIs" dxfId="2583" priority="841" operator="lessThan">
      <formula>$C$4</formula>
    </cfRule>
  </conditionalFormatting>
  <conditionalFormatting sqref="AD18">
    <cfRule type="cellIs" dxfId="2582" priority="842" operator="lessThan">
      <formula>$C$4</formula>
    </cfRule>
  </conditionalFormatting>
  <conditionalFormatting sqref="AD19">
    <cfRule type="cellIs" dxfId="2581" priority="843" operator="lessThan">
      <formula>$C$4</formula>
    </cfRule>
  </conditionalFormatting>
  <conditionalFormatting sqref="AD20">
    <cfRule type="cellIs" dxfId="2580" priority="844" operator="lessThan">
      <formula>$C$4</formula>
    </cfRule>
  </conditionalFormatting>
  <conditionalFormatting sqref="AD21">
    <cfRule type="cellIs" dxfId="2579" priority="845" operator="lessThan">
      <formula>$C$4</formula>
    </cfRule>
  </conditionalFormatting>
  <conditionalFormatting sqref="AD22">
    <cfRule type="cellIs" dxfId="2578" priority="846" operator="lessThan">
      <formula>$C$4</formula>
    </cfRule>
  </conditionalFormatting>
  <conditionalFormatting sqref="AD23">
    <cfRule type="cellIs" dxfId="2577" priority="847" operator="lessThan">
      <formula>$C$4</formula>
    </cfRule>
  </conditionalFormatting>
  <conditionalFormatting sqref="AD24">
    <cfRule type="cellIs" dxfId="2576" priority="848" operator="lessThan">
      <formula>$C$4</formula>
    </cfRule>
  </conditionalFormatting>
  <conditionalFormatting sqref="AD25">
    <cfRule type="cellIs" dxfId="2575" priority="849" operator="lessThan">
      <formula>$C$4</formula>
    </cfRule>
  </conditionalFormatting>
  <conditionalFormatting sqref="AD26">
    <cfRule type="cellIs" dxfId="2574" priority="850" operator="lessThan">
      <formula>$C$4</formula>
    </cfRule>
  </conditionalFormatting>
  <conditionalFormatting sqref="AD27">
    <cfRule type="cellIs" dxfId="2573" priority="851" operator="lessThan">
      <formula>$C$4</formula>
    </cfRule>
  </conditionalFormatting>
  <conditionalFormatting sqref="AD28">
    <cfRule type="cellIs" dxfId="2572" priority="852" operator="lessThan">
      <formula>$C$4</formula>
    </cfRule>
  </conditionalFormatting>
  <conditionalFormatting sqref="AD29">
    <cfRule type="cellIs" dxfId="2571" priority="853" operator="lessThan">
      <formula>$C$4</formula>
    </cfRule>
  </conditionalFormatting>
  <conditionalFormatting sqref="AD30">
    <cfRule type="cellIs" dxfId="2570" priority="854" operator="lessThan">
      <formula>$C$4</formula>
    </cfRule>
  </conditionalFormatting>
  <conditionalFormatting sqref="AD31">
    <cfRule type="cellIs" dxfId="2569" priority="855" operator="lessThan">
      <formula>$C$4</formula>
    </cfRule>
  </conditionalFormatting>
  <conditionalFormatting sqref="AD32">
    <cfRule type="cellIs" dxfId="2568" priority="856" operator="lessThan">
      <formula>$C$4</formula>
    </cfRule>
  </conditionalFormatting>
  <conditionalFormatting sqref="AD33">
    <cfRule type="cellIs" dxfId="2567" priority="857" operator="lessThan">
      <formula>$C$4</formula>
    </cfRule>
  </conditionalFormatting>
  <conditionalFormatting sqref="AD34">
    <cfRule type="cellIs" dxfId="2566" priority="858" operator="lessThan">
      <formula>$C$4</formula>
    </cfRule>
  </conditionalFormatting>
  <conditionalFormatting sqref="AD35">
    <cfRule type="cellIs" dxfId="2565" priority="859" operator="lessThan">
      <formula>$C$4</formula>
    </cfRule>
  </conditionalFormatting>
  <conditionalFormatting sqref="AD36">
    <cfRule type="cellIs" dxfId="2564" priority="860" operator="lessThan">
      <formula>$C$4</formula>
    </cfRule>
  </conditionalFormatting>
  <conditionalFormatting sqref="AD37">
    <cfRule type="cellIs" dxfId="2563" priority="861" operator="lessThan">
      <formula>$C$4</formula>
    </cfRule>
  </conditionalFormatting>
  <conditionalFormatting sqref="AD38">
    <cfRule type="cellIs" dxfId="2562" priority="862" operator="lessThan">
      <formula>$C$4</formula>
    </cfRule>
  </conditionalFormatting>
  <conditionalFormatting sqref="AD39">
    <cfRule type="cellIs" dxfId="2561" priority="863" operator="lessThan">
      <formula>$C$4</formula>
    </cfRule>
  </conditionalFormatting>
  <conditionalFormatting sqref="AD40">
    <cfRule type="cellIs" dxfId="2560" priority="864" operator="lessThan">
      <formula>$C$4</formula>
    </cfRule>
  </conditionalFormatting>
  <conditionalFormatting sqref="AD41">
    <cfRule type="cellIs" dxfId="2559" priority="865" operator="lessThan">
      <formula>$C$4</formula>
    </cfRule>
  </conditionalFormatting>
  <conditionalFormatting sqref="AD42">
    <cfRule type="cellIs" dxfId="2558" priority="866" operator="lessThan">
      <formula>$C$4</formula>
    </cfRule>
  </conditionalFormatting>
  <conditionalFormatting sqref="AD43">
    <cfRule type="cellIs" dxfId="2557" priority="867" operator="lessThan">
      <formula>$C$4</formula>
    </cfRule>
  </conditionalFormatting>
  <conditionalFormatting sqref="AD44">
    <cfRule type="cellIs" dxfId="2556" priority="868" operator="lessThan">
      <formula>$C$4</formula>
    </cfRule>
  </conditionalFormatting>
  <conditionalFormatting sqref="AD45">
    <cfRule type="cellIs" dxfId="2555" priority="869" operator="lessThan">
      <formula>$C$4</formula>
    </cfRule>
  </conditionalFormatting>
  <conditionalFormatting sqref="AD46">
    <cfRule type="cellIs" dxfId="2554" priority="870" operator="lessThan">
      <formula>$C$4</formula>
    </cfRule>
  </conditionalFormatting>
  <conditionalFormatting sqref="AD47">
    <cfRule type="cellIs" dxfId="2553" priority="871" operator="lessThan">
      <formula>$C$4</formula>
    </cfRule>
  </conditionalFormatting>
  <conditionalFormatting sqref="AD48">
    <cfRule type="cellIs" dxfId="2552" priority="872" operator="lessThan">
      <formula>$C$4</formula>
    </cfRule>
  </conditionalFormatting>
  <conditionalFormatting sqref="AD49">
    <cfRule type="cellIs" dxfId="2551" priority="873" operator="lessThan">
      <formula>$C$4</formula>
    </cfRule>
  </conditionalFormatting>
  <conditionalFormatting sqref="AD50">
    <cfRule type="cellIs" dxfId="2550" priority="874" operator="lessThan">
      <formula>$C$4</formula>
    </cfRule>
  </conditionalFormatting>
  <conditionalFormatting sqref="AE11">
    <cfRule type="cellIs" dxfId="2549" priority="875" operator="lessThan">
      <formula>$C$4</formula>
    </cfRule>
  </conditionalFormatting>
  <conditionalFormatting sqref="AE12">
    <cfRule type="cellIs" dxfId="2548" priority="876" operator="lessThan">
      <formula>$C$4</formula>
    </cfRule>
  </conditionalFormatting>
  <conditionalFormatting sqref="AE13">
    <cfRule type="cellIs" dxfId="2547" priority="877" operator="lessThan">
      <formula>$C$4</formula>
    </cfRule>
  </conditionalFormatting>
  <conditionalFormatting sqref="AE14">
    <cfRule type="cellIs" dxfId="2546" priority="878" operator="lessThan">
      <formula>$C$4</formula>
    </cfRule>
  </conditionalFormatting>
  <conditionalFormatting sqref="AE15">
    <cfRule type="cellIs" dxfId="2545" priority="879" operator="lessThan">
      <formula>$C$4</formula>
    </cfRule>
  </conditionalFormatting>
  <conditionalFormatting sqref="AE16">
    <cfRule type="cellIs" dxfId="2544" priority="880" operator="lessThan">
      <formula>$C$4</formula>
    </cfRule>
  </conditionalFormatting>
  <conditionalFormatting sqref="AE17">
    <cfRule type="cellIs" dxfId="2543" priority="881" operator="lessThan">
      <formula>$C$4</formula>
    </cfRule>
  </conditionalFormatting>
  <conditionalFormatting sqref="AE18">
    <cfRule type="cellIs" dxfId="2542" priority="882" operator="lessThan">
      <formula>$C$4</formula>
    </cfRule>
  </conditionalFormatting>
  <conditionalFormatting sqref="AE19">
    <cfRule type="cellIs" dxfId="2541" priority="883" operator="lessThan">
      <formula>$C$4</formula>
    </cfRule>
  </conditionalFormatting>
  <conditionalFormatting sqref="AE20">
    <cfRule type="cellIs" dxfId="2540" priority="884" operator="lessThan">
      <formula>$C$4</formula>
    </cfRule>
  </conditionalFormatting>
  <conditionalFormatting sqref="AE21">
    <cfRule type="cellIs" dxfId="2539" priority="885" operator="lessThan">
      <formula>$C$4</formula>
    </cfRule>
  </conditionalFormatting>
  <conditionalFormatting sqref="AE22">
    <cfRule type="cellIs" dxfId="2538" priority="886" operator="lessThan">
      <formula>$C$4</formula>
    </cfRule>
  </conditionalFormatting>
  <conditionalFormatting sqref="AE23">
    <cfRule type="cellIs" dxfId="2537" priority="887" operator="lessThan">
      <formula>$C$4</formula>
    </cfRule>
  </conditionalFormatting>
  <conditionalFormatting sqref="AE24">
    <cfRule type="cellIs" dxfId="2536" priority="888" operator="lessThan">
      <formula>$C$4</formula>
    </cfRule>
  </conditionalFormatting>
  <conditionalFormatting sqref="AE25">
    <cfRule type="cellIs" dxfId="2535" priority="889" operator="lessThan">
      <formula>$C$4</formula>
    </cfRule>
  </conditionalFormatting>
  <conditionalFormatting sqref="AE26">
    <cfRule type="cellIs" dxfId="2534" priority="890" operator="lessThan">
      <formula>$C$4</formula>
    </cfRule>
  </conditionalFormatting>
  <conditionalFormatting sqref="AE27">
    <cfRule type="cellIs" dxfId="2533" priority="891" operator="lessThan">
      <formula>$C$4</formula>
    </cfRule>
  </conditionalFormatting>
  <conditionalFormatting sqref="AE28">
    <cfRule type="cellIs" dxfId="2532" priority="892" operator="lessThan">
      <formula>$C$4</formula>
    </cfRule>
  </conditionalFormatting>
  <conditionalFormatting sqref="AE29">
    <cfRule type="cellIs" dxfId="2531" priority="893" operator="lessThan">
      <formula>$C$4</formula>
    </cfRule>
  </conditionalFormatting>
  <conditionalFormatting sqref="AE30">
    <cfRule type="cellIs" dxfId="2530" priority="894" operator="lessThan">
      <formula>$C$4</formula>
    </cfRule>
  </conditionalFormatting>
  <conditionalFormatting sqref="AE31">
    <cfRule type="cellIs" dxfId="2529" priority="895" operator="lessThan">
      <formula>$C$4</formula>
    </cfRule>
  </conditionalFormatting>
  <conditionalFormatting sqref="AE32">
    <cfRule type="cellIs" dxfId="2528" priority="896" operator="lessThan">
      <formula>$C$4</formula>
    </cfRule>
  </conditionalFormatting>
  <conditionalFormatting sqref="AE33">
    <cfRule type="cellIs" dxfId="2527" priority="897" operator="lessThan">
      <formula>$C$4</formula>
    </cfRule>
  </conditionalFormatting>
  <conditionalFormatting sqref="AE34">
    <cfRule type="cellIs" dxfId="2526" priority="898" operator="lessThan">
      <formula>$C$4</formula>
    </cfRule>
  </conditionalFormatting>
  <conditionalFormatting sqref="AE35">
    <cfRule type="cellIs" dxfId="2525" priority="899" operator="lessThan">
      <formula>$C$4</formula>
    </cfRule>
  </conditionalFormatting>
  <conditionalFormatting sqref="AE36">
    <cfRule type="cellIs" dxfId="2524" priority="900" operator="lessThan">
      <formula>$C$4</formula>
    </cfRule>
  </conditionalFormatting>
  <conditionalFormatting sqref="AE37">
    <cfRule type="cellIs" dxfId="2523" priority="901" operator="lessThan">
      <formula>$C$4</formula>
    </cfRule>
  </conditionalFormatting>
  <conditionalFormatting sqref="AE38">
    <cfRule type="cellIs" dxfId="2522" priority="902" operator="lessThan">
      <formula>$C$4</formula>
    </cfRule>
  </conditionalFormatting>
  <conditionalFormatting sqref="AE39">
    <cfRule type="cellIs" dxfId="2521" priority="903" operator="lessThan">
      <formula>$C$4</formula>
    </cfRule>
  </conditionalFormatting>
  <conditionalFormatting sqref="AE40">
    <cfRule type="cellIs" dxfId="2520" priority="904" operator="lessThan">
      <formula>$C$4</formula>
    </cfRule>
  </conditionalFormatting>
  <conditionalFormatting sqref="AE41">
    <cfRule type="cellIs" dxfId="2519" priority="905" operator="lessThan">
      <formula>$C$4</formula>
    </cfRule>
  </conditionalFormatting>
  <conditionalFormatting sqref="AE42">
    <cfRule type="cellIs" dxfId="2518" priority="906" operator="lessThan">
      <formula>$C$4</formula>
    </cfRule>
  </conditionalFormatting>
  <conditionalFormatting sqref="AE43">
    <cfRule type="cellIs" dxfId="2517" priority="907" operator="lessThan">
      <formula>$C$4</formula>
    </cfRule>
  </conditionalFormatting>
  <conditionalFormatting sqref="AE44">
    <cfRule type="cellIs" dxfId="2516" priority="908" operator="lessThan">
      <formula>$C$4</formula>
    </cfRule>
  </conditionalFormatting>
  <conditionalFormatting sqref="AE45">
    <cfRule type="cellIs" dxfId="2515" priority="909" operator="lessThan">
      <formula>$C$4</formula>
    </cfRule>
  </conditionalFormatting>
  <conditionalFormatting sqref="AE46">
    <cfRule type="cellIs" dxfId="2514" priority="910" operator="lessThan">
      <formula>$C$4</formula>
    </cfRule>
  </conditionalFormatting>
  <conditionalFormatting sqref="AE47">
    <cfRule type="cellIs" dxfId="2513" priority="911" operator="lessThan">
      <formula>$C$4</formula>
    </cfRule>
  </conditionalFormatting>
  <conditionalFormatting sqref="AE48">
    <cfRule type="cellIs" dxfId="2512" priority="912" operator="lessThan">
      <formula>$C$4</formula>
    </cfRule>
  </conditionalFormatting>
  <conditionalFormatting sqref="AE49">
    <cfRule type="cellIs" dxfId="2511" priority="913" operator="lessThan">
      <formula>$C$4</formula>
    </cfRule>
  </conditionalFormatting>
  <conditionalFormatting sqref="AE50">
    <cfRule type="cellIs" dxfId="2510" priority="914" operator="lessThan">
      <formula>$C$4</formula>
    </cfRule>
  </conditionalFormatting>
  <conditionalFormatting sqref="AF11">
    <cfRule type="cellIs" dxfId="2509" priority="915" operator="lessThan">
      <formula>$C$4</formula>
    </cfRule>
  </conditionalFormatting>
  <conditionalFormatting sqref="AF12">
    <cfRule type="cellIs" dxfId="2508" priority="916" operator="lessThan">
      <formula>$C$4</formula>
    </cfRule>
  </conditionalFormatting>
  <conditionalFormatting sqref="AF13">
    <cfRule type="cellIs" dxfId="2507" priority="917" operator="lessThan">
      <formula>$C$4</formula>
    </cfRule>
  </conditionalFormatting>
  <conditionalFormatting sqref="AF14">
    <cfRule type="cellIs" dxfId="2506" priority="918" operator="lessThan">
      <formula>$C$4</formula>
    </cfRule>
  </conditionalFormatting>
  <conditionalFormatting sqref="AF15">
    <cfRule type="cellIs" dxfId="2505" priority="919" operator="lessThan">
      <formula>$C$4</formula>
    </cfRule>
  </conditionalFormatting>
  <conditionalFormatting sqref="AF16">
    <cfRule type="cellIs" dxfId="2504" priority="920" operator="lessThan">
      <formula>$C$4</formula>
    </cfRule>
  </conditionalFormatting>
  <conditionalFormatting sqref="AF17">
    <cfRule type="cellIs" dxfId="2503" priority="921" operator="lessThan">
      <formula>$C$4</formula>
    </cfRule>
  </conditionalFormatting>
  <conditionalFormatting sqref="AF18">
    <cfRule type="cellIs" dxfId="2502" priority="922" operator="lessThan">
      <formula>$C$4</formula>
    </cfRule>
  </conditionalFormatting>
  <conditionalFormatting sqref="AF19">
    <cfRule type="cellIs" dxfId="2501" priority="923" operator="lessThan">
      <formula>$C$4</formula>
    </cfRule>
  </conditionalFormatting>
  <conditionalFormatting sqref="AF20">
    <cfRule type="cellIs" dxfId="2500" priority="924" operator="lessThan">
      <formula>$C$4</formula>
    </cfRule>
  </conditionalFormatting>
  <conditionalFormatting sqref="AF21">
    <cfRule type="cellIs" dxfId="2499" priority="925" operator="lessThan">
      <formula>$C$4</formula>
    </cfRule>
  </conditionalFormatting>
  <conditionalFormatting sqref="AF22">
    <cfRule type="cellIs" dxfId="2498" priority="926" operator="lessThan">
      <formula>$C$4</formula>
    </cfRule>
  </conditionalFormatting>
  <conditionalFormatting sqref="AF23">
    <cfRule type="cellIs" dxfId="2497" priority="927" operator="lessThan">
      <formula>$C$4</formula>
    </cfRule>
  </conditionalFormatting>
  <conditionalFormatting sqref="AF24">
    <cfRule type="cellIs" dxfId="2496" priority="928" operator="lessThan">
      <formula>$C$4</formula>
    </cfRule>
  </conditionalFormatting>
  <conditionalFormatting sqref="AF25">
    <cfRule type="cellIs" dxfId="2495" priority="929" operator="lessThan">
      <formula>$C$4</formula>
    </cfRule>
  </conditionalFormatting>
  <conditionalFormatting sqref="AF26">
    <cfRule type="cellIs" dxfId="2494" priority="930" operator="lessThan">
      <formula>$C$4</formula>
    </cfRule>
  </conditionalFormatting>
  <conditionalFormatting sqref="AF27">
    <cfRule type="cellIs" dxfId="2493" priority="931" operator="lessThan">
      <formula>$C$4</formula>
    </cfRule>
  </conditionalFormatting>
  <conditionalFormatting sqref="AF28">
    <cfRule type="cellIs" dxfId="2492" priority="932" operator="lessThan">
      <formula>$C$4</formula>
    </cfRule>
  </conditionalFormatting>
  <conditionalFormatting sqref="AF29">
    <cfRule type="cellIs" dxfId="2491" priority="933" operator="lessThan">
      <formula>$C$4</formula>
    </cfRule>
  </conditionalFormatting>
  <conditionalFormatting sqref="AF30">
    <cfRule type="cellIs" dxfId="2490" priority="934" operator="lessThan">
      <formula>$C$4</formula>
    </cfRule>
  </conditionalFormatting>
  <conditionalFormatting sqref="AF31">
    <cfRule type="cellIs" dxfId="2489" priority="935" operator="lessThan">
      <formula>$C$4</formula>
    </cfRule>
  </conditionalFormatting>
  <conditionalFormatting sqref="AF32">
    <cfRule type="cellIs" dxfId="2488" priority="936" operator="lessThan">
      <formula>$C$4</formula>
    </cfRule>
  </conditionalFormatting>
  <conditionalFormatting sqref="AF33">
    <cfRule type="cellIs" dxfId="2487" priority="937" operator="lessThan">
      <formula>$C$4</formula>
    </cfRule>
  </conditionalFormatting>
  <conditionalFormatting sqref="AF34">
    <cfRule type="cellIs" dxfId="2486" priority="938" operator="lessThan">
      <formula>$C$4</formula>
    </cfRule>
  </conditionalFormatting>
  <conditionalFormatting sqref="AF35">
    <cfRule type="cellIs" dxfId="2485" priority="939" operator="lessThan">
      <formula>$C$4</formula>
    </cfRule>
  </conditionalFormatting>
  <conditionalFormatting sqref="AF36">
    <cfRule type="cellIs" dxfId="2484" priority="940" operator="lessThan">
      <formula>$C$4</formula>
    </cfRule>
  </conditionalFormatting>
  <conditionalFormatting sqref="AF37">
    <cfRule type="cellIs" dxfId="2483" priority="941" operator="lessThan">
      <formula>$C$4</formula>
    </cfRule>
  </conditionalFormatting>
  <conditionalFormatting sqref="AF38">
    <cfRule type="cellIs" dxfId="2482" priority="942" operator="lessThan">
      <formula>$C$4</formula>
    </cfRule>
  </conditionalFormatting>
  <conditionalFormatting sqref="AF39">
    <cfRule type="cellIs" dxfId="2481" priority="943" operator="lessThan">
      <formula>$C$4</formula>
    </cfRule>
  </conditionalFormatting>
  <conditionalFormatting sqref="AF40">
    <cfRule type="cellIs" dxfId="2480" priority="944" operator="lessThan">
      <formula>$C$4</formula>
    </cfRule>
  </conditionalFormatting>
  <conditionalFormatting sqref="AF41">
    <cfRule type="cellIs" dxfId="2479" priority="945" operator="lessThan">
      <formula>$C$4</formula>
    </cfRule>
  </conditionalFormatting>
  <conditionalFormatting sqref="AF42">
    <cfRule type="cellIs" dxfId="2478" priority="946" operator="lessThan">
      <formula>$C$4</formula>
    </cfRule>
  </conditionalFormatting>
  <conditionalFormatting sqref="AF43">
    <cfRule type="cellIs" dxfId="2477" priority="947" operator="lessThan">
      <formula>$C$4</formula>
    </cfRule>
  </conditionalFormatting>
  <conditionalFormatting sqref="AF44">
    <cfRule type="cellIs" dxfId="2476" priority="948" operator="lessThan">
      <formula>$C$4</formula>
    </cfRule>
  </conditionalFormatting>
  <conditionalFormatting sqref="AF45">
    <cfRule type="cellIs" dxfId="2475" priority="949" operator="lessThan">
      <formula>$C$4</formula>
    </cfRule>
  </conditionalFormatting>
  <conditionalFormatting sqref="AF46">
    <cfRule type="cellIs" dxfId="2474" priority="950" operator="lessThan">
      <formula>$C$4</formula>
    </cfRule>
  </conditionalFormatting>
  <conditionalFormatting sqref="AF47">
    <cfRule type="cellIs" dxfId="2473" priority="951" operator="lessThan">
      <formula>$C$4</formula>
    </cfRule>
  </conditionalFormatting>
  <conditionalFormatting sqref="AF48">
    <cfRule type="cellIs" dxfId="2472" priority="952" operator="lessThan">
      <formula>$C$4</formula>
    </cfRule>
  </conditionalFormatting>
  <conditionalFormatting sqref="AF49">
    <cfRule type="cellIs" dxfId="2471" priority="953" operator="lessThan">
      <formula>$C$4</formula>
    </cfRule>
  </conditionalFormatting>
  <conditionalFormatting sqref="AF50">
    <cfRule type="cellIs" dxfId="2470" priority="954" operator="lessThan">
      <formula>$C$4</formula>
    </cfRule>
  </conditionalFormatting>
  <conditionalFormatting sqref="AG11">
    <cfRule type="cellIs" dxfId="2469" priority="955" operator="lessThan">
      <formula>$C$4</formula>
    </cfRule>
  </conditionalFormatting>
  <conditionalFormatting sqref="AG12">
    <cfRule type="cellIs" dxfId="2468" priority="956" operator="lessThan">
      <formula>$C$4</formula>
    </cfRule>
  </conditionalFormatting>
  <conditionalFormatting sqref="AG13">
    <cfRule type="cellIs" dxfId="2467" priority="957" operator="lessThan">
      <formula>$C$4</formula>
    </cfRule>
  </conditionalFormatting>
  <conditionalFormatting sqref="AG14">
    <cfRule type="cellIs" dxfId="2466" priority="958" operator="lessThan">
      <formula>$C$4</formula>
    </cfRule>
  </conditionalFormatting>
  <conditionalFormatting sqref="AG15">
    <cfRule type="cellIs" dxfId="2465" priority="959" operator="lessThan">
      <formula>$C$4</formula>
    </cfRule>
  </conditionalFormatting>
  <conditionalFormatting sqref="AG16">
    <cfRule type="cellIs" dxfId="2464" priority="960" operator="lessThan">
      <formula>$C$4</formula>
    </cfRule>
  </conditionalFormatting>
  <conditionalFormatting sqref="AG17">
    <cfRule type="cellIs" dxfId="2463" priority="961" operator="lessThan">
      <formula>$C$4</formula>
    </cfRule>
  </conditionalFormatting>
  <conditionalFormatting sqref="AG18">
    <cfRule type="cellIs" dxfId="2462" priority="962" operator="lessThan">
      <formula>$C$4</formula>
    </cfRule>
  </conditionalFormatting>
  <conditionalFormatting sqref="AG19">
    <cfRule type="cellIs" dxfId="2461" priority="963" operator="lessThan">
      <formula>$C$4</formula>
    </cfRule>
  </conditionalFormatting>
  <conditionalFormatting sqref="AG20">
    <cfRule type="cellIs" dxfId="2460" priority="964" operator="lessThan">
      <formula>$C$4</formula>
    </cfRule>
  </conditionalFormatting>
  <conditionalFormatting sqref="AG21">
    <cfRule type="cellIs" dxfId="2459" priority="965" operator="lessThan">
      <formula>$C$4</formula>
    </cfRule>
  </conditionalFormatting>
  <conditionalFormatting sqref="AG22">
    <cfRule type="cellIs" dxfId="2458" priority="966" operator="lessThan">
      <formula>$C$4</formula>
    </cfRule>
  </conditionalFormatting>
  <conditionalFormatting sqref="AG23">
    <cfRule type="cellIs" dxfId="2457" priority="967" operator="lessThan">
      <formula>$C$4</formula>
    </cfRule>
  </conditionalFormatting>
  <conditionalFormatting sqref="AG24">
    <cfRule type="cellIs" dxfId="2456" priority="968" operator="lessThan">
      <formula>$C$4</formula>
    </cfRule>
  </conditionalFormatting>
  <conditionalFormatting sqref="AG25">
    <cfRule type="cellIs" dxfId="2455" priority="969" operator="lessThan">
      <formula>$C$4</formula>
    </cfRule>
  </conditionalFormatting>
  <conditionalFormatting sqref="AG26">
    <cfRule type="cellIs" dxfId="2454" priority="970" operator="lessThan">
      <formula>$C$4</formula>
    </cfRule>
  </conditionalFormatting>
  <conditionalFormatting sqref="AG27">
    <cfRule type="cellIs" dxfId="2453" priority="971" operator="lessThan">
      <formula>$C$4</formula>
    </cfRule>
  </conditionalFormatting>
  <conditionalFormatting sqref="AG28">
    <cfRule type="cellIs" dxfId="2452" priority="972" operator="lessThan">
      <formula>$C$4</formula>
    </cfRule>
  </conditionalFormatting>
  <conditionalFormatting sqref="AG29">
    <cfRule type="cellIs" dxfId="2451" priority="973" operator="lessThan">
      <formula>$C$4</formula>
    </cfRule>
  </conditionalFormatting>
  <conditionalFormatting sqref="AG30">
    <cfRule type="cellIs" dxfId="2450" priority="974" operator="lessThan">
      <formula>$C$4</formula>
    </cfRule>
  </conditionalFormatting>
  <conditionalFormatting sqref="AG31">
    <cfRule type="cellIs" dxfId="2449" priority="975" operator="lessThan">
      <formula>$C$4</formula>
    </cfRule>
  </conditionalFormatting>
  <conditionalFormatting sqref="AG32">
    <cfRule type="cellIs" dxfId="2448" priority="976" operator="lessThan">
      <formula>$C$4</formula>
    </cfRule>
  </conditionalFormatting>
  <conditionalFormatting sqref="AG33">
    <cfRule type="cellIs" dxfId="2447" priority="977" operator="lessThan">
      <formula>$C$4</formula>
    </cfRule>
  </conditionalFormatting>
  <conditionalFormatting sqref="AG34">
    <cfRule type="cellIs" dxfId="2446" priority="978" operator="lessThan">
      <formula>$C$4</formula>
    </cfRule>
  </conditionalFormatting>
  <conditionalFormatting sqref="AG35">
    <cfRule type="cellIs" dxfId="2445" priority="979" operator="lessThan">
      <formula>$C$4</formula>
    </cfRule>
  </conditionalFormatting>
  <conditionalFormatting sqref="AG36">
    <cfRule type="cellIs" dxfId="2444" priority="980" operator="lessThan">
      <formula>$C$4</formula>
    </cfRule>
  </conditionalFormatting>
  <conditionalFormatting sqref="AG37">
    <cfRule type="cellIs" dxfId="2443" priority="981" operator="lessThan">
      <formula>$C$4</formula>
    </cfRule>
  </conditionalFormatting>
  <conditionalFormatting sqref="AG38">
    <cfRule type="cellIs" dxfId="2442" priority="982" operator="lessThan">
      <formula>$C$4</formula>
    </cfRule>
  </conditionalFormatting>
  <conditionalFormatting sqref="AG39">
    <cfRule type="cellIs" dxfId="2441" priority="983" operator="lessThan">
      <formula>$C$4</formula>
    </cfRule>
  </conditionalFormatting>
  <conditionalFormatting sqref="AG40">
    <cfRule type="cellIs" dxfId="2440" priority="984" operator="lessThan">
      <formula>$C$4</formula>
    </cfRule>
  </conditionalFormatting>
  <conditionalFormatting sqref="AG41">
    <cfRule type="cellIs" dxfId="2439" priority="985" operator="lessThan">
      <formula>$C$4</formula>
    </cfRule>
  </conditionalFormatting>
  <conditionalFormatting sqref="AG42">
    <cfRule type="cellIs" dxfId="2438" priority="986" operator="lessThan">
      <formula>$C$4</formula>
    </cfRule>
  </conditionalFormatting>
  <conditionalFormatting sqref="AG43">
    <cfRule type="cellIs" dxfId="2437" priority="987" operator="lessThan">
      <formula>$C$4</formula>
    </cfRule>
  </conditionalFormatting>
  <conditionalFormatting sqref="AG44">
    <cfRule type="cellIs" dxfId="2436" priority="988" operator="lessThan">
      <formula>$C$4</formula>
    </cfRule>
  </conditionalFormatting>
  <conditionalFormatting sqref="AG45">
    <cfRule type="cellIs" dxfId="2435" priority="989" operator="lessThan">
      <formula>$C$4</formula>
    </cfRule>
  </conditionalFormatting>
  <conditionalFormatting sqref="AG46">
    <cfRule type="cellIs" dxfId="2434" priority="990" operator="lessThan">
      <formula>$C$4</formula>
    </cfRule>
  </conditionalFormatting>
  <conditionalFormatting sqref="AG47">
    <cfRule type="cellIs" dxfId="2433" priority="991" operator="lessThan">
      <formula>$C$4</formula>
    </cfRule>
  </conditionalFormatting>
  <conditionalFormatting sqref="AG48">
    <cfRule type="cellIs" dxfId="2432" priority="992" operator="lessThan">
      <formula>$C$4</formula>
    </cfRule>
  </conditionalFormatting>
  <conditionalFormatting sqref="AG49">
    <cfRule type="cellIs" dxfId="2431" priority="993" operator="lessThan">
      <formula>$C$4</formula>
    </cfRule>
  </conditionalFormatting>
  <conditionalFormatting sqref="AG50">
    <cfRule type="cellIs" dxfId="2430" priority="994" operator="lessThan">
      <formula>$C$4</formula>
    </cfRule>
  </conditionalFormatting>
  <conditionalFormatting sqref="AH11">
    <cfRule type="cellIs" dxfId="2429" priority="995" operator="lessThan">
      <formula>$C$4</formula>
    </cfRule>
  </conditionalFormatting>
  <conditionalFormatting sqref="AH12">
    <cfRule type="cellIs" dxfId="2428" priority="996" operator="lessThan">
      <formula>$C$4</formula>
    </cfRule>
  </conditionalFormatting>
  <conditionalFormatting sqref="AH13">
    <cfRule type="cellIs" dxfId="2427" priority="997" operator="lessThan">
      <formula>$C$4</formula>
    </cfRule>
  </conditionalFormatting>
  <conditionalFormatting sqref="AH14">
    <cfRule type="cellIs" dxfId="2426" priority="998" operator="lessThan">
      <formula>$C$4</formula>
    </cfRule>
  </conditionalFormatting>
  <conditionalFormatting sqref="AH15">
    <cfRule type="cellIs" dxfId="2425" priority="999" operator="lessThan">
      <formula>$C$4</formula>
    </cfRule>
  </conditionalFormatting>
  <conditionalFormatting sqref="AH16">
    <cfRule type="cellIs" dxfId="2424" priority="1000" operator="lessThan">
      <formula>$C$4</formula>
    </cfRule>
  </conditionalFormatting>
  <conditionalFormatting sqref="AH17">
    <cfRule type="cellIs" dxfId="2423" priority="1001" operator="lessThan">
      <formula>$C$4</formula>
    </cfRule>
  </conditionalFormatting>
  <conditionalFormatting sqref="AH18">
    <cfRule type="cellIs" dxfId="2422" priority="1002" operator="lessThan">
      <formula>$C$4</formula>
    </cfRule>
  </conditionalFormatting>
  <conditionalFormatting sqref="AH19">
    <cfRule type="cellIs" dxfId="2421" priority="1003" operator="lessThan">
      <formula>$C$4</formula>
    </cfRule>
  </conditionalFormatting>
  <conditionalFormatting sqref="AH20">
    <cfRule type="cellIs" dxfId="2420" priority="1004" operator="lessThan">
      <formula>$C$4</formula>
    </cfRule>
  </conditionalFormatting>
  <conditionalFormatting sqref="AH21">
    <cfRule type="cellIs" dxfId="2419" priority="1005" operator="lessThan">
      <formula>$C$4</formula>
    </cfRule>
  </conditionalFormatting>
  <conditionalFormatting sqref="AH22">
    <cfRule type="cellIs" dxfId="2418" priority="1006" operator="lessThan">
      <formula>$C$4</formula>
    </cfRule>
  </conditionalFormatting>
  <conditionalFormatting sqref="AH23">
    <cfRule type="cellIs" dxfId="2417" priority="1007" operator="lessThan">
      <formula>$C$4</formula>
    </cfRule>
  </conditionalFormatting>
  <conditionalFormatting sqref="AH24">
    <cfRule type="cellIs" dxfId="2416" priority="1008" operator="lessThan">
      <formula>$C$4</formula>
    </cfRule>
  </conditionalFormatting>
  <conditionalFormatting sqref="AH25">
    <cfRule type="cellIs" dxfId="2415" priority="1009" operator="lessThan">
      <formula>$C$4</formula>
    </cfRule>
  </conditionalFormatting>
  <conditionalFormatting sqref="AH26">
    <cfRule type="cellIs" dxfId="2414" priority="1010" operator="lessThan">
      <formula>$C$4</formula>
    </cfRule>
  </conditionalFormatting>
  <conditionalFormatting sqref="AH27">
    <cfRule type="cellIs" dxfId="2413" priority="1011" operator="lessThan">
      <formula>$C$4</formula>
    </cfRule>
  </conditionalFormatting>
  <conditionalFormatting sqref="AH28">
    <cfRule type="cellIs" dxfId="2412" priority="1012" operator="lessThan">
      <formula>$C$4</formula>
    </cfRule>
  </conditionalFormatting>
  <conditionalFormatting sqref="AH29">
    <cfRule type="cellIs" dxfId="2411" priority="1013" operator="lessThan">
      <formula>$C$4</formula>
    </cfRule>
  </conditionalFormatting>
  <conditionalFormatting sqref="AH30">
    <cfRule type="cellIs" dxfId="2410" priority="1014" operator="lessThan">
      <formula>$C$4</formula>
    </cfRule>
  </conditionalFormatting>
  <conditionalFormatting sqref="AH31">
    <cfRule type="cellIs" dxfId="2409" priority="1015" operator="lessThan">
      <formula>$C$4</formula>
    </cfRule>
  </conditionalFormatting>
  <conditionalFormatting sqref="AH32">
    <cfRule type="cellIs" dxfId="2408" priority="1016" operator="lessThan">
      <formula>$C$4</formula>
    </cfRule>
  </conditionalFormatting>
  <conditionalFormatting sqref="AH33">
    <cfRule type="cellIs" dxfId="2407" priority="1017" operator="lessThan">
      <formula>$C$4</formula>
    </cfRule>
  </conditionalFormatting>
  <conditionalFormatting sqref="AH34">
    <cfRule type="cellIs" dxfId="2406" priority="1018" operator="lessThan">
      <formula>$C$4</formula>
    </cfRule>
  </conditionalFormatting>
  <conditionalFormatting sqref="AH35">
    <cfRule type="cellIs" dxfId="2405" priority="1019" operator="lessThan">
      <formula>$C$4</formula>
    </cfRule>
  </conditionalFormatting>
  <conditionalFormatting sqref="AH36">
    <cfRule type="cellIs" dxfId="2404" priority="1020" operator="lessThan">
      <formula>$C$4</formula>
    </cfRule>
  </conditionalFormatting>
  <conditionalFormatting sqref="AH37">
    <cfRule type="cellIs" dxfId="2403" priority="1021" operator="lessThan">
      <formula>$C$4</formula>
    </cfRule>
  </conditionalFormatting>
  <conditionalFormatting sqref="AH38">
    <cfRule type="cellIs" dxfId="2402" priority="1022" operator="lessThan">
      <formula>$C$4</formula>
    </cfRule>
  </conditionalFormatting>
  <conditionalFormatting sqref="AH39">
    <cfRule type="cellIs" dxfId="2401" priority="1023" operator="lessThan">
      <formula>$C$4</formula>
    </cfRule>
  </conditionalFormatting>
  <conditionalFormatting sqref="AH40">
    <cfRule type="cellIs" dxfId="2400" priority="1024" operator="lessThan">
      <formula>$C$4</formula>
    </cfRule>
  </conditionalFormatting>
  <conditionalFormatting sqref="AH41">
    <cfRule type="cellIs" dxfId="2399" priority="1025" operator="lessThan">
      <formula>$C$4</formula>
    </cfRule>
  </conditionalFormatting>
  <conditionalFormatting sqref="AH42">
    <cfRule type="cellIs" dxfId="2398" priority="1026" operator="lessThan">
      <formula>$C$4</formula>
    </cfRule>
  </conditionalFormatting>
  <conditionalFormatting sqref="AH43">
    <cfRule type="cellIs" dxfId="2397" priority="1027" operator="lessThan">
      <formula>$C$4</formula>
    </cfRule>
  </conditionalFormatting>
  <conditionalFormatting sqref="AH44">
    <cfRule type="cellIs" dxfId="2396" priority="1028" operator="lessThan">
      <formula>$C$4</formula>
    </cfRule>
  </conditionalFormatting>
  <conditionalFormatting sqref="AH45">
    <cfRule type="cellIs" dxfId="2395" priority="1029" operator="lessThan">
      <formula>$C$4</formula>
    </cfRule>
  </conditionalFormatting>
  <conditionalFormatting sqref="AH46">
    <cfRule type="cellIs" dxfId="2394" priority="1030" operator="lessThan">
      <formula>$C$4</formula>
    </cfRule>
  </conditionalFormatting>
  <conditionalFormatting sqref="AH47">
    <cfRule type="cellIs" dxfId="2393" priority="1031" operator="lessThan">
      <formula>$C$4</formula>
    </cfRule>
  </conditionalFormatting>
  <conditionalFormatting sqref="AH48">
    <cfRule type="cellIs" dxfId="2392" priority="1032" operator="lessThan">
      <formula>$C$4</formula>
    </cfRule>
  </conditionalFormatting>
  <conditionalFormatting sqref="AH49">
    <cfRule type="cellIs" dxfId="2391" priority="1033" operator="lessThan">
      <formula>$C$4</formula>
    </cfRule>
  </conditionalFormatting>
  <conditionalFormatting sqref="AH50">
    <cfRule type="cellIs" dxfId="2390" priority="1034" operator="lessThan">
      <formula>$C$4</formula>
    </cfRule>
  </conditionalFormatting>
  <conditionalFormatting sqref="AI11">
    <cfRule type="cellIs" dxfId="2389" priority="1035" operator="lessThan">
      <formula>$C$4</formula>
    </cfRule>
  </conditionalFormatting>
  <conditionalFormatting sqref="AI12">
    <cfRule type="cellIs" dxfId="2388" priority="1036" operator="lessThan">
      <formula>$C$4</formula>
    </cfRule>
  </conditionalFormatting>
  <conditionalFormatting sqref="AI13">
    <cfRule type="cellIs" dxfId="2387" priority="1037" operator="lessThan">
      <formula>$C$4</formula>
    </cfRule>
  </conditionalFormatting>
  <conditionalFormatting sqref="AI14">
    <cfRule type="cellIs" dxfId="2386" priority="1038" operator="lessThan">
      <formula>$C$4</formula>
    </cfRule>
  </conditionalFormatting>
  <conditionalFormatting sqref="AI15">
    <cfRule type="cellIs" dxfId="2385" priority="1039" operator="lessThan">
      <formula>$C$4</formula>
    </cfRule>
  </conditionalFormatting>
  <conditionalFormatting sqref="AI16">
    <cfRule type="cellIs" dxfId="2384" priority="1040" operator="lessThan">
      <formula>$C$4</formula>
    </cfRule>
  </conditionalFormatting>
  <conditionalFormatting sqref="AI17">
    <cfRule type="cellIs" dxfId="2383" priority="1041" operator="lessThan">
      <formula>$C$4</formula>
    </cfRule>
  </conditionalFormatting>
  <conditionalFormatting sqref="AI18">
    <cfRule type="cellIs" dxfId="2382" priority="1042" operator="lessThan">
      <formula>$C$4</formula>
    </cfRule>
  </conditionalFormatting>
  <conditionalFormatting sqref="AI19">
    <cfRule type="cellIs" dxfId="2381" priority="1043" operator="lessThan">
      <formula>$C$4</formula>
    </cfRule>
  </conditionalFormatting>
  <conditionalFormatting sqref="AI20">
    <cfRule type="cellIs" dxfId="2380" priority="1044" operator="lessThan">
      <formula>$C$4</formula>
    </cfRule>
  </conditionalFormatting>
  <conditionalFormatting sqref="AI21">
    <cfRule type="cellIs" dxfId="2379" priority="1045" operator="lessThan">
      <formula>$C$4</formula>
    </cfRule>
  </conditionalFormatting>
  <conditionalFormatting sqref="AI22">
    <cfRule type="cellIs" dxfId="2378" priority="1046" operator="lessThan">
      <formula>$C$4</formula>
    </cfRule>
  </conditionalFormatting>
  <conditionalFormatting sqref="AI23">
    <cfRule type="cellIs" dxfId="2377" priority="1047" operator="lessThan">
      <formula>$C$4</formula>
    </cfRule>
  </conditionalFormatting>
  <conditionalFormatting sqref="AI24">
    <cfRule type="cellIs" dxfId="2376" priority="1048" operator="lessThan">
      <formula>$C$4</formula>
    </cfRule>
  </conditionalFormatting>
  <conditionalFormatting sqref="AI25">
    <cfRule type="cellIs" dxfId="2375" priority="1049" operator="lessThan">
      <formula>$C$4</formula>
    </cfRule>
  </conditionalFormatting>
  <conditionalFormatting sqref="AI26">
    <cfRule type="cellIs" dxfId="2374" priority="1050" operator="lessThan">
      <formula>$C$4</formula>
    </cfRule>
  </conditionalFormatting>
  <conditionalFormatting sqref="AI27">
    <cfRule type="cellIs" dxfId="2373" priority="1051" operator="lessThan">
      <formula>$C$4</formula>
    </cfRule>
  </conditionalFormatting>
  <conditionalFormatting sqref="AI28">
    <cfRule type="cellIs" dxfId="2372" priority="1052" operator="lessThan">
      <formula>$C$4</formula>
    </cfRule>
  </conditionalFormatting>
  <conditionalFormatting sqref="AI29">
    <cfRule type="cellIs" dxfId="2371" priority="1053" operator="lessThan">
      <formula>$C$4</formula>
    </cfRule>
  </conditionalFormatting>
  <conditionalFormatting sqref="AI30">
    <cfRule type="cellIs" dxfId="2370" priority="1054" operator="lessThan">
      <formula>$C$4</formula>
    </cfRule>
  </conditionalFormatting>
  <conditionalFormatting sqref="AI31">
    <cfRule type="cellIs" dxfId="2369" priority="1055" operator="lessThan">
      <formula>$C$4</formula>
    </cfRule>
  </conditionalFormatting>
  <conditionalFormatting sqref="AI32">
    <cfRule type="cellIs" dxfId="2368" priority="1056" operator="lessThan">
      <formula>$C$4</formula>
    </cfRule>
  </conditionalFormatting>
  <conditionalFormatting sqref="AI33">
    <cfRule type="cellIs" dxfId="2367" priority="1057" operator="lessThan">
      <formula>$C$4</formula>
    </cfRule>
  </conditionalFormatting>
  <conditionalFormatting sqref="AI34">
    <cfRule type="cellIs" dxfId="2366" priority="1058" operator="lessThan">
      <formula>$C$4</formula>
    </cfRule>
  </conditionalFormatting>
  <conditionalFormatting sqref="AI35">
    <cfRule type="cellIs" dxfId="2365" priority="1059" operator="lessThan">
      <formula>$C$4</formula>
    </cfRule>
  </conditionalFormatting>
  <conditionalFormatting sqref="AI36">
    <cfRule type="cellIs" dxfId="2364" priority="1060" operator="lessThan">
      <formula>$C$4</formula>
    </cfRule>
  </conditionalFormatting>
  <conditionalFormatting sqref="AI37">
    <cfRule type="cellIs" dxfId="2363" priority="1061" operator="lessThan">
      <formula>$C$4</formula>
    </cfRule>
  </conditionalFormatting>
  <conditionalFormatting sqref="AI38">
    <cfRule type="cellIs" dxfId="2362" priority="1062" operator="lessThan">
      <formula>$C$4</formula>
    </cfRule>
  </conditionalFormatting>
  <conditionalFormatting sqref="AI39">
    <cfRule type="cellIs" dxfId="2361" priority="1063" operator="lessThan">
      <formula>$C$4</formula>
    </cfRule>
  </conditionalFormatting>
  <conditionalFormatting sqref="AI40">
    <cfRule type="cellIs" dxfId="2360" priority="1064" operator="lessThan">
      <formula>$C$4</formula>
    </cfRule>
  </conditionalFormatting>
  <conditionalFormatting sqref="AI41">
    <cfRule type="cellIs" dxfId="2359" priority="1065" operator="lessThan">
      <formula>$C$4</formula>
    </cfRule>
  </conditionalFormatting>
  <conditionalFormatting sqref="AI42">
    <cfRule type="cellIs" dxfId="2358" priority="1066" operator="lessThan">
      <formula>$C$4</formula>
    </cfRule>
  </conditionalFormatting>
  <conditionalFormatting sqref="AI43">
    <cfRule type="cellIs" dxfId="2357" priority="1067" operator="lessThan">
      <formula>$C$4</formula>
    </cfRule>
  </conditionalFormatting>
  <conditionalFormatting sqref="AI44">
    <cfRule type="cellIs" dxfId="2356" priority="1068" operator="lessThan">
      <formula>$C$4</formula>
    </cfRule>
  </conditionalFormatting>
  <conditionalFormatting sqref="AI45">
    <cfRule type="cellIs" dxfId="2355" priority="1069" operator="lessThan">
      <formula>$C$4</formula>
    </cfRule>
  </conditionalFormatting>
  <conditionalFormatting sqref="AI46">
    <cfRule type="cellIs" dxfId="2354" priority="1070" operator="lessThan">
      <formula>$C$4</formula>
    </cfRule>
  </conditionalFormatting>
  <conditionalFormatting sqref="AI47">
    <cfRule type="cellIs" dxfId="2353" priority="1071" operator="lessThan">
      <formula>$C$4</formula>
    </cfRule>
  </conditionalFormatting>
  <conditionalFormatting sqref="AI48">
    <cfRule type="cellIs" dxfId="2352" priority="1072" operator="lessThan">
      <formula>$C$4</formula>
    </cfRule>
  </conditionalFormatting>
  <conditionalFormatting sqref="AI49">
    <cfRule type="cellIs" dxfId="2351" priority="1073" operator="lessThan">
      <formula>$C$4</formula>
    </cfRule>
  </conditionalFormatting>
  <conditionalFormatting sqref="AI50">
    <cfRule type="cellIs" dxfId="2350" priority="1074" operator="lessThan">
      <formula>$C$4</formula>
    </cfRule>
  </conditionalFormatting>
  <conditionalFormatting sqref="AS11">
    <cfRule type="cellIs" dxfId="2349" priority="1075" operator="lessThan">
      <formula>$C$4</formula>
    </cfRule>
  </conditionalFormatting>
  <conditionalFormatting sqref="AS12">
    <cfRule type="cellIs" dxfId="2348" priority="1076" operator="lessThan">
      <formula>$C$4</formula>
    </cfRule>
  </conditionalFormatting>
  <conditionalFormatting sqref="AS13">
    <cfRule type="cellIs" dxfId="2347" priority="1077" operator="lessThan">
      <formula>$C$4</formula>
    </cfRule>
  </conditionalFormatting>
  <conditionalFormatting sqref="AS14">
    <cfRule type="cellIs" dxfId="2346" priority="1078" operator="lessThan">
      <formula>$C$4</formula>
    </cfRule>
  </conditionalFormatting>
  <conditionalFormatting sqref="AS15">
    <cfRule type="cellIs" dxfId="2345" priority="1079" operator="lessThan">
      <formula>$C$4</formula>
    </cfRule>
  </conditionalFormatting>
  <conditionalFormatting sqref="AS16">
    <cfRule type="cellIs" dxfId="2344" priority="1080" operator="lessThan">
      <formula>$C$4</formula>
    </cfRule>
  </conditionalFormatting>
  <conditionalFormatting sqref="AS17">
    <cfRule type="cellIs" dxfId="2343" priority="1081" operator="lessThan">
      <formula>$C$4</formula>
    </cfRule>
  </conditionalFormatting>
  <conditionalFormatting sqref="AS18">
    <cfRule type="cellIs" dxfId="2342" priority="1082" operator="lessThan">
      <formula>$C$4</formula>
    </cfRule>
  </conditionalFormatting>
  <conditionalFormatting sqref="AS19">
    <cfRule type="cellIs" dxfId="2341" priority="1083" operator="lessThan">
      <formula>$C$4</formula>
    </cfRule>
  </conditionalFormatting>
  <conditionalFormatting sqref="AS20">
    <cfRule type="cellIs" dxfId="2340" priority="1084" operator="lessThan">
      <formula>$C$4</formula>
    </cfRule>
  </conditionalFormatting>
  <conditionalFormatting sqref="AS21">
    <cfRule type="cellIs" dxfId="2339" priority="1085" operator="lessThan">
      <formula>$C$4</formula>
    </cfRule>
  </conditionalFormatting>
  <conditionalFormatting sqref="AS22">
    <cfRule type="cellIs" dxfId="2338" priority="1086" operator="lessThan">
      <formula>$C$4</formula>
    </cfRule>
  </conditionalFormatting>
  <conditionalFormatting sqref="AS23">
    <cfRule type="cellIs" dxfId="2337" priority="1087" operator="lessThan">
      <formula>$C$4</formula>
    </cfRule>
  </conditionalFormatting>
  <conditionalFormatting sqref="AS24">
    <cfRule type="cellIs" dxfId="2336" priority="1088" operator="lessThan">
      <formula>$C$4</formula>
    </cfRule>
  </conditionalFormatting>
  <conditionalFormatting sqref="AS25">
    <cfRule type="cellIs" dxfId="2335" priority="1089" operator="lessThan">
      <formula>$C$4</formula>
    </cfRule>
  </conditionalFormatting>
  <conditionalFormatting sqref="AS26">
    <cfRule type="cellIs" dxfId="2334" priority="1090" operator="lessThan">
      <formula>$C$4</formula>
    </cfRule>
  </conditionalFormatting>
  <conditionalFormatting sqref="AS27">
    <cfRule type="cellIs" dxfId="2333" priority="1091" operator="lessThan">
      <formula>$C$4</formula>
    </cfRule>
  </conditionalFormatting>
  <conditionalFormatting sqref="AS28">
    <cfRule type="cellIs" dxfId="2332" priority="1092" operator="lessThan">
      <formula>$C$4</formula>
    </cfRule>
  </conditionalFormatting>
  <conditionalFormatting sqref="AS29">
    <cfRule type="cellIs" dxfId="2331" priority="1093" operator="lessThan">
      <formula>$C$4</formula>
    </cfRule>
  </conditionalFormatting>
  <conditionalFormatting sqref="AS30">
    <cfRule type="cellIs" dxfId="2330" priority="1094" operator="lessThan">
      <formula>$C$4</formula>
    </cfRule>
  </conditionalFormatting>
  <conditionalFormatting sqref="AS31">
    <cfRule type="cellIs" dxfId="2329" priority="1095" operator="lessThan">
      <formula>$C$4</formula>
    </cfRule>
  </conditionalFormatting>
  <conditionalFormatting sqref="AS32">
    <cfRule type="cellIs" dxfId="2328" priority="1096" operator="lessThan">
      <formula>$C$4</formula>
    </cfRule>
  </conditionalFormatting>
  <conditionalFormatting sqref="AS33">
    <cfRule type="cellIs" dxfId="2327" priority="1097" operator="lessThan">
      <formula>$C$4</formula>
    </cfRule>
  </conditionalFormatting>
  <conditionalFormatting sqref="AS34">
    <cfRule type="cellIs" dxfId="2326" priority="1098" operator="lessThan">
      <formula>$C$4</formula>
    </cfRule>
  </conditionalFormatting>
  <conditionalFormatting sqref="AS35">
    <cfRule type="cellIs" dxfId="2325" priority="1099" operator="lessThan">
      <formula>$C$4</formula>
    </cfRule>
  </conditionalFormatting>
  <conditionalFormatting sqref="AS36">
    <cfRule type="cellIs" dxfId="2324" priority="1100" operator="lessThan">
      <formula>$C$4</formula>
    </cfRule>
  </conditionalFormatting>
  <conditionalFormatting sqref="AS37">
    <cfRule type="cellIs" dxfId="2323" priority="1101" operator="lessThan">
      <formula>$C$4</formula>
    </cfRule>
  </conditionalFormatting>
  <conditionalFormatting sqref="AS38">
    <cfRule type="cellIs" dxfId="2322" priority="1102" operator="lessThan">
      <formula>$C$4</formula>
    </cfRule>
  </conditionalFormatting>
  <conditionalFormatting sqref="AS39">
    <cfRule type="cellIs" dxfId="2321" priority="1103" operator="lessThan">
      <formula>$C$4</formula>
    </cfRule>
  </conditionalFormatting>
  <conditionalFormatting sqref="AS40">
    <cfRule type="cellIs" dxfId="2320" priority="1104" operator="lessThan">
      <formula>$C$4</formula>
    </cfRule>
  </conditionalFormatting>
  <conditionalFormatting sqref="AS41">
    <cfRule type="cellIs" dxfId="2319" priority="1105" operator="lessThan">
      <formula>$C$4</formula>
    </cfRule>
  </conditionalFormatting>
  <conditionalFormatting sqref="AS42">
    <cfRule type="cellIs" dxfId="2318" priority="1106" operator="lessThan">
      <formula>$C$4</formula>
    </cfRule>
  </conditionalFormatting>
  <conditionalFormatting sqref="AS43">
    <cfRule type="cellIs" dxfId="2317" priority="1107" operator="lessThan">
      <formula>$C$4</formula>
    </cfRule>
  </conditionalFormatting>
  <conditionalFormatting sqref="AS44">
    <cfRule type="cellIs" dxfId="2316" priority="1108" operator="lessThan">
      <formula>$C$4</formula>
    </cfRule>
  </conditionalFormatting>
  <conditionalFormatting sqref="AS45">
    <cfRule type="cellIs" dxfId="2315" priority="1109" operator="lessThan">
      <formula>$C$4</formula>
    </cfRule>
  </conditionalFormatting>
  <conditionalFormatting sqref="AS46">
    <cfRule type="cellIs" dxfId="2314" priority="1110" operator="lessThan">
      <formula>$C$4</formula>
    </cfRule>
  </conditionalFormatting>
  <conditionalFormatting sqref="AS47">
    <cfRule type="cellIs" dxfId="2313" priority="1111" operator="lessThan">
      <formula>$C$4</formula>
    </cfRule>
  </conditionalFormatting>
  <conditionalFormatting sqref="AS48">
    <cfRule type="cellIs" dxfId="2312" priority="1112" operator="lessThan">
      <formula>$C$4</formula>
    </cfRule>
  </conditionalFormatting>
  <conditionalFormatting sqref="AS49">
    <cfRule type="cellIs" dxfId="2311" priority="1113" operator="lessThan">
      <formula>$C$4</formula>
    </cfRule>
  </conditionalFormatting>
  <conditionalFormatting sqref="AS50">
    <cfRule type="cellIs" dxfId="2310" priority="1114" operator="lessThan">
      <formula>$C$4</formula>
    </cfRule>
  </conditionalFormatting>
  <conditionalFormatting sqref="AT11">
    <cfRule type="cellIs" dxfId="2309" priority="1115" operator="lessThan">
      <formula>$C$4</formula>
    </cfRule>
  </conditionalFormatting>
  <conditionalFormatting sqref="AT12">
    <cfRule type="cellIs" dxfId="2308" priority="1116" operator="lessThan">
      <formula>$C$4</formula>
    </cfRule>
  </conditionalFormatting>
  <conditionalFormatting sqref="AT13">
    <cfRule type="cellIs" dxfId="2307" priority="1117" operator="lessThan">
      <formula>$C$4</formula>
    </cfRule>
  </conditionalFormatting>
  <conditionalFormatting sqref="AT14">
    <cfRule type="cellIs" dxfId="2306" priority="1118" operator="lessThan">
      <formula>$C$4</formula>
    </cfRule>
  </conditionalFormatting>
  <conditionalFormatting sqref="AT15">
    <cfRule type="cellIs" dxfId="2305" priority="1119" operator="lessThan">
      <formula>$C$4</formula>
    </cfRule>
  </conditionalFormatting>
  <conditionalFormatting sqref="AT16">
    <cfRule type="cellIs" dxfId="2304" priority="1120" operator="lessThan">
      <formula>$C$4</formula>
    </cfRule>
  </conditionalFormatting>
  <conditionalFormatting sqref="AT17">
    <cfRule type="cellIs" dxfId="2303" priority="1121" operator="lessThan">
      <formula>$C$4</formula>
    </cfRule>
  </conditionalFormatting>
  <conditionalFormatting sqref="AT18">
    <cfRule type="cellIs" dxfId="2302" priority="1122" operator="lessThan">
      <formula>$C$4</formula>
    </cfRule>
  </conditionalFormatting>
  <conditionalFormatting sqref="AT19">
    <cfRule type="cellIs" dxfId="2301" priority="1123" operator="lessThan">
      <formula>$C$4</formula>
    </cfRule>
  </conditionalFormatting>
  <conditionalFormatting sqref="AT20">
    <cfRule type="cellIs" dxfId="2300" priority="1124" operator="lessThan">
      <formula>$C$4</formula>
    </cfRule>
  </conditionalFormatting>
  <conditionalFormatting sqref="AT21">
    <cfRule type="cellIs" dxfId="2299" priority="1125" operator="lessThan">
      <formula>$C$4</formula>
    </cfRule>
  </conditionalFormatting>
  <conditionalFormatting sqref="AT22">
    <cfRule type="cellIs" dxfId="2298" priority="1126" operator="lessThan">
      <formula>$C$4</formula>
    </cfRule>
  </conditionalFormatting>
  <conditionalFormatting sqref="AT23">
    <cfRule type="cellIs" dxfId="2297" priority="1127" operator="lessThan">
      <formula>$C$4</formula>
    </cfRule>
  </conditionalFormatting>
  <conditionalFormatting sqref="AT24">
    <cfRule type="cellIs" dxfId="2296" priority="1128" operator="lessThan">
      <formula>$C$4</formula>
    </cfRule>
  </conditionalFormatting>
  <conditionalFormatting sqref="AT25">
    <cfRule type="cellIs" dxfId="2295" priority="1129" operator="lessThan">
      <formula>$C$4</formula>
    </cfRule>
  </conditionalFormatting>
  <conditionalFormatting sqref="AT26">
    <cfRule type="cellIs" dxfId="2294" priority="1130" operator="lessThan">
      <formula>$C$4</formula>
    </cfRule>
  </conditionalFormatting>
  <conditionalFormatting sqref="AT27">
    <cfRule type="cellIs" dxfId="2293" priority="1131" operator="lessThan">
      <formula>$C$4</formula>
    </cfRule>
  </conditionalFormatting>
  <conditionalFormatting sqref="AT28">
    <cfRule type="cellIs" dxfId="2292" priority="1132" operator="lessThan">
      <formula>$C$4</formula>
    </cfRule>
  </conditionalFormatting>
  <conditionalFormatting sqref="AT29">
    <cfRule type="cellIs" dxfId="2291" priority="1133" operator="lessThan">
      <formula>$C$4</formula>
    </cfRule>
  </conditionalFormatting>
  <conditionalFormatting sqref="AT30">
    <cfRule type="cellIs" dxfId="2290" priority="1134" operator="lessThan">
      <formula>$C$4</formula>
    </cfRule>
  </conditionalFormatting>
  <conditionalFormatting sqref="AT31">
    <cfRule type="cellIs" dxfId="2289" priority="1135" operator="lessThan">
      <formula>$C$4</formula>
    </cfRule>
  </conditionalFormatting>
  <conditionalFormatting sqref="AT32">
    <cfRule type="cellIs" dxfId="2288" priority="1136" operator="lessThan">
      <formula>$C$4</formula>
    </cfRule>
  </conditionalFormatting>
  <conditionalFormatting sqref="AT33">
    <cfRule type="cellIs" dxfId="2287" priority="1137" operator="lessThan">
      <formula>$C$4</formula>
    </cfRule>
  </conditionalFormatting>
  <conditionalFormatting sqref="AT34">
    <cfRule type="cellIs" dxfId="2286" priority="1138" operator="lessThan">
      <formula>$C$4</formula>
    </cfRule>
  </conditionalFormatting>
  <conditionalFormatting sqref="AT35">
    <cfRule type="cellIs" dxfId="2285" priority="1139" operator="lessThan">
      <formula>$C$4</formula>
    </cfRule>
  </conditionalFormatting>
  <conditionalFormatting sqref="AT36">
    <cfRule type="cellIs" dxfId="2284" priority="1140" operator="lessThan">
      <formula>$C$4</formula>
    </cfRule>
  </conditionalFormatting>
  <conditionalFormatting sqref="AT37">
    <cfRule type="cellIs" dxfId="2283" priority="1141" operator="lessThan">
      <formula>$C$4</formula>
    </cfRule>
  </conditionalFormatting>
  <conditionalFormatting sqref="AT38">
    <cfRule type="cellIs" dxfId="2282" priority="1142" operator="lessThan">
      <formula>$C$4</formula>
    </cfRule>
  </conditionalFormatting>
  <conditionalFormatting sqref="AT39">
    <cfRule type="cellIs" dxfId="2281" priority="1143" operator="lessThan">
      <formula>$C$4</formula>
    </cfRule>
  </conditionalFormatting>
  <conditionalFormatting sqref="AT40">
    <cfRule type="cellIs" dxfId="2280" priority="1144" operator="lessThan">
      <formula>$C$4</formula>
    </cfRule>
  </conditionalFormatting>
  <conditionalFormatting sqref="AT41">
    <cfRule type="cellIs" dxfId="2279" priority="1145" operator="lessThan">
      <formula>$C$4</formula>
    </cfRule>
  </conditionalFormatting>
  <conditionalFormatting sqref="AT42">
    <cfRule type="cellIs" dxfId="2278" priority="1146" operator="lessThan">
      <formula>$C$4</formula>
    </cfRule>
  </conditionalFormatting>
  <conditionalFormatting sqref="AT43">
    <cfRule type="cellIs" dxfId="2277" priority="1147" operator="lessThan">
      <formula>$C$4</formula>
    </cfRule>
  </conditionalFormatting>
  <conditionalFormatting sqref="AT44">
    <cfRule type="cellIs" dxfId="2276" priority="1148" operator="lessThan">
      <formula>$C$4</formula>
    </cfRule>
  </conditionalFormatting>
  <conditionalFormatting sqref="AT45">
    <cfRule type="cellIs" dxfId="2275" priority="1149" operator="lessThan">
      <formula>$C$4</formula>
    </cfRule>
  </conditionalFormatting>
  <conditionalFormatting sqref="AT46">
    <cfRule type="cellIs" dxfId="2274" priority="1150" operator="lessThan">
      <formula>$C$4</formula>
    </cfRule>
  </conditionalFormatting>
  <conditionalFormatting sqref="AT47">
    <cfRule type="cellIs" dxfId="2273" priority="1151" operator="lessThan">
      <formula>$C$4</formula>
    </cfRule>
  </conditionalFormatting>
  <conditionalFormatting sqref="AT48">
    <cfRule type="cellIs" dxfId="2272" priority="1152" operator="lessThan">
      <formula>$C$4</formula>
    </cfRule>
  </conditionalFormatting>
  <conditionalFormatting sqref="AT49">
    <cfRule type="cellIs" dxfId="2271" priority="1153" operator="lessThan">
      <formula>$C$4</formula>
    </cfRule>
  </conditionalFormatting>
  <conditionalFormatting sqref="AT50">
    <cfRule type="cellIs" dxfId="2270" priority="1154" operator="lessThan">
      <formula>$C$4</formula>
    </cfRule>
  </conditionalFormatting>
  <conditionalFormatting sqref="AL11">
    <cfRule type="cellIs" dxfId="2269" priority="1155" operator="lessThan">
      <formula>$C$4</formula>
    </cfRule>
  </conditionalFormatting>
  <conditionalFormatting sqref="AL12">
    <cfRule type="cellIs" dxfId="2268" priority="1156" operator="lessThan">
      <formula>$C$4</formula>
    </cfRule>
  </conditionalFormatting>
  <conditionalFormatting sqref="AL13">
    <cfRule type="cellIs" dxfId="2267" priority="1157" operator="lessThan">
      <formula>$C$4</formula>
    </cfRule>
  </conditionalFormatting>
  <conditionalFormatting sqref="AL14">
    <cfRule type="cellIs" dxfId="2266" priority="1158" operator="lessThan">
      <formula>$C$4</formula>
    </cfRule>
  </conditionalFormatting>
  <conditionalFormatting sqref="AL15">
    <cfRule type="cellIs" dxfId="2265" priority="1159" operator="lessThan">
      <formula>$C$4</formula>
    </cfRule>
  </conditionalFormatting>
  <conditionalFormatting sqref="AL16">
    <cfRule type="cellIs" dxfId="2264" priority="1160" operator="lessThan">
      <formula>$C$4</formula>
    </cfRule>
  </conditionalFormatting>
  <conditionalFormatting sqref="AL17">
    <cfRule type="cellIs" dxfId="2263" priority="1161" operator="lessThan">
      <formula>$C$4</formula>
    </cfRule>
  </conditionalFormatting>
  <conditionalFormatting sqref="AL18">
    <cfRule type="cellIs" dxfId="2262" priority="1162" operator="lessThan">
      <formula>$C$4</formula>
    </cfRule>
  </conditionalFormatting>
  <conditionalFormatting sqref="AL19">
    <cfRule type="cellIs" dxfId="2261" priority="1163" operator="lessThan">
      <formula>$C$4</formula>
    </cfRule>
  </conditionalFormatting>
  <conditionalFormatting sqref="AL20">
    <cfRule type="cellIs" dxfId="2260" priority="1164" operator="lessThan">
      <formula>$C$4</formula>
    </cfRule>
  </conditionalFormatting>
  <conditionalFormatting sqref="AL21">
    <cfRule type="cellIs" dxfId="2259" priority="1165" operator="lessThan">
      <formula>$C$4</formula>
    </cfRule>
  </conditionalFormatting>
  <conditionalFormatting sqref="AL22">
    <cfRule type="cellIs" dxfId="2258" priority="1166" operator="lessThan">
      <formula>$C$4</formula>
    </cfRule>
  </conditionalFormatting>
  <conditionalFormatting sqref="AL23">
    <cfRule type="cellIs" dxfId="2257" priority="1167" operator="lessThan">
      <formula>$C$4</formula>
    </cfRule>
  </conditionalFormatting>
  <conditionalFormatting sqref="AL24">
    <cfRule type="cellIs" dxfId="2256" priority="1168" operator="lessThan">
      <formula>$C$4</formula>
    </cfRule>
  </conditionalFormatting>
  <conditionalFormatting sqref="AL25">
    <cfRule type="cellIs" dxfId="2255" priority="1169" operator="lessThan">
      <formula>$C$4</formula>
    </cfRule>
  </conditionalFormatting>
  <conditionalFormatting sqref="AL26">
    <cfRule type="cellIs" dxfId="2254" priority="1170" operator="lessThan">
      <formula>$C$4</formula>
    </cfRule>
  </conditionalFormatting>
  <conditionalFormatting sqref="AL27">
    <cfRule type="cellIs" dxfId="2253" priority="1171" operator="lessThan">
      <formula>$C$4</formula>
    </cfRule>
  </conditionalFormatting>
  <conditionalFormatting sqref="AL28">
    <cfRule type="cellIs" dxfId="2252" priority="1172" operator="lessThan">
      <formula>$C$4</formula>
    </cfRule>
  </conditionalFormatting>
  <conditionalFormatting sqref="AL29">
    <cfRule type="cellIs" dxfId="2251" priority="1173" operator="lessThan">
      <formula>$C$4</formula>
    </cfRule>
  </conditionalFormatting>
  <conditionalFormatting sqref="AL30">
    <cfRule type="cellIs" dxfId="2250" priority="1174" operator="lessThan">
      <formula>$C$4</formula>
    </cfRule>
  </conditionalFormatting>
  <conditionalFormatting sqref="AL31">
    <cfRule type="cellIs" dxfId="2249" priority="1175" operator="lessThan">
      <formula>$C$4</formula>
    </cfRule>
  </conditionalFormatting>
  <conditionalFormatting sqref="AL32">
    <cfRule type="cellIs" dxfId="2248" priority="1176" operator="lessThan">
      <formula>$C$4</formula>
    </cfRule>
  </conditionalFormatting>
  <conditionalFormatting sqref="AL33">
    <cfRule type="cellIs" dxfId="2247" priority="1177" operator="lessThan">
      <formula>$C$4</formula>
    </cfRule>
  </conditionalFormatting>
  <conditionalFormatting sqref="AL34">
    <cfRule type="cellIs" dxfId="2246" priority="1178" operator="lessThan">
      <formula>$C$4</formula>
    </cfRule>
  </conditionalFormatting>
  <conditionalFormatting sqref="AL35">
    <cfRule type="cellIs" dxfId="2245" priority="1179" operator="lessThan">
      <formula>$C$4</formula>
    </cfRule>
  </conditionalFormatting>
  <conditionalFormatting sqref="AL36">
    <cfRule type="cellIs" dxfId="2244" priority="1180" operator="lessThan">
      <formula>$C$4</formula>
    </cfRule>
  </conditionalFormatting>
  <conditionalFormatting sqref="AL37">
    <cfRule type="cellIs" dxfId="2243" priority="1181" operator="lessThan">
      <formula>$C$4</formula>
    </cfRule>
  </conditionalFormatting>
  <conditionalFormatting sqref="AL38">
    <cfRule type="cellIs" dxfId="2242" priority="1182" operator="lessThan">
      <formula>$C$4</formula>
    </cfRule>
  </conditionalFormatting>
  <conditionalFormatting sqref="AL39">
    <cfRule type="cellIs" dxfId="2241" priority="1183" operator="lessThan">
      <formula>$C$4</formula>
    </cfRule>
  </conditionalFormatting>
  <conditionalFormatting sqref="AL40">
    <cfRule type="cellIs" dxfId="2240" priority="1184" operator="lessThan">
      <formula>$C$4</formula>
    </cfRule>
  </conditionalFormatting>
  <conditionalFormatting sqref="AL41">
    <cfRule type="cellIs" dxfId="2239" priority="1185" operator="lessThan">
      <formula>$C$4</formula>
    </cfRule>
  </conditionalFormatting>
  <conditionalFormatting sqref="AL42">
    <cfRule type="cellIs" dxfId="2238" priority="1186" operator="lessThan">
      <formula>$C$4</formula>
    </cfRule>
  </conditionalFormatting>
  <conditionalFormatting sqref="AL43">
    <cfRule type="cellIs" dxfId="2237" priority="1187" operator="lessThan">
      <formula>$C$4</formula>
    </cfRule>
  </conditionalFormatting>
  <conditionalFormatting sqref="AL44">
    <cfRule type="cellIs" dxfId="2236" priority="1188" operator="lessThan">
      <formula>$C$4</formula>
    </cfRule>
  </conditionalFormatting>
  <conditionalFormatting sqref="AL45">
    <cfRule type="cellIs" dxfId="2235" priority="1189" operator="lessThan">
      <formula>$C$4</formula>
    </cfRule>
  </conditionalFormatting>
  <conditionalFormatting sqref="AL46">
    <cfRule type="cellIs" dxfId="2234" priority="1190" operator="lessThan">
      <formula>$C$4</formula>
    </cfRule>
  </conditionalFormatting>
  <conditionalFormatting sqref="AL47">
    <cfRule type="cellIs" dxfId="2233" priority="1191" operator="lessThan">
      <formula>$C$4</formula>
    </cfRule>
  </conditionalFormatting>
  <conditionalFormatting sqref="AL48">
    <cfRule type="cellIs" dxfId="2232" priority="1192" operator="lessThan">
      <formula>$C$4</formula>
    </cfRule>
  </conditionalFormatting>
  <conditionalFormatting sqref="AL49">
    <cfRule type="cellIs" dxfId="2231" priority="1193" operator="lessThan">
      <formula>$C$4</formula>
    </cfRule>
  </conditionalFormatting>
  <conditionalFormatting sqref="AL50">
    <cfRule type="cellIs" dxfId="2230" priority="1194" operator="lessThan">
      <formula>$C$4</formula>
    </cfRule>
  </conditionalFormatting>
  <conditionalFormatting sqref="AM11">
    <cfRule type="cellIs" dxfId="2229" priority="1195" operator="lessThan">
      <formula>$C$4</formula>
    </cfRule>
  </conditionalFormatting>
  <conditionalFormatting sqref="AM12">
    <cfRule type="cellIs" dxfId="2228" priority="1196" operator="lessThan">
      <formula>$C$4</formula>
    </cfRule>
  </conditionalFormatting>
  <conditionalFormatting sqref="AM13">
    <cfRule type="cellIs" dxfId="2227" priority="1197" operator="lessThan">
      <formula>$C$4</formula>
    </cfRule>
  </conditionalFormatting>
  <conditionalFormatting sqref="AM14">
    <cfRule type="cellIs" dxfId="2226" priority="1198" operator="lessThan">
      <formula>$C$4</formula>
    </cfRule>
  </conditionalFormatting>
  <conditionalFormatting sqref="AM15">
    <cfRule type="cellIs" dxfId="2225" priority="1199" operator="lessThan">
      <formula>$C$4</formula>
    </cfRule>
  </conditionalFormatting>
  <conditionalFormatting sqref="AM16">
    <cfRule type="cellIs" dxfId="2224" priority="1200" operator="lessThan">
      <formula>$C$4</formula>
    </cfRule>
  </conditionalFormatting>
  <conditionalFormatting sqref="AM17">
    <cfRule type="cellIs" dxfId="2223" priority="1201" operator="lessThan">
      <formula>$C$4</formula>
    </cfRule>
  </conditionalFormatting>
  <conditionalFormatting sqref="AM18">
    <cfRule type="cellIs" dxfId="2222" priority="1202" operator="lessThan">
      <formula>$C$4</formula>
    </cfRule>
  </conditionalFormatting>
  <conditionalFormatting sqref="AM19">
    <cfRule type="cellIs" dxfId="2221" priority="1203" operator="lessThan">
      <formula>$C$4</formula>
    </cfRule>
  </conditionalFormatting>
  <conditionalFormatting sqref="AM20">
    <cfRule type="cellIs" dxfId="2220" priority="1204" operator="lessThan">
      <formula>$C$4</formula>
    </cfRule>
  </conditionalFormatting>
  <conditionalFormatting sqref="AM21">
    <cfRule type="cellIs" dxfId="2219" priority="1205" operator="lessThan">
      <formula>$C$4</formula>
    </cfRule>
  </conditionalFormatting>
  <conditionalFormatting sqref="AM22">
    <cfRule type="cellIs" dxfId="2218" priority="1206" operator="lessThan">
      <formula>$C$4</formula>
    </cfRule>
  </conditionalFormatting>
  <conditionalFormatting sqref="AM23">
    <cfRule type="cellIs" dxfId="2217" priority="1207" operator="lessThan">
      <formula>$C$4</formula>
    </cfRule>
  </conditionalFormatting>
  <conditionalFormatting sqref="AM24">
    <cfRule type="cellIs" dxfId="2216" priority="1208" operator="lessThan">
      <formula>$C$4</formula>
    </cfRule>
  </conditionalFormatting>
  <conditionalFormatting sqref="AM25">
    <cfRule type="cellIs" dxfId="2215" priority="1209" operator="lessThan">
      <formula>$C$4</formula>
    </cfRule>
  </conditionalFormatting>
  <conditionalFormatting sqref="AM26">
    <cfRule type="cellIs" dxfId="2214" priority="1210" operator="lessThan">
      <formula>$C$4</formula>
    </cfRule>
  </conditionalFormatting>
  <conditionalFormatting sqref="AM27">
    <cfRule type="cellIs" dxfId="2213" priority="1211" operator="lessThan">
      <formula>$C$4</formula>
    </cfRule>
  </conditionalFormatting>
  <conditionalFormatting sqref="AM28">
    <cfRule type="cellIs" dxfId="2212" priority="1212" operator="lessThan">
      <formula>$C$4</formula>
    </cfRule>
  </conditionalFormatting>
  <conditionalFormatting sqref="AM29">
    <cfRule type="cellIs" dxfId="2211" priority="1213" operator="lessThan">
      <formula>$C$4</formula>
    </cfRule>
  </conditionalFormatting>
  <conditionalFormatting sqref="AM30">
    <cfRule type="cellIs" dxfId="2210" priority="1214" operator="lessThan">
      <formula>$C$4</formula>
    </cfRule>
  </conditionalFormatting>
  <conditionalFormatting sqref="AM31">
    <cfRule type="cellIs" dxfId="2209" priority="1215" operator="lessThan">
      <formula>$C$4</formula>
    </cfRule>
  </conditionalFormatting>
  <conditionalFormatting sqref="AM32">
    <cfRule type="cellIs" dxfId="2208" priority="1216" operator="lessThan">
      <formula>$C$4</formula>
    </cfRule>
  </conditionalFormatting>
  <conditionalFormatting sqref="AM33">
    <cfRule type="cellIs" dxfId="2207" priority="1217" operator="lessThan">
      <formula>$C$4</formula>
    </cfRule>
  </conditionalFormatting>
  <conditionalFormatting sqref="AM34">
    <cfRule type="cellIs" dxfId="2206" priority="1218" operator="lessThan">
      <formula>$C$4</formula>
    </cfRule>
  </conditionalFormatting>
  <conditionalFormatting sqref="AM35">
    <cfRule type="cellIs" dxfId="2205" priority="1219" operator="lessThan">
      <formula>$C$4</formula>
    </cfRule>
  </conditionalFormatting>
  <conditionalFormatting sqref="AM36">
    <cfRule type="cellIs" dxfId="2204" priority="1220" operator="lessThan">
      <formula>$C$4</formula>
    </cfRule>
  </conditionalFormatting>
  <conditionalFormatting sqref="AM37">
    <cfRule type="cellIs" dxfId="2203" priority="1221" operator="lessThan">
      <formula>$C$4</formula>
    </cfRule>
  </conditionalFormatting>
  <conditionalFormatting sqref="AM38">
    <cfRule type="cellIs" dxfId="2202" priority="1222" operator="lessThan">
      <formula>$C$4</formula>
    </cfRule>
  </conditionalFormatting>
  <conditionalFormatting sqref="AM39">
    <cfRule type="cellIs" dxfId="2201" priority="1223" operator="lessThan">
      <formula>$C$4</formula>
    </cfRule>
  </conditionalFormatting>
  <conditionalFormatting sqref="AM40">
    <cfRule type="cellIs" dxfId="2200" priority="1224" operator="lessThan">
      <formula>$C$4</formula>
    </cfRule>
  </conditionalFormatting>
  <conditionalFormatting sqref="AM41">
    <cfRule type="cellIs" dxfId="2199" priority="1225" operator="lessThan">
      <formula>$C$4</formula>
    </cfRule>
  </conditionalFormatting>
  <conditionalFormatting sqref="AM42">
    <cfRule type="cellIs" dxfId="2198" priority="1226" operator="lessThan">
      <formula>$C$4</formula>
    </cfRule>
  </conditionalFormatting>
  <conditionalFormatting sqref="AM43">
    <cfRule type="cellIs" dxfId="2197" priority="1227" operator="lessThan">
      <formula>$C$4</formula>
    </cfRule>
  </conditionalFormatting>
  <conditionalFormatting sqref="AM44">
    <cfRule type="cellIs" dxfId="2196" priority="1228" operator="lessThan">
      <formula>$C$4</formula>
    </cfRule>
  </conditionalFormatting>
  <conditionalFormatting sqref="AM45">
    <cfRule type="cellIs" dxfId="2195" priority="1229" operator="lessThan">
      <formula>$C$4</formula>
    </cfRule>
  </conditionalFormatting>
  <conditionalFormatting sqref="AM46">
    <cfRule type="cellIs" dxfId="2194" priority="1230" operator="lessThan">
      <formula>$C$4</formula>
    </cfRule>
  </conditionalFormatting>
  <conditionalFormatting sqref="AM47">
    <cfRule type="cellIs" dxfId="2193" priority="1231" operator="lessThan">
      <formula>$C$4</formula>
    </cfRule>
  </conditionalFormatting>
  <conditionalFormatting sqref="AM48">
    <cfRule type="cellIs" dxfId="2192" priority="1232" operator="lessThan">
      <formula>$C$4</formula>
    </cfRule>
  </conditionalFormatting>
  <conditionalFormatting sqref="AM49">
    <cfRule type="cellIs" dxfId="2191" priority="1233" operator="lessThan">
      <formula>$C$4</formula>
    </cfRule>
  </conditionalFormatting>
  <conditionalFormatting sqref="AM50">
    <cfRule type="cellIs" dxfId="2190" priority="1234" operator="lessThan">
      <formula>$C$4</formula>
    </cfRule>
  </conditionalFormatting>
  <conditionalFormatting sqref="AN11">
    <cfRule type="cellIs" dxfId="2189" priority="1235" operator="lessThan">
      <formula>$C$4</formula>
    </cfRule>
  </conditionalFormatting>
  <conditionalFormatting sqref="AN12">
    <cfRule type="cellIs" dxfId="2188" priority="1236" operator="lessThan">
      <formula>$C$4</formula>
    </cfRule>
  </conditionalFormatting>
  <conditionalFormatting sqref="AN13">
    <cfRule type="cellIs" dxfId="2187" priority="1237" operator="lessThan">
      <formula>$C$4</formula>
    </cfRule>
  </conditionalFormatting>
  <conditionalFormatting sqref="AN14">
    <cfRule type="cellIs" dxfId="2186" priority="1238" operator="lessThan">
      <formula>$C$4</formula>
    </cfRule>
  </conditionalFormatting>
  <conditionalFormatting sqref="AN15">
    <cfRule type="cellIs" dxfId="2185" priority="1239" operator="lessThan">
      <formula>$C$4</formula>
    </cfRule>
  </conditionalFormatting>
  <conditionalFormatting sqref="AN16">
    <cfRule type="cellIs" dxfId="2184" priority="1240" operator="lessThan">
      <formula>$C$4</formula>
    </cfRule>
  </conditionalFormatting>
  <conditionalFormatting sqref="AN17">
    <cfRule type="cellIs" dxfId="2183" priority="1241" operator="lessThan">
      <formula>$C$4</formula>
    </cfRule>
  </conditionalFormatting>
  <conditionalFormatting sqref="AN18">
    <cfRule type="cellIs" dxfId="2182" priority="1242" operator="lessThan">
      <formula>$C$4</formula>
    </cfRule>
  </conditionalFormatting>
  <conditionalFormatting sqref="AN19">
    <cfRule type="cellIs" dxfId="2181" priority="1243" operator="lessThan">
      <formula>$C$4</formula>
    </cfRule>
  </conditionalFormatting>
  <conditionalFormatting sqref="AN20">
    <cfRule type="cellIs" dxfId="2180" priority="1244" operator="lessThan">
      <formula>$C$4</formula>
    </cfRule>
  </conditionalFormatting>
  <conditionalFormatting sqref="AN21">
    <cfRule type="cellIs" dxfId="2179" priority="1245" operator="lessThan">
      <formula>$C$4</formula>
    </cfRule>
  </conditionalFormatting>
  <conditionalFormatting sqref="AN22">
    <cfRule type="cellIs" dxfId="2178" priority="1246" operator="lessThan">
      <formula>$C$4</formula>
    </cfRule>
  </conditionalFormatting>
  <conditionalFormatting sqref="AN23">
    <cfRule type="cellIs" dxfId="2177" priority="1247" operator="lessThan">
      <formula>$C$4</formula>
    </cfRule>
  </conditionalFormatting>
  <conditionalFormatting sqref="AN24">
    <cfRule type="cellIs" dxfId="2176" priority="1248" operator="lessThan">
      <formula>$C$4</formula>
    </cfRule>
  </conditionalFormatting>
  <conditionalFormatting sqref="AN25">
    <cfRule type="cellIs" dxfId="2175" priority="1249" operator="lessThan">
      <formula>$C$4</formula>
    </cfRule>
  </conditionalFormatting>
  <conditionalFormatting sqref="AN26">
    <cfRule type="cellIs" dxfId="2174" priority="1250" operator="lessThan">
      <formula>$C$4</formula>
    </cfRule>
  </conditionalFormatting>
  <conditionalFormatting sqref="AN27">
    <cfRule type="cellIs" dxfId="2173" priority="1251" operator="lessThan">
      <formula>$C$4</formula>
    </cfRule>
  </conditionalFormatting>
  <conditionalFormatting sqref="AN28">
    <cfRule type="cellIs" dxfId="2172" priority="1252" operator="lessThan">
      <formula>$C$4</formula>
    </cfRule>
  </conditionalFormatting>
  <conditionalFormatting sqref="AN29">
    <cfRule type="cellIs" dxfId="2171" priority="1253" operator="lessThan">
      <formula>$C$4</formula>
    </cfRule>
  </conditionalFormatting>
  <conditionalFormatting sqref="AN30">
    <cfRule type="cellIs" dxfId="2170" priority="1254" operator="lessThan">
      <formula>$C$4</formula>
    </cfRule>
  </conditionalFormatting>
  <conditionalFormatting sqref="AN31">
    <cfRule type="cellIs" dxfId="2169" priority="1255" operator="lessThan">
      <formula>$C$4</formula>
    </cfRule>
  </conditionalFormatting>
  <conditionalFormatting sqref="AN32">
    <cfRule type="cellIs" dxfId="2168" priority="1256" operator="lessThan">
      <formula>$C$4</formula>
    </cfRule>
  </conditionalFormatting>
  <conditionalFormatting sqref="AN33">
    <cfRule type="cellIs" dxfId="2167" priority="1257" operator="lessThan">
      <formula>$C$4</formula>
    </cfRule>
  </conditionalFormatting>
  <conditionalFormatting sqref="AN34">
    <cfRule type="cellIs" dxfId="2166" priority="1258" operator="lessThan">
      <formula>$C$4</formula>
    </cfRule>
  </conditionalFormatting>
  <conditionalFormatting sqref="AN35">
    <cfRule type="cellIs" dxfId="2165" priority="1259" operator="lessThan">
      <formula>$C$4</formula>
    </cfRule>
  </conditionalFormatting>
  <conditionalFormatting sqref="AN36">
    <cfRule type="cellIs" dxfId="2164" priority="1260" operator="lessThan">
      <formula>$C$4</formula>
    </cfRule>
  </conditionalFormatting>
  <conditionalFormatting sqref="AN37">
    <cfRule type="cellIs" dxfId="2163" priority="1261" operator="lessThan">
      <formula>$C$4</formula>
    </cfRule>
  </conditionalFormatting>
  <conditionalFormatting sqref="AN38">
    <cfRule type="cellIs" dxfId="2162" priority="1262" operator="lessThan">
      <formula>$C$4</formula>
    </cfRule>
  </conditionalFormatting>
  <conditionalFormatting sqref="AN39">
    <cfRule type="cellIs" dxfId="2161" priority="1263" operator="lessThan">
      <formula>$C$4</formula>
    </cfRule>
  </conditionalFormatting>
  <conditionalFormatting sqref="AN40">
    <cfRule type="cellIs" dxfId="2160" priority="1264" operator="lessThan">
      <formula>$C$4</formula>
    </cfRule>
  </conditionalFormatting>
  <conditionalFormatting sqref="AN41">
    <cfRule type="cellIs" dxfId="2159" priority="1265" operator="lessThan">
      <formula>$C$4</formula>
    </cfRule>
  </conditionalFormatting>
  <conditionalFormatting sqref="AN42">
    <cfRule type="cellIs" dxfId="2158" priority="1266" operator="lessThan">
      <formula>$C$4</formula>
    </cfRule>
  </conditionalFormatting>
  <conditionalFormatting sqref="AN43">
    <cfRule type="cellIs" dxfId="2157" priority="1267" operator="lessThan">
      <formula>$C$4</formula>
    </cfRule>
  </conditionalFormatting>
  <conditionalFormatting sqref="AN44">
    <cfRule type="cellIs" dxfId="2156" priority="1268" operator="lessThan">
      <formula>$C$4</formula>
    </cfRule>
  </conditionalFormatting>
  <conditionalFormatting sqref="AN45">
    <cfRule type="cellIs" dxfId="2155" priority="1269" operator="lessThan">
      <formula>$C$4</formula>
    </cfRule>
  </conditionalFormatting>
  <conditionalFormatting sqref="AN46">
    <cfRule type="cellIs" dxfId="2154" priority="1270" operator="lessThan">
      <formula>$C$4</formula>
    </cfRule>
  </conditionalFormatting>
  <conditionalFormatting sqref="AN47">
    <cfRule type="cellIs" dxfId="2153" priority="1271" operator="lessThan">
      <formula>$C$4</formula>
    </cfRule>
  </conditionalFormatting>
  <conditionalFormatting sqref="AN48">
    <cfRule type="cellIs" dxfId="2152" priority="1272" operator="lessThan">
      <formula>$C$4</formula>
    </cfRule>
  </conditionalFormatting>
  <conditionalFormatting sqref="AN49">
    <cfRule type="cellIs" dxfId="2151" priority="1273" operator="lessThan">
      <formula>$C$4</formula>
    </cfRule>
  </conditionalFormatting>
  <conditionalFormatting sqref="AN50">
    <cfRule type="cellIs" dxfId="2150" priority="1274" operator="lessThan">
      <formula>$C$4</formula>
    </cfRule>
  </conditionalFormatting>
  <conditionalFormatting sqref="AO11">
    <cfRule type="cellIs" dxfId="2149" priority="1275" operator="lessThan">
      <formula>$C$4</formula>
    </cfRule>
  </conditionalFormatting>
  <conditionalFormatting sqref="AO12">
    <cfRule type="cellIs" dxfId="2148" priority="1276" operator="lessThan">
      <formula>$C$4</formula>
    </cfRule>
  </conditionalFormatting>
  <conditionalFormatting sqref="AO13">
    <cfRule type="cellIs" dxfId="2147" priority="1277" operator="lessThan">
      <formula>$C$4</formula>
    </cfRule>
  </conditionalFormatting>
  <conditionalFormatting sqref="AO14">
    <cfRule type="cellIs" dxfId="2146" priority="1278" operator="lessThan">
      <formula>$C$4</formula>
    </cfRule>
  </conditionalFormatting>
  <conditionalFormatting sqref="AO15">
    <cfRule type="cellIs" dxfId="2145" priority="1279" operator="lessThan">
      <formula>$C$4</formula>
    </cfRule>
  </conditionalFormatting>
  <conditionalFormatting sqref="AO16">
    <cfRule type="cellIs" dxfId="2144" priority="1280" operator="lessThan">
      <formula>$C$4</formula>
    </cfRule>
  </conditionalFormatting>
  <conditionalFormatting sqref="AO17">
    <cfRule type="cellIs" dxfId="2143" priority="1281" operator="lessThan">
      <formula>$C$4</formula>
    </cfRule>
  </conditionalFormatting>
  <conditionalFormatting sqref="AO18">
    <cfRule type="cellIs" dxfId="2142" priority="1282" operator="lessThan">
      <formula>$C$4</formula>
    </cfRule>
  </conditionalFormatting>
  <conditionalFormatting sqref="AO19">
    <cfRule type="cellIs" dxfId="2141" priority="1283" operator="lessThan">
      <formula>$C$4</formula>
    </cfRule>
  </conditionalFormatting>
  <conditionalFormatting sqref="AO20">
    <cfRule type="cellIs" dxfId="2140" priority="1284" operator="lessThan">
      <formula>$C$4</formula>
    </cfRule>
  </conditionalFormatting>
  <conditionalFormatting sqref="AO21">
    <cfRule type="cellIs" dxfId="2139" priority="1285" operator="lessThan">
      <formula>$C$4</formula>
    </cfRule>
  </conditionalFormatting>
  <conditionalFormatting sqref="AO22">
    <cfRule type="cellIs" dxfId="2138" priority="1286" operator="lessThan">
      <formula>$C$4</formula>
    </cfRule>
  </conditionalFormatting>
  <conditionalFormatting sqref="AO23">
    <cfRule type="cellIs" dxfId="2137" priority="1287" operator="lessThan">
      <formula>$C$4</formula>
    </cfRule>
  </conditionalFormatting>
  <conditionalFormatting sqref="AO24">
    <cfRule type="cellIs" dxfId="2136" priority="1288" operator="lessThan">
      <formula>$C$4</formula>
    </cfRule>
  </conditionalFormatting>
  <conditionalFormatting sqref="AO25">
    <cfRule type="cellIs" dxfId="2135" priority="1289" operator="lessThan">
      <formula>$C$4</formula>
    </cfRule>
  </conditionalFormatting>
  <conditionalFormatting sqref="AO26">
    <cfRule type="cellIs" dxfId="2134" priority="1290" operator="lessThan">
      <formula>$C$4</formula>
    </cfRule>
  </conditionalFormatting>
  <conditionalFormatting sqref="AO27">
    <cfRule type="cellIs" dxfId="2133" priority="1291" operator="lessThan">
      <formula>$C$4</formula>
    </cfRule>
  </conditionalFormatting>
  <conditionalFormatting sqref="AO28">
    <cfRule type="cellIs" dxfId="2132" priority="1292" operator="lessThan">
      <formula>$C$4</formula>
    </cfRule>
  </conditionalFormatting>
  <conditionalFormatting sqref="AO29">
    <cfRule type="cellIs" dxfId="2131" priority="1293" operator="lessThan">
      <formula>$C$4</formula>
    </cfRule>
  </conditionalFormatting>
  <conditionalFormatting sqref="AO30">
    <cfRule type="cellIs" dxfId="2130" priority="1294" operator="lessThan">
      <formula>$C$4</formula>
    </cfRule>
  </conditionalFormatting>
  <conditionalFormatting sqref="AO31">
    <cfRule type="cellIs" dxfId="2129" priority="1295" operator="lessThan">
      <formula>$C$4</formula>
    </cfRule>
  </conditionalFormatting>
  <conditionalFormatting sqref="AO32">
    <cfRule type="cellIs" dxfId="2128" priority="1296" operator="lessThan">
      <formula>$C$4</formula>
    </cfRule>
  </conditionalFormatting>
  <conditionalFormatting sqref="AO33">
    <cfRule type="cellIs" dxfId="2127" priority="1297" operator="lessThan">
      <formula>$C$4</formula>
    </cfRule>
  </conditionalFormatting>
  <conditionalFormatting sqref="AO34">
    <cfRule type="cellIs" dxfId="2126" priority="1298" operator="lessThan">
      <formula>$C$4</formula>
    </cfRule>
  </conditionalFormatting>
  <conditionalFormatting sqref="AO35">
    <cfRule type="cellIs" dxfId="2125" priority="1299" operator="lessThan">
      <formula>$C$4</formula>
    </cfRule>
  </conditionalFormatting>
  <conditionalFormatting sqref="AO36">
    <cfRule type="cellIs" dxfId="2124" priority="1300" operator="lessThan">
      <formula>$C$4</formula>
    </cfRule>
  </conditionalFormatting>
  <conditionalFormatting sqref="AO37">
    <cfRule type="cellIs" dxfId="2123" priority="1301" operator="lessThan">
      <formula>$C$4</formula>
    </cfRule>
  </conditionalFormatting>
  <conditionalFormatting sqref="AO38">
    <cfRule type="cellIs" dxfId="2122" priority="1302" operator="lessThan">
      <formula>$C$4</formula>
    </cfRule>
  </conditionalFormatting>
  <conditionalFormatting sqref="AO39">
    <cfRule type="cellIs" dxfId="2121" priority="1303" operator="lessThan">
      <formula>$C$4</formula>
    </cfRule>
  </conditionalFormatting>
  <conditionalFormatting sqref="AO40">
    <cfRule type="cellIs" dxfId="2120" priority="1304" operator="lessThan">
      <formula>$C$4</formula>
    </cfRule>
  </conditionalFormatting>
  <conditionalFormatting sqref="AO41">
    <cfRule type="cellIs" dxfId="2119" priority="1305" operator="lessThan">
      <formula>$C$4</formula>
    </cfRule>
  </conditionalFormatting>
  <conditionalFormatting sqref="AO42">
    <cfRule type="cellIs" dxfId="2118" priority="1306" operator="lessThan">
      <formula>$C$4</formula>
    </cfRule>
  </conditionalFormatting>
  <conditionalFormatting sqref="AO43">
    <cfRule type="cellIs" dxfId="2117" priority="1307" operator="lessThan">
      <formula>$C$4</formula>
    </cfRule>
  </conditionalFormatting>
  <conditionalFormatting sqref="AO44">
    <cfRule type="cellIs" dxfId="2116" priority="1308" operator="lessThan">
      <formula>$C$4</formula>
    </cfRule>
  </conditionalFormatting>
  <conditionalFormatting sqref="AO45">
    <cfRule type="cellIs" dxfId="2115" priority="1309" operator="lessThan">
      <formula>$C$4</formula>
    </cfRule>
  </conditionalFormatting>
  <conditionalFormatting sqref="AO46">
    <cfRule type="cellIs" dxfId="2114" priority="1310" operator="lessThan">
      <formula>$C$4</formula>
    </cfRule>
  </conditionalFormatting>
  <conditionalFormatting sqref="AO47">
    <cfRule type="cellIs" dxfId="2113" priority="1311" operator="lessThan">
      <formula>$C$4</formula>
    </cfRule>
  </conditionalFormatting>
  <conditionalFormatting sqref="AO48">
    <cfRule type="cellIs" dxfId="2112" priority="1312" operator="lessThan">
      <formula>$C$4</formula>
    </cfRule>
  </conditionalFormatting>
  <conditionalFormatting sqref="AO49">
    <cfRule type="cellIs" dxfId="2111" priority="1313" operator="lessThan">
      <formula>$C$4</formula>
    </cfRule>
  </conditionalFormatting>
  <conditionalFormatting sqref="AO50">
    <cfRule type="cellIs" dxfId="2110" priority="1314" operator="lessThan">
      <formula>$C$4</formula>
    </cfRule>
  </conditionalFormatting>
  <conditionalFormatting sqref="AP11">
    <cfRule type="cellIs" dxfId="2109" priority="1315" operator="lessThan">
      <formula>$C$4</formula>
    </cfRule>
  </conditionalFormatting>
  <conditionalFormatting sqref="AP12">
    <cfRule type="cellIs" dxfId="2108" priority="1316" operator="lessThan">
      <formula>$C$4</formula>
    </cfRule>
  </conditionalFormatting>
  <conditionalFormatting sqref="AP13">
    <cfRule type="cellIs" dxfId="2107" priority="1317" operator="lessThan">
      <formula>$C$4</formula>
    </cfRule>
  </conditionalFormatting>
  <conditionalFormatting sqref="AP14">
    <cfRule type="cellIs" dxfId="2106" priority="1318" operator="lessThan">
      <formula>$C$4</formula>
    </cfRule>
  </conditionalFormatting>
  <conditionalFormatting sqref="AP15">
    <cfRule type="cellIs" dxfId="2105" priority="1319" operator="lessThan">
      <formula>$C$4</formula>
    </cfRule>
  </conditionalFormatting>
  <conditionalFormatting sqref="AP16">
    <cfRule type="cellIs" dxfId="2104" priority="1320" operator="lessThan">
      <formula>$C$4</formula>
    </cfRule>
  </conditionalFormatting>
  <conditionalFormatting sqref="AP17">
    <cfRule type="cellIs" dxfId="2103" priority="1321" operator="lessThan">
      <formula>$C$4</formula>
    </cfRule>
  </conditionalFormatting>
  <conditionalFormatting sqref="AP18">
    <cfRule type="cellIs" dxfId="2102" priority="1322" operator="lessThan">
      <formula>$C$4</formula>
    </cfRule>
  </conditionalFormatting>
  <conditionalFormatting sqref="AP19">
    <cfRule type="cellIs" dxfId="2101" priority="1323" operator="lessThan">
      <formula>$C$4</formula>
    </cfRule>
  </conditionalFormatting>
  <conditionalFormatting sqref="AP20">
    <cfRule type="cellIs" dxfId="2100" priority="1324" operator="lessThan">
      <formula>$C$4</formula>
    </cfRule>
  </conditionalFormatting>
  <conditionalFormatting sqref="AP21">
    <cfRule type="cellIs" dxfId="2099" priority="1325" operator="lessThan">
      <formula>$C$4</formula>
    </cfRule>
  </conditionalFormatting>
  <conditionalFormatting sqref="AP22">
    <cfRule type="cellIs" dxfId="2098" priority="1326" operator="lessThan">
      <formula>$C$4</formula>
    </cfRule>
  </conditionalFormatting>
  <conditionalFormatting sqref="AP23">
    <cfRule type="cellIs" dxfId="2097" priority="1327" operator="lessThan">
      <formula>$C$4</formula>
    </cfRule>
  </conditionalFormatting>
  <conditionalFormatting sqref="AP24">
    <cfRule type="cellIs" dxfId="2096" priority="1328" operator="lessThan">
      <formula>$C$4</formula>
    </cfRule>
  </conditionalFormatting>
  <conditionalFormatting sqref="AP25">
    <cfRule type="cellIs" dxfId="2095" priority="1329" operator="lessThan">
      <formula>$C$4</formula>
    </cfRule>
  </conditionalFormatting>
  <conditionalFormatting sqref="AP26">
    <cfRule type="cellIs" dxfId="2094" priority="1330" operator="lessThan">
      <formula>$C$4</formula>
    </cfRule>
  </conditionalFormatting>
  <conditionalFormatting sqref="AP27">
    <cfRule type="cellIs" dxfId="2093" priority="1331" operator="lessThan">
      <formula>$C$4</formula>
    </cfRule>
  </conditionalFormatting>
  <conditionalFormatting sqref="AP28">
    <cfRule type="cellIs" dxfId="2092" priority="1332" operator="lessThan">
      <formula>$C$4</formula>
    </cfRule>
  </conditionalFormatting>
  <conditionalFormatting sqref="AP29">
    <cfRule type="cellIs" dxfId="2091" priority="1333" operator="lessThan">
      <formula>$C$4</formula>
    </cfRule>
  </conditionalFormatting>
  <conditionalFormatting sqref="AP30">
    <cfRule type="cellIs" dxfId="2090" priority="1334" operator="lessThan">
      <formula>$C$4</formula>
    </cfRule>
  </conditionalFormatting>
  <conditionalFormatting sqref="AP31">
    <cfRule type="cellIs" dxfId="2089" priority="1335" operator="lessThan">
      <formula>$C$4</formula>
    </cfRule>
  </conditionalFormatting>
  <conditionalFormatting sqref="AP32">
    <cfRule type="cellIs" dxfId="2088" priority="1336" operator="lessThan">
      <formula>$C$4</formula>
    </cfRule>
  </conditionalFormatting>
  <conditionalFormatting sqref="AP33">
    <cfRule type="cellIs" dxfId="2087" priority="1337" operator="lessThan">
      <formula>$C$4</formula>
    </cfRule>
  </conditionalFormatting>
  <conditionalFormatting sqref="AP34">
    <cfRule type="cellIs" dxfId="2086" priority="1338" operator="lessThan">
      <formula>$C$4</formula>
    </cfRule>
  </conditionalFormatting>
  <conditionalFormatting sqref="AP35">
    <cfRule type="cellIs" dxfId="2085" priority="1339" operator="lessThan">
      <formula>$C$4</formula>
    </cfRule>
  </conditionalFormatting>
  <conditionalFormatting sqref="AP36">
    <cfRule type="cellIs" dxfId="2084" priority="1340" operator="lessThan">
      <formula>$C$4</formula>
    </cfRule>
  </conditionalFormatting>
  <conditionalFormatting sqref="AP37">
    <cfRule type="cellIs" dxfId="2083" priority="1341" operator="lessThan">
      <formula>$C$4</formula>
    </cfRule>
  </conditionalFormatting>
  <conditionalFormatting sqref="AP38">
    <cfRule type="cellIs" dxfId="2082" priority="1342" operator="lessThan">
      <formula>$C$4</formula>
    </cfRule>
  </conditionalFormatting>
  <conditionalFormatting sqref="AP39">
    <cfRule type="cellIs" dxfId="2081" priority="1343" operator="lessThan">
      <formula>$C$4</formula>
    </cfRule>
  </conditionalFormatting>
  <conditionalFormatting sqref="AP40">
    <cfRule type="cellIs" dxfId="2080" priority="1344" operator="lessThan">
      <formula>$C$4</formula>
    </cfRule>
  </conditionalFormatting>
  <conditionalFormatting sqref="AP41">
    <cfRule type="cellIs" dxfId="2079" priority="1345" operator="lessThan">
      <formula>$C$4</formula>
    </cfRule>
  </conditionalFormatting>
  <conditionalFormatting sqref="AP42">
    <cfRule type="cellIs" dxfId="2078" priority="1346" operator="lessThan">
      <formula>$C$4</formula>
    </cfRule>
  </conditionalFormatting>
  <conditionalFormatting sqref="AP43">
    <cfRule type="cellIs" dxfId="2077" priority="1347" operator="lessThan">
      <formula>$C$4</formula>
    </cfRule>
  </conditionalFormatting>
  <conditionalFormatting sqref="AP44">
    <cfRule type="cellIs" dxfId="2076" priority="1348" operator="lessThan">
      <formula>$C$4</formula>
    </cfRule>
  </conditionalFormatting>
  <conditionalFormatting sqref="AP45">
    <cfRule type="cellIs" dxfId="2075" priority="1349" operator="lessThan">
      <formula>$C$4</formula>
    </cfRule>
  </conditionalFormatting>
  <conditionalFormatting sqref="AP46">
    <cfRule type="cellIs" dxfId="2074" priority="1350" operator="lessThan">
      <formula>$C$4</formula>
    </cfRule>
  </conditionalFormatting>
  <conditionalFormatting sqref="AP47">
    <cfRule type="cellIs" dxfId="2073" priority="1351" operator="lessThan">
      <formula>$C$4</formula>
    </cfRule>
  </conditionalFormatting>
  <conditionalFormatting sqref="AP48">
    <cfRule type="cellIs" dxfId="2072" priority="1352" operator="lessThan">
      <formula>$C$4</formula>
    </cfRule>
  </conditionalFormatting>
  <conditionalFormatting sqref="AP49">
    <cfRule type="cellIs" dxfId="2071" priority="1353" operator="lessThan">
      <formula>$C$4</formula>
    </cfRule>
  </conditionalFormatting>
  <conditionalFormatting sqref="AP50">
    <cfRule type="cellIs" dxfId="2070" priority="1354" operator="lessThan">
      <formula>$C$4</formula>
    </cfRule>
  </conditionalFormatting>
  <conditionalFormatting sqref="AQ11">
    <cfRule type="cellIs" dxfId="2069" priority="1355" operator="lessThan">
      <formula>$C$4</formula>
    </cfRule>
  </conditionalFormatting>
  <conditionalFormatting sqref="AQ12">
    <cfRule type="cellIs" dxfId="2068" priority="1356" operator="lessThan">
      <formula>$C$4</formula>
    </cfRule>
  </conditionalFormatting>
  <conditionalFormatting sqref="AQ13">
    <cfRule type="cellIs" dxfId="2067" priority="1357" operator="lessThan">
      <formula>$C$4</formula>
    </cfRule>
  </conditionalFormatting>
  <conditionalFormatting sqref="AQ14">
    <cfRule type="cellIs" dxfId="2066" priority="1358" operator="lessThan">
      <formula>$C$4</formula>
    </cfRule>
  </conditionalFormatting>
  <conditionalFormatting sqref="AQ15">
    <cfRule type="cellIs" dxfId="2065" priority="1359" operator="lessThan">
      <formula>$C$4</formula>
    </cfRule>
  </conditionalFormatting>
  <conditionalFormatting sqref="AQ16">
    <cfRule type="cellIs" dxfId="2064" priority="1360" operator="lessThan">
      <formula>$C$4</formula>
    </cfRule>
  </conditionalFormatting>
  <conditionalFormatting sqref="AQ17">
    <cfRule type="cellIs" dxfId="2063" priority="1361" operator="lessThan">
      <formula>$C$4</formula>
    </cfRule>
  </conditionalFormatting>
  <conditionalFormatting sqref="AQ18">
    <cfRule type="cellIs" dxfId="2062" priority="1362" operator="lessThan">
      <formula>$C$4</formula>
    </cfRule>
  </conditionalFormatting>
  <conditionalFormatting sqref="AQ19">
    <cfRule type="cellIs" dxfId="2061" priority="1363" operator="lessThan">
      <formula>$C$4</formula>
    </cfRule>
  </conditionalFormatting>
  <conditionalFormatting sqref="AQ20">
    <cfRule type="cellIs" dxfId="2060" priority="1364" operator="lessThan">
      <formula>$C$4</formula>
    </cfRule>
  </conditionalFormatting>
  <conditionalFormatting sqref="AQ21">
    <cfRule type="cellIs" dxfId="2059" priority="1365" operator="lessThan">
      <formula>$C$4</formula>
    </cfRule>
  </conditionalFormatting>
  <conditionalFormatting sqref="AQ22">
    <cfRule type="cellIs" dxfId="2058" priority="1366" operator="lessThan">
      <formula>$C$4</formula>
    </cfRule>
  </conditionalFormatting>
  <conditionalFormatting sqref="AQ23">
    <cfRule type="cellIs" dxfId="2057" priority="1367" operator="lessThan">
      <formula>$C$4</formula>
    </cfRule>
  </conditionalFormatting>
  <conditionalFormatting sqref="AQ24">
    <cfRule type="cellIs" dxfId="2056" priority="1368" operator="lessThan">
      <formula>$C$4</formula>
    </cfRule>
  </conditionalFormatting>
  <conditionalFormatting sqref="AQ25">
    <cfRule type="cellIs" dxfId="2055" priority="1369" operator="lessThan">
      <formula>$C$4</formula>
    </cfRule>
  </conditionalFormatting>
  <conditionalFormatting sqref="AQ26">
    <cfRule type="cellIs" dxfId="2054" priority="1370" operator="lessThan">
      <formula>$C$4</formula>
    </cfRule>
  </conditionalFormatting>
  <conditionalFormatting sqref="AQ27">
    <cfRule type="cellIs" dxfId="2053" priority="1371" operator="lessThan">
      <formula>$C$4</formula>
    </cfRule>
  </conditionalFormatting>
  <conditionalFormatting sqref="AQ28">
    <cfRule type="cellIs" dxfId="2052" priority="1372" operator="lessThan">
      <formula>$C$4</formula>
    </cfRule>
  </conditionalFormatting>
  <conditionalFormatting sqref="AQ29">
    <cfRule type="cellIs" dxfId="2051" priority="1373" operator="lessThan">
      <formula>$C$4</formula>
    </cfRule>
  </conditionalFormatting>
  <conditionalFormatting sqref="AQ30">
    <cfRule type="cellIs" dxfId="2050" priority="1374" operator="lessThan">
      <formula>$C$4</formula>
    </cfRule>
  </conditionalFormatting>
  <conditionalFormatting sqref="AQ31">
    <cfRule type="cellIs" dxfId="2049" priority="1375" operator="lessThan">
      <formula>$C$4</formula>
    </cfRule>
  </conditionalFormatting>
  <conditionalFormatting sqref="AQ32">
    <cfRule type="cellIs" dxfId="2048" priority="1376" operator="lessThan">
      <formula>$C$4</formula>
    </cfRule>
  </conditionalFormatting>
  <conditionalFormatting sqref="AQ33">
    <cfRule type="cellIs" dxfId="2047" priority="1377" operator="lessThan">
      <formula>$C$4</formula>
    </cfRule>
  </conditionalFormatting>
  <conditionalFormatting sqref="AQ34">
    <cfRule type="cellIs" dxfId="2046" priority="1378" operator="lessThan">
      <formula>$C$4</formula>
    </cfRule>
  </conditionalFormatting>
  <conditionalFormatting sqref="AQ35">
    <cfRule type="cellIs" dxfId="2045" priority="1379" operator="lessThan">
      <formula>$C$4</formula>
    </cfRule>
  </conditionalFormatting>
  <conditionalFormatting sqref="AQ36">
    <cfRule type="cellIs" dxfId="2044" priority="1380" operator="lessThan">
      <formula>$C$4</formula>
    </cfRule>
  </conditionalFormatting>
  <conditionalFormatting sqref="AQ37">
    <cfRule type="cellIs" dxfId="2043" priority="1381" operator="lessThan">
      <formula>$C$4</formula>
    </cfRule>
  </conditionalFormatting>
  <conditionalFormatting sqref="AQ38">
    <cfRule type="cellIs" dxfId="2042" priority="1382" operator="lessThan">
      <formula>$C$4</formula>
    </cfRule>
  </conditionalFormatting>
  <conditionalFormatting sqref="AQ39">
    <cfRule type="cellIs" dxfId="2041" priority="1383" operator="lessThan">
      <formula>$C$4</formula>
    </cfRule>
  </conditionalFormatting>
  <conditionalFormatting sqref="AQ40">
    <cfRule type="cellIs" dxfId="2040" priority="1384" operator="lessThan">
      <formula>$C$4</formula>
    </cfRule>
  </conditionalFormatting>
  <conditionalFormatting sqref="AQ41">
    <cfRule type="cellIs" dxfId="2039" priority="1385" operator="lessThan">
      <formula>$C$4</formula>
    </cfRule>
  </conditionalFormatting>
  <conditionalFormatting sqref="AQ42">
    <cfRule type="cellIs" dxfId="2038" priority="1386" operator="lessThan">
      <formula>$C$4</formula>
    </cfRule>
  </conditionalFormatting>
  <conditionalFormatting sqref="AQ43">
    <cfRule type="cellIs" dxfId="2037" priority="1387" operator="lessThan">
      <formula>$C$4</formula>
    </cfRule>
  </conditionalFormatting>
  <conditionalFormatting sqref="AQ44">
    <cfRule type="cellIs" dxfId="2036" priority="1388" operator="lessThan">
      <formula>$C$4</formula>
    </cfRule>
  </conditionalFormatting>
  <conditionalFormatting sqref="AQ45">
    <cfRule type="cellIs" dxfId="2035" priority="1389" operator="lessThan">
      <formula>$C$4</formula>
    </cfRule>
  </conditionalFormatting>
  <conditionalFormatting sqref="AQ46">
    <cfRule type="cellIs" dxfId="2034" priority="1390" operator="lessThan">
      <formula>$C$4</formula>
    </cfRule>
  </conditionalFormatting>
  <conditionalFormatting sqref="AQ47">
    <cfRule type="cellIs" dxfId="2033" priority="1391" operator="lessThan">
      <formula>$C$4</formula>
    </cfRule>
  </conditionalFormatting>
  <conditionalFormatting sqref="AQ48">
    <cfRule type="cellIs" dxfId="2032" priority="1392" operator="lessThan">
      <formula>$C$4</formula>
    </cfRule>
  </conditionalFormatting>
  <conditionalFormatting sqref="AQ49">
    <cfRule type="cellIs" dxfId="2031" priority="1393" operator="lessThan">
      <formula>$C$4</formula>
    </cfRule>
  </conditionalFormatting>
  <conditionalFormatting sqref="AQ50">
    <cfRule type="cellIs" dxfId="2030" priority="1394" operator="lessThan">
      <formula>$C$4</formula>
    </cfRule>
  </conditionalFormatting>
  <conditionalFormatting sqref="AR11">
    <cfRule type="cellIs" dxfId="2029" priority="1395" operator="lessThan">
      <formula>$C$4</formula>
    </cfRule>
  </conditionalFormatting>
  <conditionalFormatting sqref="AR12">
    <cfRule type="cellIs" dxfId="2028" priority="1396" operator="lessThan">
      <formula>$C$4</formula>
    </cfRule>
  </conditionalFormatting>
  <conditionalFormatting sqref="AR13">
    <cfRule type="cellIs" dxfId="2027" priority="1397" operator="lessThan">
      <formula>$C$4</formula>
    </cfRule>
  </conditionalFormatting>
  <conditionalFormatting sqref="AR14">
    <cfRule type="cellIs" dxfId="2026" priority="1398" operator="lessThan">
      <formula>$C$4</formula>
    </cfRule>
  </conditionalFormatting>
  <conditionalFormatting sqref="AR15">
    <cfRule type="cellIs" dxfId="2025" priority="1399" operator="lessThan">
      <formula>$C$4</formula>
    </cfRule>
  </conditionalFormatting>
  <conditionalFormatting sqref="AR16">
    <cfRule type="cellIs" dxfId="2024" priority="1400" operator="lessThan">
      <formula>$C$4</formula>
    </cfRule>
  </conditionalFormatting>
  <conditionalFormatting sqref="AR17">
    <cfRule type="cellIs" dxfId="2023" priority="1401" operator="lessThan">
      <formula>$C$4</formula>
    </cfRule>
  </conditionalFormatting>
  <conditionalFormatting sqref="AR18">
    <cfRule type="cellIs" dxfId="2022" priority="1402" operator="lessThan">
      <formula>$C$4</formula>
    </cfRule>
  </conditionalFormatting>
  <conditionalFormatting sqref="AR19">
    <cfRule type="cellIs" dxfId="2021" priority="1403" operator="lessThan">
      <formula>$C$4</formula>
    </cfRule>
  </conditionalFormatting>
  <conditionalFormatting sqref="AR20">
    <cfRule type="cellIs" dxfId="2020" priority="1404" operator="lessThan">
      <formula>$C$4</formula>
    </cfRule>
  </conditionalFormatting>
  <conditionalFormatting sqref="AR21">
    <cfRule type="cellIs" dxfId="2019" priority="1405" operator="lessThan">
      <formula>$C$4</formula>
    </cfRule>
  </conditionalFormatting>
  <conditionalFormatting sqref="AR22">
    <cfRule type="cellIs" dxfId="2018" priority="1406" operator="lessThan">
      <formula>$C$4</formula>
    </cfRule>
  </conditionalFormatting>
  <conditionalFormatting sqref="AR23">
    <cfRule type="cellIs" dxfId="2017" priority="1407" operator="lessThan">
      <formula>$C$4</formula>
    </cfRule>
  </conditionalFormatting>
  <conditionalFormatting sqref="AR24">
    <cfRule type="cellIs" dxfId="2016" priority="1408" operator="lessThan">
      <formula>$C$4</formula>
    </cfRule>
  </conditionalFormatting>
  <conditionalFormatting sqref="AR25">
    <cfRule type="cellIs" dxfId="2015" priority="1409" operator="lessThan">
      <formula>$C$4</formula>
    </cfRule>
  </conditionalFormatting>
  <conditionalFormatting sqref="AR26">
    <cfRule type="cellIs" dxfId="2014" priority="1410" operator="lessThan">
      <formula>$C$4</formula>
    </cfRule>
  </conditionalFormatting>
  <conditionalFormatting sqref="AR27">
    <cfRule type="cellIs" dxfId="2013" priority="1411" operator="lessThan">
      <formula>$C$4</formula>
    </cfRule>
  </conditionalFormatting>
  <conditionalFormatting sqref="AR28">
    <cfRule type="cellIs" dxfId="2012" priority="1412" operator="lessThan">
      <formula>$C$4</formula>
    </cfRule>
  </conditionalFormatting>
  <conditionalFormatting sqref="AR29">
    <cfRule type="cellIs" dxfId="2011" priority="1413" operator="lessThan">
      <formula>$C$4</formula>
    </cfRule>
  </conditionalFormatting>
  <conditionalFormatting sqref="AR30">
    <cfRule type="cellIs" dxfId="2010" priority="1414" operator="lessThan">
      <formula>$C$4</formula>
    </cfRule>
  </conditionalFormatting>
  <conditionalFormatting sqref="AR31">
    <cfRule type="cellIs" dxfId="2009" priority="1415" operator="lessThan">
      <formula>$C$4</formula>
    </cfRule>
  </conditionalFormatting>
  <conditionalFormatting sqref="AR32">
    <cfRule type="cellIs" dxfId="2008" priority="1416" operator="lessThan">
      <formula>$C$4</formula>
    </cfRule>
  </conditionalFormatting>
  <conditionalFormatting sqref="AR33">
    <cfRule type="cellIs" dxfId="2007" priority="1417" operator="lessThan">
      <formula>$C$4</formula>
    </cfRule>
  </conditionalFormatting>
  <conditionalFormatting sqref="AR34">
    <cfRule type="cellIs" dxfId="2006" priority="1418" operator="lessThan">
      <formula>$C$4</formula>
    </cfRule>
  </conditionalFormatting>
  <conditionalFormatting sqref="AR35">
    <cfRule type="cellIs" dxfId="2005" priority="1419" operator="lessThan">
      <formula>$C$4</formula>
    </cfRule>
  </conditionalFormatting>
  <conditionalFormatting sqref="AR36">
    <cfRule type="cellIs" dxfId="2004" priority="1420" operator="lessThan">
      <formula>$C$4</formula>
    </cfRule>
  </conditionalFormatting>
  <conditionalFormatting sqref="AR37">
    <cfRule type="cellIs" dxfId="2003" priority="1421" operator="lessThan">
      <formula>$C$4</formula>
    </cfRule>
  </conditionalFormatting>
  <conditionalFormatting sqref="AR38">
    <cfRule type="cellIs" dxfId="2002" priority="1422" operator="lessThan">
      <formula>$C$4</formula>
    </cfRule>
  </conditionalFormatting>
  <conditionalFormatting sqref="AR39">
    <cfRule type="cellIs" dxfId="2001" priority="1423" operator="lessThan">
      <formula>$C$4</formula>
    </cfRule>
  </conditionalFormatting>
  <conditionalFormatting sqref="AR40">
    <cfRule type="cellIs" dxfId="2000" priority="1424" operator="lessThan">
      <formula>$C$4</formula>
    </cfRule>
  </conditionalFormatting>
  <conditionalFormatting sqref="AR41">
    <cfRule type="cellIs" dxfId="1999" priority="1425" operator="lessThan">
      <formula>$C$4</formula>
    </cfRule>
  </conditionalFormatting>
  <conditionalFormatting sqref="AR42">
    <cfRule type="cellIs" dxfId="1998" priority="1426" operator="lessThan">
      <formula>$C$4</formula>
    </cfRule>
  </conditionalFormatting>
  <conditionalFormatting sqref="AR43">
    <cfRule type="cellIs" dxfId="1997" priority="1427" operator="lessThan">
      <formula>$C$4</formula>
    </cfRule>
  </conditionalFormatting>
  <conditionalFormatting sqref="AR44">
    <cfRule type="cellIs" dxfId="1996" priority="1428" operator="lessThan">
      <formula>$C$4</formula>
    </cfRule>
  </conditionalFormatting>
  <conditionalFormatting sqref="AR45">
    <cfRule type="cellIs" dxfId="1995" priority="1429" operator="lessThan">
      <formula>$C$4</formula>
    </cfRule>
  </conditionalFormatting>
  <conditionalFormatting sqref="AR46">
    <cfRule type="cellIs" dxfId="1994" priority="1430" operator="lessThan">
      <formula>$C$4</formula>
    </cfRule>
  </conditionalFormatting>
  <conditionalFormatting sqref="AR47">
    <cfRule type="cellIs" dxfId="1993" priority="1431" operator="lessThan">
      <formula>$C$4</formula>
    </cfRule>
  </conditionalFormatting>
  <conditionalFormatting sqref="AR48">
    <cfRule type="cellIs" dxfId="1992" priority="1432" operator="lessThan">
      <formula>$C$4</formula>
    </cfRule>
  </conditionalFormatting>
  <conditionalFormatting sqref="AR49">
    <cfRule type="cellIs" dxfId="1991" priority="1433" operator="lessThan">
      <formula>$C$4</formula>
    </cfRule>
  </conditionalFormatting>
  <conditionalFormatting sqref="AR50">
    <cfRule type="cellIs" dxfId="1990" priority="1434" operator="lessThan">
      <formula>$C$4</formula>
    </cfRule>
  </conditionalFormatting>
  <conditionalFormatting sqref="BB11">
    <cfRule type="cellIs" dxfId="1989" priority="1435" operator="lessThan">
      <formula>$C$4</formula>
    </cfRule>
  </conditionalFormatting>
  <conditionalFormatting sqref="BB12">
    <cfRule type="cellIs" dxfId="1988" priority="1436" operator="lessThan">
      <formula>$C$4</formula>
    </cfRule>
  </conditionalFormatting>
  <conditionalFormatting sqref="BB13">
    <cfRule type="cellIs" dxfId="1987" priority="1437" operator="lessThan">
      <formula>$C$4</formula>
    </cfRule>
  </conditionalFormatting>
  <conditionalFormatting sqref="BB14">
    <cfRule type="cellIs" dxfId="1986" priority="1438" operator="lessThan">
      <formula>$C$4</formula>
    </cfRule>
  </conditionalFormatting>
  <conditionalFormatting sqref="BB15">
    <cfRule type="cellIs" dxfId="1985" priority="1439" operator="lessThan">
      <formula>$C$4</formula>
    </cfRule>
  </conditionalFormatting>
  <conditionalFormatting sqref="BB16">
    <cfRule type="cellIs" dxfId="1984" priority="1440" operator="lessThan">
      <formula>$C$4</formula>
    </cfRule>
  </conditionalFormatting>
  <conditionalFormatting sqref="BB17">
    <cfRule type="cellIs" dxfId="1983" priority="1441" operator="lessThan">
      <formula>$C$4</formula>
    </cfRule>
  </conditionalFormatting>
  <conditionalFormatting sqref="BB18">
    <cfRule type="cellIs" dxfId="1982" priority="1442" operator="lessThan">
      <formula>$C$4</formula>
    </cfRule>
  </conditionalFormatting>
  <conditionalFormatting sqref="BB19">
    <cfRule type="cellIs" dxfId="1981" priority="1443" operator="lessThan">
      <formula>$C$4</formula>
    </cfRule>
  </conditionalFormatting>
  <conditionalFormatting sqref="BB20">
    <cfRule type="cellIs" dxfId="1980" priority="1444" operator="lessThan">
      <formula>$C$4</formula>
    </cfRule>
  </conditionalFormatting>
  <conditionalFormatting sqref="BB21">
    <cfRule type="cellIs" dxfId="1979" priority="1445" operator="lessThan">
      <formula>$C$4</formula>
    </cfRule>
  </conditionalFormatting>
  <conditionalFormatting sqref="BB22">
    <cfRule type="cellIs" dxfId="1978" priority="1446" operator="lessThan">
      <formula>$C$4</formula>
    </cfRule>
  </conditionalFormatting>
  <conditionalFormatting sqref="BB23">
    <cfRule type="cellIs" dxfId="1977" priority="1447" operator="lessThan">
      <formula>$C$4</formula>
    </cfRule>
  </conditionalFormatting>
  <conditionalFormatting sqref="BB24">
    <cfRule type="cellIs" dxfId="1976" priority="1448" operator="lessThan">
      <formula>$C$4</formula>
    </cfRule>
  </conditionalFormatting>
  <conditionalFormatting sqref="BB25">
    <cfRule type="cellIs" dxfId="1975" priority="1449" operator="lessThan">
      <formula>$C$4</formula>
    </cfRule>
  </conditionalFormatting>
  <conditionalFormatting sqref="BB26">
    <cfRule type="cellIs" dxfId="1974" priority="1450" operator="lessThan">
      <formula>$C$4</formula>
    </cfRule>
  </conditionalFormatting>
  <conditionalFormatting sqref="BB27">
    <cfRule type="cellIs" dxfId="1973" priority="1451" operator="lessThan">
      <formula>$C$4</formula>
    </cfRule>
  </conditionalFormatting>
  <conditionalFormatting sqref="BB28">
    <cfRule type="cellIs" dxfId="1972" priority="1452" operator="lessThan">
      <formula>$C$4</formula>
    </cfRule>
  </conditionalFormatting>
  <conditionalFormatting sqref="BB29">
    <cfRule type="cellIs" dxfId="1971" priority="1453" operator="lessThan">
      <formula>$C$4</formula>
    </cfRule>
  </conditionalFormatting>
  <conditionalFormatting sqref="BB30">
    <cfRule type="cellIs" dxfId="1970" priority="1454" operator="lessThan">
      <formula>$C$4</formula>
    </cfRule>
  </conditionalFormatting>
  <conditionalFormatting sqref="BB31">
    <cfRule type="cellIs" dxfId="1969" priority="1455" operator="lessThan">
      <formula>$C$4</formula>
    </cfRule>
  </conditionalFormatting>
  <conditionalFormatting sqref="BB32">
    <cfRule type="cellIs" dxfId="1968" priority="1456" operator="lessThan">
      <formula>$C$4</formula>
    </cfRule>
  </conditionalFormatting>
  <conditionalFormatting sqref="BB33">
    <cfRule type="cellIs" dxfId="1967" priority="1457" operator="lessThan">
      <formula>$C$4</formula>
    </cfRule>
  </conditionalFormatting>
  <conditionalFormatting sqref="BB34">
    <cfRule type="cellIs" dxfId="1966" priority="1458" operator="lessThan">
      <formula>$C$4</formula>
    </cfRule>
  </conditionalFormatting>
  <conditionalFormatting sqref="BB35">
    <cfRule type="cellIs" dxfId="1965" priority="1459" operator="lessThan">
      <formula>$C$4</formula>
    </cfRule>
  </conditionalFormatting>
  <conditionalFormatting sqref="BB36">
    <cfRule type="cellIs" dxfId="1964" priority="1460" operator="lessThan">
      <formula>$C$4</formula>
    </cfRule>
  </conditionalFormatting>
  <conditionalFormatting sqref="BB37">
    <cfRule type="cellIs" dxfId="1963" priority="1461" operator="lessThan">
      <formula>$C$4</formula>
    </cfRule>
  </conditionalFormatting>
  <conditionalFormatting sqref="BB38">
    <cfRule type="cellIs" dxfId="1962" priority="1462" operator="lessThan">
      <formula>$C$4</formula>
    </cfRule>
  </conditionalFormatting>
  <conditionalFormatting sqref="BB39">
    <cfRule type="cellIs" dxfId="1961" priority="1463" operator="lessThan">
      <formula>$C$4</formula>
    </cfRule>
  </conditionalFormatting>
  <conditionalFormatting sqref="BB40">
    <cfRule type="cellIs" dxfId="1960" priority="1464" operator="lessThan">
      <formula>$C$4</formula>
    </cfRule>
  </conditionalFormatting>
  <conditionalFormatting sqref="BB41">
    <cfRule type="cellIs" dxfId="1959" priority="1465" operator="lessThan">
      <formula>$C$4</formula>
    </cfRule>
  </conditionalFormatting>
  <conditionalFormatting sqref="BB42">
    <cfRule type="cellIs" dxfId="1958" priority="1466" operator="lessThan">
      <formula>$C$4</formula>
    </cfRule>
  </conditionalFormatting>
  <conditionalFormatting sqref="BB43">
    <cfRule type="cellIs" dxfId="1957" priority="1467" operator="lessThan">
      <formula>$C$4</formula>
    </cfRule>
  </conditionalFormatting>
  <conditionalFormatting sqref="BB44">
    <cfRule type="cellIs" dxfId="1956" priority="1468" operator="lessThan">
      <formula>$C$4</formula>
    </cfRule>
  </conditionalFormatting>
  <conditionalFormatting sqref="BB45">
    <cfRule type="cellIs" dxfId="1955" priority="1469" operator="lessThan">
      <formula>$C$4</formula>
    </cfRule>
  </conditionalFormatting>
  <conditionalFormatting sqref="BB46">
    <cfRule type="cellIs" dxfId="1954" priority="1470" operator="lessThan">
      <formula>$C$4</formula>
    </cfRule>
  </conditionalFormatting>
  <conditionalFormatting sqref="BB47">
    <cfRule type="cellIs" dxfId="1953" priority="1471" operator="lessThan">
      <formula>$C$4</formula>
    </cfRule>
  </conditionalFormatting>
  <conditionalFormatting sqref="BB48">
    <cfRule type="cellIs" dxfId="1952" priority="1472" operator="lessThan">
      <formula>$C$4</formula>
    </cfRule>
  </conditionalFormatting>
  <conditionalFormatting sqref="BB49">
    <cfRule type="cellIs" dxfId="1951" priority="1473" operator="lessThan">
      <formula>$C$4</formula>
    </cfRule>
  </conditionalFormatting>
  <conditionalFormatting sqref="BB50">
    <cfRule type="cellIs" dxfId="1950" priority="1474" operator="lessThan">
      <formula>$C$4</formula>
    </cfRule>
  </conditionalFormatting>
  <conditionalFormatting sqref="BC11">
    <cfRule type="cellIs" dxfId="1949" priority="1475" operator="lessThan">
      <formula>$C$4</formula>
    </cfRule>
  </conditionalFormatting>
  <conditionalFormatting sqref="BC12">
    <cfRule type="cellIs" dxfId="1948" priority="1476" operator="lessThan">
      <formula>$C$4</formula>
    </cfRule>
  </conditionalFormatting>
  <conditionalFormatting sqref="BC13">
    <cfRule type="cellIs" dxfId="1947" priority="1477" operator="lessThan">
      <formula>$C$4</formula>
    </cfRule>
  </conditionalFormatting>
  <conditionalFormatting sqref="BC14">
    <cfRule type="cellIs" dxfId="1946" priority="1478" operator="lessThan">
      <formula>$C$4</formula>
    </cfRule>
  </conditionalFormatting>
  <conditionalFormatting sqref="BC15">
    <cfRule type="cellIs" dxfId="1945" priority="1479" operator="lessThan">
      <formula>$C$4</formula>
    </cfRule>
  </conditionalFormatting>
  <conditionalFormatting sqref="BC16">
    <cfRule type="cellIs" dxfId="1944" priority="1480" operator="lessThan">
      <formula>$C$4</formula>
    </cfRule>
  </conditionalFormatting>
  <conditionalFormatting sqref="BC17">
    <cfRule type="cellIs" dxfId="1943" priority="1481" operator="lessThan">
      <formula>$C$4</formula>
    </cfRule>
  </conditionalFormatting>
  <conditionalFormatting sqref="BC18">
    <cfRule type="cellIs" dxfId="1942" priority="1482" operator="lessThan">
      <formula>$C$4</formula>
    </cfRule>
  </conditionalFormatting>
  <conditionalFormatting sqref="BC19">
    <cfRule type="cellIs" dxfId="1941" priority="1483" operator="lessThan">
      <formula>$C$4</formula>
    </cfRule>
  </conditionalFormatting>
  <conditionalFormatting sqref="BC20">
    <cfRule type="cellIs" dxfId="1940" priority="1484" operator="lessThan">
      <formula>$C$4</formula>
    </cfRule>
  </conditionalFormatting>
  <conditionalFormatting sqref="BC21">
    <cfRule type="cellIs" dxfId="1939" priority="1485" operator="lessThan">
      <formula>$C$4</formula>
    </cfRule>
  </conditionalFormatting>
  <conditionalFormatting sqref="BC22">
    <cfRule type="cellIs" dxfId="1938" priority="1486" operator="lessThan">
      <formula>$C$4</formula>
    </cfRule>
  </conditionalFormatting>
  <conditionalFormatting sqref="BC23">
    <cfRule type="cellIs" dxfId="1937" priority="1487" operator="lessThan">
      <formula>$C$4</formula>
    </cfRule>
  </conditionalFormatting>
  <conditionalFormatting sqref="BC24">
    <cfRule type="cellIs" dxfId="1936" priority="1488" operator="lessThan">
      <formula>$C$4</formula>
    </cfRule>
  </conditionalFormatting>
  <conditionalFormatting sqref="BC25">
    <cfRule type="cellIs" dxfId="1935" priority="1489" operator="lessThan">
      <formula>$C$4</formula>
    </cfRule>
  </conditionalFormatting>
  <conditionalFormatting sqref="BC26">
    <cfRule type="cellIs" dxfId="1934" priority="1490" operator="lessThan">
      <formula>$C$4</formula>
    </cfRule>
  </conditionalFormatting>
  <conditionalFormatting sqref="BC27">
    <cfRule type="cellIs" dxfId="1933" priority="1491" operator="lessThan">
      <formula>$C$4</formula>
    </cfRule>
  </conditionalFormatting>
  <conditionalFormatting sqref="BC28">
    <cfRule type="cellIs" dxfId="1932" priority="1492" operator="lessThan">
      <formula>$C$4</formula>
    </cfRule>
  </conditionalFormatting>
  <conditionalFormatting sqref="BC29">
    <cfRule type="cellIs" dxfId="1931" priority="1493" operator="lessThan">
      <formula>$C$4</formula>
    </cfRule>
  </conditionalFormatting>
  <conditionalFormatting sqref="BC30">
    <cfRule type="cellIs" dxfId="1930" priority="1494" operator="lessThan">
      <formula>$C$4</formula>
    </cfRule>
  </conditionalFormatting>
  <conditionalFormatting sqref="BC31">
    <cfRule type="cellIs" dxfId="1929" priority="1495" operator="lessThan">
      <formula>$C$4</formula>
    </cfRule>
  </conditionalFormatting>
  <conditionalFormatting sqref="BC32">
    <cfRule type="cellIs" dxfId="1928" priority="1496" operator="lessThan">
      <formula>$C$4</formula>
    </cfRule>
  </conditionalFormatting>
  <conditionalFormatting sqref="BC33">
    <cfRule type="cellIs" dxfId="1927" priority="1497" operator="lessThan">
      <formula>$C$4</formula>
    </cfRule>
  </conditionalFormatting>
  <conditionalFormatting sqref="BC34">
    <cfRule type="cellIs" dxfId="1926" priority="1498" operator="lessThan">
      <formula>$C$4</formula>
    </cfRule>
  </conditionalFormatting>
  <conditionalFormatting sqref="BC35">
    <cfRule type="cellIs" dxfId="1925" priority="1499" operator="lessThan">
      <formula>$C$4</formula>
    </cfRule>
  </conditionalFormatting>
  <conditionalFormatting sqref="BC36">
    <cfRule type="cellIs" dxfId="1924" priority="1500" operator="lessThan">
      <formula>$C$4</formula>
    </cfRule>
  </conditionalFormatting>
  <conditionalFormatting sqref="BC37">
    <cfRule type="cellIs" dxfId="1923" priority="1501" operator="lessThan">
      <formula>$C$4</formula>
    </cfRule>
  </conditionalFormatting>
  <conditionalFormatting sqref="BC38">
    <cfRule type="cellIs" dxfId="1922" priority="1502" operator="lessThan">
      <formula>$C$4</formula>
    </cfRule>
  </conditionalFormatting>
  <conditionalFormatting sqref="BC39">
    <cfRule type="cellIs" dxfId="1921" priority="1503" operator="lessThan">
      <formula>$C$4</formula>
    </cfRule>
  </conditionalFormatting>
  <conditionalFormatting sqref="BC40">
    <cfRule type="cellIs" dxfId="1920" priority="1504" operator="lessThan">
      <formula>$C$4</formula>
    </cfRule>
  </conditionalFormatting>
  <conditionalFormatting sqref="BC41">
    <cfRule type="cellIs" dxfId="1919" priority="1505" operator="lessThan">
      <formula>$C$4</formula>
    </cfRule>
  </conditionalFormatting>
  <conditionalFormatting sqref="BC42">
    <cfRule type="cellIs" dxfId="1918" priority="1506" operator="lessThan">
      <formula>$C$4</formula>
    </cfRule>
  </conditionalFormatting>
  <conditionalFormatting sqref="BC43">
    <cfRule type="cellIs" dxfId="1917" priority="1507" operator="lessThan">
      <formula>$C$4</formula>
    </cfRule>
  </conditionalFormatting>
  <conditionalFormatting sqref="BC44">
    <cfRule type="cellIs" dxfId="1916" priority="1508" operator="lessThan">
      <formula>$C$4</formula>
    </cfRule>
  </conditionalFormatting>
  <conditionalFormatting sqref="BC45">
    <cfRule type="cellIs" dxfId="1915" priority="1509" operator="lessThan">
      <formula>$C$4</formula>
    </cfRule>
  </conditionalFormatting>
  <conditionalFormatting sqref="BC46">
    <cfRule type="cellIs" dxfId="1914" priority="1510" operator="lessThan">
      <formula>$C$4</formula>
    </cfRule>
  </conditionalFormatting>
  <conditionalFormatting sqref="BC47">
    <cfRule type="cellIs" dxfId="1913" priority="1511" operator="lessThan">
      <formula>$C$4</formula>
    </cfRule>
  </conditionalFormatting>
  <conditionalFormatting sqref="BC48">
    <cfRule type="cellIs" dxfId="1912" priority="1512" operator="lessThan">
      <formula>$C$4</formula>
    </cfRule>
  </conditionalFormatting>
  <conditionalFormatting sqref="BC49">
    <cfRule type="cellIs" dxfId="1911" priority="1513" operator="lessThan">
      <formula>$C$4</formula>
    </cfRule>
  </conditionalFormatting>
  <conditionalFormatting sqref="BC50">
    <cfRule type="cellIs" dxfId="1910" priority="1514" operator="lessThan">
      <formula>$C$4</formula>
    </cfRule>
  </conditionalFormatting>
  <conditionalFormatting sqref="AU11">
    <cfRule type="cellIs" dxfId="1909" priority="1515" operator="lessThan">
      <formula>$C$4</formula>
    </cfRule>
  </conditionalFormatting>
  <conditionalFormatting sqref="AU12">
    <cfRule type="cellIs" dxfId="1908" priority="1516" operator="lessThan">
      <formula>$C$4</formula>
    </cfRule>
  </conditionalFormatting>
  <conditionalFormatting sqref="AU13">
    <cfRule type="cellIs" dxfId="1907" priority="1517" operator="lessThan">
      <formula>$C$4</formula>
    </cfRule>
  </conditionalFormatting>
  <conditionalFormatting sqref="AU14">
    <cfRule type="cellIs" dxfId="1906" priority="1518" operator="lessThan">
      <formula>$C$4</formula>
    </cfRule>
  </conditionalFormatting>
  <conditionalFormatting sqref="AU15">
    <cfRule type="cellIs" dxfId="1905" priority="1519" operator="lessThan">
      <formula>$C$4</formula>
    </cfRule>
  </conditionalFormatting>
  <conditionalFormatting sqref="AU16">
    <cfRule type="cellIs" dxfId="1904" priority="1520" operator="lessThan">
      <formula>$C$4</formula>
    </cfRule>
  </conditionalFormatting>
  <conditionalFormatting sqref="AU17">
    <cfRule type="cellIs" dxfId="1903" priority="1521" operator="lessThan">
      <formula>$C$4</formula>
    </cfRule>
  </conditionalFormatting>
  <conditionalFormatting sqref="AU18">
    <cfRule type="cellIs" dxfId="1902" priority="1522" operator="lessThan">
      <formula>$C$4</formula>
    </cfRule>
  </conditionalFormatting>
  <conditionalFormatting sqref="AU19">
    <cfRule type="cellIs" dxfId="1901" priority="1523" operator="lessThan">
      <formula>$C$4</formula>
    </cfRule>
  </conditionalFormatting>
  <conditionalFormatting sqref="AU20">
    <cfRule type="cellIs" dxfId="1900" priority="1524" operator="lessThan">
      <formula>$C$4</formula>
    </cfRule>
  </conditionalFormatting>
  <conditionalFormatting sqref="AU21">
    <cfRule type="cellIs" dxfId="1899" priority="1525" operator="lessThan">
      <formula>$C$4</formula>
    </cfRule>
  </conditionalFormatting>
  <conditionalFormatting sqref="AU22">
    <cfRule type="cellIs" dxfId="1898" priority="1526" operator="lessThan">
      <formula>$C$4</formula>
    </cfRule>
  </conditionalFormatting>
  <conditionalFormatting sqref="AU23">
    <cfRule type="cellIs" dxfId="1897" priority="1527" operator="lessThan">
      <formula>$C$4</formula>
    </cfRule>
  </conditionalFormatting>
  <conditionalFormatting sqref="AU24">
    <cfRule type="cellIs" dxfId="1896" priority="1528" operator="lessThan">
      <formula>$C$4</formula>
    </cfRule>
  </conditionalFormatting>
  <conditionalFormatting sqref="AU25">
    <cfRule type="cellIs" dxfId="1895" priority="1529" operator="lessThan">
      <formula>$C$4</formula>
    </cfRule>
  </conditionalFormatting>
  <conditionalFormatting sqref="AU26">
    <cfRule type="cellIs" dxfId="1894" priority="1530" operator="lessThan">
      <formula>$C$4</formula>
    </cfRule>
  </conditionalFormatting>
  <conditionalFormatting sqref="AU27">
    <cfRule type="cellIs" dxfId="1893" priority="1531" operator="lessThan">
      <formula>$C$4</formula>
    </cfRule>
  </conditionalFormatting>
  <conditionalFormatting sqref="AU28">
    <cfRule type="cellIs" dxfId="1892" priority="1532" operator="lessThan">
      <formula>$C$4</formula>
    </cfRule>
  </conditionalFormatting>
  <conditionalFormatting sqref="AU29">
    <cfRule type="cellIs" dxfId="1891" priority="1533" operator="lessThan">
      <formula>$C$4</formula>
    </cfRule>
  </conditionalFormatting>
  <conditionalFormatting sqref="AU30">
    <cfRule type="cellIs" dxfId="1890" priority="1534" operator="lessThan">
      <formula>$C$4</formula>
    </cfRule>
  </conditionalFormatting>
  <conditionalFormatting sqref="AU31">
    <cfRule type="cellIs" dxfId="1889" priority="1535" operator="lessThan">
      <formula>$C$4</formula>
    </cfRule>
  </conditionalFormatting>
  <conditionalFormatting sqref="AU32">
    <cfRule type="cellIs" dxfId="1888" priority="1536" operator="lessThan">
      <formula>$C$4</formula>
    </cfRule>
  </conditionalFormatting>
  <conditionalFormatting sqref="AU33">
    <cfRule type="cellIs" dxfId="1887" priority="1537" operator="lessThan">
      <formula>$C$4</formula>
    </cfRule>
  </conditionalFormatting>
  <conditionalFormatting sqref="AU34">
    <cfRule type="cellIs" dxfId="1886" priority="1538" operator="lessThan">
      <formula>$C$4</formula>
    </cfRule>
  </conditionalFormatting>
  <conditionalFormatting sqref="AU35">
    <cfRule type="cellIs" dxfId="1885" priority="1539" operator="lessThan">
      <formula>$C$4</formula>
    </cfRule>
  </conditionalFormatting>
  <conditionalFormatting sqref="AU36">
    <cfRule type="cellIs" dxfId="1884" priority="1540" operator="lessThan">
      <formula>$C$4</formula>
    </cfRule>
  </conditionalFormatting>
  <conditionalFormatting sqref="AU37">
    <cfRule type="cellIs" dxfId="1883" priority="1541" operator="lessThan">
      <formula>$C$4</formula>
    </cfRule>
  </conditionalFormatting>
  <conditionalFormatting sqref="AU38">
    <cfRule type="cellIs" dxfId="1882" priority="1542" operator="lessThan">
      <formula>$C$4</formula>
    </cfRule>
  </conditionalFormatting>
  <conditionalFormatting sqref="AU39">
    <cfRule type="cellIs" dxfId="1881" priority="1543" operator="lessThan">
      <formula>$C$4</formula>
    </cfRule>
  </conditionalFormatting>
  <conditionalFormatting sqref="AU40">
    <cfRule type="cellIs" dxfId="1880" priority="1544" operator="lessThan">
      <formula>$C$4</formula>
    </cfRule>
  </conditionalFormatting>
  <conditionalFormatting sqref="AU41">
    <cfRule type="cellIs" dxfId="1879" priority="1545" operator="lessThan">
      <formula>$C$4</formula>
    </cfRule>
  </conditionalFormatting>
  <conditionalFormatting sqref="AU42">
    <cfRule type="cellIs" dxfId="1878" priority="1546" operator="lessThan">
      <formula>$C$4</formula>
    </cfRule>
  </conditionalFormatting>
  <conditionalFormatting sqref="AU43">
    <cfRule type="cellIs" dxfId="1877" priority="1547" operator="lessThan">
      <formula>$C$4</formula>
    </cfRule>
  </conditionalFormatting>
  <conditionalFormatting sqref="AU44">
    <cfRule type="cellIs" dxfId="1876" priority="1548" operator="lessThan">
      <formula>$C$4</formula>
    </cfRule>
  </conditionalFormatting>
  <conditionalFormatting sqref="AU45">
    <cfRule type="cellIs" dxfId="1875" priority="1549" operator="lessThan">
      <formula>$C$4</formula>
    </cfRule>
  </conditionalFormatting>
  <conditionalFormatting sqref="AU46">
    <cfRule type="cellIs" dxfId="1874" priority="1550" operator="lessThan">
      <formula>$C$4</formula>
    </cfRule>
  </conditionalFormatting>
  <conditionalFormatting sqref="AU47">
    <cfRule type="cellIs" dxfId="1873" priority="1551" operator="lessThan">
      <formula>$C$4</formula>
    </cfRule>
  </conditionalFormatting>
  <conditionalFormatting sqref="AU48">
    <cfRule type="cellIs" dxfId="1872" priority="1552" operator="lessThan">
      <formula>$C$4</formula>
    </cfRule>
  </conditionalFormatting>
  <conditionalFormatting sqref="AU49">
    <cfRule type="cellIs" dxfId="1871" priority="1553" operator="lessThan">
      <formula>$C$4</formula>
    </cfRule>
  </conditionalFormatting>
  <conditionalFormatting sqref="AU50">
    <cfRule type="cellIs" dxfId="1870" priority="1554" operator="lessThan">
      <formula>$C$4</formula>
    </cfRule>
  </conditionalFormatting>
  <conditionalFormatting sqref="AV11">
    <cfRule type="cellIs" dxfId="1869" priority="1555" operator="lessThan">
      <formula>$C$4</formula>
    </cfRule>
  </conditionalFormatting>
  <conditionalFormatting sqref="AV12">
    <cfRule type="cellIs" dxfId="1868" priority="1556" operator="lessThan">
      <formula>$C$4</formula>
    </cfRule>
  </conditionalFormatting>
  <conditionalFormatting sqref="AV13">
    <cfRule type="cellIs" dxfId="1867" priority="1557" operator="lessThan">
      <formula>$C$4</formula>
    </cfRule>
  </conditionalFormatting>
  <conditionalFormatting sqref="AV14">
    <cfRule type="cellIs" dxfId="1866" priority="1558" operator="lessThan">
      <formula>$C$4</formula>
    </cfRule>
  </conditionalFormatting>
  <conditionalFormatting sqref="AV15">
    <cfRule type="cellIs" dxfId="1865" priority="1559" operator="lessThan">
      <formula>$C$4</formula>
    </cfRule>
  </conditionalFormatting>
  <conditionalFormatting sqref="AV16">
    <cfRule type="cellIs" dxfId="1864" priority="1560" operator="lessThan">
      <formula>$C$4</formula>
    </cfRule>
  </conditionalFormatting>
  <conditionalFormatting sqref="AV17">
    <cfRule type="cellIs" dxfId="1863" priority="1561" operator="lessThan">
      <formula>$C$4</formula>
    </cfRule>
  </conditionalFormatting>
  <conditionalFormatting sqref="AV18">
    <cfRule type="cellIs" dxfId="1862" priority="1562" operator="lessThan">
      <formula>$C$4</formula>
    </cfRule>
  </conditionalFormatting>
  <conditionalFormatting sqref="AV19">
    <cfRule type="cellIs" dxfId="1861" priority="1563" operator="lessThan">
      <formula>$C$4</formula>
    </cfRule>
  </conditionalFormatting>
  <conditionalFormatting sqref="AV20">
    <cfRule type="cellIs" dxfId="1860" priority="1564" operator="lessThan">
      <formula>$C$4</formula>
    </cfRule>
  </conditionalFormatting>
  <conditionalFormatting sqref="AV21">
    <cfRule type="cellIs" dxfId="1859" priority="1565" operator="lessThan">
      <formula>$C$4</formula>
    </cfRule>
  </conditionalFormatting>
  <conditionalFormatting sqref="AV22">
    <cfRule type="cellIs" dxfId="1858" priority="1566" operator="lessThan">
      <formula>$C$4</formula>
    </cfRule>
  </conditionalFormatting>
  <conditionalFormatting sqref="AV23">
    <cfRule type="cellIs" dxfId="1857" priority="1567" operator="lessThan">
      <formula>$C$4</formula>
    </cfRule>
  </conditionalFormatting>
  <conditionalFormatting sqref="AV24">
    <cfRule type="cellIs" dxfId="1856" priority="1568" operator="lessThan">
      <formula>$C$4</formula>
    </cfRule>
  </conditionalFormatting>
  <conditionalFormatting sqref="AV25">
    <cfRule type="cellIs" dxfId="1855" priority="1569" operator="lessThan">
      <formula>$C$4</formula>
    </cfRule>
  </conditionalFormatting>
  <conditionalFormatting sqref="AV26">
    <cfRule type="cellIs" dxfId="1854" priority="1570" operator="lessThan">
      <formula>$C$4</formula>
    </cfRule>
  </conditionalFormatting>
  <conditionalFormatting sqref="AV27">
    <cfRule type="cellIs" dxfId="1853" priority="1571" operator="lessThan">
      <formula>$C$4</formula>
    </cfRule>
  </conditionalFormatting>
  <conditionalFormatting sqref="AV28">
    <cfRule type="cellIs" dxfId="1852" priority="1572" operator="lessThan">
      <formula>$C$4</formula>
    </cfRule>
  </conditionalFormatting>
  <conditionalFormatting sqref="AV29">
    <cfRule type="cellIs" dxfId="1851" priority="1573" operator="lessThan">
      <formula>$C$4</formula>
    </cfRule>
  </conditionalFormatting>
  <conditionalFormatting sqref="AV30">
    <cfRule type="cellIs" dxfId="1850" priority="1574" operator="lessThan">
      <formula>$C$4</formula>
    </cfRule>
  </conditionalFormatting>
  <conditionalFormatting sqref="AV31">
    <cfRule type="cellIs" dxfId="1849" priority="1575" operator="lessThan">
      <formula>$C$4</formula>
    </cfRule>
  </conditionalFormatting>
  <conditionalFormatting sqref="AV32">
    <cfRule type="cellIs" dxfId="1848" priority="1576" operator="lessThan">
      <formula>$C$4</formula>
    </cfRule>
  </conditionalFormatting>
  <conditionalFormatting sqref="AV33">
    <cfRule type="cellIs" dxfId="1847" priority="1577" operator="lessThan">
      <formula>$C$4</formula>
    </cfRule>
  </conditionalFormatting>
  <conditionalFormatting sqref="AV34">
    <cfRule type="cellIs" dxfId="1846" priority="1578" operator="lessThan">
      <formula>$C$4</formula>
    </cfRule>
  </conditionalFormatting>
  <conditionalFormatting sqref="AV35">
    <cfRule type="cellIs" dxfId="1845" priority="1579" operator="lessThan">
      <formula>$C$4</formula>
    </cfRule>
  </conditionalFormatting>
  <conditionalFormatting sqref="AV36">
    <cfRule type="cellIs" dxfId="1844" priority="1580" operator="lessThan">
      <formula>$C$4</formula>
    </cfRule>
  </conditionalFormatting>
  <conditionalFormatting sqref="AV37">
    <cfRule type="cellIs" dxfId="1843" priority="1581" operator="lessThan">
      <formula>$C$4</formula>
    </cfRule>
  </conditionalFormatting>
  <conditionalFormatting sqref="AV38">
    <cfRule type="cellIs" dxfId="1842" priority="1582" operator="lessThan">
      <formula>$C$4</formula>
    </cfRule>
  </conditionalFormatting>
  <conditionalFormatting sqref="AV39">
    <cfRule type="cellIs" dxfId="1841" priority="1583" operator="lessThan">
      <formula>$C$4</formula>
    </cfRule>
  </conditionalFormatting>
  <conditionalFormatting sqref="AV40">
    <cfRule type="cellIs" dxfId="1840" priority="1584" operator="lessThan">
      <formula>$C$4</formula>
    </cfRule>
  </conditionalFormatting>
  <conditionalFormatting sqref="AV41">
    <cfRule type="cellIs" dxfId="1839" priority="1585" operator="lessThan">
      <formula>$C$4</formula>
    </cfRule>
  </conditionalFormatting>
  <conditionalFormatting sqref="AV42">
    <cfRule type="cellIs" dxfId="1838" priority="1586" operator="lessThan">
      <formula>$C$4</formula>
    </cfRule>
  </conditionalFormatting>
  <conditionalFormatting sqref="AV43">
    <cfRule type="cellIs" dxfId="1837" priority="1587" operator="lessThan">
      <formula>$C$4</formula>
    </cfRule>
  </conditionalFormatting>
  <conditionalFormatting sqref="AV44">
    <cfRule type="cellIs" dxfId="1836" priority="1588" operator="lessThan">
      <formula>$C$4</formula>
    </cfRule>
  </conditionalFormatting>
  <conditionalFormatting sqref="AV45">
    <cfRule type="cellIs" dxfId="1835" priority="1589" operator="lessThan">
      <formula>$C$4</formula>
    </cfRule>
  </conditionalFormatting>
  <conditionalFormatting sqref="AV46">
    <cfRule type="cellIs" dxfId="1834" priority="1590" operator="lessThan">
      <formula>$C$4</formula>
    </cfRule>
  </conditionalFormatting>
  <conditionalFormatting sqref="AV47">
    <cfRule type="cellIs" dxfId="1833" priority="1591" operator="lessThan">
      <formula>$C$4</formula>
    </cfRule>
  </conditionalFormatting>
  <conditionalFormatting sqref="AV48">
    <cfRule type="cellIs" dxfId="1832" priority="1592" operator="lessThan">
      <formula>$C$4</formula>
    </cfRule>
  </conditionalFormatting>
  <conditionalFormatting sqref="AV49">
    <cfRule type="cellIs" dxfId="1831" priority="1593" operator="lessThan">
      <formula>$C$4</formula>
    </cfRule>
  </conditionalFormatting>
  <conditionalFormatting sqref="AV50">
    <cfRule type="cellIs" dxfId="1830" priority="1594" operator="lessThan">
      <formula>$C$4</formula>
    </cfRule>
  </conditionalFormatting>
  <conditionalFormatting sqref="AW11">
    <cfRule type="cellIs" dxfId="1829" priority="1595" operator="lessThan">
      <formula>$C$4</formula>
    </cfRule>
  </conditionalFormatting>
  <conditionalFormatting sqref="AW12">
    <cfRule type="cellIs" dxfId="1828" priority="1596" operator="lessThan">
      <formula>$C$4</formula>
    </cfRule>
  </conditionalFormatting>
  <conditionalFormatting sqref="AW13">
    <cfRule type="cellIs" dxfId="1827" priority="1597" operator="lessThan">
      <formula>$C$4</formula>
    </cfRule>
  </conditionalFormatting>
  <conditionalFormatting sqref="AW14">
    <cfRule type="cellIs" dxfId="1826" priority="1598" operator="lessThan">
      <formula>$C$4</formula>
    </cfRule>
  </conditionalFormatting>
  <conditionalFormatting sqref="AW15">
    <cfRule type="cellIs" dxfId="1825" priority="1599" operator="lessThan">
      <formula>$C$4</formula>
    </cfRule>
  </conditionalFormatting>
  <conditionalFormatting sqref="AW16">
    <cfRule type="cellIs" dxfId="1824" priority="1600" operator="lessThan">
      <formula>$C$4</formula>
    </cfRule>
  </conditionalFormatting>
  <conditionalFormatting sqref="AW17">
    <cfRule type="cellIs" dxfId="1823" priority="1601" operator="lessThan">
      <formula>$C$4</formula>
    </cfRule>
  </conditionalFormatting>
  <conditionalFormatting sqref="AW18">
    <cfRule type="cellIs" dxfId="1822" priority="1602" operator="lessThan">
      <formula>$C$4</formula>
    </cfRule>
  </conditionalFormatting>
  <conditionalFormatting sqref="AW19">
    <cfRule type="cellIs" dxfId="1821" priority="1603" operator="lessThan">
      <formula>$C$4</formula>
    </cfRule>
  </conditionalFormatting>
  <conditionalFormatting sqref="AW20">
    <cfRule type="cellIs" dxfId="1820" priority="1604" operator="lessThan">
      <formula>$C$4</formula>
    </cfRule>
  </conditionalFormatting>
  <conditionalFormatting sqref="AW21">
    <cfRule type="cellIs" dxfId="1819" priority="1605" operator="lessThan">
      <formula>$C$4</formula>
    </cfRule>
  </conditionalFormatting>
  <conditionalFormatting sqref="AW22">
    <cfRule type="cellIs" dxfId="1818" priority="1606" operator="lessThan">
      <formula>$C$4</formula>
    </cfRule>
  </conditionalFormatting>
  <conditionalFormatting sqref="AW23">
    <cfRule type="cellIs" dxfId="1817" priority="1607" operator="lessThan">
      <formula>$C$4</formula>
    </cfRule>
  </conditionalFormatting>
  <conditionalFormatting sqref="AW24">
    <cfRule type="cellIs" dxfId="1816" priority="1608" operator="lessThan">
      <formula>$C$4</formula>
    </cfRule>
  </conditionalFormatting>
  <conditionalFormatting sqref="AW25">
    <cfRule type="cellIs" dxfId="1815" priority="1609" operator="lessThan">
      <formula>$C$4</formula>
    </cfRule>
  </conditionalFormatting>
  <conditionalFormatting sqref="AW26">
    <cfRule type="cellIs" dxfId="1814" priority="1610" operator="lessThan">
      <formula>$C$4</formula>
    </cfRule>
  </conditionalFormatting>
  <conditionalFormatting sqref="AW27">
    <cfRule type="cellIs" dxfId="1813" priority="1611" operator="lessThan">
      <formula>$C$4</formula>
    </cfRule>
  </conditionalFormatting>
  <conditionalFormatting sqref="AW28">
    <cfRule type="cellIs" dxfId="1812" priority="1612" operator="lessThan">
      <formula>$C$4</formula>
    </cfRule>
  </conditionalFormatting>
  <conditionalFormatting sqref="AW29">
    <cfRule type="cellIs" dxfId="1811" priority="1613" operator="lessThan">
      <formula>$C$4</formula>
    </cfRule>
  </conditionalFormatting>
  <conditionalFormatting sqref="AW30">
    <cfRule type="cellIs" dxfId="1810" priority="1614" operator="lessThan">
      <formula>$C$4</formula>
    </cfRule>
  </conditionalFormatting>
  <conditionalFormatting sqref="AW31">
    <cfRule type="cellIs" dxfId="1809" priority="1615" operator="lessThan">
      <formula>$C$4</formula>
    </cfRule>
  </conditionalFormatting>
  <conditionalFormatting sqref="AW32">
    <cfRule type="cellIs" dxfId="1808" priority="1616" operator="lessThan">
      <formula>$C$4</formula>
    </cfRule>
  </conditionalFormatting>
  <conditionalFormatting sqref="AW33">
    <cfRule type="cellIs" dxfId="1807" priority="1617" operator="lessThan">
      <formula>$C$4</formula>
    </cfRule>
  </conditionalFormatting>
  <conditionalFormatting sqref="AW34">
    <cfRule type="cellIs" dxfId="1806" priority="1618" operator="lessThan">
      <formula>$C$4</formula>
    </cfRule>
  </conditionalFormatting>
  <conditionalFormatting sqref="AW35">
    <cfRule type="cellIs" dxfId="1805" priority="1619" operator="lessThan">
      <formula>$C$4</formula>
    </cfRule>
  </conditionalFormatting>
  <conditionalFormatting sqref="AW36">
    <cfRule type="cellIs" dxfId="1804" priority="1620" operator="lessThan">
      <formula>$C$4</formula>
    </cfRule>
  </conditionalFormatting>
  <conditionalFormatting sqref="AW37">
    <cfRule type="cellIs" dxfId="1803" priority="1621" operator="lessThan">
      <formula>$C$4</formula>
    </cfRule>
  </conditionalFormatting>
  <conditionalFormatting sqref="AW38">
    <cfRule type="cellIs" dxfId="1802" priority="1622" operator="lessThan">
      <formula>$C$4</formula>
    </cfRule>
  </conditionalFormatting>
  <conditionalFormatting sqref="AW39">
    <cfRule type="cellIs" dxfId="1801" priority="1623" operator="lessThan">
      <formula>$C$4</formula>
    </cfRule>
  </conditionalFormatting>
  <conditionalFormatting sqref="AW40">
    <cfRule type="cellIs" dxfId="1800" priority="1624" operator="lessThan">
      <formula>$C$4</formula>
    </cfRule>
  </conditionalFormatting>
  <conditionalFormatting sqref="AW41">
    <cfRule type="cellIs" dxfId="1799" priority="1625" operator="lessThan">
      <formula>$C$4</formula>
    </cfRule>
  </conditionalFormatting>
  <conditionalFormatting sqref="AW42">
    <cfRule type="cellIs" dxfId="1798" priority="1626" operator="lessThan">
      <formula>$C$4</formula>
    </cfRule>
  </conditionalFormatting>
  <conditionalFormatting sqref="AW43">
    <cfRule type="cellIs" dxfId="1797" priority="1627" operator="lessThan">
      <formula>$C$4</formula>
    </cfRule>
  </conditionalFormatting>
  <conditionalFormatting sqref="AW44">
    <cfRule type="cellIs" dxfId="1796" priority="1628" operator="lessThan">
      <formula>$C$4</formula>
    </cfRule>
  </conditionalFormatting>
  <conditionalFormatting sqref="AW45">
    <cfRule type="cellIs" dxfId="1795" priority="1629" operator="lessThan">
      <formula>$C$4</formula>
    </cfRule>
  </conditionalFormatting>
  <conditionalFormatting sqref="AW46">
    <cfRule type="cellIs" dxfId="1794" priority="1630" operator="lessThan">
      <formula>$C$4</formula>
    </cfRule>
  </conditionalFormatting>
  <conditionalFormatting sqref="AW47">
    <cfRule type="cellIs" dxfId="1793" priority="1631" operator="lessThan">
      <formula>$C$4</formula>
    </cfRule>
  </conditionalFormatting>
  <conditionalFormatting sqref="AW48">
    <cfRule type="cellIs" dxfId="1792" priority="1632" operator="lessThan">
      <formula>$C$4</formula>
    </cfRule>
  </conditionalFormatting>
  <conditionalFormatting sqref="AW49">
    <cfRule type="cellIs" dxfId="1791" priority="1633" operator="lessThan">
      <formula>$C$4</formula>
    </cfRule>
  </conditionalFormatting>
  <conditionalFormatting sqref="AW50">
    <cfRule type="cellIs" dxfId="1790" priority="1634" operator="lessThan">
      <formula>$C$4</formula>
    </cfRule>
  </conditionalFormatting>
  <conditionalFormatting sqref="AX11">
    <cfRule type="cellIs" dxfId="1789" priority="1635" operator="lessThan">
      <formula>$C$4</formula>
    </cfRule>
  </conditionalFormatting>
  <conditionalFormatting sqref="AX12">
    <cfRule type="cellIs" dxfId="1788" priority="1636" operator="lessThan">
      <formula>$C$4</formula>
    </cfRule>
  </conditionalFormatting>
  <conditionalFormatting sqref="AX13">
    <cfRule type="cellIs" dxfId="1787" priority="1637" operator="lessThan">
      <formula>$C$4</formula>
    </cfRule>
  </conditionalFormatting>
  <conditionalFormatting sqref="AX14">
    <cfRule type="cellIs" dxfId="1786" priority="1638" operator="lessThan">
      <formula>$C$4</formula>
    </cfRule>
  </conditionalFormatting>
  <conditionalFormatting sqref="AX15">
    <cfRule type="cellIs" dxfId="1785" priority="1639" operator="lessThan">
      <formula>$C$4</formula>
    </cfRule>
  </conditionalFormatting>
  <conditionalFormatting sqref="AX16">
    <cfRule type="cellIs" dxfId="1784" priority="1640" operator="lessThan">
      <formula>$C$4</formula>
    </cfRule>
  </conditionalFormatting>
  <conditionalFormatting sqref="AX17">
    <cfRule type="cellIs" dxfId="1783" priority="1641" operator="lessThan">
      <formula>$C$4</formula>
    </cfRule>
  </conditionalFormatting>
  <conditionalFormatting sqref="AX18">
    <cfRule type="cellIs" dxfId="1782" priority="1642" operator="lessThan">
      <formula>$C$4</formula>
    </cfRule>
  </conditionalFormatting>
  <conditionalFormatting sqref="AX19">
    <cfRule type="cellIs" dxfId="1781" priority="1643" operator="lessThan">
      <formula>$C$4</formula>
    </cfRule>
  </conditionalFormatting>
  <conditionalFormatting sqref="AX20">
    <cfRule type="cellIs" dxfId="1780" priority="1644" operator="lessThan">
      <formula>$C$4</formula>
    </cfRule>
  </conditionalFormatting>
  <conditionalFormatting sqref="AX21">
    <cfRule type="cellIs" dxfId="1779" priority="1645" operator="lessThan">
      <formula>$C$4</formula>
    </cfRule>
  </conditionalFormatting>
  <conditionalFormatting sqref="AX22">
    <cfRule type="cellIs" dxfId="1778" priority="1646" operator="lessThan">
      <formula>$C$4</formula>
    </cfRule>
  </conditionalFormatting>
  <conditionalFormatting sqref="AX23">
    <cfRule type="cellIs" dxfId="1777" priority="1647" operator="lessThan">
      <formula>$C$4</formula>
    </cfRule>
  </conditionalFormatting>
  <conditionalFormatting sqref="AX24">
    <cfRule type="cellIs" dxfId="1776" priority="1648" operator="lessThan">
      <formula>$C$4</formula>
    </cfRule>
  </conditionalFormatting>
  <conditionalFormatting sqref="AX25">
    <cfRule type="cellIs" dxfId="1775" priority="1649" operator="lessThan">
      <formula>$C$4</formula>
    </cfRule>
  </conditionalFormatting>
  <conditionalFormatting sqref="AX26">
    <cfRule type="cellIs" dxfId="1774" priority="1650" operator="lessThan">
      <formula>$C$4</formula>
    </cfRule>
  </conditionalFormatting>
  <conditionalFormatting sqref="AX27">
    <cfRule type="cellIs" dxfId="1773" priority="1651" operator="lessThan">
      <formula>$C$4</formula>
    </cfRule>
  </conditionalFormatting>
  <conditionalFormatting sqref="AX28">
    <cfRule type="cellIs" dxfId="1772" priority="1652" operator="lessThan">
      <formula>$C$4</formula>
    </cfRule>
  </conditionalFormatting>
  <conditionalFormatting sqref="AX29">
    <cfRule type="cellIs" dxfId="1771" priority="1653" operator="lessThan">
      <formula>$C$4</formula>
    </cfRule>
  </conditionalFormatting>
  <conditionalFormatting sqref="AX30">
    <cfRule type="cellIs" dxfId="1770" priority="1654" operator="lessThan">
      <formula>$C$4</formula>
    </cfRule>
  </conditionalFormatting>
  <conditionalFormatting sqref="AX31">
    <cfRule type="cellIs" dxfId="1769" priority="1655" operator="lessThan">
      <formula>$C$4</formula>
    </cfRule>
  </conditionalFormatting>
  <conditionalFormatting sqref="AX32">
    <cfRule type="cellIs" dxfId="1768" priority="1656" operator="lessThan">
      <formula>$C$4</formula>
    </cfRule>
  </conditionalFormatting>
  <conditionalFormatting sqref="AX33">
    <cfRule type="cellIs" dxfId="1767" priority="1657" operator="lessThan">
      <formula>$C$4</formula>
    </cfRule>
  </conditionalFormatting>
  <conditionalFormatting sqref="AX34">
    <cfRule type="cellIs" dxfId="1766" priority="1658" operator="lessThan">
      <formula>$C$4</formula>
    </cfRule>
  </conditionalFormatting>
  <conditionalFormatting sqref="AX35">
    <cfRule type="cellIs" dxfId="1765" priority="1659" operator="lessThan">
      <formula>$C$4</formula>
    </cfRule>
  </conditionalFormatting>
  <conditionalFormatting sqref="AX36">
    <cfRule type="cellIs" dxfId="1764" priority="1660" operator="lessThan">
      <formula>$C$4</formula>
    </cfRule>
  </conditionalFormatting>
  <conditionalFormatting sqref="AX37">
    <cfRule type="cellIs" dxfId="1763" priority="1661" operator="lessThan">
      <formula>$C$4</formula>
    </cfRule>
  </conditionalFormatting>
  <conditionalFormatting sqref="AX38">
    <cfRule type="cellIs" dxfId="1762" priority="1662" operator="lessThan">
      <formula>$C$4</formula>
    </cfRule>
  </conditionalFormatting>
  <conditionalFormatting sqref="AX39">
    <cfRule type="cellIs" dxfId="1761" priority="1663" operator="lessThan">
      <formula>$C$4</formula>
    </cfRule>
  </conditionalFormatting>
  <conditionalFormatting sqref="AX40">
    <cfRule type="cellIs" dxfId="1760" priority="1664" operator="lessThan">
      <formula>$C$4</formula>
    </cfRule>
  </conditionalFormatting>
  <conditionalFormatting sqref="AX41">
    <cfRule type="cellIs" dxfId="1759" priority="1665" operator="lessThan">
      <formula>$C$4</formula>
    </cfRule>
  </conditionalFormatting>
  <conditionalFormatting sqref="AX42">
    <cfRule type="cellIs" dxfId="1758" priority="1666" operator="lessThan">
      <formula>$C$4</formula>
    </cfRule>
  </conditionalFormatting>
  <conditionalFormatting sqref="AX43">
    <cfRule type="cellIs" dxfId="1757" priority="1667" operator="lessThan">
      <formula>$C$4</formula>
    </cfRule>
  </conditionalFormatting>
  <conditionalFormatting sqref="AX44">
    <cfRule type="cellIs" dxfId="1756" priority="1668" operator="lessThan">
      <formula>$C$4</formula>
    </cfRule>
  </conditionalFormatting>
  <conditionalFormatting sqref="AX45">
    <cfRule type="cellIs" dxfId="1755" priority="1669" operator="lessThan">
      <formula>$C$4</formula>
    </cfRule>
  </conditionalFormatting>
  <conditionalFormatting sqref="AX46">
    <cfRule type="cellIs" dxfId="1754" priority="1670" operator="lessThan">
      <formula>$C$4</formula>
    </cfRule>
  </conditionalFormatting>
  <conditionalFormatting sqref="AX47">
    <cfRule type="cellIs" dxfId="1753" priority="1671" operator="lessThan">
      <formula>$C$4</formula>
    </cfRule>
  </conditionalFormatting>
  <conditionalFormatting sqref="AX48">
    <cfRule type="cellIs" dxfId="1752" priority="1672" operator="lessThan">
      <formula>$C$4</formula>
    </cfRule>
  </conditionalFormatting>
  <conditionalFormatting sqref="AX49">
    <cfRule type="cellIs" dxfId="1751" priority="1673" operator="lessThan">
      <formula>$C$4</formula>
    </cfRule>
  </conditionalFormatting>
  <conditionalFormatting sqref="AX50">
    <cfRule type="cellIs" dxfId="1750" priority="1674" operator="lessThan">
      <formula>$C$4</formula>
    </cfRule>
  </conditionalFormatting>
  <conditionalFormatting sqref="AY11">
    <cfRule type="cellIs" dxfId="1749" priority="1675" operator="lessThan">
      <formula>$C$4</formula>
    </cfRule>
  </conditionalFormatting>
  <conditionalFormatting sqref="AY12">
    <cfRule type="cellIs" dxfId="1748" priority="1676" operator="lessThan">
      <formula>$C$4</formula>
    </cfRule>
  </conditionalFormatting>
  <conditionalFormatting sqref="AY13">
    <cfRule type="cellIs" dxfId="1747" priority="1677" operator="lessThan">
      <formula>$C$4</formula>
    </cfRule>
  </conditionalFormatting>
  <conditionalFormatting sqref="AY14">
    <cfRule type="cellIs" dxfId="1746" priority="1678" operator="lessThan">
      <formula>$C$4</formula>
    </cfRule>
  </conditionalFormatting>
  <conditionalFormatting sqref="AY15">
    <cfRule type="cellIs" dxfId="1745" priority="1679" operator="lessThan">
      <formula>$C$4</formula>
    </cfRule>
  </conditionalFormatting>
  <conditionalFormatting sqref="AY16">
    <cfRule type="cellIs" dxfId="1744" priority="1680" operator="lessThan">
      <formula>$C$4</formula>
    </cfRule>
  </conditionalFormatting>
  <conditionalFormatting sqref="AY17">
    <cfRule type="cellIs" dxfId="1743" priority="1681" operator="lessThan">
      <formula>$C$4</formula>
    </cfRule>
  </conditionalFormatting>
  <conditionalFormatting sqref="AY18">
    <cfRule type="cellIs" dxfId="1742" priority="1682" operator="lessThan">
      <formula>$C$4</formula>
    </cfRule>
  </conditionalFormatting>
  <conditionalFormatting sqref="AY19">
    <cfRule type="cellIs" dxfId="1741" priority="1683" operator="lessThan">
      <formula>$C$4</formula>
    </cfRule>
  </conditionalFormatting>
  <conditionalFormatting sqref="AY20">
    <cfRule type="cellIs" dxfId="1740" priority="1684" operator="lessThan">
      <formula>$C$4</formula>
    </cfRule>
  </conditionalFormatting>
  <conditionalFormatting sqref="AY21">
    <cfRule type="cellIs" dxfId="1739" priority="1685" operator="lessThan">
      <formula>$C$4</formula>
    </cfRule>
  </conditionalFormatting>
  <conditionalFormatting sqref="AY22">
    <cfRule type="cellIs" dxfId="1738" priority="1686" operator="lessThan">
      <formula>$C$4</formula>
    </cfRule>
  </conditionalFormatting>
  <conditionalFormatting sqref="AY23">
    <cfRule type="cellIs" dxfId="1737" priority="1687" operator="lessThan">
      <formula>$C$4</formula>
    </cfRule>
  </conditionalFormatting>
  <conditionalFormatting sqref="AY24">
    <cfRule type="cellIs" dxfId="1736" priority="1688" operator="lessThan">
      <formula>$C$4</formula>
    </cfRule>
  </conditionalFormatting>
  <conditionalFormatting sqref="AY25">
    <cfRule type="cellIs" dxfId="1735" priority="1689" operator="lessThan">
      <formula>$C$4</formula>
    </cfRule>
  </conditionalFormatting>
  <conditionalFormatting sqref="AY26">
    <cfRule type="cellIs" dxfId="1734" priority="1690" operator="lessThan">
      <formula>$C$4</formula>
    </cfRule>
  </conditionalFormatting>
  <conditionalFormatting sqref="AY27">
    <cfRule type="cellIs" dxfId="1733" priority="1691" operator="lessThan">
      <formula>$C$4</formula>
    </cfRule>
  </conditionalFormatting>
  <conditionalFormatting sqref="AY28">
    <cfRule type="cellIs" dxfId="1732" priority="1692" operator="lessThan">
      <formula>$C$4</formula>
    </cfRule>
  </conditionalFormatting>
  <conditionalFormatting sqref="AY29">
    <cfRule type="cellIs" dxfId="1731" priority="1693" operator="lessThan">
      <formula>$C$4</formula>
    </cfRule>
  </conditionalFormatting>
  <conditionalFormatting sqref="AY30">
    <cfRule type="cellIs" dxfId="1730" priority="1694" operator="lessThan">
      <formula>$C$4</formula>
    </cfRule>
  </conditionalFormatting>
  <conditionalFormatting sqref="AY31">
    <cfRule type="cellIs" dxfId="1729" priority="1695" operator="lessThan">
      <formula>$C$4</formula>
    </cfRule>
  </conditionalFormatting>
  <conditionalFormatting sqref="AY32">
    <cfRule type="cellIs" dxfId="1728" priority="1696" operator="lessThan">
      <formula>$C$4</formula>
    </cfRule>
  </conditionalFormatting>
  <conditionalFormatting sqref="AY33">
    <cfRule type="cellIs" dxfId="1727" priority="1697" operator="lessThan">
      <formula>$C$4</formula>
    </cfRule>
  </conditionalFormatting>
  <conditionalFormatting sqref="AY34">
    <cfRule type="cellIs" dxfId="1726" priority="1698" operator="lessThan">
      <formula>$C$4</formula>
    </cfRule>
  </conditionalFormatting>
  <conditionalFormatting sqref="AY35">
    <cfRule type="cellIs" dxfId="1725" priority="1699" operator="lessThan">
      <formula>$C$4</formula>
    </cfRule>
  </conditionalFormatting>
  <conditionalFormatting sqref="AY36">
    <cfRule type="cellIs" dxfId="1724" priority="1700" operator="lessThan">
      <formula>$C$4</formula>
    </cfRule>
  </conditionalFormatting>
  <conditionalFormatting sqref="AY37">
    <cfRule type="cellIs" dxfId="1723" priority="1701" operator="lessThan">
      <formula>$C$4</formula>
    </cfRule>
  </conditionalFormatting>
  <conditionalFormatting sqref="AY38">
    <cfRule type="cellIs" dxfId="1722" priority="1702" operator="lessThan">
      <formula>$C$4</formula>
    </cfRule>
  </conditionalFormatting>
  <conditionalFormatting sqref="AY39">
    <cfRule type="cellIs" dxfId="1721" priority="1703" operator="lessThan">
      <formula>$C$4</formula>
    </cfRule>
  </conditionalFormatting>
  <conditionalFormatting sqref="AY40">
    <cfRule type="cellIs" dxfId="1720" priority="1704" operator="lessThan">
      <formula>$C$4</formula>
    </cfRule>
  </conditionalFormatting>
  <conditionalFormatting sqref="AY41">
    <cfRule type="cellIs" dxfId="1719" priority="1705" operator="lessThan">
      <formula>$C$4</formula>
    </cfRule>
  </conditionalFormatting>
  <conditionalFormatting sqref="AY42">
    <cfRule type="cellIs" dxfId="1718" priority="1706" operator="lessThan">
      <formula>$C$4</formula>
    </cfRule>
  </conditionalFormatting>
  <conditionalFormatting sqref="AY43">
    <cfRule type="cellIs" dxfId="1717" priority="1707" operator="lessThan">
      <formula>$C$4</formula>
    </cfRule>
  </conditionalFormatting>
  <conditionalFormatting sqref="AY44">
    <cfRule type="cellIs" dxfId="1716" priority="1708" operator="lessThan">
      <formula>$C$4</formula>
    </cfRule>
  </conditionalFormatting>
  <conditionalFormatting sqref="AY45">
    <cfRule type="cellIs" dxfId="1715" priority="1709" operator="lessThan">
      <formula>$C$4</formula>
    </cfRule>
  </conditionalFormatting>
  <conditionalFormatting sqref="AY46">
    <cfRule type="cellIs" dxfId="1714" priority="1710" operator="lessThan">
      <formula>$C$4</formula>
    </cfRule>
  </conditionalFormatting>
  <conditionalFormatting sqref="AY47">
    <cfRule type="cellIs" dxfId="1713" priority="1711" operator="lessThan">
      <formula>$C$4</formula>
    </cfRule>
  </conditionalFormatting>
  <conditionalFormatting sqref="AY48">
    <cfRule type="cellIs" dxfId="1712" priority="1712" operator="lessThan">
      <formula>$C$4</formula>
    </cfRule>
  </conditionalFormatting>
  <conditionalFormatting sqref="AY49">
    <cfRule type="cellIs" dxfId="1711" priority="1713" operator="lessThan">
      <formula>$C$4</formula>
    </cfRule>
  </conditionalFormatting>
  <conditionalFormatting sqref="AY50">
    <cfRule type="cellIs" dxfId="1710" priority="1714" operator="lessThan">
      <formula>$C$4</formula>
    </cfRule>
  </conditionalFormatting>
  <conditionalFormatting sqref="AZ11">
    <cfRule type="cellIs" dxfId="1709" priority="1715" operator="lessThan">
      <formula>$C$4</formula>
    </cfRule>
  </conditionalFormatting>
  <conditionalFormatting sqref="AZ12">
    <cfRule type="cellIs" dxfId="1708" priority="1716" operator="lessThan">
      <formula>$C$4</formula>
    </cfRule>
  </conditionalFormatting>
  <conditionalFormatting sqref="AZ13">
    <cfRule type="cellIs" dxfId="1707" priority="1717" operator="lessThan">
      <formula>$C$4</formula>
    </cfRule>
  </conditionalFormatting>
  <conditionalFormatting sqref="AZ14">
    <cfRule type="cellIs" dxfId="1706" priority="1718" operator="lessThan">
      <formula>$C$4</formula>
    </cfRule>
  </conditionalFormatting>
  <conditionalFormatting sqref="AZ15">
    <cfRule type="cellIs" dxfId="1705" priority="1719" operator="lessThan">
      <formula>$C$4</formula>
    </cfRule>
  </conditionalFormatting>
  <conditionalFormatting sqref="AZ16">
    <cfRule type="cellIs" dxfId="1704" priority="1720" operator="lessThan">
      <formula>$C$4</formula>
    </cfRule>
  </conditionalFormatting>
  <conditionalFormatting sqref="AZ17">
    <cfRule type="cellIs" dxfId="1703" priority="1721" operator="lessThan">
      <formula>$C$4</formula>
    </cfRule>
  </conditionalFormatting>
  <conditionalFormatting sqref="AZ18">
    <cfRule type="cellIs" dxfId="1702" priority="1722" operator="lessThan">
      <formula>$C$4</formula>
    </cfRule>
  </conditionalFormatting>
  <conditionalFormatting sqref="AZ19">
    <cfRule type="cellIs" dxfId="1701" priority="1723" operator="lessThan">
      <formula>$C$4</formula>
    </cfRule>
  </conditionalFormatting>
  <conditionalFormatting sqref="AZ20">
    <cfRule type="cellIs" dxfId="1700" priority="1724" operator="lessThan">
      <formula>$C$4</formula>
    </cfRule>
  </conditionalFormatting>
  <conditionalFormatting sqref="AZ21">
    <cfRule type="cellIs" dxfId="1699" priority="1725" operator="lessThan">
      <formula>$C$4</formula>
    </cfRule>
  </conditionalFormatting>
  <conditionalFormatting sqref="AZ22">
    <cfRule type="cellIs" dxfId="1698" priority="1726" operator="lessThan">
      <formula>$C$4</formula>
    </cfRule>
  </conditionalFormatting>
  <conditionalFormatting sqref="AZ23">
    <cfRule type="cellIs" dxfId="1697" priority="1727" operator="lessThan">
      <formula>$C$4</formula>
    </cfRule>
  </conditionalFormatting>
  <conditionalFormatting sqref="AZ24">
    <cfRule type="cellIs" dxfId="1696" priority="1728" operator="lessThan">
      <formula>$C$4</formula>
    </cfRule>
  </conditionalFormatting>
  <conditionalFormatting sqref="AZ25">
    <cfRule type="cellIs" dxfId="1695" priority="1729" operator="lessThan">
      <formula>$C$4</formula>
    </cfRule>
  </conditionalFormatting>
  <conditionalFormatting sqref="AZ26">
    <cfRule type="cellIs" dxfId="1694" priority="1730" operator="lessThan">
      <formula>$C$4</formula>
    </cfRule>
  </conditionalFormatting>
  <conditionalFormatting sqref="AZ27">
    <cfRule type="cellIs" dxfId="1693" priority="1731" operator="lessThan">
      <formula>$C$4</formula>
    </cfRule>
  </conditionalFormatting>
  <conditionalFormatting sqref="AZ28">
    <cfRule type="cellIs" dxfId="1692" priority="1732" operator="lessThan">
      <formula>$C$4</formula>
    </cfRule>
  </conditionalFormatting>
  <conditionalFormatting sqref="AZ29">
    <cfRule type="cellIs" dxfId="1691" priority="1733" operator="lessThan">
      <formula>$C$4</formula>
    </cfRule>
  </conditionalFormatting>
  <conditionalFormatting sqref="AZ30">
    <cfRule type="cellIs" dxfId="1690" priority="1734" operator="lessThan">
      <formula>$C$4</formula>
    </cfRule>
  </conditionalFormatting>
  <conditionalFormatting sqref="AZ31">
    <cfRule type="cellIs" dxfId="1689" priority="1735" operator="lessThan">
      <formula>$C$4</formula>
    </cfRule>
  </conditionalFormatting>
  <conditionalFormatting sqref="AZ32">
    <cfRule type="cellIs" dxfId="1688" priority="1736" operator="lessThan">
      <formula>$C$4</formula>
    </cfRule>
  </conditionalFormatting>
  <conditionalFormatting sqref="AZ33">
    <cfRule type="cellIs" dxfId="1687" priority="1737" operator="lessThan">
      <formula>$C$4</formula>
    </cfRule>
  </conditionalFormatting>
  <conditionalFormatting sqref="AZ34">
    <cfRule type="cellIs" dxfId="1686" priority="1738" operator="lessThan">
      <formula>$C$4</formula>
    </cfRule>
  </conditionalFormatting>
  <conditionalFormatting sqref="AZ35">
    <cfRule type="cellIs" dxfId="1685" priority="1739" operator="lessThan">
      <formula>$C$4</formula>
    </cfRule>
  </conditionalFormatting>
  <conditionalFormatting sqref="AZ36">
    <cfRule type="cellIs" dxfId="1684" priority="1740" operator="lessThan">
      <formula>$C$4</formula>
    </cfRule>
  </conditionalFormatting>
  <conditionalFormatting sqref="AZ37">
    <cfRule type="cellIs" dxfId="1683" priority="1741" operator="lessThan">
      <formula>$C$4</formula>
    </cfRule>
  </conditionalFormatting>
  <conditionalFormatting sqref="AZ38">
    <cfRule type="cellIs" dxfId="1682" priority="1742" operator="lessThan">
      <formula>$C$4</formula>
    </cfRule>
  </conditionalFormatting>
  <conditionalFormatting sqref="AZ39">
    <cfRule type="cellIs" dxfId="1681" priority="1743" operator="lessThan">
      <formula>$C$4</formula>
    </cfRule>
  </conditionalFormatting>
  <conditionalFormatting sqref="AZ40">
    <cfRule type="cellIs" dxfId="1680" priority="1744" operator="lessThan">
      <formula>$C$4</formula>
    </cfRule>
  </conditionalFormatting>
  <conditionalFormatting sqref="AZ41">
    <cfRule type="cellIs" dxfId="1679" priority="1745" operator="lessThan">
      <formula>$C$4</formula>
    </cfRule>
  </conditionalFormatting>
  <conditionalFormatting sqref="AZ42">
    <cfRule type="cellIs" dxfId="1678" priority="1746" operator="lessThan">
      <formula>$C$4</formula>
    </cfRule>
  </conditionalFormatting>
  <conditionalFormatting sqref="AZ43">
    <cfRule type="cellIs" dxfId="1677" priority="1747" operator="lessThan">
      <formula>$C$4</formula>
    </cfRule>
  </conditionalFormatting>
  <conditionalFormatting sqref="AZ44">
    <cfRule type="cellIs" dxfId="1676" priority="1748" operator="lessThan">
      <formula>$C$4</formula>
    </cfRule>
  </conditionalFormatting>
  <conditionalFormatting sqref="AZ45">
    <cfRule type="cellIs" dxfId="1675" priority="1749" operator="lessThan">
      <formula>$C$4</formula>
    </cfRule>
  </conditionalFormatting>
  <conditionalFormatting sqref="AZ46">
    <cfRule type="cellIs" dxfId="1674" priority="1750" operator="lessThan">
      <formula>$C$4</formula>
    </cfRule>
  </conditionalFormatting>
  <conditionalFormatting sqref="AZ47">
    <cfRule type="cellIs" dxfId="1673" priority="1751" operator="lessThan">
      <formula>$C$4</formula>
    </cfRule>
  </conditionalFormatting>
  <conditionalFormatting sqref="AZ48">
    <cfRule type="cellIs" dxfId="1672" priority="1752" operator="lessThan">
      <formula>$C$4</formula>
    </cfRule>
  </conditionalFormatting>
  <conditionalFormatting sqref="AZ49">
    <cfRule type="cellIs" dxfId="1671" priority="1753" operator="lessThan">
      <formula>$C$4</formula>
    </cfRule>
  </conditionalFormatting>
  <conditionalFormatting sqref="AZ50">
    <cfRule type="cellIs" dxfId="1670" priority="1754" operator="lessThan">
      <formula>$C$4</formula>
    </cfRule>
  </conditionalFormatting>
  <conditionalFormatting sqref="BA11">
    <cfRule type="cellIs" dxfId="1669" priority="1755" operator="lessThan">
      <formula>$C$4</formula>
    </cfRule>
  </conditionalFormatting>
  <conditionalFormatting sqref="BA12">
    <cfRule type="cellIs" dxfId="1668" priority="1756" operator="lessThan">
      <formula>$C$4</formula>
    </cfRule>
  </conditionalFormatting>
  <conditionalFormatting sqref="BA13">
    <cfRule type="cellIs" dxfId="1667" priority="1757" operator="lessThan">
      <formula>$C$4</formula>
    </cfRule>
  </conditionalFormatting>
  <conditionalFormatting sqref="BA14">
    <cfRule type="cellIs" dxfId="1666" priority="1758" operator="lessThan">
      <formula>$C$4</formula>
    </cfRule>
  </conditionalFormatting>
  <conditionalFormatting sqref="BA15">
    <cfRule type="cellIs" dxfId="1665" priority="1759" operator="lessThan">
      <formula>$C$4</formula>
    </cfRule>
  </conditionalFormatting>
  <conditionalFormatting sqref="BA16">
    <cfRule type="cellIs" dxfId="1664" priority="1760" operator="lessThan">
      <formula>$C$4</formula>
    </cfRule>
  </conditionalFormatting>
  <conditionalFormatting sqref="BA17">
    <cfRule type="cellIs" dxfId="1663" priority="1761" operator="lessThan">
      <formula>$C$4</formula>
    </cfRule>
  </conditionalFormatting>
  <conditionalFormatting sqref="BA18">
    <cfRule type="cellIs" dxfId="1662" priority="1762" operator="lessThan">
      <formula>$C$4</formula>
    </cfRule>
  </conditionalFormatting>
  <conditionalFormatting sqref="BA19">
    <cfRule type="cellIs" dxfId="1661" priority="1763" operator="lessThan">
      <formula>$C$4</formula>
    </cfRule>
  </conditionalFormatting>
  <conditionalFormatting sqref="BA20">
    <cfRule type="cellIs" dxfId="1660" priority="1764" operator="lessThan">
      <formula>$C$4</formula>
    </cfRule>
  </conditionalFormatting>
  <conditionalFormatting sqref="BA21">
    <cfRule type="cellIs" dxfId="1659" priority="1765" operator="lessThan">
      <formula>$C$4</formula>
    </cfRule>
  </conditionalFormatting>
  <conditionalFormatting sqref="BA22">
    <cfRule type="cellIs" dxfId="1658" priority="1766" operator="lessThan">
      <formula>$C$4</formula>
    </cfRule>
  </conditionalFormatting>
  <conditionalFormatting sqref="BA23">
    <cfRule type="cellIs" dxfId="1657" priority="1767" operator="lessThan">
      <formula>$C$4</formula>
    </cfRule>
  </conditionalFormatting>
  <conditionalFormatting sqref="BA24">
    <cfRule type="cellIs" dxfId="1656" priority="1768" operator="lessThan">
      <formula>$C$4</formula>
    </cfRule>
  </conditionalFormatting>
  <conditionalFormatting sqref="BA25">
    <cfRule type="cellIs" dxfId="1655" priority="1769" operator="lessThan">
      <formula>$C$4</formula>
    </cfRule>
  </conditionalFormatting>
  <conditionalFormatting sqref="BA26">
    <cfRule type="cellIs" dxfId="1654" priority="1770" operator="lessThan">
      <formula>$C$4</formula>
    </cfRule>
  </conditionalFormatting>
  <conditionalFormatting sqref="BA27">
    <cfRule type="cellIs" dxfId="1653" priority="1771" operator="lessThan">
      <formula>$C$4</formula>
    </cfRule>
  </conditionalFormatting>
  <conditionalFormatting sqref="BA28">
    <cfRule type="cellIs" dxfId="1652" priority="1772" operator="lessThan">
      <formula>$C$4</formula>
    </cfRule>
  </conditionalFormatting>
  <conditionalFormatting sqref="BA29">
    <cfRule type="cellIs" dxfId="1651" priority="1773" operator="lessThan">
      <formula>$C$4</formula>
    </cfRule>
  </conditionalFormatting>
  <conditionalFormatting sqref="BA30">
    <cfRule type="cellIs" dxfId="1650" priority="1774" operator="lessThan">
      <formula>$C$4</formula>
    </cfRule>
  </conditionalFormatting>
  <conditionalFormatting sqref="BA31">
    <cfRule type="cellIs" dxfId="1649" priority="1775" operator="lessThan">
      <formula>$C$4</formula>
    </cfRule>
  </conditionalFormatting>
  <conditionalFormatting sqref="BA32">
    <cfRule type="cellIs" dxfId="1648" priority="1776" operator="lessThan">
      <formula>$C$4</formula>
    </cfRule>
  </conditionalFormatting>
  <conditionalFormatting sqref="BA33">
    <cfRule type="cellIs" dxfId="1647" priority="1777" operator="lessThan">
      <formula>$C$4</formula>
    </cfRule>
  </conditionalFormatting>
  <conditionalFormatting sqref="BA34">
    <cfRule type="cellIs" dxfId="1646" priority="1778" operator="lessThan">
      <formula>$C$4</formula>
    </cfRule>
  </conditionalFormatting>
  <conditionalFormatting sqref="BA35">
    <cfRule type="cellIs" dxfId="1645" priority="1779" operator="lessThan">
      <formula>$C$4</formula>
    </cfRule>
  </conditionalFormatting>
  <conditionalFormatting sqref="BA36">
    <cfRule type="cellIs" dxfId="1644" priority="1780" operator="lessThan">
      <formula>$C$4</formula>
    </cfRule>
  </conditionalFormatting>
  <conditionalFormatting sqref="BA37">
    <cfRule type="cellIs" dxfId="1643" priority="1781" operator="lessThan">
      <formula>$C$4</formula>
    </cfRule>
  </conditionalFormatting>
  <conditionalFormatting sqref="BA38">
    <cfRule type="cellIs" dxfId="1642" priority="1782" operator="lessThan">
      <formula>$C$4</formula>
    </cfRule>
  </conditionalFormatting>
  <conditionalFormatting sqref="BA39">
    <cfRule type="cellIs" dxfId="1641" priority="1783" operator="lessThan">
      <formula>$C$4</formula>
    </cfRule>
  </conditionalFormatting>
  <conditionalFormatting sqref="BA40">
    <cfRule type="cellIs" dxfId="1640" priority="1784" operator="lessThan">
      <formula>$C$4</formula>
    </cfRule>
  </conditionalFormatting>
  <conditionalFormatting sqref="BA41">
    <cfRule type="cellIs" dxfId="1639" priority="1785" operator="lessThan">
      <formula>$C$4</formula>
    </cfRule>
  </conditionalFormatting>
  <conditionalFormatting sqref="BA42">
    <cfRule type="cellIs" dxfId="1638" priority="1786" operator="lessThan">
      <formula>$C$4</formula>
    </cfRule>
  </conditionalFormatting>
  <conditionalFormatting sqref="BA43">
    <cfRule type="cellIs" dxfId="1637" priority="1787" operator="lessThan">
      <formula>$C$4</formula>
    </cfRule>
  </conditionalFormatting>
  <conditionalFormatting sqref="BA44">
    <cfRule type="cellIs" dxfId="1636" priority="1788" operator="lessThan">
      <formula>$C$4</formula>
    </cfRule>
  </conditionalFormatting>
  <conditionalFormatting sqref="BA45">
    <cfRule type="cellIs" dxfId="1635" priority="1789" operator="lessThan">
      <formula>$C$4</formula>
    </cfRule>
  </conditionalFormatting>
  <conditionalFormatting sqref="BA46">
    <cfRule type="cellIs" dxfId="1634" priority="1790" operator="lessThan">
      <formula>$C$4</formula>
    </cfRule>
  </conditionalFormatting>
  <conditionalFormatting sqref="BA47">
    <cfRule type="cellIs" dxfId="1633" priority="1791" operator="lessThan">
      <formula>$C$4</formula>
    </cfRule>
  </conditionalFormatting>
  <conditionalFormatting sqref="BA48">
    <cfRule type="cellIs" dxfId="1632" priority="1792" operator="lessThan">
      <formula>$C$4</formula>
    </cfRule>
  </conditionalFormatting>
  <conditionalFormatting sqref="BA49">
    <cfRule type="cellIs" dxfId="1631" priority="1793" operator="lessThan">
      <formula>$C$4</formula>
    </cfRule>
  </conditionalFormatting>
  <conditionalFormatting sqref="BA50">
    <cfRule type="cellIs" dxfId="1630" priority="1794" operator="lessThan">
      <formula>$C$4</formula>
    </cfRule>
  </conditionalFormatting>
  <conditionalFormatting sqref="BE11">
    <cfRule type="cellIs" dxfId="1629" priority="1795" operator="lessThan">
      <formula>$C$4</formula>
    </cfRule>
  </conditionalFormatting>
  <conditionalFormatting sqref="BE12">
    <cfRule type="cellIs" dxfId="1628" priority="1796" operator="lessThan">
      <formula>$C$4</formula>
    </cfRule>
  </conditionalFormatting>
  <conditionalFormatting sqref="BE13">
    <cfRule type="cellIs" dxfId="1627" priority="1797" operator="lessThan">
      <formula>$C$4</formula>
    </cfRule>
  </conditionalFormatting>
  <conditionalFormatting sqref="BE14">
    <cfRule type="cellIs" dxfId="1626" priority="1798" operator="lessThan">
      <formula>$C$4</formula>
    </cfRule>
  </conditionalFormatting>
  <conditionalFormatting sqref="BE15">
    <cfRule type="cellIs" dxfId="1625" priority="1799" operator="lessThan">
      <formula>$C$4</formula>
    </cfRule>
  </conditionalFormatting>
  <conditionalFormatting sqref="BE16">
    <cfRule type="cellIs" dxfId="1624" priority="1800" operator="lessThan">
      <formula>$C$4</formula>
    </cfRule>
  </conditionalFormatting>
  <conditionalFormatting sqref="BE17">
    <cfRule type="cellIs" dxfId="1623" priority="1801" operator="lessThan">
      <formula>$C$4</formula>
    </cfRule>
  </conditionalFormatting>
  <conditionalFormatting sqref="BE18">
    <cfRule type="cellIs" dxfId="1622" priority="1802" operator="lessThan">
      <formula>$C$4</formula>
    </cfRule>
  </conditionalFormatting>
  <conditionalFormatting sqref="BE19">
    <cfRule type="cellIs" dxfId="1621" priority="1803" operator="lessThan">
      <formula>$C$4</formula>
    </cfRule>
  </conditionalFormatting>
  <conditionalFormatting sqref="BE20">
    <cfRule type="cellIs" dxfId="1620" priority="1804" operator="lessThan">
      <formula>$C$4</formula>
    </cfRule>
  </conditionalFormatting>
  <conditionalFormatting sqref="BE21">
    <cfRule type="cellIs" dxfId="1619" priority="1805" operator="lessThan">
      <formula>$C$4</formula>
    </cfRule>
  </conditionalFormatting>
  <conditionalFormatting sqref="BE22">
    <cfRule type="cellIs" dxfId="1618" priority="1806" operator="lessThan">
      <formula>$C$4</formula>
    </cfRule>
  </conditionalFormatting>
  <conditionalFormatting sqref="BE23">
    <cfRule type="cellIs" dxfId="1617" priority="1807" operator="lessThan">
      <formula>$C$4</formula>
    </cfRule>
  </conditionalFormatting>
  <conditionalFormatting sqref="BE24">
    <cfRule type="cellIs" dxfId="1616" priority="1808" operator="lessThan">
      <formula>$C$4</formula>
    </cfRule>
  </conditionalFormatting>
  <conditionalFormatting sqref="BE25">
    <cfRule type="cellIs" dxfId="1615" priority="1809" operator="lessThan">
      <formula>$C$4</formula>
    </cfRule>
  </conditionalFormatting>
  <conditionalFormatting sqref="BE26">
    <cfRule type="cellIs" dxfId="1614" priority="1810" operator="lessThan">
      <formula>$C$4</formula>
    </cfRule>
  </conditionalFormatting>
  <conditionalFormatting sqref="BE27">
    <cfRule type="cellIs" dxfId="1613" priority="1811" operator="lessThan">
      <formula>$C$4</formula>
    </cfRule>
  </conditionalFormatting>
  <conditionalFormatting sqref="BE28">
    <cfRule type="cellIs" dxfId="1612" priority="1812" operator="lessThan">
      <formula>$C$4</formula>
    </cfRule>
  </conditionalFormatting>
  <conditionalFormatting sqref="BE29">
    <cfRule type="cellIs" dxfId="1611" priority="1813" operator="lessThan">
      <formula>$C$4</formula>
    </cfRule>
  </conditionalFormatting>
  <conditionalFormatting sqref="BE30">
    <cfRule type="cellIs" dxfId="1610" priority="1814" operator="lessThan">
      <formula>$C$4</formula>
    </cfRule>
  </conditionalFormatting>
  <conditionalFormatting sqref="BE31">
    <cfRule type="cellIs" dxfId="1609" priority="1815" operator="lessThan">
      <formula>$C$4</formula>
    </cfRule>
  </conditionalFormatting>
  <conditionalFormatting sqref="BE32">
    <cfRule type="cellIs" dxfId="1608" priority="1816" operator="lessThan">
      <formula>$C$4</formula>
    </cfRule>
  </conditionalFormatting>
  <conditionalFormatting sqref="BE33">
    <cfRule type="cellIs" dxfId="1607" priority="1817" operator="lessThan">
      <formula>$C$4</formula>
    </cfRule>
  </conditionalFormatting>
  <conditionalFormatting sqref="BE34">
    <cfRule type="cellIs" dxfId="1606" priority="1818" operator="lessThan">
      <formula>$C$4</formula>
    </cfRule>
  </conditionalFormatting>
  <conditionalFormatting sqref="BE35">
    <cfRule type="cellIs" dxfId="1605" priority="1819" operator="lessThan">
      <formula>$C$4</formula>
    </cfRule>
  </conditionalFormatting>
  <conditionalFormatting sqref="BE36">
    <cfRule type="cellIs" dxfId="1604" priority="1820" operator="lessThan">
      <formula>$C$4</formula>
    </cfRule>
  </conditionalFormatting>
  <conditionalFormatting sqref="BE37">
    <cfRule type="cellIs" dxfId="1603" priority="1821" operator="lessThan">
      <formula>$C$4</formula>
    </cfRule>
  </conditionalFormatting>
  <conditionalFormatting sqref="BE38">
    <cfRule type="cellIs" dxfId="1602" priority="1822" operator="lessThan">
      <formula>$C$4</formula>
    </cfRule>
  </conditionalFormatting>
  <conditionalFormatting sqref="BE39">
    <cfRule type="cellIs" dxfId="1601" priority="1823" operator="lessThan">
      <formula>$C$4</formula>
    </cfRule>
  </conditionalFormatting>
  <conditionalFormatting sqref="BE40">
    <cfRule type="cellIs" dxfId="1600" priority="1824" operator="lessThan">
      <formula>$C$4</formula>
    </cfRule>
  </conditionalFormatting>
  <conditionalFormatting sqref="BE41">
    <cfRule type="cellIs" dxfId="1599" priority="1825" operator="lessThan">
      <formula>$C$4</formula>
    </cfRule>
  </conditionalFormatting>
  <conditionalFormatting sqref="BE42">
    <cfRule type="cellIs" dxfId="1598" priority="1826" operator="lessThan">
      <formula>$C$4</formula>
    </cfRule>
  </conditionalFormatting>
  <conditionalFormatting sqref="BE43">
    <cfRule type="cellIs" dxfId="1597" priority="1827" operator="lessThan">
      <formula>$C$4</formula>
    </cfRule>
  </conditionalFormatting>
  <conditionalFormatting sqref="BE44">
    <cfRule type="cellIs" dxfId="1596" priority="1828" operator="lessThan">
      <formula>$C$4</formula>
    </cfRule>
  </conditionalFormatting>
  <conditionalFormatting sqref="BE45">
    <cfRule type="cellIs" dxfId="1595" priority="1829" operator="lessThan">
      <formula>$C$4</formula>
    </cfRule>
  </conditionalFormatting>
  <conditionalFormatting sqref="BE46">
    <cfRule type="cellIs" dxfId="1594" priority="1830" operator="lessThan">
      <formula>$C$4</formula>
    </cfRule>
  </conditionalFormatting>
  <conditionalFormatting sqref="BE47">
    <cfRule type="cellIs" dxfId="1593" priority="1831" operator="lessThan">
      <formula>$C$4</formula>
    </cfRule>
  </conditionalFormatting>
  <conditionalFormatting sqref="BE48">
    <cfRule type="cellIs" dxfId="1592" priority="1832" operator="lessThan">
      <formula>$C$4</formula>
    </cfRule>
  </conditionalFormatting>
  <conditionalFormatting sqref="BE49">
    <cfRule type="cellIs" dxfId="1591" priority="1833" operator="lessThan">
      <formula>$C$4</formula>
    </cfRule>
  </conditionalFormatting>
  <conditionalFormatting sqref="BE50">
    <cfRule type="cellIs" dxfId="1590" priority="1834" operator="lessThan">
      <formula>$C$4</formula>
    </cfRule>
  </conditionalFormatting>
  <conditionalFormatting sqref="BF11">
    <cfRule type="cellIs" dxfId="1589" priority="1835" operator="lessThan">
      <formula>$C$4</formula>
    </cfRule>
  </conditionalFormatting>
  <conditionalFormatting sqref="BF12">
    <cfRule type="cellIs" dxfId="1588" priority="1836" operator="lessThan">
      <formula>$C$4</formula>
    </cfRule>
  </conditionalFormatting>
  <conditionalFormatting sqref="BF13">
    <cfRule type="cellIs" dxfId="1587" priority="1837" operator="lessThan">
      <formula>$C$4</formula>
    </cfRule>
  </conditionalFormatting>
  <conditionalFormatting sqref="BF14">
    <cfRule type="cellIs" dxfId="1586" priority="1838" operator="lessThan">
      <formula>$C$4</formula>
    </cfRule>
  </conditionalFormatting>
  <conditionalFormatting sqref="BF15">
    <cfRule type="cellIs" dxfId="1585" priority="1839" operator="lessThan">
      <formula>$C$4</formula>
    </cfRule>
  </conditionalFormatting>
  <conditionalFormatting sqref="BF16">
    <cfRule type="cellIs" dxfId="1584" priority="1840" operator="lessThan">
      <formula>$C$4</formula>
    </cfRule>
  </conditionalFormatting>
  <conditionalFormatting sqref="BF17">
    <cfRule type="cellIs" dxfId="1583" priority="1841" operator="lessThan">
      <formula>$C$4</formula>
    </cfRule>
  </conditionalFormatting>
  <conditionalFormatting sqref="BF18">
    <cfRule type="cellIs" dxfId="1582" priority="1842" operator="lessThan">
      <formula>$C$4</formula>
    </cfRule>
  </conditionalFormatting>
  <conditionalFormatting sqref="BF19">
    <cfRule type="cellIs" dxfId="1581" priority="1843" operator="lessThan">
      <formula>$C$4</formula>
    </cfRule>
  </conditionalFormatting>
  <conditionalFormatting sqref="BF20">
    <cfRule type="cellIs" dxfId="1580" priority="1844" operator="lessThan">
      <formula>$C$4</formula>
    </cfRule>
  </conditionalFormatting>
  <conditionalFormatting sqref="BF21">
    <cfRule type="cellIs" dxfId="1579" priority="1845" operator="lessThan">
      <formula>$C$4</formula>
    </cfRule>
  </conditionalFormatting>
  <conditionalFormatting sqref="BF22">
    <cfRule type="cellIs" dxfId="1578" priority="1846" operator="lessThan">
      <formula>$C$4</formula>
    </cfRule>
  </conditionalFormatting>
  <conditionalFormatting sqref="BF23">
    <cfRule type="cellIs" dxfId="1577" priority="1847" operator="lessThan">
      <formula>$C$4</formula>
    </cfRule>
  </conditionalFormatting>
  <conditionalFormatting sqref="BF24">
    <cfRule type="cellIs" dxfId="1576" priority="1848" operator="lessThan">
      <formula>$C$4</formula>
    </cfRule>
  </conditionalFormatting>
  <conditionalFormatting sqref="BF25">
    <cfRule type="cellIs" dxfId="1575" priority="1849" operator="lessThan">
      <formula>$C$4</formula>
    </cfRule>
  </conditionalFormatting>
  <conditionalFormatting sqref="BF26">
    <cfRule type="cellIs" dxfId="1574" priority="1850" operator="lessThan">
      <formula>$C$4</formula>
    </cfRule>
  </conditionalFormatting>
  <conditionalFormatting sqref="BF27">
    <cfRule type="cellIs" dxfId="1573" priority="1851" operator="lessThan">
      <formula>$C$4</formula>
    </cfRule>
  </conditionalFormatting>
  <conditionalFormatting sqref="BF28">
    <cfRule type="cellIs" dxfId="1572" priority="1852" operator="lessThan">
      <formula>$C$4</formula>
    </cfRule>
  </conditionalFormatting>
  <conditionalFormatting sqref="BF29">
    <cfRule type="cellIs" dxfId="1571" priority="1853" operator="lessThan">
      <formula>$C$4</formula>
    </cfRule>
  </conditionalFormatting>
  <conditionalFormatting sqref="BF30">
    <cfRule type="cellIs" dxfId="1570" priority="1854" operator="lessThan">
      <formula>$C$4</formula>
    </cfRule>
  </conditionalFormatting>
  <conditionalFormatting sqref="BF31">
    <cfRule type="cellIs" dxfId="1569" priority="1855" operator="lessThan">
      <formula>$C$4</formula>
    </cfRule>
  </conditionalFormatting>
  <conditionalFormatting sqref="BF32">
    <cfRule type="cellIs" dxfId="1568" priority="1856" operator="lessThan">
      <formula>$C$4</formula>
    </cfRule>
  </conditionalFormatting>
  <conditionalFormatting sqref="BF33">
    <cfRule type="cellIs" dxfId="1567" priority="1857" operator="lessThan">
      <formula>$C$4</formula>
    </cfRule>
  </conditionalFormatting>
  <conditionalFormatting sqref="BF34">
    <cfRule type="cellIs" dxfId="1566" priority="1858" operator="lessThan">
      <formula>$C$4</formula>
    </cfRule>
  </conditionalFormatting>
  <conditionalFormatting sqref="BF35">
    <cfRule type="cellIs" dxfId="1565" priority="1859" operator="lessThan">
      <formula>$C$4</formula>
    </cfRule>
  </conditionalFormatting>
  <conditionalFormatting sqref="BF36">
    <cfRule type="cellIs" dxfId="1564" priority="1860" operator="lessThan">
      <formula>$C$4</formula>
    </cfRule>
  </conditionalFormatting>
  <conditionalFormatting sqref="BF37">
    <cfRule type="cellIs" dxfId="1563" priority="1861" operator="lessThan">
      <formula>$C$4</formula>
    </cfRule>
  </conditionalFormatting>
  <conditionalFormatting sqref="BF38">
    <cfRule type="cellIs" dxfId="1562" priority="1862" operator="lessThan">
      <formula>$C$4</formula>
    </cfRule>
  </conditionalFormatting>
  <conditionalFormatting sqref="BF39">
    <cfRule type="cellIs" dxfId="1561" priority="1863" operator="lessThan">
      <formula>$C$4</formula>
    </cfRule>
  </conditionalFormatting>
  <conditionalFormatting sqref="BF40">
    <cfRule type="cellIs" dxfId="1560" priority="1864" operator="lessThan">
      <formula>$C$4</formula>
    </cfRule>
  </conditionalFormatting>
  <conditionalFormatting sqref="BF41">
    <cfRule type="cellIs" dxfId="1559" priority="1865" operator="lessThan">
      <formula>$C$4</formula>
    </cfRule>
  </conditionalFormatting>
  <conditionalFormatting sqref="BF42">
    <cfRule type="cellIs" dxfId="1558" priority="1866" operator="lessThan">
      <formula>$C$4</formula>
    </cfRule>
  </conditionalFormatting>
  <conditionalFormatting sqref="BF43">
    <cfRule type="cellIs" dxfId="1557" priority="1867" operator="lessThan">
      <formula>$C$4</formula>
    </cfRule>
  </conditionalFormatting>
  <conditionalFormatting sqref="BF44">
    <cfRule type="cellIs" dxfId="1556" priority="1868" operator="lessThan">
      <formula>$C$4</formula>
    </cfRule>
  </conditionalFormatting>
  <conditionalFormatting sqref="BF45">
    <cfRule type="cellIs" dxfId="1555" priority="1869" operator="lessThan">
      <formula>$C$4</formula>
    </cfRule>
  </conditionalFormatting>
  <conditionalFormatting sqref="BF46">
    <cfRule type="cellIs" dxfId="1554" priority="1870" operator="lessThan">
      <formula>$C$4</formula>
    </cfRule>
  </conditionalFormatting>
  <conditionalFormatting sqref="BF47">
    <cfRule type="cellIs" dxfId="1553" priority="1871" operator="lessThan">
      <formula>$C$4</formula>
    </cfRule>
  </conditionalFormatting>
  <conditionalFormatting sqref="BF48">
    <cfRule type="cellIs" dxfId="1552" priority="1872" operator="lessThan">
      <formula>$C$4</formula>
    </cfRule>
  </conditionalFormatting>
  <conditionalFormatting sqref="BF49">
    <cfRule type="cellIs" dxfId="1551" priority="1873" operator="lessThan">
      <formula>$C$4</formula>
    </cfRule>
  </conditionalFormatting>
  <conditionalFormatting sqref="BF50">
    <cfRule type="cellIs" dxfId="1550" priority="1874" operator="lessThan">
      <formula>$C$4</formula>
    </cfRule>
  </conditionalFormatting>
  <conditionalFormatting sqref="BG11">
    <cfRule type="cellIs" dxfId="1549" priority="1875" operator="lessThan">
      <formula>$C$4</formula>
    </cfRule>
  </conditionalFormatting>
  <conditionalFormatting sqref="BG12">
    <cfRule type="cellIs" dxfId="1548" priority="1876" operator="lessThan">
      <formula>$C$4</formula>
    </cfRule>
  </conditionalFormatting>
  <conditionalFormatting sqref="BG13">
    <cfRule type="cellIs" dxfId="1547" priority="1877" operator="lessThan">
      <formula>$C$4</formula>
    </cfRule>
  </conditionalFormatting>
  <conditionalFormatting sqref="BG14">
    <cfRule type="cellIs" dxfId="1546" priority="1878" operator="lessThan">
      <formula>$C$4</formula>
    </cfRule>
  </conditionalFormatting>
  <conditionalFormatting sqref="BG15">
    <cfRule type="cellIs" dxfId="1545" priority="1879" operator="lessThan">
      <formula>$C$4</formula>
    </cfRule>
  </conditionalFormatting>
  <conditionalFormatting sqref="BG16">
    <cfRule type="cellIs" dxfId="1544" priority="1880" operator="lessThan">
      <formula>$C$4</formula>
    </cfRule>
  </conditionalFormatting>
  <conditionalFormatting sqref="BG17">
    <cfRule type="cellIs" dxfId="1543" priority="1881" operator="lessThan">
      <formula>$C$4</formula>
    </cfRule>
  </conditionalFormatting>
  <conditionalFormatting sqref="BG18">
    <cfRule type="cellIs" dxfId="1542" priority="1882" operator="lessThan">
      <formula>$C$4</formula>
    </cfRule>
  </conditionalFormatting>
  <conditionalFormatting sqref="BG19">
    <cfRule type="cellIs" dxfId="1541" priority="1883" operator="lessThan">
      <formula>$C$4</formula>
    </cfRule>
  </conditionalFormatting>
  <conditionalFormatting sqref="BG20">
    <cfRule type="cellIs" dxfId="1540" priority="1884" operator="lessThan">
      <formula>$C$4</formula>
    </cfRule>
  </conditionalFormatting>
  <conditionalFormatting sqref="BG21">
    <cfRule type="cellIs" dxfId="1539" priority="1885" operator="lessThan">
      <formula>$C$4</formula>
    </cfRule>
  </conditionalFormatting>
  <conditionalFormatting sqref="BG22">
    <cfRule type="cellIs" dxfId="1538" priority="1886" operator="lessThan">
      <formula>$C$4</formula>
    </cfRule>
  </conditionalFormatting>
  <conditionalFormatting sqref="BG23">
    <cfRule type="cellIs" dxfId="1537" priority="1887" operator="lessThan">
      <formula>$C$4</formula>
    </cfRule>
  </conditionalFormatting>
  <conditionalFormatting sqref="BG24">
    <cfRule type="cellIs" dxfId="1536" priority="1888" operator="lessThan">
      <formula>$C$4</formula>
    </cfRule>
  </conditionalFormatting>
  <conditionalFormatting sqref="BG25">
    <cfRule type="cellIs" dxfId="1535" priority="1889" operator="lessThan">
      <formula>$C$4</formula>
    </cfRule>
  </conditionalFormatting>
  <conditionalFormatting sqref="BG26">
    <cfRule type="cellIs" dxfId="1534" priority="1890" operator="lessThan">
      <formula>$C$4</formula>
    </cfRule>
  </conditionalFormatting>
  <conditionalFormatting sqref="BG27">
    <cfRule type="cellIs" dxfId="1533" priority="1891" operator="lessThan">
      <formula>$C$4</formula>
    </cfRule>
  </conditionalFormatting>
  <conditionalFormatting sqref="BG28">
    <cfRule type="cellIs" dxfId="1532" priority="1892" operator="lessThan">
      <formula>$C$4</formula>
    </cfRule>
  </conditionalFormatting>
  <conditionalFormatting sqref="BG29">
    <cfRule type="cellIs" dxfId="1531" priority="1893" operator="lessThan">
      <formula>$C$4</formula>
    </cfRule>
  </conditionalFormatting>
  <conditionalFormatting sqref="BG30">
    <cfRule type="cellIs" dxfId="1530" priority="1894" operator="lessThan">
      <formula>$C$4</formula>
    </cfRule>
  </conditionalFormatting>
  <conditionalFormatting sqref="BG31">
    <cfRule type="cellIs" dxfId="1529" priority="1895" operator="lessThan">
      <formula>$C$4</formula>
    </cfRule>
  </conditionalFormatting>
  <conditionalFormatting sqref="BG32">
    <cfRule type="cellIs" dxfId="1528" priority="1896" operator="lessThan">
      <formula>$C$4</formula>
    </cfRule>
  </conditionalFormatting>
  <conditionalFormatting sqref="BG33">
    <cfRule type="cellIs" dxfId="1527" priority="1897" operator="lessThan">
      <formula>$C$4</formula>
    </cfRule>
  </conditionalFormatting>
  <conditionalFormatting sqref="BG34">
    <cfRule type="cellIs" dxfId="1526" priority="1898" operator="lessThan">
      <formula>$C$4</formula>
    </cfRule>
  </conditionalFormatting>
  <conditionalFormatting sqref="BG35">
    <cfRule type="cellIs" dxfId="1525" priority="1899" operator="lessThan">
      <formula>$C$4</formula>
    </cfRule>
  </conditionalFormatting>
  <conditionalFormatting sqref="BG36">
    <cfRule type="cellIs" dxfId="1524" priority="1900" operator="lessThan">
      <formula>$C$4</formula>
    </cfRule>
  </conditionalFormatting>
  <conditionalFormatting sqref="BG37">
    <cfRule type="cellIs" dxfId="1523" priority="1901" operator="lessThan">
      <formula>$C$4</formula>
    </cfRule>
  </conditionalFormatting>
  <conditionalFormatting sqref="BG38">
    <cfRule type="cellIs" dxfId="1522" priority="1902" operator="lessThan">
      <formula>$C$4</formula>
    </cfRule>
  </conditionalFormatting>
  <conditionalFormatting sqref="BG39">
    <cfRule type="cellIs" dxfId="1521" priority="1903" operator="lessThan">
      <formula>$C$4</formula>
    </cfRule>
  </conditionalFormatting>
  <conditionalFormatting sqref="BG40">
    <cfRule type="cellIs" dxfId="1520" priority="1904" operator="lessThan">
      <formula>$C$4</formula>
    </cfRule>
  </conditionalFormatting>
  <conditionalFormatting sqref="BG41">
    <cfRule type="cellIs" dxfId="1519" priority="1905" operator="lessThan">
      <formula>$C$4</formula>
    </cfRule>
  </conditionalFormatting>
  <conditionalFormatting sqref="BG42">
    <cfRule type="cellIs" dxfId="1518" priority="1906" operator="lessThan">
      <formula>$C$4</formula>
    </cfRule>
  </conditionalFormatting>
  <conditionalFormatting sqref="BG43">
    <cfRule type="cellIs" dxfId="1517" priority="1907" operator="lessThan">
      <formula>$C$4</formula>
    </cfRule>
  </conditionalFormatting>
  <conditionalFormatting sqref="BG44">
    <cfRule type="cellIs" dxfId="1516" priority="1908" operator="lessThan">
      <formula>$C$4</formula>
    </cfRule>
  </conditionalFormatting>
  <conditionalFormatting sqref="BG45">
    <cfRule type="cellIs" dxfId="1515" priority="1909" operator="lessThan">
      <formula>$C$4</formula>
    </cfRule>
  </conditionalFormatting>
  <conditionalFormatting sqref="BG46">
    <cfRule type="cellIs" dxfId="1514" priority="1910" operator="lessThan">
      <formula>$C$4</formula>
    </cfRule>
  </conditionalFormatting>
  <conditionalFormatting sqref="BG47">
    <cfRule type="cellIs" dxfId="1513" priority="1911" operator="lessThan">
      <formula>$C$4</formula>
    </cfRule>
  </conditionalFormatting>
  <conditionalFormatting sqref="BG48">
    <cfRule type="cellIs" dxfId="1512" priority="1912" operator="lessThan">
      <formula>$C$4</formula>
    </cfRule>
  </conditionalFormatting>
  <conditionalFormatting sqref="BG49">
    <cfRule type="cellIs" dxfId="1511" priority="1913" operator="lessThan">
      <formula>$C$4</formula>
    </cfRule>
  </conditionalFormatting>
  <conditionalFormatting sqref="BG50">
    <cfRule type="cellIs" dxfId="1510" priority="1914" operator="lessThan">
      <formula>$C$4</formula>
    </cfRule>
  </conditionalFormatting>
  <conditionalFormatting sqref="BH11">
    <cfRule type="cellIs" dxfId="1509" priority="1915" operator="lessThan">
      <formula>$C$4</formula>
    </cfRule>
  </conditionalFormatting>
  <conditionalFormatting sqref="BH12">
    <cfRule type="cellIs" dxfId="1508" priority="1916" operator="lessThan">
      <formula>$C$4</formula>
    </cfRule>
  </conditionalFormatting>
  <conditionalFormatting sqref="BH13">
    <cfRule type="cellIs" dxfId="1507" priority="1917" operator="lessThan">
      <formula>$C$4</formula>
    </cfRule>
  </conditionalFormatting>
  <conditionalFormatting sqref="BH14">
    <cfRule type="cellIs" dxfId="1506" priority="1918" operator="lessThan">
      <formula>$C$4</formula>
    </cfRule>
  </conditionalFormatting>
  <conditionalFormatting sqref="BH15">
    <cfRule type="cellIs" dxfId="1505" priority="1919" operator="lessThan">
      <formula>$C$4</formula>
    </cfRule>
  </conditionalFormatting>
  <conditionalFormatting sqref="BH16">
    <cfRule type="cellIs" dxfId="1504" priority="1920" operator="lessThan">
      <formula>$C$4</formula>
    </cfRule>
  </conditionalFormatting>
  <conditionalFormatting sqref="BH17">
    <cfRule type="cellIs" dxfId="1503" priority="1921" operator="lessThan">
      <formula>$C$4</formula>
    </cfRule>
  </conditionalFormatting>
  <conditionalFormatting sqref="BH18">
    <cfRule type="cellIs" dxfId="1502" priority="1922" operator="lessThan">
      <formula>$C$4</formula>
    </cfRule>
  </conditionalFormatting>
  <conditionalFormatting sqref="BH19">
    <cfRule type="cellIs" dxfId="1501" priority="1923" operator="lessThan">
      <formula>$C$4</formula>
    </cfRule>
  </conditionalFormatting>
  <conditionalFormatting sqref="BH20">
    <cfRule type="cellIs" dxfId="1500" priority="1924" operator="lessThan">
      <formula>$C$4</formula>
    </cfRule>
  </conditionalFormatting>
  <conditionalFormatting sqref="BH21">
    <cfRule type="cellIs" dxfId="1499" priority="1925" operator="lessThan">
      <formula>$C$4</formula>
    </cfRule>
  </conditionalFormatting>
  <conditionalFormatting sqref="BH22">
    <cfRule type="cellIs" dxfId="1498" priority="1926" operator="lessThan">
      <formula>$C$4</formula>
    </cfRule>
  </conditionalFormatting>
  <conditionalFormatting sqref="BH23">
    <cfRule type="cellIs" dxfId="1497" priority="1927" operator="lessThan">
      <formula>$C$4</formula>
    </cfRule>
  </conditionalFormatting>
  <conditionalFormatting sqref="BH24">
    <cfRule type="cellIs" dxfId="1496" priority="1928" operator="lessThan">
      <formula>$C$4</formula>
    </cfRule>
  </conditionalFormatting>
  <conditionalFormatting sqref="BH25">
    <cfRule type="cellIs" dxfId="1495" priority="1929" operator="lessThan">
      <formula>$C$4</formula>
    </cfRule>
  </conditionalFormatting>
  <conditionalFormatting sqref="BH26">
    <cfRule type="cellIs" dxfId="1494" priority="1930" operator="lessThan">
      <formula>$C$4</formula>
    </cfRule>
  </conditionalFormatting>
  <conditionalFormatting sqref="BH27">
    <cfRule type="cellIs" dxfId="1493" priority="1931" operator="lessThan">
      <formula>$C$4</formula>
    </cfRule>
  </conditionalFormatting>
  <conditionalFormatting sqref="BH28">
    <cfRule type="cellIs" dxfId="1492" priority="1932" operator="lessThan">
      <formula>$C$4</formula>
    </cfRule>
  </conditionalFormatting>
  <conditionalFormatting sqref="BH29">
    <cfRule type="cellIs" dxfId="1491" priority="1933" operator="lessThan">
      <formula>$C$4</formula>
    </cfRule>
  </conditionalFormatting>
  <conditionalFormatting sqref="BH30">
    <cfRule type="cellIs" dxfId="1490" priority="1934" operator="lessThan">
      <formula>$C$4</formula>
    </cfRule>
  </conditionalFormatting>
  <conditionalFormatting sqref="BH31">
    <cfRule type="cellIs" dxfId="1489" priority="1935" operator="lessThan">
      <formula>$C$4</formula>
    </cfRule>
  </conditionalFormatting>
  <conditionalFormatting sqref="BH32">
    <cfRule type="cellIs" dxfId="1488" priority="1936" operator="lessThan">
      <formula>$C$4</formula>
    </cfRule>
  </conditionalFormatting>
  <conditionalFormatting sqref="BH33">
    <cfRule type="cellIs" dxfId="1487" priority="1937" operator="lessThan">
      <formula>$C$4</formula>
    </cfRule>
  </conditionalFormatting>
  <conditionalFormatting sqref="BH34">
    <cfRule type="cellIs" dxfId="1486" priority="1938" operator="lessThan">
      <formula>$C$4</formula>
    </cfRule>
  </conditionalFormatting>
  <conditionalFormatting sqref="BH35">
    <cfRule type="cellIs" dxfId="1485" priority="1939" operator="lessThan">
      <formula>$C$4</formula>
    </cfRule>
  </conditionalFormatting>
  <conditionalFormatting sqref="BH36">
    <cfRule type="cellIs" dxfId="1484" priority="1940" operator="lessThan">
      <formula>$C$4</formula>
    </cfRule>
  </conditionalFormatting>
  <conditionalFormatting sqref="BH37">
    <cfRule type="cellIs" dxfId="1483" priority="1941" operator="lessThan">
      <formula>$C$4</formula>
    </cfRule>
  </conditionalFormatting>
  <conditionalFormatting sqref="BH38">
    <cfRule type="cellIs" dxfId="1482" priority="1942" operator="lessThan">
      <formula>$C$4</formula>
    </cfRule>
  </conditionalFormatting>
  <conditionalFormatting sqref="BH39">
    <cfRule type="cellIs" dxfId="1481" priority="1943" operator="lessThan">
      <formula>$C$4</formula>
    </cfRule>
  </conditionalFormatting>
  <conditionalFormatting sqref="BH40">
    <cfRule type="cellIs" dxfId="1480" priority="1944" operator="lessThan">
      <formula>$C$4</formula>
    </cfRule>
  </conditionalFormatting>
  <conditionalFormatting sqref="BH41">
    <cfRule type="cellIs" dxfId="1479" priority="1945" operator="lessThan">
      <formula>$C$4</formula>
    </cfRule>
  </conditionalFormatting>
  <conditionalFormatting sqref="BH42">
    <cfRule type="cellIs" dxfId="1478" priority="1946" operator="lessThan">
      <formula>$C$4</formula>
    </cfRule>
  </conditionalFormatting>
  <conditionalFormatting sqref="BH43">
    <cfRule type="cellIs" dxfId="1477" priority="1947" operator="lessThan">
      <formula>$C$4</formula>
    </cfRule>
  </conditionalFormatting>
  <conditionalFormatting sqref="BH44">
    <cfRule type="cellIs" dxfId="1476" priority="1948" operator="lessThan">
      <formula>$C$4</formula>
    </cfRule>
  </conditionalFormatting>
  <conditionalFormatting sqref="BH45">
    <cfRule type="cellIs" dxfId="1475" priority="1949" operator="lessThan">
      <formula>$C$4</formula>
    </cfRule>
  </conditionalFormatting>
  <conditionalFormatting sqref="BH46">
    <cfRule type="cellIs" dxfId="1474" priority="1950" operator="lessThan">
      <formula>$C$4</formula>
    </cfRule>
  </conditionalFormatting>
  <conditionalFormatting sqref="BH47">
    <cfRule type="cellIs" dxfId="1473" priority="1951" operator="lessThan">
      <formula>$C$4</formula>
    </cfRule>
  </conditionalFormatting>
  <conditionalFormatting sqref="BH48">
    <cfRule type="cellIs" dxfId="1472" priority="1952" operator="lessThan">
      <formula>$C$4</formula>
    </cfRule>
  </conditionalFormatting>
  <conditionalFormatting sqref="BH49">
    <cfRule type="cellIs" dxfId="1471" priority="1953" operator="lessThan">
      <formula>$C$4</formula>
    </cfRule>
  </conditionalFormatting>
  <conditionalFormatting sqref="BH50">
    <cfRule type="cellIs" dxfId="1470" priority="1954" operator="lessThan">
      <formula>$C$4</formula>
    </cfRule>
  </conditionalFormatting>
  <conditionalFormatting sqref="BI11">
    <cfRule type="cellIs" dxfId="1469" priority="1955" operator="lessThan">
      <formula>$C$4</formula>
    </cfRule>
  </conditionalFormatting>
  <conditionalFormatting sqref="BI12">
    <cfRule type="cellIs" dxfId="1468" priority="1956" operator="lessThan">
      <formula>$C$4</formula>
    </cfRule>
  </conditionalFormatting>
  <conditionalFormatting sqref="BI13">
    <cfRule type="cellIs" dxfId="1467" priority="1957" operator="lessThan">
      <formula>$C$4</formula>
    </cfRule>
  </conditionalFormatting>
  <conditionalFormatting sqref="BI14">
    <cfRule type="cellIs" dxfId="1466" priority="1958" operator="lessThan">
      <formula>$C$4</formula>
    </cfRule>
  </conditionalFormatting>
  <conditionalFormatting sqref="BI15">
    <cfRule type="cellIs" dxfId="1465" priority="1959" operator="lessThan">
      <formula>$C$4</formula>
    </cfRule>
  </conditionalFormatting>
  <conditionalFormatting sqref="BI16">
    <cfRule type="cellIs" dxfId="1464" priority="1960" operator="lessThan">
      <formula>$C$4</formula>
    </cfRule>
  </conditionalFormatting>
  <conditionalFormatting sqref="BI17">
    <cfRule type="cellIs" dxfId="1463" priority="1961" operator="lessThan">
      <formula>$C$4</formula>
    </cfRule>
  </conditionalFormatting>
  <conditionalFormatting sqref="BI18">
    <cfRule type="cellIs" dxfId="1462" priority="1962" operator="lessThan">
      <formula>$C$4</formula>
    </cfRule>
  </conditionalFormatting>
  <conditionalFormatting sqref="BI19">
    <cfRule type="cellIs" dxfId="1461" priority="1963" operator="lessThan">
      <formula>$C$4</formula>
    </cfRule>
  </conditionalFormatting>
  <conditionalFormatting sqref="BI20">
    <cfRule type="cellIs" dxfId="1460" priority="1964" operator="lessThan">
      <formula>$C$4</formula>
    </cfRule>
  </conditionalFormatting>
  <conditionalFormatting sqref="BI21">
    <cfRule type="cellIs" dxfId="1459" priority="1965" operator="lessThan">
      <formula>$C$4</formula>
    </cfRule>
  </conditionalFormatting>
  <conditionalFormatting sqref="BI22">
    <cfRule type="cellIs" dxfId="1458" priority="1966" operator="lessThan">
      <formula>$C$4</formula>
    </cfRule>
  </conditionalFormatting>
  <conditionalFormatting sqref="BI23">
    <cfRule type="cellIs" dxfId="1457" priority="1967" operator="lessThan">
      <formula>$C$4</formula>
    </cfRule>
  </conditionalFormatting>
  <conditionalFormatting sqref="BI24">
    <cfRule type="cellIs" dxfId="1456" priority="1968" operator="lessThan">
      <formula>$C$4</formula>
    </cfRule>
  </conditionalFormatting>
  <conditionalFormatting sqref="BI25">
    <cfRule type="cellIs" dxfId="1455" priority="1969" operator="lessThan">
      <formula>$C$4</formula>
    </cfRule>
  </conditionalFormatting>
  <conditionalFormatting sqref="BI26">
    <cfRule type="cellIs" dxfId="1454" priority="1970" operator="lessThan">
      <formula>$C$4</formula>
    </cfRule>
  </conditionalFormatting>
  <conditionalFormatting sqref="BI27">
    <cfRule type="cellIs" dxfId="1453" priority="1971" operator="lessThan">
      <formula>$C$4</formula>
    </cfRule>
  </conditionalFormatting>
  <conditionalFormatting sqref="BI28">
    <cfRule type="cellIs" dxfId="1452" priority="1972" operator="lessThan">
      <formula>$C$4</formula>
    </cfRule>
  </conditionalFormatting>
  <conditionalFormatting sqref="BI29">
    <cfRule type="cellIs" dxfId="1451" priority="1973" operator="lessThan">
      <formula>$C$4</formula>
    </cfRule>
  </conditionalFormatting>
  <conditionalFormatting sqref="BI30">
    <cfRule type="cellIs" dxfId="1450" priority="1974" operator="lessThan">
      <formula>$C$4</formula>
    </cfRule>
  </conditionalFormatting>
  <conditionalFormatting sqref="BI31">
    <cfRule type="cellIs" dxfId="1449" priority="1975" operator="lessThan">
      <formula>$C$4</formula>
    </cfRule>
  </conditionalFormatting>
  <conditionalFormatting sqref="BI32">
    <cfRule type="cellIs" dxfId="1448" priority="1976" operator="lessThan">
      <formula>$C$4</formula>
    </cfRule>
  </conditionalFormatting>
  <conditionalFormatting sqref="BI33">
    <cfRule type="cellIs" dxfId="1447" priority="1977" operator="lessThan">
      <formula>$C$4</formula>
    </cfRule>
  </conditionalFormatting>
  <conditionalFormatting sqref="BI34">
    <cfRule type="cellIs" dxfId="1446" priority="1978" operator="lessThan">
      <formula>$C$4</formula>
    </cfRule>
  </conditionalFormatting>
  <conditionalFormatting sqref="BI35">
    <cfRule type="cellIs" dxfId="1445" priority="1979" operator="lessThan">
      <formula>$C$4</formula>
    </cfRule>
  </conditionalFormatting>
  <conditionalFormatting sqref="BI36">
    <cfRule type="cellIs" dxfId="1444" priority="1980" operator="lessThan">
      <formula>$C$4</formula>
    </cfRule>
  </conditionalFormatting>
  <conditionalFormatting sqref="BI37">
    <cfRule type="cellIs" dxfId="1443" priority="1981" operator="lessThan">
      <formula>$C$4</formula>
    </cfRule>
  </conditionalFormatting>
  <conditionalFormatting sqref="BI38">
    <cfRule type="cellIs" dxfId="1442" priority="1982" operator="lessThan">
      <formula>$C$4</formula>
    </cfRule>
  </conditionalFormatting>
  <conditionalFormatting sqref="BI39">
    <cfRule type="cellIs" dxfId="1441" priority="1983" operator="lessThan">
      <formula>$C$4</formula>
    </cfRule>
  </conditionalFormatting>
  <conditionalFormatting sqref="BI40">
    <cfRule type="cellIs" dxfId="1440" priority="1984" operator="lessThan">
      <formula>$C$4</formula>
    </cfRule>
  </conditionalFormatting>
  <conditionalFormatting sqref="BI41">
    <cfRule type="cellIs" dxfId="1439" priority="1985" operator="lessThan">
      <formula>$C$4</formula>
    </cfRule>
  </conditionalFormatting>
  <conditionalFormatting sqref="BI42">
    <cfRule type="cellIs" dxfId="1438" priority="1986" operator="lessThan">
      <formula>$C$4</formula>
    </cfRule>
  </conditionalFormatting>
  <conditionalFormatting sqref="BI43">
    <cfRule type="cellIs" dxfId="1437" priority="1987" operator="lessThan">
      <formula>$C$4</formula>
    </cfRule>
  </conditionalFormatting>
  <conditionalFormatting sqref="BI44">
    <cfRule type="cellIs" dxfId="1436" priority="1988" operator="lessThan">
      <formula>$C$4</formula>
    </cfRule>
  </conditionalFormatting>
  <conditionalFormatting sqref="BI45">
    <cfRule type="cellIs" dxfId="1435" priority="1989" operator="lessThan">
      <formula>$C$4</formula>
    </cfRule>
  </conditionalFormatting>
  <conditionalFormatting sqref="BI46">
    <cfRule type="cellIs" dxfId="1434" priority="1990" operator="lessThan">
      <formula>$C$4</formula>
    </cfRule>
  </conditionalFormatting>
  <conditionalFormatting sqref="BI47">
    <cfRule type="cellIs" dxfId="1433" priority="1991" operator="lessThan">
      <formula>$C$4</formula>
    </cfRule>
  </conditionalFormatting>
  <conditionalFormatting sqref="BI48">
    <cfRule type="cellIs" dxfId="1432" priority="1992" operator="lessThan">
      <formula>$C$4</formula>
    </cfRule>
  </conditionalFormatting>
  <conditionalFormatting sqref="BI49">
    <cfRule type="cellIs" dxfId="1431" priority="1993" operator="lessThan">
      <formula>$C$4</formula>
    </cfRule>
  </conditionalFormatting>
  <conditionalFormatting sqref="BI50">
    <cfRule type="cellIs" dxfId="1430" priority="1994" operator="lessThan">
      <formula>$C$4</formula>
    </cfRule>
  </conditionalFormatting>
  <conditionalFormatting sqref="BJ11">
    <cfRule type="cellIs" dxfId="1429" priority="1995" operator="lessThan">
      <formula>$C$4</formula>
    </cfRule>
  </conditionalFormatting>
  <conditionalFormatting sqref="BJ12">
    <cfRule type="cellIs" dxfId="1428" priority="1996" operator="lessThan">
      <formula>$C$4</formula>
    </cfRule>
  </conditionalFormatting>
  <conditionalFormatting sqref="BJ13">
    <cfRule type="cellIs" dxfId="1427" priority="1997" operator="lessThan">
      <formula>$C$4</formula>
    </cfRule>
  </conditionalFormatting>
  <conditionalFormatting sqref="BJ14">
    <cfRule type="cellIs" dxfId="1426" priority="1998" operator="lessThan">
      <formula>$C$4</formula>
    </cfRule>
  </conditionalFormatting>
  <conditionalFormatting sqref="BJ15">
    <cfRule type="cellIs" dxfId="1425" priority="1999" operator="lessThan">
      <formula>$C$4</formula>
    </cfRule>
  </conditionalFormatting>
  <conditionalFormatting sqref="BJ16">
    <cfRule type="cellIs" dxfId="1424" priority="2000" operator="lessThan">
      <formula>$C$4</formula>
    </cfRule>
  </conditionalFormatting>
  <conditionalFormatting sqref="BJ17">
    <cfRule type="cellIs" dxfId="1423" priority="2001" operator="lessThan">
      <formula>$C$4</formula>
    </cfRule>
  </conditionalFormatting>
  <conditionalFormatting sqref="BJ18">
    <cfRule type="cellIs" dxfId="1422" priority="2002" operator="lessThan">
      <formula>$C$4</formula>
    </cfRule>
  </conditionalFormatting>
  <conditionalFormatting sqref="BJ19">
    <cfRule type="cellIs" dxfId="1421" priority="2003" operator="lessThan">
      <formula>$C$4</formula>
    </cfRule>
  </conditionalFormatting>
  <conditionalFormatting sqref="BJ20">
    <cfRule type="cellIs" dxfId="1420" priority="2004" operator="lessThan">
      <formula>$C$4</formula>
    </cfRule>
  </conditionalFormatting>
  <conditionalFormatting sqref="BJ21">
    <cfRule type="cellIs" dxfId="1419" priority="2005" operator="lessThan">
      <formula>$C$4</formula>
    </cfRule>
  </conditionalFormatting>
  <conditionalFormatting sqref="BJ22">
    <cfRule type="cellIs" dxfId="1418" priority="2006" operator="lessThan">
      <formula>$C$4</formula>
    </cfRule>
  </conditionalFormatting>
  <conditionalFormatting sqref="BJ23">
    <cfRule type="cellIs" dxfId="1417" priority="2007" operator="lessThan">
      <formula>$C$4</formula>
    </cfRule>
  </conditionalFormatting>
  <conditionalFormatting sqref="BJ24">
    <cfRule type="cellIs" dxfId="1416" priority="2008" operator="lessThan">
      <formula>$C$4</formula>
    </cfRule>
  </conditionalFormatting>
  <conditionalFormatting sqref="BJ25">
    <cfRule type="cellIs" dxfId="1415" priority="2009" operator="lessThan">
      <formula>$C$4</formula>
    </cfRule>
  </conditionalFormatting>
  <conditionalFormatting sqref="BJ26">
    <cfRule type="cellIs" dxfId="1414" priority="2010" operator="lessThan">
      <formula>$C$4</formula>
    </cfRule>
  </conditionalFormatting>
  <conditionalFormatting sqref="BJ27">
    <cfRule type="cellIs" dxfId="1413" priority="2011" operator="lessThan">
      <formula>$C$4</formula>
    </cfRule>
  </conditionalFormatting>
  <conditionalFormatting sqref="BJ28">
    <cfRule type="cellIs" dxfId="1412" priority="2012" operator="lessThan">
      <formula>$C$4</formula>
    </cfRule>
  </conditionalFormatting>
  <conditionalFormatting sqref="BJ29">
    <cfRule type="cellIs" dxfId="1411" priority="2013" operator="lessThan">
      <formula>$C$4</formula>
    </cfRule>
  </conditionalFormatting>
  <conditionalFormatting sqref="BJ30">
    <cfRule type="cellIs" dxfId="1410" priority="2014" operator="lessThan">
      <formula>$C$4</formula>
    </cfRule>
  </conditionalFormatting>
  <conditionalFormatting sqref="BJ31">
    <cfRule type="cellIs" dxfId="1409" priority="2015" operator="lessThan">
      <formula>$C$4</formula>
    </cfRule>
  </conditionalFormatting>
  <conditionalFormatting sqref="BJ32">
    <cfRule type="cellIs" dxfId="1408" priority="2016" operator="lessThan">
      <formula>$C$4</formula>
    </cfRule>
  </conditionalFormatting>
  <conditionalFormatting sqref="BJ33">
    <cfRule type="cellIs" dxfId="1407" priority="2017" operator="lessThan">
      <formula>$C$4</formula>
    </cfRule>
  </conditionalFormatting>
  <conditionalFormatting sqref="BJ34">
    <cfRule type="cellIs" dxfId="1406" priority="2018" operator="lessThan">
      <formula>$C$4</formula>
    </cfRule>
  </conditionalFormatting>
  <conditionalFormatting sqref="BJ35">
    <cfRule type="cellIs" dxfId="1405" priority="2019" operator="lessThan">
      <formula>$C$4</formula>
    </cfRule>
  </conditionalFormatting>
  <conditionalFormatting sqref="BJ36">
    <cfRule type="cellIs" dxfId="1404" priority="2020" operator="lessThan">
      <formula>$C$4</formula>
    </cfRule>
  </conditionalFormatting>
  <conditionalFormatting sqref="BJ37">
    <cfRule type="cellIs" dxfId="1403" priority="2021" operator="lessThan">
      <formula>$C$4</formula>
    </cfRule>
  </conditionalFormatting>
  <conditionalFormatting sqref="BJ38">
    <cfRule type="cellIs" dxfId="1402" priority="2022" operator="lessThan">
      <formula>$C$4</formula>
    </cfRule>
  </conditionalFormatting>
  <conditionalFormatting sqref="BJ39">
    <cfRule type="cellIs" dxfId="1401" priority="2023" operator="lessThan">
      <formula>$C$4</formula>
    </cfRule>
  </conditionalFormatting>
  <conditionalFormatting sqref="BJ40">
    <cfRule type="cellIs" dxfId="1400" priority="2024" operator="lessThan">
      <formula>$C$4</formula>
    </cfRule>
  </conditionalFormatting>
  <conditionalFormatting sqref="BJ41">
    <cfRule type="cellIs" dxfId="1399" priority="2025" operator="lessThan">
      <formula>$C$4</formula>
    </cfRule>
  </conditionalFormatting>
  <conditionalFormatting sqref="BJ42">
    <cfRule type="cellIs" dxfId="1398" priority="2026" operator="lessThan">
      <formula>$C$4</formula>
    </cfRule>
  </conditionalFormatting>
  <conditionalFormatting sqref="BJ43">
    <cfRule type="cellIs" dxfId="1397" priority="2027" operator="lessThan">
      <formula>$C$4</formula>
    </cfRule>
  </conditionalFormatting>
  <conditionalFormatting sqref="BJ44">
    <cfRule type="cellIs" dxfId="1396" priority="2028" operator="lessThan">
      <formula>$C$4</formula>
    </cfRule>
  </conditionalFormatting>
  <conditionalFormatting sqref="BJ45">
    <cfRule type="cellIs" dxfId="1395" priority="2029" operator="lessThan">
      <formula>$C$4</formula>
    </cfRule>
  </conditionalFormatting>
  <conditionalFormatting sqref="BJ46">
    <cfRule type="cellIs" dxfId="1394" priority="2030" operator="lessThan">
      <formula>$C$4</formula>
    </cfRule>
  </conditionalFormatting>
  <conditionalFormatting sqref="BJ47">
    <cfRule type="cellIs" dxfId="1393" priority="2031" operator="lessThan">
      <formula>$C$4</formula>
    </cfRule>
  </conditionalFormatting>
  <conditionalFormatting sqref="BJ48">
    <cfRule type="cellIs" dxfId="1392" priority="2032" operator="lessThan">
      <formula>$C$4</formula>
    </cfRule>
  </conditionalFormatting>
  <conditionalFormatting sqref="BJ49">
    <cfRule type="cellIs" dxfId="1391" priority="2033" operator="lessThan">
      <formula>$C$4</formula>
    </cfRule>
  </conditionalFormatting>
  <conditionalFormatting sqref="BJ50">
    <cfRule type="cellIs" dxfId="1390" priority="2034" operator="lessThan">
      <formula>$C$4</formula>
    </cfRule>
  </conditionalFormatting>
  <conditionalFormatting sqref="BK11">
    <cfRule type="cellIs" dxfId="1389" priority="2035" operator="lessThan">
      <formula>$C$4</formula>
    </cfRule>
  </conditionalFormatting>
  <conditionalFormatting sqref="BK12">
    <cfRule type="cellIs" dxfId="1388" priority="2036" operator="lessThan">
      <formula>$C$4</formula>
    </cfRule>
  </conditionalFormatting>
  <conditionalFormatting sqref="BK13">
    <cfRule type="cellIs" dxfId="1387" priority="2037" operator="lessThan">
      <formula>$C$4</formula>
    </cfRule>
  </conditionalFormatting>
  <conditionalFormatting sqref="BK14">
    <cfRule type="cellIs" dxfId="1386" priority="2038" operator="lessThan">
      <formula>$C$4</formula>
    </cfRule>
  </conditionalFormatting>
  <conditionalFormatting sqref="BK15">
    <cfRule type="cellIs" dxfId="1385" priority="2039" operator="lessThan">
      <formula>$C$4</formula>
    </cfRule>
  </conditionalFormatting>
  <conditionalFormatting sqref="BK16">
    <cfRule type="cellIs" dxfId="1384" priority="2040" operator="lessThan">
      <formula>$C$4</formula>
    </cfRule>
  </conditionalFormatting>
  <conditionalFormatting sqref="BK17">
    <cfRule type="cellIs" dxfId="1383" priority="2041" operator="lessThan">
      <formula>$C$4</formula>
    </cfRule>
  </conditionalFormatting>
  <conditionalFormatting sqref="BK18">
    <cfRule type="cellIs" dxfId="1382" priority="2042" operator="lessThan">
      <formula>$C$4</formula>
    </cfRule>
  </conditionalFormatting>
  <conditionalFormatting sqref="BK19">
    <cfRule type="cellIs" dxfId="1381" priority="2043" operator="lessThan">
      <formula>$C$4</formula>
    </cfRule>
  </conditionalFormatting>
  <conditionalFormatting sqref="BK20">
    <cfRule type="cellIs" dxfId="1380" priority="2044" operator="lessThan">
      <formula>$C$4</formula>
    </cfRule>
  </conditionalFormatting>
  <conditionalFormatting sqref="BK21">
    <cfRule type="cellIs" dxfId="1379" priority="2045" operator="lessThan">
      <formula>$C$4</formula>
    </cfRule>
  </conditionalFormatting>
  <conditionalFormatting sqref="BK22">
    <cfRule type="cellIs" dxfId="1378" priority="2046" operator="lessThan">
      <formula>$C$4</formula>
    </cfRule>
  </conditionalFormatting>
  <conditionalFormatting sqref="BK23">
    <cfRule type="cellIs" dxfId="1377" priority="2047" operator="lessThan">
      <formula>$C$4</formula>
    </cfRule>
  </conditionalFormatting>
  <conditionalFormatting sqref="BK24">
    <cfRule type="cellIs" dxfId="1376" priority="2048" operator="lessThan">
      <formula>$C$4</formula>
    </cfRule>
  </conditionalFormatting>
  <conditionalFormatting sqref="BK25">
    <cfRule type="cellIs" dxfId="1375" priority="2049" operator="lessThan">
      <formula>$C$4</formula>
    </cfRule>
  </conditionalFormatting>
  <conditionalFormatting sqref="BK26">
    <cfRule type="cellIs" dxfId="1374" priority="2050" operator="lessThan">
      <formula>$C$4</formula>
    </cfRule>
  </conditionalFormatting>
  <conditionalFormatting sqref="BK27">
    <cfRule type="cellIs" dxfId="1373" priority="2051" operator="lessThan">
      <formula>$C$4</formula>
    </cfRule>
  </conditionalFormatting>
  <conditionalFormatting sqref="BK28">
    <cfRule type="cellIs" dxfId="1372" priority="2052" operator="lessThan">
      <formula>$C$4</formula>
    </cfRule>
  </conditionalFormatting>
  <conditionalFormatting sqref="BK29">
    <cfRule type="cellIs" dxfId="1371" priority="2053" operator="lessThan">
      <formula>$C$4</formula>
    </cfRule>
  </conditionalFormatting>
  <conditionalFormatting sqref="BK30">
    <cfRule type="cellIs" dxfId="1370" priority="2054" operator="lessThan">
      <formula>$C$4</formula>
    </cfRule>
  </conditionalFormatting>
  <conditionalFormatting sqref="BK31">
    <cfRule type="cellIs" dxfId="1369" priority="2055" operator="lessThan">
      <formula>$C$4</formula>
    </cfRule>
  </conditionalFormatting>
  <conditionalFormatting sqref="BK32">
    <cfRule type="cellIs" dxfId="1368" priority="2056" operator="lessThan">
      <formula>$C$4</formula>
    </cfRule>
  </conditionalFormatting>
  <conditionalFormatting sqref="BK33">
    <cfRule type="cellIs" dxfId="1367" priority="2057" operator="lessThan">
      <formula>$C$4</formula>
    </cfRule>
  </conditionalFormatting>
  <conditionalFormatting sqref="BK34">
    <cfRule type="cellIs" dxfId="1366" priority="2058" operator="lessThan">
      <formula>$C$4</formula>
    </cfRule>
  </conditionalFormatting>
  <conditionalFormatting sqref="BK35">
    <cfRule type="cellIs" dxfId="1365" priority="2059" operator="lessThan">
      <formula>$C$4</formula>
    </cfRule>
  </conditionalFormatting>
  <conditionalFormatting sqref="BK36">
    <cfRule type="cellIs" dxfId="1364" priority="2060" operator="lessThan">
      <formula>$C$4</formula>
    </cfRule>
  </conditionalFormatting>
  <conditionalFormatting sqref="BK37">
    <cfRule type="cellIs" dxfId="1363" priority="2061" operator="lessThan">
      <formula>$C$4</formula>
    </cfRule>
  </conditionalFormatting>
  <conditionalFormatting sqref="BK38">
    <cfRule type="cellIs" dxfId="1362" priority="2062" operator="lessThan">
      <formula>$C$4</formula>
    </cfRule>
  </conditionalFormatting>
  <conditionalFormatting sqref="BK39">
    <cfRule type="cellIs" dxfId="1361" priority="2063" operator="lessThan">
      <formula>$C$4</formula>
    </cfRule>
  </conditionalFormatting>
  <conditionalFormatting sqref="BK40">
    <cfRule type="cellIs" dxfId="1360" priority="2064" operator="lessThan">
      <formula>$C$4</formula>
    </cfRule>
  </conditionalFormatting>
  <conditionalFormatting sqref="BK41">
    <cfRule type="cellIs" dxfId="1359" priority="2065" operator="lessThan">
      <formula>$C$4</formula>
    </cfRule>
  </conditionalFormatting>
  <conditionalFormatting sqref="BK42">
    <cfRule type="cellIs" dxfId="1358" priority="2066" operator="lessThan">
      <formula>$C$4</formula>
    </cfRule>
  </conditionalFormatting>
  <conditionalFormatting sqref="BK43">
    <cfRule type="cellIs" dxfId="1357" priority="2067" operator="lessThan">
      <formula>$C$4</formula>
    </cfRule>
  </conditionalFormatting>
  <conditionalFormatting sqref="BK44">
    <cfRule type="cellIs" dxfId="1356" priority="2068" operator="lessThan">
      <formula>$C$4</formula>
    </cfRule>
  </conditionalFormatting>
  <conditionalFormatting sqref="BK45">
    <cfRule type="cellIs" dxfId="1355" priority="2069" operator="lessThan">
      <formula>$C$4</formula>
    </cfRule>
  </conditionalFormatting>
  <conditionalFormatting sqref="BK46">
    <cfRule type="cellIs" dxfId="1354" priority="2070" operator="lessThan">
      <formula>$C$4</formula>
    </cfRule>
  </conditionalFormatting>
  <conditionalFormatting sqref="BK47">
    <cfRule type="cellIs" dxfId="1353" priority="2071" operator="lessThan">
      <formula>$C$4</formula>
    </cfRule>
  </conditionalFormatting>
  <conditionalFormatting sqref="BK48">
    <cfRule type="cellIs" dxfId="1352" priority="2072" operator="lessThan">
      <formula>$C$4</formula>
    </cfRule>
  </conditionalFormatting>
  <conditionalFormatting sqref="BK49">
    <cfRule type="cellIs" dxfId="1351" priority="2073" operator="lessThan">
      <formula>$C$4</formula>
    </cfRule>
  </conditionalFormatting>
  <conditionalFormatting sqref="BK50">
    <cfRule type="cellIs" dxfId="1350" priority="2074" operator="lessThan">
      <formula>$C$4</formula>
    </cfRule>
  </conditionalFormatting>
  <conditionalFormatting sqref="BL11">
    <cfRule type="cellIs" dxfId="1349" priority="2075" operator="lessThan">
      <formula>$C$4</formula>
    </cfRule>
  </conditionalFormatting>
  <conditionalFormatting sqref="BL12">
    <cfRule type="cellIs" dxfId="1348" priority="2076" operator="lessThan">
      <formula>$C$4</formula>
    </cfRule>
  </conditionalFormatting>
  <conditionalFormatting sqref="BL13">
    <cfRule type="cellIs" dxfId="1347" priority="2077" operator="lessThan">
      <formula>$C$4</formula>
    </cfRule>
  </conditionalFormatting>
  <conditionalFormatting sqref="BL14">
    <cfRule type="cellIs" dxfId="1346" priority="2078" operator="lessThan">
      <formula>$C$4</formula>
    </cfRule>
  </conditionalFormatting>
  <conditionalFormatting sqref="BL15">
    <cfRule type="cellIs" dxfId="1345" priority="2079" operator="lessThan">
      <formula>$C$4</formula>
    </cfRule>
  </conditionalFormatting>
  <conditionalFormatting sqref="BL16">
    <cfRule type="cellIs" dxfId="1344" priority="2080" operator="lessThan">
      <formula>$C$4</formula>
    </cfRule>
  </conditionalFormatting>
  <conditionalFormatting sqref="BL17">
    <cfRule type="cellIs" dxfId="1343" priority="2081" operator="lessThan">
      <formula>$C$4</formula>
    </cfRule>
  </conditionalFormatting>
  <conditionalFormatting sqref="BL18">
    <cfRule type="cellIs" dxfId="1342" priority="2082" operator="lessThan">
      <formula>$C$4</formula>
    </cfRule>
  </conditionalFormatting>
  <conditionalFormatting sqref="BL19">
    <cfRule type="cellIs" dxfId="1341" priority="2083" operator="lessThan">
      <formula>$C$4</formula>
    </cfRule>
  </conditionalFormatting>
  <conditionalFormatting sqref="BL20">
    <cfRule type="cellIs" dxfId="1340" priority="2084" operator="lessThan">
      <formula>$C$4</formula>
    </cfRule>
  </conditionalFormatting>
  <conditionalFormatting sqref="BL21">
    <cfRule type="cellIs" dxfId="1339" priority="2085" operator="lessThan">
      <formula>$C$4</formula>
    </cfRule>
  </conditionalFormatting>
  <conditionalFormatting sqref="BL22">
    <cfRule type="cellIs" dxfId="1338" priority="2086" operator="lessThan">
      <formula>$C$4</formula>
    </cfRule>
  </conditionalFormatting>
  <conditionalFormatting sqref="BL23">
    <cfRule type="cellIs" dxfId="1337" priority="2087" operator="lessThan">
      <formula>$C$4</formula>
    </cfRule>
  </conditionalFormatting>
  <conditionalFormatting sqref="BL24">
    <cfRule type="cellIs" dxfId="1336" priority="2088" operator="lessThan">
      <formula>$C$4</formula>
    </cfRule>
  </conditionalFormatting>
  <conditionalFormatting sqref="BL25">
    <cfRule type="cellIs" dxfId="1335" priority="2089" operator="lessThan">
      <formula>$C$4</formula>
    </cfRule>
  </conditionalFormatting>
  <conditionalFormatting sqref="BL26">
    <cfRule type="cellIs" dxfId="1334" priority="2090" operator="lessThan">
      <formula>$C$4</formula>
    </cfRule>
  </conditionalFormatting>
  <conditionalFormatting sqref="BL27">
    <cfRule type="cellIs" dxfId="1333" priority="2091" operator="lessThan">
      <formula>$C$4</formula>
    </cfRule>
  </conditionalFormatting>
  <conditionalFormatting sqref="BL28">
    <cfRule type="cellIs" dxfId="1332" priority="2092" operator="lessThan">
      <formula>$C$4</formula>
    </cfRule>
  </conditionalFormatting>
  <conditionalFormatting sqref="BL29">
    <cfRule type="cellIs" dxfId="1331" priority="2093" operator="lessThan">
      <formula>$C$4</formula>
    </cfRule>
  </conditionalFormatting>
  <conditionalFormatting sqref="BL30">
    <cfRule type="cellIs" dxfId="1330" priority="2094" operator="lessThan">
      <formula>$C$4</formula>
    </cfRule>
  </conditionalFormatting>
  <conditionalFormatting sqref="BL31">
    <cfRule type="cellIs" dxfId="1329" priority="2095" operator="lessThan">
      <formula>$C$4</formula>
    </cfRule>
  </conditionalFormatting>
  <conditionalFormatting sqref="BL32">
    <cfRule type="cellIs" dxfId="1328" priority="2096" operator="lessThan">
      <formula>$C$4</formula>
    </cfRule>
  </conditionalFormatting>
  <conditionalFormatting sqref="BL33">
    <cfRule type="cellIs" dxfId="1327" priority="2097" operator="lessThan">
      <formula>$C$4</formula>
    </cfRule>
  </conditionalFormatting>
  <conditionalFormatting sqref="BL34">
    <cfRule type="cellIs" dxfId="1326" priority="2098" operator="lessThan">
      <formula>$C$4</formula>
    </cfRule>
  </conditionalFormatting>
  <conditionalFormatting sqref="BL35">
    <cfRule type="cellIs" dxfId="1325" priority="2099" operator="lessThan">
      <formula>$C$4</formula>
    </cfRule>
  </conditionalFormatting>
  <conditionalFormatting sqref="BL36">
    <cfRule type="cellIs" dxfId="1324" priority="2100" operator="lessThan">
      <formula>$C$4</formula>
    </cfRule>
  </conditionalFormatting>
  <conditionalFormatting sqref="BL37">
    <cfRule type="cellIs" dxfId="1323" priority="2101" operator="lessThan">
      <formula>$C$4</formula>
    </cfRule>
  </conditionalFormatting>
  <conditionalFormatting sqref="BL38">
    <cfRule type="cellIs" dxfId="1322" priority="2102" operator="lessThan">
      <formula>$C$4</formula>
    </cfRule>
  </conditionalFormatting>
  <conditionalFormatting sqref="BL39">
    <cfRule type="cellIs" dxfId="1321" priority="2103" operator="lessThan">
      <formula>$C$4</formula>
    </cfRule>
  </conditionalFormatting>
  <conditionalFormatting sqref="BL40">
    <cfRule type="cellIs" dxfId="1320" priority="2104" operator="lessThan">
      <formula>$C$4</formula>
    </cfRule>
  </conditionalFormatting>
  <conditionalFormatting sqref="BL41">
    <cfRule type="cellIs" dxfId="1319" priority="2105" operator="lessThan">
      <formula>$C$4</formula>
    </cfRule>
  </conditionalFormatting>
  <conditionalFormatting sqref="BL42">
    <cfRule type="cellIs" dxfId="1318" priority="2106" operator="lessThan">
      <formula>$C$4</formula>
    </cfRule>
  </conditionalFormatting>
  <conditionalFormatting sqref="BL43">
    <cfRule type="cellIs" dxfId="1317" priority="2107" operator="lessThan">
      <formula>$C$4</formula>
    </cfRule>
  </conditionalFormatting>
  <conditionalFormatting sqref="BL44">
    <cfRule type="cellIs" dxfId="1316" priority="2108" operator="lessThan">
      <formula>$C$4</formula>
    </cfRule>
  </conditionalFormatting>
  <conditionalFormatting sqref="BL45">
    <cfRule type="cellIs" dxfId="1315" priority="2109" operator="lessThan">
      <formula>$C$4</formula>
    </cfRule>
  </conditionalFormatting>
  <conditionalFormatting sqref="BL46">
    <cfRule type="cellIs" dxfId="1314" priority="2110" operator="lessThan">
      <formula>$C$4</formula>
    </cfRule>
  </conditionalFormatting>
  <conditionalFormatting sqref="BL47">
    <cfRule type="cellIs" dxfId="1313" priority="2111" operator="lessThan">
      <formula>$C$4</formula>
    </cfRule>
  </conditionalFormatting>
  <conditionalFormatting sqref="BL48">
    <cfRule type="cellIs" dxfId="1312" priority="2112" operator="lessThan">
      <formula>$C$4</formula>
    </cfRule>
  </conditionalFormatting>
  <conditionalFormatting sqref="BL49">
    <cfRule type="cellIs" dxfId="1311" priority="2113" operator="lessThan">
      <formula>$C$4</formula>
    </cfRule>
  </conditionalFormatting>
  <conditionalFormatting sqref="BL50">
    <cfRule type="cellIs" dxfId="1310" priority="2114" operator="lessThan">
      <formula>$C$4</formula>
    </cfRule>
  </conditionalFormatting>
  <conditionalFormatting sqref="BM11">
    <cfRule type="cellIs" dxfId="1309" priority="2115" operator="lessThan">
      <formula>$C$4</formula>
    </cfRule>
  </conditionalFormatting>
  <conditionalFormatting sqref="BM12">
    <cfRule type="cellIs" dxfId="1308" priority="2116" operator="lessThan">
      <formula>$C$4</formula>
    </cfRule>
  </conditionalFormatting>
  <conditionalFormatting sqref="BM13">
    <cfRule type="cellIs" dxfId="1307" priority="2117" operator="lessThan">
      <formula>$C$4</formula>
    </cfRule>
  </conditionalFormatting>
  <conditionalFormatting sqref="BM14">
    <cfRule type="cellIs" dxfId="1306" priority="2118" operator="lessThan">
      <formula>$C$4</formula>
    </cfRule>
  </conditionalFormatting>
  <conditionalFormatting sqref="BM15">
    <cfRule type="cellIs" dxfId="1305" priority="2119" operator="lessThan">
      <formula>$C$4</formula>
    </cfRule>
  </conditionalFormatting>
  <conditionalFormatting sqref="BM16">
    <cfRule type="cellIs" dxfId="1304" priority="2120" operator="lessThan">
      <formula>$C$4</formula>
    </cfRule>
  </conditionalFormatting>
  <conditionalFormatting sqref="BM17">
    <cfRule type="cellIs" dxfId="1303" priority="2121" operator="lessThan">
      <formula>$C$4</formula>
    </cfRule>
  </conditionalFormatting>
  <conditionalFormatting sqref="BM18">
    <cfRule type="cellIs" dxfId="1302" priority="2122" operator="lessThan">
      <formula>$C$4</formula>
    </cfRule>
  </conditionalFormatting>
  <conditionalFormatting sqref="BM19">
    <cfRule type="cellIs" dxfId="1301" priority="2123" operator="lessThan">
      <formula>$C$4</formula>
    </cfRule>
  </conditionalFormatting>
  <conditionalFormatting sqref="BM20">
    <cfRule type="cellIs" dxfId="1300" priority="2124" operator="lessThan">
      <formula>$C$4</formula>
    </cfRule>
  </conditionalFormatting>
  <conditionalFormatting sqref="BM21">
    <cfRule type="cellIs" dxfId="1299" priority="2125" operator="lessThan">
      <formula>$C$4</formula>
    </cfRule>
  </conditionalFormatting>
  <conditionalFormatting sqref="BM22">
    <cfRule type="cellIs" dxfId="1298" priority="2126" operator="lessThan">
      <formula>$C$4</formula>
    </cfRule>
  </conditionalFormatting>
  <conditionalFormatting sqref="BM23">
    <cfRule type="cellIs" dxfId="1297" priority="2127" operator="lessThan">
      <formula>$C$4</formula>
    </cfRule>
  </conditionalFormatting>
  <conditionalFormatting sqref="BM24">
    <cfRule type="cellIs" dxfId="1296" priority="2128" operator="lessThan">
      <formula>$C$4</formula>
    </cfRule>
  </conditionalFormatting>
  <conditionalFormatting sqref="BM25">
    <cfRule type="cellIs" dxfId="1295" priority="2129" operator="lessThan">
      <formula>$C$4</formula>
    </cfRule>
  </conditionalFormatting>
  <conditionalFormatting sqref="BM26">
    <cfRule type="cellIs" dxfId="1294" priority="2130" operator="lessThan">
      <formula>$C$4</formula>
    </cfRule>
  </conditionalFormatting>
  <conditionalFormatting sqref="BM27">
    <cfRule type="cellIs" dxfId="1293" priority="2131" operator="lessThan">
      <formula>$C$4</formula>
    </cfRule>
  </conditionalFormatting>
  <conditionalFormatting sqref="BM28">
    <cfRule type="cellIs" dxfId="1292" priority="2132" operator="lessThan">
      <formula>$C$4</formula>
    </cfRule>
  </conditionalFormatting>
  <conditionalFormatting sqref="BM29">
    <cfRule type="cellIs" dxfId="1291" priority="2133" operator="lessThan">
      <formula>$C$4</formula>
    </cfRule>
  </conditionalFormatting>
  <conditionalFormatting sqref="BM30">
    <cfRule type="cellIs" dxfId="1290" priority="2134" operator="lessThan">
      <formula>$C$4</formula>
    </cfRule>
  </conditionalFormatting>
  <conditionalFormatting sqref="BM31">
    <cfRule type="cellIs" dxfId="1289" priority="2135" operator="lessThan">
      <formula>$C$4</formula>
    </cfRule>
  </conditionalFormatting>
  <conditionalFormatting sqref="BM32">
    <cfRule type="cellIs" dxfId="1288" priority="2136" operator="lessThan">
      <formula>$C$4</formula>
    </cfRule>
  </conditionalFormatting>
  <conditionalFormatting sqref="BM33">
    <cfRule type="cellIs" dxfId="1287" priority="2137" operator="lessThan">
      <formula>$C$4</formula>
    </cfRule>
  </conditionalFormatting>
  <conditionalFormatting sqref="BM34">
    <cfRule type="cellIs" dxfId="1286" priority="2138" operator="lessThan">
      <formula>$C$4</formula>
    </cfRule>
  </conditionalFormatting>
  <conditionalFormatting sqref="BM35">
    <cfRule type="cellIs" dxfId="1285" priority="2139" operator="lessThan">
      <formula>$C$4</formula>
    </cfRule>
  </conditionalFormatting>
  <conditionalFormatting sqref="BM36">
    <cfRule type="cellIs" dxfId="1284" priority="2140" operator="lessThan">
      <formula>$C$4</formula>
    </cfRule>
  </conditionalFormatting>
  <conditionalFormatting sqref="BM37">
    <cfRule type="cellIs" dxfId="1283" priority="2141" operator="lessThan">
      <formula>$C$4</formula>
    </cfRule>
  </conditionalFormatting>
  <conditionalFormatting sqref="BM38">
    <cfRule type="cellIs" dxfId="1282" priority="2142" operator="lessThan">
      <formula>$C$4</formula>
    </cfRule>
  </conditionalFormatting>
  <conditionalFormatting sqref="BM39">
    <cfRule type="cellIs" dxfId="1281" priority="2143" operator="lessThan">
      <formula>$C$4</formula>
    </cfRule>
  </conditionalFormatting>
  <conditionalFormatting sqref="BM40">
    <cfRule type="cellIs" dxfId="1280" priority="2144" operator="lessThan">
      <formula>$C$4</formula>
    </cfRule>
  </conditionalFormatting>
  <conditionalFormatting sqref="BM41">
    <cfRule type="cellIs" dxfId="1279" priority="2145" operator="lessThan">
      <formula>$C$4</formula>
    </cfRule>
  </conditionalFormatting>
  <conditionalFormatting sqref="BM42">
    <cfRule type="cellIs" dxfId="1278" priority="2146" operator="lessThan">
      <formula>$C$4</formula>
    </cfRule>
  </conditionalFormatting>
  <conditionalFormatting sqref="BM43">
    <cfRule type="cellIs" dxfId="1277" priority="2147" operator="lessThan">
      <formula>$C$4</formula>
    </cfRule>
  </conditionalFormatting>
  <conditionalFormatting sqref="BM44">
    <cfRule type="cellIs" dxfId="1276" priority="2148" operator="lessThan">
      <formula>$C$4</formula>
    </cfRule>
  </conditionalFormatting>
  <conditionalFormatting sqref="BM45">
    <cfRule type="cellIs" dxfId="1275" priority="2149" operator="lessThan">
      <formula>$C$4</formula>
    </cfRule>
  </conditionalFormatting>
  <conditionalFormatting sqref="BM46">
    <cfRule type="cellIs" dxfId="1274" priority="2150" operator="lessThan">
      <formula>$C$4</formula>
    </cfRule>
  </conditionalFormatting>
  <conditionalFormatting sqref="BM47">
    <cfRule type="cellIs" dxfId="1273" priority="2151" operator="lessThan">
      <formula>$C$4</formula>
    </cfRule>
  </conditionalFormatting>
  <conditionalFormatting sqref="BM48">
    <cfRule type="cellIs" dxfId="1272" priority="2152" operator="lessThan">
      <formula>$C$4</formula>
    </cfRule>
  </conditionalFormatting>
  <conditionalFormatting sqref="BM49">
    <cfRule type="cellIs" dxfId="1271" priority="2153" operator="lessThan">
      <formula>$C$4</formula>
    </cfRule>
  </conditionalFormatting>
  <conditionalFormatting sqref="BM50">
    <cfRule type="cellIs" dxfId="1270" priority="2154" operator="lessThan">
      <formula>$C$4</formula>
    </cfRule>
  </conditionalFormatting>
  <conditionalFormatting sqref="BN11">
    <cfRule type="cellIs" dxfId="1269" priority="2155" operator="lessThan">
      <formula>$C$4</formula>
    </cfRule>
  </conditionalFormatting>
  <conditionalFormatting sqref="BN12">
    <cfRule type="cellIs" dxfId="1268" priority="2156" operator="lessThan">
      <formula>$C$4</formula>
    </cfRule>
  </conditionalFormatting>
  <conditionalFormatting sqref="BN13">
    <cfRule type="cellIs" dxfId="1267" priority="2157" operator="lessThan">
      <formula>$C$4</formula>
    </cfRule>
  </conditionalFormatting>
  <conditionalFormatting sqref="BN14">
    <cfRule type="cellIs" dxfId="1266" priority="2158" operator="lessThan">
      <formula>$C$4</formula>
    </cfRule>
  </conditionalFormatting>
  <conditionalFormatting sqref="BN15">
    <cfRule type="cellIs" dxfId="1265" priority="2159" operator="lessThan">
      <formula>$C$4</formula>
    </cfRule>
  </conditionalFormatting>
  <conditionalFormatting sqref="BN16">
    <cfRule type="cellIs" dxfId="1264" priority="2160" operator="lessThan">
      <formula>$C$4</formula>
    </cfRule>
  </conditionalFormatting>
  <conditionalFormatting sqref="BN17">
    <cfRule type="cellIs" dxfId="1263" priority="2161" operator="lessThan">
      <formula>$C$4</formula>
    </cfRule>
  </conditionalFormatting>
  <conditionalFormatting sqref="BN18">
    <cfRule type="cellIs" dxfId="1262" priority="2162" operator="lessThan">
      <formula>$C$4</formula>
    </cfRule>
  </conditionalFormatting>
  <conditionalFormatting sqref="BN19">
    <cfRule type="cellIs" dxfId="1261" priority="2163" operator="lessThan">
      <formula>$C$4</formula>
    </cfRule>
  </conditionalFormatting>
  <conditionalFormatting sqref="BN20">
    <cfRule type="cellIs" dxfId="1260" priority="2164" operator="lessThan">
      <formula>$C$4</formula>
    </cfRule>
  </conditionalFormatting>
  <conditionalFormatting sqref="BN21">
    <cfRule type="cellIs" dxfId="1259" priority="2165" operator="lessThan">
      <formula>$C$4</formula>
    </cfRule>
  </conditionalFormatting>
  <conditionalFormatting sqref="BN22">
    <cfRule type="cellIs" dxfId="1258" priority="2166" operator="lessThan">
      <formula>$C$4</formula>
    </cfRule>
  </conditionalFormatting>
  <conditionalFormatting sqref="BN23">
    <cfRule type="cellIs" dxfId="1257" priority="2167" operator="lessThan">
      <formula>$C$4</formula>
    </cfRule>
  </conditionalFormatting>
  <conditionalFormatting sqref="BN24">
    <cfRule type="cellIs" dxfId="1256" priority="2168" operator="lessThan">
      <formula>$C$4</formula>
    </cfRule>
  </conditionalFormatting>
  <conditionalFormatting sqref="BN25">
    <cfRule type="cellIs" dxfId="1255" priority="2169" operator="lessThan">
      <formula>$C$4</formula>
    </cfRule>
  </conditionalFormatting>
  <conditionalFormatting sqref="BN26">
    <cfRule type="cellIs" dxfId="1254" priority="2170" operator="lessThan">
      <formula>$C$4</formula>
    </cfRule>
  </conditionalFormatting>
  <conditionalFormatting sqref="BN27">
    <cfRule type="cellIs" dxfId="1253" priority="2171" operator="lessThan">
      <formula>$C$4</formula>
    </cfRule>
  </conditionalFormatting>
  <conditionalFormatting sqref="BN28">
    <cfRule type="cellIs" dxfId="1252" priority="2172" operator="lessThan">
      <formula>$C$4</formula>
    </cfRule>
  </conditionalFormatting>
  <conditionalFormatting sqref="BN29">
    <cfRule type="cellIs" dxfId="1251" priority="2173" operator="lessThan">
      <formula>$C$4</formula>
    </cfRule>
  </conditionalFormatting>
  <conditionalFormatting sqref="BN30">
    <cfRule type="cellIs" dxfId="1250" priority="2174" operator="lessThan">
      <formula>$C$4</formula>
    </cfRule>
  </conditionalFormatting>
  <conditionalFormatting sqref="BN31">
    <cfRule type="cellIs" dxfId="1249" priority="2175" operator="lessThan">
      <formula>$C$4</formula>
    </cfRule>
  </conditionalFormatting>
  <conditionalFormatting sqref="BN32">
    <cfRule type="cellIs" dxfId="1248" priority="2176" operator="lessThan">
      <formula>$C$4</formula>
    </cfRule>
  </conditionalFormatting>
  <conditionalFormatting sqref="BN33">
    <cfRule type="cellIs" dxfId="1247" priority="2177" operator="lessThan">
      <formula>$C$4</formula>
    </cfRule>
  </conditionalFormatting>
  <conditionalFormatting sqref="BN34">
    <cfRule type="cellIs" dxfId="1246" priority="2178" operator="lessThan">
      <formula>$C$4</formula>
    </cfRule>
  </conditionalFormatting>
  <conditionalFormatting sqref="BN35">
    <cfRule type="cellIs" dxfId="1245" priority="2179" operator="lessThan">
      <formula>$C$4</formula>
    </cfRule>
  </conditionalFormatting>
  <conditionalFormatting sqref="BN36">
    <cfRule type="cellIs" dxfId="1244" priority="2180" operator="lessThan">
      <formula>$C$4</formula>
    </cfRule>
  </conditionalFormatting>
  <conditionalFormatting sqref="BN37">
    <cfRule type="cellIs" dxfId="1243" priority="2181" operator="lessThan">
      <formula>$C$4</formula>
    </cfRule>
  </conditionalFormatting>
  <conditionalFormatting sqref="BN38">
    <cfRule type="cellIs" dxfId="1242" priority="2182" operator="lessThan">
      <formula>$C$4</formula>
    </cfRule>
  </conditionalFormatting>
  <conditionalFormatting sqref="BN39">
    <cfRule type="cellIs" dxfId="1241" priority="2183" operator="lessThan">
      <formula>$C$4</formula>
    </cfRule>
  </conditionalFormatting>
  <conditionalFormatting sqref="BN40">
    <cfRule type="cellIs" dxfId="1240" priority="2184" operator="lessThan">
      <formula>$C$4</formula>
    </cfRule>
  </conditionalFormatting>
  <conditionalFormatting sqref="BN41">
    <cfRule type="cellIs" dxfId="1239" priority="2185" operator="lessThan">
      <formula>$C$4</formula>
    </cfRule>
  </conditionalFormatting>
  <conditionalFormatting sqref="BN42">
    <cfRule type="cellIs" dxfId="1238" priority="2186" operator="lessThan">
      <formula>$C$4</formula>
    </cfRule>
  </conditionalFormatting>
  <conditionalFormatting sqref="BN43">
    <cfRule type="cellIs" dxfId="1237" priority="2187" operator="lessThan">
      <formula>$C$4</formula>
    </cfRule>
  </conditionalFormatting>
  <conditionalFormatting sqref="BN44">
    <cfRule type="cellIs" dxfId="1236" priority="2188" operator="lessThan">
      <formula>$C$4</formula>
    </cfRule>
  </conditionalFormatting>
  <conditionalFormatting sqref="BN45">
    <cfRule type="cellIs" dxfId="1235" priority="2189" operator="lessThan">
      <formula>$C$4</formula>
    </cfRule>
  </conditionalFormatting>
  <conditionalFormatting sqref="BN46">
    <cfRule type="cellIs" dxfId="1234" priority="2190" operator="lessThan">
      <formula>$C$4</formula>
    </cfRule>
  </conditionalFormatting>
  <conditionalFormatting sqref="BN47">
    <cfRule type="cellIs" dxfId="1233" priority="2191" operator="lessThan">
      <formula>$C$4</formula>
    </cfRule>
  </conditionalFormatting>
  <conditionalFormatting sqref="BN48">
    <cfRule type="cellIs" dxfId="1232" priority="2192" operator="lessThan">
      <formula>$C$4</formula>
    </cfRule>
  </conditionalFormatting>
  <conditionalFormatting sqref="BN49">
    <cfRule type="cellIs" dxfId="1231" priority="2193" operator="lessThan">
      <formula>$C$4</formula>
    </cfRule>
  </conditionalFormatting>
  <conditionalFormatting sqref="BN50">
    <cfRule type="cellIs" dxfId="1230" priority="2194" operator="lessThan">
      <formula>$C$4</formula>
    </cfRule>
  </conditionalFormatting>
  <conditionalFormatting sqref="BO11">
    <cfRule type="cellIs" dxfId="1229" priority="2195" operator="lessThan">
      <formula>$C$4</formula>
    </cfRule>
  </conditionalFormatting>
  <conditionalFormatting sqref="BO12">
    <cfRule type="cellIs" dxfId="1228" priority="2196" operator="lessThan">
      <formula>$C$4</formula>
    </cfRule>
  </conditionalFormatting>
  <conditionalFormatting sqref="BO13">
    <cfRule type="cellIs" dxfId="1227" priority="2197" operator="lessThan">
      <formula>$C$4</formula>
    </cfRule>
  </conditionalFormatting>
  <conditionalFormatting sqref="BO14">
    <cfRule type="cellIs" dxfId="1226" priority="2198" operator="lessThan">
      <formula>$C$4</formula>
    </cfRule>
  </conditionalFormatting>
  <conditionalFormatting sqref="BO15">
    <cfRule type="cellIs" dxfId="1225" priority="2199" operator="lessThan">
      <formula>$C$4</formula>
    </cfRule>
  </conditionalFormatting>
  <conditionalFormatting sqref="BO16">
    <cfRule type="cellIs" dxfId="1224" priority="2200" operator="lessThan">
      <formula>$C$4</formula>
    </cfRule>
  </conditionalFormatting>
  <conditionalFormatting sqref="BO17">
    <cfRule type="cellIs" dxfId="1223" priority="2201" operator="lessThan">
      <formula>$C$4</formula>
    </cfRule>
  </conditionalFormatting>
  <conditionalFormatting sqref="BO18">
    <cfRule type="cellIs" dxfId="1222" priority="2202" operator="lessThan">
      <formula>$C$4</formula>
    </cfRule>
  </conditionalFormatting>
  <conditionalFormatting sqref="BO19">
    <cfRule type="cellIs" dxfId="1221" priority="2203" operator="lessThan">
      <formula>$C$4</formula>
    </cfRule>
  </conditionalFormatting>
  <conditionalFormatting sqref="BO20">
    <cfRule type="cellIs" dxfId="1220" priority="2204" operator="lessThan">
      <formula>$C$4</formula>
    </cfRule>
  </conditionalFormatting>
  <conditionalFormatting sqref="BO21">
    <cfRule type="cellIs" dxfId="1219" priority="2205" operator="lessThan">
      <formula>$C$4</formula>
    </cfRule>
  </conditionalFormatting>
  <conditionalFormatting sqref="BO22">
    <cfRule type="cellIs" dxfId="1218" priority="2206" operator="lessThan">
      <formula>$C$4</formula>
    </cfRule>
  </conditionalFormatting>
  <conditionalFormatting sqref="BO23">
    <cfRule type="cellIs" dxfId="1217" priority="2207" operator="lessThan">
      <formula>$C$4</formula>
    </cfRule>
  </conditionalFormatting>
  <conditionalFormatting sqref="BO24">
    <cfRule type="cellIs" dxfId="1216" priority="2208" operator="lessThan">
      <formula>$C$4</formula>
    </cfRule>
  </conditionalFormatting>
  <conditionalFormatting sqref="BO25">
    <cfRule type="cellIs" dxfId="1215" priority="2209" operator="lessThan">
      <formula>$C$4</formula>
    </cfRule>
  </conditionalFormatting>
  <conditionalFormatting sqref="BO26">
    <cfRule type="cellIs" dxfId="1214" priority="2210" operator="lessThan">
      <formula>$C$4</formula>
    </cfRule>
  </conditionalFormatting>
  <conditionalFormatting sqref="BO27">
    <cfRule type="cellIs" dxfId="1213" priority="2211" operator="lessThan">
      <formula>$C$4</formula>
    </cfRule>
  </conditionalFormatting>
  <conditionalFormatting sqref="BO28">
    <cfRule type="cellIs" dxfId="1212" priority="2212" operator="lessThan">
      <formula>$C$4</formula>
    </cfRule>
  </conditionalFormatting>
  <conditionalFormatting sqref="BO29">
    <cfRule type="cellIs" dxfId="1211" priority="2213" operator="lessThan">
      <formula>$C$4</formula>
    </cfRule>
  </conditionalFormatting>
  <conditionalFormatting sqref="BO30">
    <cfRule type="cellIs" dxfId="1210" priority="2214" operator="lessThan">
      <formula>$C$4</formula>
    </cfRule>
  </conditionalFormatting>
  <conditionalFormatting sqref="BO31">
    <cfRule type="cellIs" dxfId="1209" priority="2215" operator="lessThan">
      <formula>$C$4</formula>
    </cfRule>
  </conditionalFormatting>
  <conditionalFormatting sqref="BO32">
    <cfRule type="cellIs" dxfId="1208" priority="2216" operator="lessThan">
      <formula>$C$4</formula>
    </cfRule>
  </conditionalFormatting>
  <conditionalFormatting sqref="BO33">
    <cfRule type="cellIs" dxfId="1207" priority="2217" operator="lessThan">
      <formula>$C$4</formula>
    </cfRule>
  </conditionalFormatting>
  <conditionalFormatting sqref="BO34">
    <cfRule type="cellIs" dxfId="1206" priority="2218" operator="lessThan">
      <formula>$C$4</formula>
    </cfRule>
  </conditionalFormatting>
  <conditionalFormatting sqref="BO35">
    <cfRule type="cellIs" dxfId="1205" priority="2219" operator="lessThan">
      <formula>$C$4</formula>
    </cfRule>
  </conditionalFormatting>
  <conditionalFormatting sqref="BO36">
    <cfRule type="cellIs" dxfId="1204" priority="2220" operator="lessThan">
      <formula>$C$4</formula>
    </cfRule>
  </conditionalFormatting>
  <conditionalFormatting sqref="BO37">
    <cfRule type="cellIs" dxfId="1203" priority="2221" operator="lessThan">
      <formula>$C$4</formula>
    </cfRule>
  </conditionalFormatting>
  <conditionalFormatting sqref="BO38">
    <cfRule type="cellIs" dxfId="1202" priority="2222" operator="lessThan">
      <formula>$C$4</formula>
    </cfRule>
  </conditionalFormatting>
  <conditionalFormatting sqref="BO39">
    <cfRule type="cellIs" dxfId="1201" priority="2223" operator="lessThan">
      <formula>$C$4</formula>
    </cfRule>
  </conditionalFormatting>
  <conditionalFormatting sqref="BO40">
    <cfRule type="cellIs" dxfId="1200" priority="2224" operator="lessThan">
      <formula>$C$4</formula>
    </cfRule>
  </conditionalFormatting>
  <conditionalFormatting sqref="BO41">
    <cfRule type="cellIs" dxfId="1199" priority="2225" operator="lessThan">
      <formula>$C$4</formula>
    </cfRule>
  </conditionalFormatting>
  <conditionalFormatting sqref="BO42">
    <cfRule type="cellIs" dxfId="1198" priority="2226" operator="lessThan">
      <formula>$C$4</formula>
    </cfRule>
  </conditionalFormatting>
  <conditionalFormatting sqref="BO43">
    <cfRule type="cellIs" dxfId="1197" priority="2227" operator="lessThan">
      <formula>$C$4</formula>
    </cfRule>
  </conditionalFormatting>
  <conditionalFormatting sqref="BO44">
    <cfRule type="cellIs" dxfId="1196" priority="2228" operator="lessThan">
      <formula>$C$4</formula>
    </cfRule>
  </conditionalFormatting>
  <conditionalFormatting sqref="BO45">
    <cfRule type="cellIs" dxfId="1195" priority="2229" operator="lessThan">
      <formula>$C$4</formula>
    </cfRule>
  </conditionalFormatting>
  <conditionalFormatting sqref="BO46">
    <cfRule type="cellIs" dxfId="1194" priority="2230" operator="lessThan">
      <formula>$C$4</formula>
    </cfRule>
  </conditionalFormatting>
  <conditionalFormatting sqref="BO47">
    <cfRule type="cellIs" dxfId="1193" priority="2231" operator="lessThan">
      <formula>$C$4</formula>
    </cfRule>
  </conditionalFormatting>
  <conditionalFormatting sqref="BO48">
    <cfRule type="cellIs" dxfId="1192" priority="2232" operator="lessThan">
      <formula>$C$4</formula>
    </cfRule>
  </conditionalFormatting>
  <conditionalFormatting sqref="BO49">
    <cfRule type="cellIs" dxfId="1191" priority="2233" operator="lessThan">
      <formula>$C$4</formula>
    </cfRule>
  </conditionalFormatting>
  <conditionalFormatting sqref="BO50">
    <cfRule type="cellIs" dxfId="1190" priority="2234" operator="lessThan">
      <formula>$C$4</formula>
    </cfRule>
  </conditionalFormatting>
  <conditionalFormatting sqref="BP11">
    <cfRule type="cellIs" dxfId="1189" priority="2235" operator="lessThan">
      <formula>$C$4</formula>
    </cfRule>
  </conditionalFormatting>
  <conditionalFormatting sqref="BP12">
    <cfRule type="cellIs" dxfId="1188" priority="2236" operator="lessThan">
      <formula>$C$4</formula>
    </cfRule>
  </conditionalFormatting>
  <conditionalFormatting sqref="BP13">
    <cfRule type="cellIs" dxfId="1187" priority="2237" operator="lessThan">
      <formula>$C$4</formula>
    </cfRule>
  </conditionalFormatting>
  <conditionalFormatting sqref="BP14">
    <cfRule type="cellIs" dxfId="1186" priority="2238" operator="lessThan">
      <formula>$C$4</formula>
    </cfRule>
  </conditionalFormatting>
  <conditionalFormatting sqref="BP15">
    <cfRule type="cellIs" dxfId="1185" priority="2239" operator="lessThan">
      <formula>$C$4</formula>
    </cfRule>
  </conditionalFormatting>
  <conditionalFormatting sqref="BP16">
    <cfRule type="cellIs" dxfId="1184" priority="2240" operator="lessThan">
      <formula>$C$4</formula>
    </cfRule>
  </conditionalFormatting>
  <conditionalFormatting sqref="BP17">
    <cfRule type="cellIs" dxfId="1183" priority="2241" operator="lessThan">
      <formula>$C$4</formula>
    </cfRule>
  </conditionalFormatting>
  <conditionalFormatting sqref="BP18">
    <cfRule type="cellIs" dxfId="1182" priority="2242" operator="lessThan">
      <formula>$C$4</formula>
    </cfRule>
  </conditionalFormatting>
  <conditionalFormatting sqref="BP19">
    <cfRule type="cellIs" dxfId="1181" priority="2243" operator="lessThan">
      <formula>$C$4</formula>
    </cfRule>
  </conditionalFormatting>
  <conditionalFormatting sqref="BP20">
    <cfRule type="cellIs" dxfId="1180" priority="2244" operator="lessThan">
      <formula>$C$4</formula>
    </cfRule>
  </conditionalFormatting>
  <conditionalFormatting sqref="BP21">
    <cfRule type="cellIs" dxfId="1179" priority="2245" operator="lessThan">
      <formula>$C$4</formula>
    </cfRule>
  </conditionalFormatting>
  <conditionalFormatting sqref="BP22">
    <cfRule type="cellIs" dxfId="1178" priority="2246" operator="lessThan">
      <formula>$C$4</formula>
    </cfRule>
  </conditionalFormatting>
  <conditionalFormatting sqref="BP23">
    <cfRule type="cellIs" dxfId="1177" priority="2247" operator="lessThan">
      <formula>$C$4</formula>
    </cfRule>
  </conditionalFormatting>
  <conditionalFormatting sqref="BP24">
    <cfRule type="cellIs" dxfId="1176" priority="2248" operator="lessThan">
      <formula>$C$4</formula>
    </cfRule>
  </conditionalFormatting>
  <conditionalFormatting sqref="BP25">
    <cfRule type="cellIs" dxfId="1175" priority="2249" operator="lessThan">
      <formula>$C$4</formula>
    </cfRule>
  </conditionalFormatting>
  <conditionalFormatting sqref="BP26">
    <cfRule type="cellIs" dxfId="1174" priority="2250" operator="lessThan">
      <formula>$C$4</formula>
    </cfRule>
  </conditionalFormatting>
  <conditionalFormatting sqref="BP27">
    <cfRule type="cellIs" dxfId="1173" priority="2251" operator="lessThan">
      <formula>$C$4</formula>
    </cfRule>
  </conditionalFormatting>
  <conditionalFormatting sqref="BP28">
    <cfRule type="cellIs" dxfId="1172" priority="2252" operator="lessThan">
      <formula>$C$4</formula>
    </cfRule>
  </conditionalFormatting>
  <conditionalFormatting sqref="BP29">
    <cfRule type="cellIs" dxfId="1171" priority="2253" operator="lessThan">
      <formula>$C$4</formula>
    </cfRule>
  </conditionalFormatting>
  <conditionalFormatting sqref="BP30">
    <cfRule type="cellIs" dxfId="1170" priority="2254" operator="lessThan">
      <formula>$C$4</formula>
    </cfRule>
  </conditionalFormatting>
  <conditionalFormatting sqref="BP31">
    <cfRule type="cellIs" dxfId="1169" priority="2255" operator="lessThan">
      <formula>$C$4</formula>
    </cfRule>
  </conditionalFormatting>
  <conditionalFormatting sqref="BP32">
    <cfRule type="cellIs" dxfId="1168" priority="2256" operator="lessThan">
      <formula>$C$4</formula>
    </cfRule>
  </conditionalFormatting>
  <conditionalFormatting sqref="BP33">
    <cfRule type="cellIs" dxfId="1167" priority="2257" operator="lessThan">
      <formula>$C$4</formula>
    </cfRule>
  </conditionalFormatting>
  <conditionalFormatting sqref="BP34">
    <cfRule type="cellIs" dxfId="1166" priority="2258" operator="lessThan">
      <formula>$C$4</formula>
    </cfRule>
  </conditionalFormatting>
  <conditionalFormatting sqref="BP35">
    <cfRule type="cellIs" dxfId="1165" priority="2259" operator="lessThan">
      <formula>$C$4</formula>
    </cfRule>
  </conditionalFormatting>
  <conditionalFormatting sqref="BP36">
    <cfRule type="cellIs" dxfId="1164" priority="2260" operator="lessThan">
      <formula>$C$4</formula>
    </cfRule>
  </conditionalFormatting>
  <conditionalFormatting sqref="BP37">
    <cfRule type="cellIs" dxfId="1163" priority="2261" operator="lessThan">
      <formula>$C$4</formula>
    </cfRule>
  </conditionalFormatting>
  <conditionalFormatting sqref="BP38">
    <cfRule type="cellIs" dxfId="1162" priority="2262" operator="lessThan">
      <formula>$C$4</formula>
    </cfRule>
  </conditionalFormatting>
  <conditionalFormatting sqref="BP39">
    <cfRule type="cellIs" dxfId="1161" priority="2263" operator="lessThan">
      <formula>$C$4</formula>
    </cfRule>
  </conditionalFormatting>
  <conditionalFormatting sqref="BP40">
    <cfRule type="cellIs" dxfId="1160" priority="2264" operator="lessThan">
      <formula>$C$4</formula>
    </cfRule>
  </conditionalFormatting>
  <conditionalFormatting sqref="BP41">
    <cfRule type="cellIs" dxfId="1159" priority="2265" operator="lessThan">
      <formula>$C$4</formula>
    </cfRule>
  </conditionalFormatting>
  <conditionalFormatting sqref="BP42">
    <cfRule type="cellIs" dxfId="1158" priority="2266" operator="lessThan">
      <formula>$C$4</formula>
    </cfRule>
  </conditionalFormatting>
  <conditionalFormatting sqref="BP43">
    <cfRule type="cellIs" dxfId="1157" priority="2267" operator="lessThan">
      <formula>$C$4</formula>
    </cfRule>
  </conditionalFormatting>
  <conditionalFormatting sqref="BP44">
    <cfRule type="cellIs" dxfId="1156" priority="2268" operator="lessThan">
      <formula>$C$4</formula>
    </cfRule>
  </conditionalFormatting>
  <conditionalFormatting sqref="BP45">
    <cfRule type="cellIs" dxfId="1155" priority="2269" operator="lessThan">
      <formula>$C$4</formula>
    </cfRule>
  </conditionalFormatting>
  <conditionalFormatting sqref="BP46">
    <cfRule type="cellIs" dxfId="1154" priority="2270" operator="lessThan">
      <formula>$C$4</formula>
    </cfRule>
  </conditionalFormatting>
  <conditionalFormatting sqref="BP47">
    <cfRule type="cellIs" dxfId="1153" priority="2271" operator="lessThan">
      <formula>$C$4</formula>
    </cfRule>
  </conditionalFormatting>
  <conditionalFormatting sqref="BP48">
    <cfRule type="cellIs" dxfId="1152" priority="2272" operator="lessThan">
      <formula>$C$4</formula>
    </cfRule>
  </conditionalFormatting>
  <conditionalFormatting sqref="BP49">
    <cfRule type="cellIs" dxfId="1151" priority="2273" operator="lessThan">
      <formula>$C$4</formula>
    </cfRule>
  </conditionalFormatting>
  <conditionalFormatting sqref="BP50">
    <cfRule type="cellIs" dxfId="1150" priority="2274" operator="lessThan">
      <formula>$C$4</formula>
    </cfRule>
  </conditionalFormatting>
  <conditionalFormatting sqref="BQ11">
    <cfRule type="cellIs" dxfId="1149" priority="2275" operator="lessThan">
      <formula>$C$4</formula>
    </cfRule>
  </conditionalFormatting>
  <conditionalFormatting sqref="BQ12">
    <cfRule type="cellIs" dxfId="1148" priority="2276" operator="lessThan">
      <formula>$C$4</formula>
    </cfRule>
  </conditionalFormatting>
  <conditionalFormatting sqref="BQ13">
    <cfRule type="cellIs" dxfId="1147" priority="2277" operator="lessThan">
      <formula>$C$4</formula>
    </cfRule>
  </conditionalFormatting>
  <conditionalFormatting sqref="BQ14">
    <cfRule type="cellIs" dxfId="1146" priority="2278" operator="lessThan">
      <formula>$C$4</formula>
    </cfRule>
  </conditionalFormatting>
  <conditionalFormatting sqref="BQ15">
    <cfRule type="cellIs" dxfId="1145" priority="2279" operator="lessThan">
      <formula>$C$4</formula>
    </cfRule>
  </conditionalFormatting>
  <conditionalFormatting sqref="BQ16">
    <cfRule type="cellIs" dxfId="1144" priority="2280" operator="lessThan">
      <formula>$C$4</formula>
    </cfRule>
  </conditionalFormatting>
  <conditionalFormatting sqref="BQ17">
    <cfRule type="cellIs" dxfId="1143" priority="2281" operator="lessThan">
      <formula>$C$4</formula>
    </cfRule>
  </conditionalFormatting>
  <conditionalFormatting sqref="BQ18">
    <cfRule type="cellIs" dxfId="1142" priority="2282" operator="lessThan">
      <formula>$C$4</formula>
    </cfRule>
  </conditionalFormatting>
  <conditionalFormatting sqref="BQ19">
    <cfRule type="cellIs" dxfId="1141" priority="2283" operator="lessThan">
      <formula>$C$4</formula>
    </cfRule>
  </conditionalFormatting>
  <conditionalFormatting sqref="BQ20">
    <cfRule type="cellIs" dxfId="1140" priority="2284" operator="lessThan">
      <formula>$C$4</formula>
    </cfRule>
  </conditionalFormatting>
  <conditionalFormatting sqref="BQ21">
    <cfRule type="cellIs" dxfId="1139" priority="2285" operator="lessThan">
      <formula>$C$4</formula>
    </cfRule>
  </conditionalFormatting>
  <conditionalFormatting sqref="BQ22">
    <cfRule type="cellIs" dxfId="1138" priority="2286" operator="lessThan">
      <formula>$C$4</formula>
    </cfRule>
  </conditionalFormatting>
  <conditionalFormatting sqref="BQ23">
    <cfRule type="cellIs" dxfId="1137" priority="2287" operator="lessThan">
      <formula>$C$4</formula>
    </cfRule>
  </conditionalFormatting>
  <conditionalFormatting sqref="BQ24">
    <cfRule type="cellIs" dxfId="1136" priority="2288" operator="lessThan">
      <formula>$C$4</formula>
    </cfRule>
  </conditionalFormatting>
  <conditionalFormatting sqref="BQ25">
    <cfRule type="cellIs" dxfId="1135" priority="2289" operator="lessThan">
      <formula>$C$4</formula>
    </cfRule>
  </conditionalFormatting>
  <conditionalFormatting sqref="BQ26">
    <cfRule type="cellIs" dxfId="1134" priority="2290" operator="lessThan">
      <formula>$C$4</formula>
    </cfRule>
  </conditionalFormatting>
  <conditionalFormatting sqref="BQ27">
    <cfRule type="cellIs" dxfId="1133" priority="2291" operator="lessThan">
      <formula>$C$4</formula>
    </cfRule>
  </conditionalFormatting>
  <conditionalFormatting sqref="BQ28">
    <cfRule type="cellIs" dxfId="1132" priority="2292" operator="lessThan">
      <formula>$C$4</formula>
    </cfRule>
  </conditionalFormatting>
  <conditionalFormatting sqref="BQ29">
    <cfRule type="cellIs" dxfId="1131" priority="2293" operator="lessThan">
      <formula>$C$4</formula>
    </cfRule>
  </conditionalFormatting>
  <conditionalFormatting sqref="BQ30">
    <cfRule type="cellIs" dxfId="1130" priority="2294" operator="lessThan">
      <formula>$C$4</formula>
    </cfRule>
  </conditionalFormatting>
  <conditionalFormatting sqref="BQ31">
    <cfRule type="cellIs" dxfId="1129" priority="2295" operator="lessThan">
      <formula>$C$4</formula>
    </cfRule>
  </conditionalFormatting>
  <conditionalFormatting sqref="BQ32">
    <cfRule type="cellIs" dxfId="1128" priority="2296" operator="lessThan">
      <formula>$C$4</formula>
    </cfRule>
  </conditionalFormatting>
  <conditionalFormatting sqref="BQ33">
    <cfRule type="cellIs" dxfId="1127" priority="2297" operator="lessThan">
      <formula>$C$4</formula>
    </cfRule>
  </conditionalFormatting>
  <conditionalFormatting sqref="BQ34">
    <cfRule type="cellIs" dxfId="1126" priority="2298" operator="lessThan">
      <formula>$C$4</formula>
    </cfRule>
  </conditionalFormatting>
  <conditionalFormatting sqref="BQ35">
    <cfRule type="cellIs" dxfId="1125" priority="2299" operator="lessThan">
      <formula>$C$4</formula>
    </cfRule>
  </conditionalFormatting>
  <conditionalFormatting sqref="BQ36">
    <cfRule type="cellIs" dxfId="1124" priority="2300" operator="lessThan">
      <formula>$C$4</formula>
    </cfRule>
  </conditionalFormatting>
  <conditionalFormatting sqref="BQ37">
    <cfRule type="cellIs" dxfId="1123" priority="2301" operator="lessThan">
      <formula>$C$4</formula>
    </cfRule>
  </conditionalFormatting>
  <conditionalFormatting sqref="BQ38">
    <cfRule type="cellIs" dxfId="1122" priority="2302" operator="lessThan">
      <formula>$C$4</formula>
    </cfRule>
  </conditionalFormatting>
  <conditionalFormatting sqref="BQ39">
    <cfRule type="cellIs" dxfId="1121" priority="2303" operator="lessThan">
      <formula>$C$4</formula>
    </cfRule>
  </conditionalFormatting>
  <conditionalFormatting sqref="BQ40">
    <cfRule type="cellIs" dxfId="1120" priority="2304" operator="lessThan">
      <formula>$C$4</formula>
    </cfRule>
  </conditionalFormatting>
  <conditionalFormatting sqref="BQ41">
    <cfRule type="cellIs" dxfId="1119" priority="2305" operator="lessThan">
      <formula>$C$4</formula>
    </cfRule>
  </conditionalFormatting>
  <conditionalFormatting sqref="BQ42">
    <cfRule type="cellIs" dxfId="1118" priority="2306" operator="lessThan">
      <formula>$C$4</formula>
    </cfRule>
  </conditionalFormatting>
  <conditionalFormatting sqref="BQ43">
    <cfRule type="cellIs" dxfId="1117" priority="2307" operator="lessThan">
      <formula>$C$4</formula>
    </cfRule>
  </conditionalFormatting>
  <conditionalFormatting sqref="BQ44">
    <cfRule type="cellIs" dxfId="1116" priority="2308" operator="lessThan">
      <formula>$C$4</formula>
    </cfRule>
  </conditionalFormatting>
  <conditionalFormatting sqref="BQ45">
    <cfRule type="cellIs" dxfId="1115" priority="2309" operator="lessThan">
      <formula>$C$4</formula>
    </cfRule>
  </conditionalFormatting>
  <conditionalFormatting sqref="BQ46">
    <cfRule type="cellIs" dxfId="1114" priority="2310" operator="lessThan">
      <formula>$C$4</formula>
    </cfRule>
  </conditionalFormatting>
  <conditionalFormatting sqref="BQ47">
    <cfRule type="cellIs" dxfId="1113" priority="2311" operator="lessThan">
      <formula>$C$4</formula>
    </cfRule>
  </conditionalFormatting>
  <conditionalFormatting sqref="BQ48">
    <cfRule type="cellIs" dxfId="1112" priority="2312" operator="lessThan">
      <formula>$C$4</formula>
    </cfRule>
  </conditionalFormatting>
  <conditionalFormatting sqref="BQ49">
    <cfRule type="cellIs" dxfId="1111" priority="2313" operator="lessThan">
      <formula>$C$4</formula>
    </cfRule>
  </conditionalFormatting>
  <conditionalFormatting sqref="BQ50">
    <cfRule type="cellIs" dxfId="1110" priority="2314" operator="lessThan">
      <formula>$C$4</formula>
    </cfRule>
  </conditionalFormatting>
  <conditionalFormatting sqref="BR11">
    <cfRule type="cellIs" dxfId="1109" priority="2315" operator="lessThan">
      <formula>$C$4</formula>
    </cfRule>
  </conditionalFormatting>
  <conditionalFormatting sqref="BR12">
    <cfRule type="cellIs" dxfId="1108" priority="2316" operator="lessThan">
      <formula>$C$4</formula>
    </cfRule>
  </conditionalFormatting>
  <conditionalFormatting sqref="BR13">
    <cfRule type="cellIs" dxfId="1107" priority="2317" operator="lessThan">
      <formula>$C$4</formula>
    </cfRule>
  </conditionalFormatting>
  <conditionalFormatting sqref="BR14">
    <cfRule type="cellIs" dxfId="1106" priority="2318" operator="lessThan">
      <formula>$C$4</formula>
    </cfRule>
  </conditionalFormatting>
  <conditionalFormatting sqref="BR15">
    <cfRule type="cellIs" dxfId="1105" priority="2319" operator="lessThan">
      <formula>$C$4</formula>
    </cfRule>
  </conditionalFormatting>
  <conditionalFormatting sqref="BR16">
    <cfRule type="cellIs" dxfId="1104" priority="2320" operator="lessThan">
      <formula>$C$4</formula>
    </cfRule>
  </conditionalFormatting>
  <conditionalFormatting sqref="BR17">
    <cfRule type="cellIs" dxfId="1103" priority="2321" operator="lessThan">
      <formula>$C$4</formula>
    </cfRule>
  </conditionalFormatting>
  <conditionalFormatting sqref="BR18">
    <cfRule type="cellIs" dxfId="1102" priority="2322" operator="lessThan">
      <formula>$C$4</formula>
    </cfRule>
  </conditionalFormatting>
  <conditionalFormatting sqref="BR19">
    <cfRule type="cellIs" dxfId="1101" priority="2323" operator="lessThan">
      <formula>$C$4</formula>
    </cfRule>
  </conditionalFormatting>
  <conditionalFormatting sqref="BR20">
    <cfRule type="cellIs" dxfId="1100" priority="2324" operator="lessThan">
      <formula>$C$4</formula>
    </cfRule>
  </conditionalFormatting>
  <conditionalFormatting sqref="BR21">
    <cfRule type="cellIs" dxfId="1099" priority="2325" operator="lessThan">
      <formula>$C$4</formula>
    </cfRule>
  </conditionalFormatting>
  <conditionalFormatting sqref="BR22">
    <cfRule type="cellIs" dxfId="1098" priority="2326" operator="lessThan">
      <formula>$C$4</formula>
    </cfRule>
  </conditionalFormatting>
  <conditionalFormatting sqref="BR23">
    <cfRule type="cellIs" dxfId="1097" priority="2327" operator="lessThan">
      <formula>$C$4</formula>
    </cfRule>
  </conditionalFormatting>
  <conditionalFormatting sqref="BR24">
    <cfRule type="cellIs" dxfId="1096" priority="2328" operator="lessThan">
      <formula>$C$4</formula>
    </cfRule>
  </conditionalFormatting>
  <conditionalFormatting sqref="BR25">
    <cfRule type="cellIs" dxfId="1095" priority="2329" operator="lessThan">
      <formula>$C$4</formula>
    </cfRule>
  </conditionalFormatting>
  <conditionalFormatting sqref="BR26">
    <cfRule type="cellIs" dxfId="1094" priority="2330" operator="lessThan">
      <formula>$C$4</formula>
    </cfRule>
  </conditionalFormatting>
  <conditionalFormatting sqref="BR27">
    <cfRule type="cellIs" dxfId="1093" priority="2331" operator="lessThan">
      <formula>$C$4</formula>
    </cfRule>
  </conditionalFormatting>
  <conditionalFormatting sqref="BR28">
    <cfRule type="cellIs" dxfId="1092" priority="2332" operator="lessThan">
      <formula>$C$4</formula>
    </cfRule>
  </conditionalFormatting>
  <conditionalFormatting sqref="BR29">
    <cfRule type="cellIs" dxfId="1091" priority="2333" operator="lessThan">
      <formula>$C$4</formula>
    </cfRule>
  </conditionalFormatting>
  <conditionalFormatting sqref="BR30">
    <cfRule type="cellIs" dxfId="1090" priority="2334" operator="lessThan">
      <formula>$C$4</formula>
    </cfRule>
  </conditionalFormatting>
  <conditionalFormatting sqref="BR31">
    <cfRule type="cellIs" dxfId="1089" priority="2335" operator="lessThan">
      <formula>$C$4</formula>
    </cfRule>
  </conditionalFormatting>
  <conditionalFormatting sqref="BR32">
    <cfRule type="cellIs" dxfId="1088" priority="2336" operator="lessThan">
      <formula>$C$4</formula>
    </cfRule>
  </conditionalFormatting>
  <conditionalFormatting sqref="BR33">
    <cfRule type="cellIs" dxfId="1087" priority="2337" operator="lessThan">
      <formula>$C$4</formula>
    </cfRule>
  </conditionalFormatting>
  <conditionalFormatting sqref="BR34">
    <cfRule type="cellIs" dxfId="1086" priority="2338" operator="lessThan">
      <formula>$C$4</formula>
    </cfRule>
  </conditionalFormatting>
  <conditionalFormatting sqref="BR35">
    <cfRule type="cellIs" dxfId="1085" priority="2339" operator="lessThan">
      <formula>$C$4</formula>
    </cfRule>
  </conditionalFormatting>
  <conditionalFormatting sqref="BR36">
    <cfRule type="cellIs" dxfId="1084" priority="2340" operator="lessThan">
      <formula>$C$4</formula>
    </cfRule>
  </conditionalFormatting>
  <conditionalFormatting sqref="BR37">
    <cfRule type="cellIs" dxfId="1083" priority="2341" operator="lessThan">
      <formula>$C$4</formula>
    </cfRule>
  </conditionalFormatting>
  <conditionalFormatting sqref="BR38">
    <cfRule type="cellIs" dxfId="1082" priority="2342" operator="lessThan">
      <formula>$C$4</formula>
    </cfRule>
  </conditionalFormatting>
  <conditionalFormatting sqref="BR39">
    <cfRule type="cellIs" dxfId="1081" priority="2343" operator="lessThan">
      <formula>$C$4</formula>
    </cfRule>
  </conditionalFormatting>
  <conditionalFormatting sqref="BR40">
    <cfRule type="cellIs" dxfId="1080" priority="2344" operator="lessThan">
      <formula>$C$4</formula>
    </cfRule>
  </conditionalFormatting>
  <conditionalFormatting sqref="BR41">
    <cfRule type="cellIs" dxfId="1079" priority="2345" operator="lessThan">
      <formula>$C$4</formula>
    </cfRule>
  </conditionalFormatting>
  <conditionalFormatting sqref="BR42">
    <cfRule type="cellIs" dxfId="1078" priority="2346" operator="lessThan">
      <formula>$C$4</formula>
    </cfRule>
  </conditionalFormatting>
  <conditionalFormatting sqref="BR43">
    <cfRule type="cellIs" dxfId="1077" priority="2347" operator="lessThan">
      <formula>$C$4</formula>
    </cfRule>
  </conditionalFormatting>
  <conditionalFormatting sqref="BR44">
    <cfRule type="cellIs" dxfId="1076" priority="2348" operator="lessThan">
      <formula>$C$4</formula>
    </cfRule>
  </conditionalFormatting>
  <conditionalFormatting sqref="BR45">
    <cfRule type="cellIs" dxfId="1075" priority="2349" operator="lessThan">
      <formula>$C$4</formula>
    </cfRule>
  </conditionalFormatting>
  <conditionalFormatting sqref="BR46">
    <cfRule type="cellIs" dxfId="1074" priority="2350" operator="lessThan">
      <formula>$C$4</formula>
    </cfRule>
  </conditionalFormatting>
  <conditionalFormatting sqref="BR47">
    <cfRule type="cellIs" dxfId="1073" priority="2351" operator="lessThan">
      <formula>$C$4</formula>
    </cfRule>
  </conditionalFormatting>
  <conditionalFormatting sqref="BR48">
    <cfRule type="cellIs" dxfId="1072" priority="2352" operator="lessThan">
      <formula>$C$4</formula>
    </cfRule>
  </conditionalFormatting>
  <conditionalFormatting sqref="BR49">
    <cfRule type="cellIs" dxfId="1071" priority="2353" operator="lessThan">
      <formula>$C$4</formula>
    </cfRule>
  </conditionalFormatting>
  <conditionalFormatting sqref="BR50">
    <cfRule type="cellIs" dxfId="1070" priority="2354" operator="lessThan">
      <formula>$C$4</formula>
    </cfRule>
  </conditionalFormatting>
  <conditionalFormatting sqref="BS11">
    <cfRule type="cellIs" dxfId="1069" priority="2355" operator="lessThan">
      <formula>$C$4</formula>
    </cfRule>
  </conditionalFormatting>
  <conditionalFormatting sqref="BS12">
    <cfRule type="cellIs" dxfId="1068" priority="2356" operator="lessThan">
      <formula>$C$4</formula>
    </cfRule>
  </conditionalFormatting>
  <conditionalFormatting sqref="BS13">
    <cfRule type="cellIs" dxfId="1067" priority="2357" operator="lessThan">
      <formula>$C$4</formula>
    </cfRule>
  </conditionalFormatting>
  <conditionalFormatting sqref="BS14">
    <cfRule type="cellIs" dxfId="1066" priority="2358" operator="lessThan">
      <formula>$C$4</formula>
    </cfRule>
  </conditionalFormatting>
  <conditionalFormatting sqref="BS15">
    <cfRule type="cellIs" dxfId="1065" priority="2359" operator="lessThan">
      <formula>$C$4</formula>
    </cfRule>
  </conditionalFormatting>
  <conditionalFormatting sqref="BS16">
    <cfRule type="cellIs" dxfId="1064" priority="2360" operator="lessThan">
      <formula>$C$4</formula>
    </cfRule>
  </conditionalFormatting>
  <conditionalFormatting sqref="BS17">
    <cfRule type="cellIs" dxfId="1063" priority="2361" operator="lessThan">
      <formula>$C$4</formula>
    </cfRule>
  </conditionalFormatting>
  <conditionalFormatting sqref="BS18">
    <cfRule type="cellIs" dxfId="1062" priority="2362" operator="lessThan">
      <formula>$C$4</formula>
    </cfRule>
  </conditionalFormatting>
  <conditionalFormatting sqref="BS19">
    <cfRule type="cellIs" dxfId="1061" priority="2363" operator="lessThan">
      <formula>$C$4</formula>
    </cfRule>
  </conditionalFormatting>
  <conditionalFormatting sqref="BS20">
    <cfRule type="cellIs" dxfId="1060" priority="2364" operator="lessThan">
      <formula>$C$4</formula>
    </cfRule>
  </conditionalFormatting>
  <conditionalFormatting sqref="BS21">
    <cfRule type="cellIs" dxfId="1059" priority="2365" operator="lessThan">
      <formula>$C$4</formula>
    </cfRule>
  </conditionalFormatting>
  <conditionalFormatting sqref="BS22">
    <cfRule type="cellIs" dxfId="1058" priority="2366" operator="lessThan">
      <formula>$C$4</formula>
    </cfRule>
  </conditionalFormatting>
  <conditionalFormatting sqref="BS23">
    <cfRule type="cellIs" dxfId="1057" priority="2367" operator="lessThan">
      <formula>$C$4</formula>
    </cfRule>
  </conditionalFormatting>
  <conditionalFormatting sqref="BS24">
    <cfRule type="cellIs" dxfId="1056" priority="2368" operator="lessThan">
      <formula>$C$4</formula>
    </cfRule>
  </conditionalFormatting>
  <conditionalFormatting sqref="BS25">
    <cfRule type="cellIs" dxfId="1055" priority="2369" operator="lessThan">
      <formula>$C$4</formula>
    </cfRule>
  </conditionalFormatting>
  <conditionalFormatting sqref="BS26">
    <cfRule type="cellIs" dxfId="1054" priority="2370" operator="lessThan">
      <formula>$C$4</formula>
    </cfRule>
  </conditionalFormatting>
  <conditionalFormatting sqref="BS27">
    <cfRule type="cellIs" dxfId="1053" priority="2371" operator="lessThan">
      <formula>$C$4</formula>
    </cfRule>
  </conditionalFormatting>
  <conditionalFormatting sqref="BS28">
    <cfRule type="cellIs" dxfId="1052" priority="2372" operator="lessThan">
      <formula>$C$4</formula>
    </cfRule>
  </conditionalFormatting>
  <conditionalFormatting sqref="BS29">
    <cfRule type="cellIs" dxfId="1051" priority="2373" operator="lessThan">
      <formula>$C$4</formula>
    </cfRule>
  </conditionalFormatting>
  <conditionalFormatting sqref="BS30">
    <cfRule type="cellIs" dxfId="1050" priority="2374" operator="lessThan">
      <formula>$C$4</formula>
    </cfRule>
  </conditionalFormatting>
  <conditionalFormatting sqref="BS31">
    <cfRule type="cellIs" dxfId="1049" priority="2375" operator="lessThan">
      <formula>$C$4</formula>
    </cfRule>
  </conditionalFormatting>
  <conditionalFormatting sqref="BS32">
    <cfRule type="cellIs" dxfId="1048" priority="2376" operator="lessThan">
      <formula>$C$4</formula>
    </cfRule>
  </conditionalFormatting>
  <conditionalFormatting sqref="BS33">
    <cfRule type="cellIs" dxfId="1047" priority="2377" operator="lessThan">
      <formula>$C$4</formula>
    </cfRule>
  </conditionalFormatting>
  <conditionalFormatting sqref="BS34">
    <cfRule type="cellIs" dxfId="1046" priority="2378" operator="lessThan">
      <formula>$C$4</formula>
    </cfRule>
  </conditionalFormatting>
  <conditionalFormatting sqref="BS35">
    <cfRule type="cellIs" dxfId="1045" priority="2379" operator="lessThan">
      <formula>$C$4</formula>
    </cfRule>
  </conditionalFormatting>
  <conditionalFormatting sqref="BS36">
    <cfRule type="cellIs" dxfId="1044" priority="2380" operator="lessThan">
      <formula>$C$4</formula>
    </cfRule>
  </conditionalFormatting>
  <conditionalFormatting sqref="BS37">
    <cfRule type="cellIs" dxfId="1043" priority="2381" operator="lessThan">
      <formula>$C$4</formula>
    </cfRule>
  </conditionalFormatting>
  <conditionalFormatting sqref="BS38">
    <cfRule type="cellIs" dxfId="1042" priority="2382" operator="lessThan">
      <formula>$C$4</formula>
    </cfRule>
  </conditionalFormatting>
  <conditionalFormatting sqref="BS39">
    <cfRule type="cellIs" dxfId="1041" priority="2383" operator="lessThan">
      <formula>$C$4</formula>
    </cfRule>
  </conditionalFormatting>
  <conditionalFormatting sqref="BS40">
    <cfRule type="cellIs" dxfId="1040" priority="2384" operator="lessThan">
      <formula>$C$4</formula>
    </cfRule>
  </conditionalFormatting>
  <conditionalFormatting sqref="BS41">
    <cfRule type="cellIs" dxfId="1039" priority="2385" operator="lessThan">
      <formula>$C$4</formula>
    </cfRule>
  </conditionalFormatting>
  <conditionalFormatting sqref="BS42">
    <cfRule type="cellIs" dxfId="1038" priority="2386" operator="lessThan">
      <formula>$C$4</formula>
    </cfRule>
  </conditionalFormatting>
  <conditionalFormatting sqref="BS43">
    <cfRule type="cellIs" dxfId="1037" priority="2387" operator="lessThan">
      <formula>$C$4</formula>
    </cfRule>
  </conditionalFormatting>
  <conditionalFormatting sqref="BS44">
    <cfRule type="cellIs" dxfId="1036" priority="2388" operator="lessThan">
      <formula>$C$4</formula>
    </cfRule>
  </conditionalFormatting>
  <conditionalFormatting sqref="BS45">
    <cfRule type="cellIs" dxfId="1035" priority="2389" operator="lessThan">
      <formula>$C$4</formula>
    </cfRule>
  </conditionalFormatting>
  <conditionalFormatting sqref="BS46">
    <cfRule type="cellIs" dxfId="1034" priority="2390" operator="lessThan">
      <formula>$C$4</formula>
    </cfRule>
  </conditionalFormatting>
  <conditionalFormatting sqref="BS47">
    <cfRule type="cellIs" dxfId="1033" priority="2391" operator="lessThan">
      <formula>$C$4</formula>
    </cfRule>
  </conditionalFormatting>
  <conditionalFormatting sqref="BS48">
    <cfRule type="cellIs" dxfId="1032" priority="2392" operator="lessThan">
      <formula>$C$4</formula>
    </cfRule>
  </conditionalFormatting>
  <conditionalFormatting sqref="BS49">
    <cfRule type="cellIs" dxfId="1031" priority="2393" operator="lessThan">
      <formula>$C$4</formula>
    </cfRule>
  </conditionalFormatting>
  <conditionalFormatting sqref="BS50">
    <cfRule type="cellIs" dxfId="1030" priority="2394" operator="lessThan">
      <formula>$C$4</formula>
    </cfRule>
  </conditionalFormatting>
  <conditionalFormatting sqref="BT11">
    <cfRule type="cellIs" dxfId="1029" priority="2395" operator="lessThan">
      <formula>$C$4</formula>
    </cfRule>
  </conditionalFormatting>
  <conditionalFormatting sqref="BT12">
    <cfRule type="cellIs" dxfId="1028" priority="2396" operator="lessThan">
      <formula>$C$4</formula>
    </cfRule>
  </conditionalFormatting>
  <conditionalFormatting sqref="BT13">
    <cfRule type="cellIs" dxfId="1027" priority="2397" operator="lessThan">
      <formula>$C$4</formula>
    </cfRule>
  </conditionalFormatting>
  <conditionalFormatting sqref="BT14">
    <cfRule type="cellIs" dxfId="1026" priority="2398" operator="lessThan">
      <formula>$C$4</formula>
    </cfRule>
  </conditionalFormatting>
  <conditionalFormatting sqref="BT15">
    <cfRule type="cellIs" dxfId="1025" priority="2399" operator="lessThan">
      <formula>$C$4</formula>
    </cfRule>
  </conditionalFormatting>
  <conditionalFormatting sqref="BT16">
    <cfRule type="cellIs" dxfId="1024" priority="2400" operator="lessThan">
      <formula>$C$4</formula>
    </cfRule>
  </conditionalFormatting>
  <conditionalFormatting sqref="BT17">
    <cfRule type="cellIs" dxfId="1023" priority="2401" operator="lessThan">
      <formula>$C$4</formula>
    </cfRule>
  </conditionalFormatting>
  <conditionalFormatting sqref="BT18">
    <cfRule type="cellIs" dxfId="1022" priority="2402" operator="lessThan">
      <formula>$C$4</formula>
    </cfRule>
  </conditionalFormatting>
  <conditionalFormatting sqref="BT19">
    <cfRule type="cellIs" dxfId="1021" priority="2403" operator="lessThan">
      <formula>$C$4</formula>
    </cfRule>
  </conditionalFormatting>
  <conditionalFormatting sqref="BT20">
    <cfRule type="cellIs" dxfId="1020" priority="2404" operator="lessThan">
      <formula>$C$4</formula>
    </cfRule>
  </conditionalFormatting>
  <conditionalFormatting sqref="BT21">
    <cfRule type="cellIs" dxfId="1019" priority="2405" operator="lessThan">
      <formula>$C$4</formula>
    </cfRule>
  </conditionalFormatting>
  <conditionalFormatting sqref="BT22">
    <cfRule type="cellIs" dxfId="1018" priority="2406" operator="lessThan">
      <formula>$C$4</formula>
    </cfRule>
  </conditionalFormatting>
  <conditionalFormatting sqref="BT23">
    <cfRule type="cellIs" dxfId="1017" priority="2407" operator="lessThan">
      <formula>$C$4</formula>
    </cfRule>
  </conditionalFormatting>
  <conditionalFormatting sqref="BT24">
    <cfRule type="cellIs" dxfId="1016" priority="2408" operator="lessThan">
      <formula>$C$4</formula>
    </cfRule>
  </conditionalFormatting>
  <conditionalFormatting sqref="BT25">
    <cfRule type="cellIs" dxfId="1015" priority="2409" operator="lessThan">
      <formula>$C$4</formula>
    </cfRule>
  </conditionalFormatting>
  <conditionalFormatting sqref="BT26">
    <cfRule type="cellIs" dxfId="1014" priority="2410" operator="lessThan">
      <formula>$C$4</formula>
    </cfRule>
  </conditionalFormatting>
  <conditionalFormatting sqref="BT27">
    <cfRule type="cellIs" dxfId="1013" priority="2411" operator="lessThan">
      <formula>$C$4</formula>
    </cfRule>
  </conditionalFormatting>
  <conditionalFormatting sqref="BT28">
    <cfRule type="cellIs" dxfId="1012" priority="2412" operator="lessThan">
      <formula>$C$4</formula>
    </cfRule>
  </conditionalFormatting>
  <conditionalFormatting sqref="BT29">
    <cfRule type="cellIs" dxfId="1011" priority="2413" operator="lessThan">
      <formula>$C$4</formula>
    </cfRule>
  </conditionalFormatting>
  <conditionalFormatting sqref="BT30">
    <cfRule type="cellIs" dxfId="1010" priority="2414" operator="lessThan">
      <formula>$C$4</formula>
    </cfRule>
  </conditionalFormatting>
  <conditionalFormatting sqref="BT31">
    <cfRule type="cellIs" dxfId="1009" priority="2415" operator="lessThan">
      <formula>$C$4</formula>
    </cfRule>
  </conditionalFormatting>
  <conditionalFormatting sqref="BT32">
    <cfRule type="cellIs" dxfId="1008" priority="2416" operator="lessThan">
      <formula>$C$4</formula>
    </cfRule>
  </conditionalFormatting>
  <conditionalFormatting sqref="BT33">
    <cfRule type="cellIs" dxfId="1007" priority="2417" operator="lessThan">
      <formula>$C$4</formula>
    </cfRule>
  </conditionalFormatting>
  <conditionalFormatting sqref="BT34">
    <cfRule type="cellIs" dxfId="1006" priority="2418" operator="lessThan">
      <formula>$C$4</formula>
    </cfRule>
  </conditionalFormatting>
  <conditionalFormatting sqref="BT35">
    <cfRule type="cellIs" dxfId="1005" priority="2419" operator="lessThan">
      <formula>$C$4</formula>
    </cfRule>
  </conditionalFormatting>
  <conditionalFormatting sqref="BT36">
    <cfRule type="cellIs" dxfId="1004" priority="2420" operator="lessThan">
      <formula>$C$4</formula>
    </cfRule>
  </conditionalFormatting>
  <conditionalFormatting sqref="BT37">
    <cfRule type="cellIs" dxfId="1003" priority="2421" operator="lessThan">
      <formula>$C$4</formula>
    </cfRule>
  </conditionalFormatting>
  <conditionalFormatting sqref="BT38">
    <cfRule type="cellIs" dxfId="1002" priority="2422" operator="lessThan">
      <formula>$C$4</formula>
    </cfRule>
  </conditionalFormatting>
  <conditionalFormatting sqref="BT39">
    <cfRule type="cellIs" dxfId="1001" priority="2423" operator="lessThan">
      <formula>$C$4</formula>
    </cfRule>
  </conditionalFormatting>
  <conditionalFormatting sqref="BT40">
    <cfRule type="cellIs" dxfId="1000" priority="2424" operator="lessThan">
      <formula>$C$4</formula>
    </cfRule>
  </conditionalFormatting>
  <conditionalFormatting sqref="BT41">
    <cfRule type="cellIs" dxfId="999" priority="2425" operator="lessThan">
      <formula>$C$4</formula>
    </cfRule>
  </conditionalFormatting>
  <conditionalFormatting sqref="BT42">
    <cfRule type="cellIs" dxfId="998" priority="2426" operator="lessThan">
      <formula>$C$4</formula>
    </cfRule>
  </conditionalFormatting>
  <conditionalFormatting sqref="BT43">
    <cfRule type="cellIs" dxfId="997" priority="2427" operator="lessThan">
      <formula>$C$4</formula>
    </cfRule>
  </conditionalFormatting>
  <conditionalFormatting sqref="BT44">
    <cfRule type="cellIs" dxfId="996" priority="2428" operator="lessThan">
      <formula>$C$4</formula>
    </cfRule>
  </conditionalFormatting>
  <conditionalFormatting sqref="BT45">
    <cfRule type="cellIs" dxfId="995" priority="2429" operator="lessThan">
      <formula>$C$4</formula>
    </cfRule>
  </conditionalFormatting>
  <conditionalFormatting sqref="BT46">
    <cfRule type="cellIs" dxfId="994" priority="2430" operator="lessThan">
      <formula>$C$4</formula>
    </cfRule>
  </conditionalFormatting>
  <conditionalFormatting sqref="BT47">
    <cfRule type="cellIs" dxfId="993" priority="2431" operator="lessThan">
      <formula>$C$4</formula>
    </cfRule>
  </conditionalFormatting>
  <conditionalFormatting sqref="BT48">
    <cfRule type="cellIs" dxfId="992" priority="2432" operator="lessThan">
      <formula>$C$4</formula>
    </cfRule>
  </conditionalFormatting>
  <conditionalFormatting sqref="BT49">
    <cfRule type="cellIs" dxfId="991" priority="2433" operator="lessThan">
      <formula>$C$4</formula>
    </cfRule>
  </conditionalFormatting>
  <conditionalFormatting sqref="BT50">
    <cfRule type="cellIs" dxfId="990" priority="2434" operator="lessThan">
      <formula>$C$4</formula>
    </cfRule>
  </conditionalFormatting>
  <conditionalFormatting sqref="BU11">
    <cfRule type="cellIs" dxfId="989" priority="2435" operator="lessThan">
      <formula>$C$4</formula>
    </cfRule>
  </conditionalFormatting>
  <conditionalFormatting sqref="BU12">
    <cfRule type="cellIs" dxfId="988" priority="2436" operator="lessThan">
      <formula>$C$4</formula>
    </cfRule>
  </conditionalFormatting>
  <conditionalFormatting sqref="BU13">
    <cfRule type="cellIs" dxfId="987" priority="2437" operator="lessThan">
      <formula>$C$4</formula>
    </cfRule>
  </conditionalFormatting>
  <conditionalFormatting sqref="BU14">
    <cfRule type="cellIs" dxfId="986" priority="2438" operator="lessThan">
      <formula>$C$4</formula>
    </cfRule>
  </conditionalFormatting>
  <conditionalFormatting sqref="BU15">
    <cfRule type="cellIs" dxfId="985" priority="2439" operator="lessThan">
      <formula>$C$4</formula>
    </cfRule>
  </conditionalFormatting>
  <conditionalFormatting sqref="BU16">
    <cfRule type="cellIs" dxfId="984" priority="2440" operator="lessThan">
      <formula>$C$4</formula>
    </cfRule>
  </conditionalFormatting>
  <conditionalFormatting sqref="BU17">
    <cfRule type="cellIs" dxfId="983" priority="2441" operator="lessThan">
      <formula>$C$4</formula>
    </cfRule>
  </conditionalFormatting>
  <conditionalFormatting sqref="BU18">
    <cfRule type="cellIs" dxfId="982" priority="2442" operator="lessThan">
      <formula>$C$4</formula>
    </cfRule>
  </conditionalFormatting>
  <conditionalFormatting sqref="BU19">
    <cfRule type="cellIs" dxfId="981" priority="2443" operator="lessThan">
      <formula>$C$4</formula>
    </cfRule>
  </conditionalFormatting>
  <conditionalFormatting sqref="BU20">
    <cfRule type="cellIs" dxfId="980" priority="2444" operator="lessThan">
      <formula>$C$4</formula>
    </cfRule>
  </conditionalFormatting>
  <conditionalFormatting sqref="BU21">
    <cfRule type="cellIs" dxfId="979" priority="2445" operator="lessThan">
      <formula>$C$4</formula>
    </cfRule>
  </conditionalFormatting>
  <conditionalFormatting sqref="BU22">
    <cfRule type="cellIs" dxfId="978" priority="2446" operator="lessThan">
      <formula>$C$4</formula>
    </cfRule>
  </conditionalFormatting>
  <conditionalFormatting sqref="BU23">
    <cfRule type="cellIs" dxfId="977" priority="2447" operator="lessThan">
      <formula>$C$4</formula>
    </cfRule>
  </conditionalFormatting>
  <conditionalFormatting sqref="BU24">
    <cfRule type="cellIs" dxfId="976" priority="2448" operator="lessThan">
      <formula>$C$4</formula>
    </cfRule>
  </conditionalFormatting>
  <conditionalFormatting sqref="BU25">
    <cfRule type="cellIs" dxfId="975" priority="2449" operator="lessThan">
      <formula>$C$4</formula>
    </cfRule>
  </conditionalFormatting>
  <conditionalFormatting sqref="BU26">
    <cfRule type="cellIs" dxfId="974" priority="2450" operator="lessThan">
      <formula>$C$4</formula>
    </cfRule>
  </conditionalFormatting>
  <conditionalFormatting sqref="BU27">
    <cfRule type="cellIs" dxfId="973" priority="2451" operator="lessThan">
      <formula>$C$4</formula>
    </cfRule>
  </conditionalFormatting>
  <conditionalFormatting sqref="BU28">
    <cfRule type="cellIs" dxfId="972" priority="2452" operator="lessThan">
      <formula>$C$4</formula>
    </cfRule>
  </conditionalFormatting>
  <conditionalFormatting sqref="BU29">
    <cfRule type="cellIs" dxfId="971" priority="2453" operator="lessThan">
      <formula>$C$4</formula>
    </cfRule>
  </conditionalFormatting>
  <conditionalFormatting sqref="BU30">
    <cfRule type="cellIs" dxfId="970" priority="2454" operator="lessThan">
      <formula>$C$4</formula>
    </cfRule>
  </conditionalFormatting>
  <conditionalFormatting sqref="BU31">
    <cfRule type="cellIs" dxfId="969" priority="2455" operator="lessThan">
      <formula>$C$4</formula>
    </cfRule>
  </conditionalFormatting>
  <conditionalFormatting sqref="BU32">
    <cfRule type="cellIs" dxfId="968" priority="2456" operator="lessThan">
      <formula>$C$4</formula>
    </cfRule>
  </conditionalFormatting>
  <conditionalFormatting sqref="BU33">
    <cfRule type="cellIs" dxfId="967" priority="2457" operator="lessThan">
      <formula>$C$4</formula>
    </cfRule>
  </conditionalFormatting>
  <conditionalFormatting sqref="BU34">
    <cfRule type="cellIs" dxfId="966" priority="2458" operator="lessThan">
      <formula>$C$4</formula>
    </cfRule>
  </conditionalFormatting>
  <conditionalFormatting sqref="BU35">
    <cfRule type="cellIs" dxfId="965" priority="2459" operator="lessThan">
      <formula>$C$4</formula>
    </cfRule>
  </conditionalFormatting>
  <conditionalFormatting sqref="BU36">
    <cfRule type="cellIs" dxfId="964" priority="2460" operator="lessThan">
      <formula>$C$4</formula>
    </cfRule>
  </conditionalFormatting>
  <conditionalFormatting sqref="BU37">
    <cfRule type="cellIs" dxfId="963" priority="2461" operator="lessThan">
      <formula>$C$4</formula>
    </cfRule>
  </conditionalFormatting>
  <conditionalFormatting sqref="BU38">
    <cfRule type="cellIs" dxfId="962" priority="2462" operator="lessThan">
      <formula>$C$4</formula>
    </cfRule>
  </conditionalFormatting>
  <conditionalFormatting sqref="BU39">
    <cfRule type="cellIs" dxfId="961" priority="2463" operator="lessThan">
      <formula>$C$4</formula>
    </cfRule>
  </conditionalFormatting>
  <conditionalFormatting sqref="BU40">
    <cfRule type="cellIs" dxfId="960" priority="2464" operator="lessThan">
      <formula>$C$4</formula>
    </cfRule>
  </conditionalFormatting>
  <conditionalFormatting sqref="BU41">
    <cfRule type="cellIs" dxfId="959" priority="2465" operator="lessThan">
      <formula>$C$4</formula>
    </cfRule>
  </conditionalFormatting>
  <conditionalFormatting sqref="BU42">
    <cfRule type="cellIs" dxfId="958" priority="2466" operator="lessThan">
      <formula>$C$4</formula>
    </cfRule>
  </conditionalFormatting>
  <conditionalFormatting sqref="BU43">
    <cfRule type="cellIs" dxfId="957" priority="2467" operator="lessThan">
      <formula>$C$4</formula>
    </cfRule>
  </conditionalFormatting>
  <conditionalFormatting sqref="BU44">
    <cfRule type="cellIs" dxfId="956" priority="2468" operator="lessThan">
      <formula>$C$4</formula>
    </cfRule>
  </conditionalFormatting>
  <conditionalFormatting sqref="BU45">
    <cfRule type="cellIs" dxfId="955" priority="2469" operator="lessThan">
      <formula>$C$4</formula>
    </cfRule>
  </conditionalFormatting>
  <conditionalFormatting sqref="BU46">
    <cfRule type="cellIs" dxfId="954" priority="2470" operator="lessThan">
      <formula>$C$4</formula>
    </cfRule>
  </conditionalFormatting>
  <conditionalFormatting sqref="BU47">
    <cfRule type="cellIs" dxfId="953" priority="2471" operator="lessThan">
      <formula>$C$4</formula>
    </cfRule>
  </conditionalFormatting>
  <conditionalFormatting sqref="BU48">
    <cfRule type="cellIs" dxfId="952" priority="2472" operator="lessThan">
      <formula>$C$4</formula>
    </cfRule>
  </conditionalFormatting>
  <conditionalFormatting sqref="BU49">
    <cfRule type="cellIs" dxfId="951" priority="2473" operator="lessThan">
      <formula>$C$4</formula>
    </cfRule>
  </conditionalFormatting>
  <conditionalFormatting sqref="BU50">
    <cfRule type="cellIs" dxfId="950" priority="2474" operator="lessThan">
      <formula>$C$4</formula>
    </cfRule>
  </conditionalFormatting>
  <conditionalFormatting sqref="BW11">
    <cfRule type="cellIs" dxfId="949" priority="2475" operator="lessThan">
      <formula>$C$4</formula>
    </cfRule>
  </conditionalFormatting>
  <conditionalFormatting sqref="BW12">
    <cfRule type="cellIs" dxfId="948" priority="2476" operator="lessThan">
      <formula>$C$4</formula>
    </cfRule>
  </conditionalFormatting>
  <conditionalFormatting sqref="BW13">
    <cfRule type="cellIs" dxfId="947" priority="2477" operator="lessThan">
      <formula>$C$4</formula>
    </cfRule>
  </conditionalFormatting>
  <conditionalFormatting sqref="BW14">
    <cfRule type="cellIs" dxfId="946" priority="2478" operator="lessThan">
      <formula>$C$4</formula>
    </cfRule>
  </conditionalFormatting>
  <conditionalFormatting sqref="BW15">
    <cfRule type="cellIs" dxfId="945" priority="2479" operator="lessThan">
      <formula>$C$4</formula>
    </cfRule>
  </conditionalFormatting>
  <conditionalFormatting sqref="BW16">
    <cfRule type="cellIs" dxfId="944" priority="2480" operator="lessThan">
      <formula>$C$4</formula>
    </cfRule>
  </conditionalFormatting>
  <conditionalFormatting sqref="BW17">
    <cfRule type="cellIs" dxfId="943" priority="2481" operator="lessThan">
      <formula>$C$4</formula>
    </cfRule>
  </conditionalFormatting>
  <conditionalFormatting sqref="BW18">
    <cfRule type="cellIs" dxfId="942" priority="2482" operator="lessThan">
      <formula>$C$4</formula>
    </cfRule>
  </conditionalFormatting>
  <conditionalFormatting sqref="BW19">
    <cfRule type="cellIs" dxfId="941" priority="2483" operator="lessThan">
      <formula>$C$4</formula>
    </cfRule>
  </conditionalFormatting>
  <conditionalFormatting sqref="BW20">
    <cfRule type="cellIs" dxfId="940" priority="2484" operator="lessThan">
      <formula>$C$4</formula>
    </cfRule>
  </conditionalFormatting>
  <conditionalFormatting sqref="BW21">
    <cfRule type="cellIs" dxfId="939" priority="2485" operator="lessThan">
      <formula>$C$4</formula>
    </cfRule>
  </conditionalFormatting>
  <conditionalFormatting sqref="BW22">
    <cfRule type="cellIs" dxfId="938" priority="2486" operator="lessThan">
      <formula>$C$4</formula>
    </cfRule>
  </conditionalFormatting>
  <conditionalFormatting sqref="BW23">
    <cfRule type="cellIs" dxfId="937" priority="2487" operator="lessThan">
      <formula>$C$4</formula>
    </cfRule>
  </conditionalFormatting>
  <conditionalFormatting sqref="BW24">
    <cfRule type="cellIs" dxfId="936" priority="2488" operator="lessThan">
      <formula>$C$4</formula>
    </cfRule>
  </conditionalFormatting>
  <conditionalFormatting sqref="BW25">
    <cfRule type="cellIs" dxfId="935" priority="2489" operator="lessThan">
      <formula>$C$4</formula>
    </cfRule>
  </conditionalFormatting>
  <conditionalFormatting sqref="BW26">
    <cfRule type="cellIs" dxfId="934" priority="2490" operator="lessThan">
      <formula>$C$4</formula>
    </cfRule>
  </conditionalFormatting>
  <conditionalFormatting sqref="BW27">
    <cfRule type="cellIs" dxfId="933" priority="2491" operator="lessThan">
      <formula>$C$4</formula>
    </cfRule>
  </conditionalFormatting>
  <conditionalFormatting sqref="BW28">
    <cfRule type="cellIs" dxfId="932" priority="2492" operator="lessThan">
      <formula>$C$4</formula>
    </cfRule>
  </conditionalFormatting>
  <conditionalFormatting sqref="BW29">
    <cfRule type="cellIs" dxfId="931" priority="2493" operator="lessThan">
      <formula>$C$4</formula>
    </cfRule>
  </conditionalFormatting>
  <conditionalFormatting sqref="BW30">
    <cfRule type="cellIs" dxfId="930" priority="2494" operator="lessThan">
      <formula>$C$4</formula>
    </cfRule>
  </conditionalFormatting>
  <conditionalFormatting sqref="BW31">
    <cfRule type="cellIs" dxfId="929" priority="2495" operator="lessThan">
      <formula>$C$4</formula>
    </cfRule>
  </conditionalFormatting>
  <conditionalFormatting sqref="BW32">
    <cfRule type="cellIs" dxfId="928" priority="2496" operator="lessThan">
      <formula>$C$4</formula>
    </cfRule>
  </conditionalFormatting>
  <conditionalFormatting sqref="BW33">
    <cfRule type="cellIs" dxfId="927" priority="2497" operator="lessThan">
      <formula>$C$4</formula>
    </cfRule>
  </conditionalFormatting>
  <conditionalFormatting sqref="BW34">
    <cfRule type="cellIs" dxfId="926" priority="2498" operator="lessThan">
      <formula>$C$4</formula>
    </cfRule>
  </conditionalFormatting>
  <conditionalFormatting sqref="BW35">
    <cfRule type="cellIs" dxfId="925" priority="2499" operator="lessThan">
      <formula>$C$4</formula>
    </cfRule>
  </conditionalFormatting>
  <conditionalFormatting sqref="BW36">
    <cfRule type="cellIs" dxfId="924" priority="2500" operator="lessThan">
      <formula>$C$4</formula>
    </cfRule>
  </conditionalFormatting>
  <conditionalFormatting sqref="BW37">
    <cfRule type="cellIs" dxfId="923" priority="2501" operator="lessThan">
      <formula>$C$4</formula>
    </cfRule>
  </conditionalFormatting>
  <conditionalFormatting sqref="BW38">
    <cfRule type="cellIs" dxfId="922" priority="2502" operator="lessThan">
      <formula>$C$4</formula>
    </cfRule>
  </conditionalFormatting>
  <conditionalFormatting sqref="BW39">
    <cfRule type="cellIs" dxfId="921" priority="2503" operator="lessThan">
      <formula>$C$4</formula>
    </cfRule>
  </conditionalFormatting>
  <conditionalFormatting sqref="BW40">
    <cfRule type="cellIs" dxfId="920" priority="2504" operator="lessThan">
      <formula>$C$4</formula>
    </cfRule>
  </conditionalFormatting>
  <conditionalFormatting sqref="BW41">
    <cfRule type="cellIs" dxfId="919" priority="2505" operator="lessThan">
      <formula>$C$4</formula>
    </cfRule>
  </conditionalFormatting>
  <conditionalFormatting sqref="BW42">
    <cfRule type="cellIs" dxfId="918" priority="2506" operator="lessThan">
      <formula>$C$4</formula>
    </cfRule>
  </conditionalFormatting>
  <conditionalFormatting sqref="BW43">
    <cfRule type="cellIs" dxfId="917" priority="2507" operator="lessThan">
      <formula>$C$4</formula>
    </cfRule>
  </conditionalFormatting>
  <conditionalFormatting sqref="BW44">
    <cfRule type="cellIs" dxfId="916" priority="2508" operator="lessThan">
      <formula>$C$4</formula>
    </cfRule>
  </conditionalFormatting>
  <conditionalFormatting sqref="BW45">
    <cfRule type="cellIs" dxfId="915" priority="2509" operator="lessThan">
      <formula>$C$4</formula>
    </cfRule>
  </conditionalFormatting>
  <conditionalFormatting sqref="BW46">
    <cfRule type="cellIs" dxfId="914" priority="2510" operator="lessThan">
      <formula>$C$4</formula>
    </cfRule>
  </conditionalFormatting>
  <conditionalFormatting sqref="BW47">
    <cfRule type="cellIs" dxfId="913" priority="2511" operator="lessThan">
      <formula>$C$4</formula>
    </cfRule>
  </conditionalFormatting>
  <conditionalFormatting sqref="BW48">
    <cfRule type="cellIs" dxfId="912" priority="2512" operator="lessThan">
      <formula>$C$4</formula>
    </cfRule>
  </conditionalFormatting>
  <conditionalFormatting sqref="BW49">
    <cfRule type="cellIs" dxfId="911" priority="2513" operator="lessThan">
      <formula>$C$4</formula>
    </cfRule>
  </conditionalFormatting>
  <conditionalFormatting sqref="BW50">
    <cfRule type="cellIs" dxfId="910" priority="2514" operator="lessThan">
      <formula>$C$4</formula>
    </cfRule>
  </conditionalFormatting>
  <conditionalFormatting sqref="BX11">
    <cfRule type="cellIs" dxfId="909" priority="2515" operator="lessThan">
      <formula>$C$4</formula>
    </cfRule>
  </conditionalFormatting>
  <conditionalFormatting sqref="BX12">
    <cfRule type="cellIs" dxfId="908" priority="2516" operator="lessThan">
      <formula>$C$4</formula>
    </cfRule>
  </conditionalFormatting>
  <conditionalFormatting sqref="BX13">
    <cfRule type="cellIs" dxfId="907" priority="2517" operator="lessThan">
      <formula>$C$4</formula>
    </cfRule>
  </conditionalFormatting>
  <conditionalFormatting sqref="BX14">
    <cfRule type="cellIs" dxfId="906" priority="2518" operator="lessThan">
      <formula>$C$4</formula>
    </cfRule>
  </conditionalFormatting>
  <conditionalFormatting sqref="BX15">
    <cfRule type="cellIs" dxfId="905" priority="2519" operator="lessThan">
      <formula>$C$4</formula>
    </cfRule>
  </conditionalFormatting>
  <conditionalFormatting sqref="BX16">
    <cfRule type="cellIs" dxfId="904" priority="2520" operator="lessThan">
      <formula>$C$4</formula>
    </cfRule>
  </conditionalFormatting>
  <conditionalFormatting sqref="BX17">
    <cfRule type="cellIs" dxfId="903" priority="2521" operator="lessThan">
      <formula>$C$4</formula>
    </cfRule>
  </conditionalFormatting>
  <conditionalFormatting sqref="BX18">
    <cfRule type="cellIs" dxfId="902" priority="2522" operator="lessThan">
      <formula>$C$4</formula>
    </cfRule>
  </conditionalFormatting>
  <conditionalFormatting sqref="BX19">
    <cfRule type="cellIs" dxfId="901" priority="2523" operator="lessThan">
      <formula>$C$4</formula>
    </cfRule>
  </conditionalFormatting>
  <conditionalFormatting sqref="BX20">
    <cfRule type="cellIs" dxfId="900" priority="2524" operator="lessThan">
      <formula>$C$4</formula>
    </cfRule>
  </conditionalFormatting>
  <conditionalFormatting sqref="BX21">
    <cfRule type="cellIs" dxfId="899" priority="2525" operator="lessThan">
      <formula>$C$4</formula>
    </cfRule>
  </conditionalFormatting>
  <conditionalFormatting sqref="BX22">
    <cfRule type="cellIs" dxfId="898" priority="2526" operator="lessThan">
      <formula>$C$4</formula>
    </cfRule>
  </conditionalFormatting>
  <conditionalFormatting sqref="BX23">
    <cfRule type="cellIs" dxfId="897" priority="2527" operator="lessThan">
      <formula>$C$4</formula>
    </cfRule>
  </conditionalFormatting>
  <conditionalFormatting sqref="BX24">
    <cfRule type="cellIs" dxfId="896" priority="2528" operator="lessThan">
      <formula>$C$4</formula>
    </cfRule>
  </conditionalFormatting>
  <conditionalFormatting sqref="BX25">
    <cfRule type="cellIs" dxfId="895" priority="2529" operator="lessThan">
      <formula>$C$4</formula>
    </cfRule>
  </conditionalFormatting>
  <conditionalFormatting sqref="BX26">
    <cfRule type="cellIs" dxfId="894" priority="2530" operator="lessThan">
      <formula>$C$4</formula>
    </cfRule>
  </conditionalFormatting>
  <conditionalFormatting sqref="BX27">
    <cfRule type="cellIs" dxfId="893" priority="2531" operator="lessThan">
      <formula>$C$4</formula>
    </cfRule>
  </conditionalFormatting>
  <conditionalFormatting sqref="BX28">
    <cfRule type="cellIs" dxfId="892" priority="2532" operator="lessThan">
      <formula>$C$4</formula>
    </cfRule>
  </conditionalFormatting>
  <conditionalFormatting sqref="BX29">
    <cfRule type="cellIs" dxfId="891" priority="2533" operator="lessThan">
      <formula>$C$4</formula>
    </cfRule>
  </conditionalFormatting>
  <conditionalFormatting sqref="BX30">
    <cfRule type="cellIs" dxfId="890" priority="2534" operator="lessThan">
      <formula>$C$4</formula>
    </cfRule>
  </conditionalFormatting>
  <conditionalFormatting sqref="BX31">
    <cfRule type="cellIs" dxfId="889" priority="2535" operator="lessThan">
      <formula>$C$4</formula>
    </cfRule>
  </conditionalFormatting>
  <conditionalFormatting sqref="BX32">
    <cfRule type="cellIs" dxfId="888" priority="2536" operator="lessThan">
      <formula>$C$4</formula>
    </cfRule>
  </conditionalFormatting>
  <conditionalFormatting sqref="BX33">
    <cfRule type="cellIs" dxfId="887" priority="2537" operator="lessThan">
      <formula>$C$4</formula>
    </cfRule>
  </conditionalFormatting>
  <conditionalFormatting sqref="BX34">
    <cfRule type="cellIs" dxfId="886" priority="2538" operator="lessThan">
      <formula>$C$4</formula>
    </cfRule>
  </conditionalFormatting>
  <conditionalFormatting sqref="BX35">
    <cfRule type="cellIs" dxfId="885" priority="2539" operator="lessThan">
      <formula>$C$4</formula>
    </cfRule>
  </conditionalFormatting>
  <conditionalFormatting sqref="BX36">
    <cfRule type="cellIs" dxfId="884" priority="2540" operator="lessThan">
      <formula>$C$4</formula>
    </cfRule>
  </conditionalFormatting>
  <conditionalFormatting sqref="BX37">
    <cfRule type="cellIs" dxfId="883" priority="2541" operator="lessThan">
      <formula>$C$4</formula>
    </cfRule>
  </conditionalFormatting>
  <conditionalFormatting sqref="BX38">
    <cfRule type="cellIs" dxfId="882" priority="2542" operator="lessThan">
      <formula>$C$4</formula>
    </cfRule>
  </conditionalFormatting>
  <conditionalFormatting sqref="BX39">
    <cfRule type="cellIs" dxfId="881" priority="2543" operator="lessThan">
      <formula>$C$4</formula>
    </cfRule>
  </conditionalFormatting>
  <conditionalFormatting sqref="BX40">
    <cfRule type="cellIs" dxfId="880" priority="2544" operator="lessThan">
      <formula>$C$4</formula>
    </cfRule>
  </conditionalFormatting>
  <conditionalFormatting sqref="BX41">
    <cfRule type="cellIs" dxfId="879" priority="2545" operator="lessThan">
      <formula>$C$4</formula>
    </cfRule>
  </conditionalFormatting>
  <conditionalFormatting sqref="BX42">
    <cfRule type="cellIs" dxfId="878" priority="2546" operator="lessThan">
      <formula>$C$4</formula>
    </cfRule>
  </conditionalFormatting>
  <conditionalFormatting sqref="BX43">
    <cfRule type="cellIs" dxfId="877" priority="2547" operator="lessThan">
      <formula>$C$4</formula>
    </cfRule>
  </conditionalFormatting>
  <conditionalFormatting sqref="BX44">
    <cfRule type="cellIs" dxfId="876" priority="2548" operator="lessThan">
      <formula>$C$4</formula>
    </cfRule>
  </conditionalFormatting>
  <conditionalFormatting sqref="BX45">
    <cfRule type="cellIs" dxfId="875" priority="2549" operator="lessThan">
      <formula>$C$4</formula>
    </cfRule>
  </conditionalFormatting>
  <conditionalFormatting sqref="BX46">
    <cfRule type="cellIs" dxfId="874" priority="2550" operator="lessThan">
      <formula>$C$4</formula>
    </cfRule>
  </conditionalFormatting>
  <conditionalFormatting sqref="BX47">
    <cfRule type="cellIs" dxfId="873" priority="2551" operator="lessThan">
      <formula>$C$4</formula>
    </cfRule>
  </conditionalFormatting>
  <conditionalFormatting sqref="BX48">
    <cfRule type="cellIs" dxfId="872" priority="2552" operator="lessThan">
      <formula>$C$4</formula>
    </cfRule>
  </conditionalFormatting>
  <conditionalFormatting sqref="BX49">
    <cfRule type="cellIs" dxfId="871" priority="2553" operator="lessThan">
      <formula>$C$4</formula>
    </cfRule>
  </conditionalFormatting>
  <conditionalFormatting sqref="BX50">
    <cfRule type="cellIs" dxfId="870" priority="2554" operator="lessThan">
      <formula>$C$4</formula>
    </cfRule>
  </conditionalFormatting>
  <conditionalFormatting sqref="BY11">
    <cfRule type="cellIs" dxfId="869" priority="2555" operator="lessThan">
      <formula>$C$4</formula>
    </cfRule>
  </conditionalFormatting>
  <conditionalFormatting sqref="BY12">
    <cfRule type="cellIs" dxfId="868" priority="2556" operator="lessThan">
      <formula>$C$4</formula>
    </cfRule>
  </conditionalFormatting>
  <conditionalFormatting sqref="BY13">
    <cfRule type="cellIs" dxfId="867" priority="2557" operator="lessThan">
      <formula>$C$4</formula>
    </cfRule>
  </conditionalFormatting>
  <conditionalFormatting sqref="BY14">
    <cfRule type="cellIs" dxfId="866" priority="2558" operator="lessThan">
      <formula>$C$4</formula>
    </cfRule>
  </conditionalFormatting>
  <conditionalFormatting sqref="BY15">
    <cfRule type="cellIs" dxfId="865" priority="2559" operator="lessThan">
      <formula>$C$4</formula>
    </cfRule>
  </conditionalFormatting>
  <conditionalFormatting sqref="BY16">
    <cfRule type="cellIs" dxfId="864" priority="2560" operator="lessThan">
      <formula>$C$4</formula>
    </cfRule>
  </conditionalFormatting>
  <conditionalFormatting sqref="BY17">
    <cfRule type="cellIs" dxfId="863" priority="2561" operator="lessThan">
      <formula>$C$4</formula>
    </cfRule>
  </conditionalFormatting>
  <conditionalFormatting sqref="BY18">
    <cfRule type="cellIs" dxfId="862" priority="2562" operator="lessThan">
      <formula>$C$4</formula>
    </cfRule>
  </conditionalFormatting>
  <conditionalFormatting sqref="BY19">
    <cfRule type="cellIs" dxfId="861" priority="2563" operator="lessThan">
      <formula>$C$4</formula>
    </cfRule>
  </conditionalFormatting>
  <conditionalFormatting sqref="BY20">
    <cfRule type="cellIs" dxfId="860" priority="2564" operator="lessThan">
      <formula>$C$4</formula>
    </cfRule>
  </conditionalFormatting>
  <conditionalFormatting sqref="BY21">
    <cfRule type="cellIs" dxfId="859" priority="2565" operator="lessThan">
      <formula>$C$4</formula>
    </cfRule>
  </conditionalFormatting>
  <conditionalFormatting sqref="BY22">
    <cfRule type="cellIs" dxfId="858" priority="2566" operator="lessThan">
      <formula>$C$4</formula>
    </cfRule>
  </conditionalFormatting>
  <conditionalFormatting sqref="BY23">
    <cfRule type="cellIs" dxfId="857" priority="2567" operator="lessThan">
      <formula>$C$4</formula>
    </cfRule>
  </conditionalFormatting>
  <conditionalFormatting sqref="BY24">
    <cfRule type="cellIs" dxfId="856" priority="2568" operator="lessThan">
      <formula>$C$4</formula>
    </cfRule>
  </conditionalFormatting>
  <conditionalFormatting sqref="BY25">
    <cfRule type="cellIs" dxfId="855" priority="2569" operator="lessThan">
      <formula>$C$4</formula>
    </cfRule>
  </conditionalFormatting>
  <conditionalFormatting sqref="BY26">
    <cfRule type="cellIs" dxfId="854" priority="2570" operator="lessThan">
      <formula>$C$4</formula>
    </cfRule>
  </conditionalFormatting>
  <conditionalFormatting sqref="BY27">
    <cfRule type="cellIs" dxfId="853" priority="2571" operator="lessThan">
      <formula>$C$4</formula>
    </cfRule>
  </conditionalFormatting>
  <conditionalFormatting sqref="BY28">
    <cfRule type="cellIs" dxfId="852" priority="2572" operator="lessThan">
      <formula>$C$4</formula>
    </cfRule>
  </conditionalFormatting>
  <conditionalFormatting sqref="BY29">
    <cfRule type="cellIs" dxfId="851" priority="2573" operator="lessThan">
      <formula>$C$4</formula>
    </cfRule>
  </conditionalFormatting>
  <conditionalFormatting sqref="BY30">
    <cfRule type="cellIs" dxfId="850" priority="2574" operator="lessThan">
      <formula>$C$4</formula>
    </cfRule>
  </conditionalFormatting>
  <conditionalFormatting sqref="BY31">
    <cfRule type="cellIs" dxfId="849" priority="2575" operator="lessThan">
      <formula>$C$4</formula>
    </cfRule>
  </conditionalFormatting>
  <conditionalFormatting sqref="BY32">
    <cfRule type="cellIs" dxfId="848" priority="2576" operator="lessThan">
      <formula>$C$4</formula>
    </cfRule>
  </conditionalFormatting>
  <conditionalFormatting sqref="BY33">
    <cfRule type="cellIs" dxfId="847" priority="2577" operator="lessThan">
      <formula>$C$4</formula>
    </cfRule>
  </conditionalFormatting>
  <conditionalFormatting sqref="BY34">
    <cfRule type="cellIs" dxfId="846" priority="2578" operator="lessThan">
      <formula>$C$4</formula>
    </cfRule>
  </conditionalFormatting>
  <conditionalFormatting sqref="BY35">
    <cfRule type="cellIs" dxfId="845" priority="2579" operator="lessThan">
      <formula>$C$4</formula>
    </cfRule>
  </conditionalFormatting>
  <conditionalFormatting sqref="BY36">
    <cfRule type="cellIs" dxfId="844" priority="2580" operator="lessThan">
      <formula>$C$4</formula>
    </cfRule>
  </conditionalFormatting>
  <conditionalFormatting sqref="BY37">
    <cfRule type="cellIs" dxfId="843" priority="2581" operator="lessThan">
      <formula>$C$4</formula>
    </cfRule>
  </conditionalFormatting>
  <conditionalFormatting sqref="BY38">
    <cfRule type="cellIs" dxfId="842" priority="2582" operator="lessThan">
      <formula>$C$4</formula>
    </cfRule>
  </conditionalFormatting>
  <conditionalFormatting sqref="BY39">
    <cfRule type="cellIs" dxfId="841" priority="2583" operator="lessThan">
      <formula>$C$4</formula>
    </cfRule>
  </conditionalFormatting>
  <conditionalFormatting sqref="BY40">
    <cfRule type="cellIs" dxfId="840" priority="2584" operator="lessThan">
      <formula>$C$4</formula>
    </cfRule>
  </conditionalFormatting>
  <conditionalFormatting sqref="BY41">
    <cfRule type="cellIs" dxfId="839" priority="2585" operator="lessThan">
      <formula>$C$4</formula>
    </cfRule>
  </conditionalFormatting>
  <conditionalFormatting sqref="BY42">
    <cfRule type="cellIs" dxfId="838" priority="2586" operator="lessThan">
      <formula>$C$4</formula>
    </cfRule>
  </conditionalFormatting>
  <conditionalFormatting sqref="BY43">
    <cfRule type="cellIs" dxfId="837" priority="2587" operator="lessThan">
      <formula>$C$4</formula>
    </cfRule>
  </conditionalFormatting>
  <conditionalFormatting sqref="BY44">
    <cfRule type="cellIs" dxfId="836" priority="2588" operator="lessThan">
      <formula>$C$4</formula>
    </cfRule>
  </conditionalFormatting>
  <conditionalFormatting sqref="BY45">
    <cfRule type="cellIs" dxfId="835" priority="2589" operator="lessThan">
      <formula>$C$4</formula>
    </cfRule>
  </conditionalFormatting>
  <conditionalFormatting sqref="BY46">
    <cfRule type="cellIs" dxfId="834" priority="2590" operator="lessThan">
      <formula>$C$4</formula>
    </cfRule>
  </conditionalFormatting>
  <conditionalFormatting sqref="BY47">
    <cfRule type="cellIs" dxfId="833" priority="2591" operator="lessThan">
      <formula>$C$4</formula>
    </cfRule>
  </conditionalFormatting>
  <conditionalFormatting sqref="BY48">
    <cfRule type="cellIs" dxfId="832" priority="2592" operator="lessThan">
      <formula>$C$4</formula>
    </cfRule>
  </conditionalFormatting>
  <conditionalFormatting sqref="BY49">
    <cfRule type="cellIs" dxfId="831" priority="2593" operator="lessThan">
      <formula>$C$4</formula>
    </cfRule>
  </conditionalFormatting>
  <conditionalFormatting sqref="BY50">
    <cfRule type="cellIs" dxfId="830" priority="2594" operator="lessThan">
      <formula>$C$4</formula>
    </cfRule>
  </conditionalFormatting>
  <conditionalFormatting sqref="BZ11">
    <cfRule type="cellIs" dxfId="829" priority="2595" operator="lessThan">
      <formula>$C$4</formula>
    </cfRule>
  </conditionalFormatting>
  <conditionalFormatting sqref="BZ12">
    <cfRule type="cellIs" dxfId="828" priority="2596" operator="lessThan">
      <formula>$C$4</formula>
    </cfRule>
  </conditionalFormatting>
  <conditionalFormatting sqref="BZ13">
    <cfRule type="cellIs" dxfId="827" priority="2597" operator="lessThan">
      <formula>$C$4</formula>
    </cfRule>
  </conditionalFormatting>
  <conditionalFormatting sqref="BZ14">
    <cfRule type="cellIs" dxfId="826" priority="2598" operator="lessThan">
      <formula>$C$4</formula>
    </cfRule>
  </conditionalFormatting>
  <conditionalFormatting sqref="BZ15">
    <cfRule type="cellIs" dxfId="825" priority="2599" operator="lessThan">
      <formula>$C$4</formula>
    </cfRule>
  </conditionalFormatting>
  <conditionalFormatting sqref="BZ16">
    <cfRule type="cellIs" dxfId="824" priority="2600" operator="lessThan">
      <formula>$C$4</formula>
    </cfRule>
  </conditionalFormatting>
  <conditionalFormatting sqref="BZ17">
    <cfRule type="cellIs" dxfId="823" priority="2601" operator="lessThan">
      <formula>$C$4</formula>
    </cfRule>
  </conditionalFormatting>
  <conditionalFormatting sqref="BZ18">
    <cfRule type="cellIs" dxfId="822" priority="2602" operator="lessThan">
      <formula>$C$4</formula>
    </cfRule>
  </conditionalFormatting>
  <conditionalFormatting sqref="BZ19">
    <cfRule type="cellIs" dxfId="821" priority="2603" operator="lessThan">
      <formula>$C$4</formula>
    </cfRule>
  </conditionalFormatting>
  <conditionalFormatting sqref="BZ20">
    <cfRule type="cellIs" dxfId="820" priority="2604" operator="lessThan">
      <formula>$C$4</formula>
    </cfRule>
  </conditionalFormatting>
  <conditionalFormatting sqref="BZ21">
    <cfRule type="cellIs" dxfId="819" priority="2605" operator="lessThan">
      <formula>$C$4</formula>
    </cfRule>
  </conditionalFormatting>
  <conditionalFormatting sqref="BZ22">
    <cfRule type="cellIs" dxfId="818" priority="2606" operator="lessThan">
      <formula>$C$4</formula>
    </cfRule>
  </conditionalFormatting>
  <conditionalFormatting sqref="BZ23">
    <cfRule type="cellIs" dxfId="817" priority="2607" operator="lessThan">
      <formula>$C$4</formula>
    </cfRule>
  </conditionalFormatting>
  <conditionalFormatting sqref="BZ24">
    <cfRule type="cellIs" dxfId="816" priority="2608" operator="lessThan">
      <formula>$C$4</formula>
    </cfRule>
  </conditionalFormatting>
  <conditionalFormatting sqref="BZ25">
    <cfRule type="cellIs" dxfId="815" priority="2609" operator="lessThan">
      <formula>$C$4</formula>
    </cfRule>
  </conditionalFormatting>
  <conditionalFormatting sqref="BZ26">
    <cfRule type="cellIs" dxfId="814" priority="2610" operator="lessThan">
      <formula>$C$4</formula>
    </cfRule>
  </conditionalFormatting>
  <conditionalFormatting sqref="BZ27">
    <cfRule type="cellIs" dxfId="813" priority="2611" operator="lessThan">
      <formula>$C$4</formula>
    </cfRule>
  </conditionalFormatting>
  <conditionalFormatting sqref="BZ28">
    <cfRule type="cellIs" dxfId="812" priority="2612" operator="lessThan">
      <formula>$C$4</formula>
    </cfRule>
  </conditionalFormatting>
  <conditionalFormatting sqref="BZ29">
    <cfRule type="cellIs" dxfId="811" priority="2613" operator="lessThan">
      <formula>$C$4</formula>
    </cfRule>
  </conditionalFormatting>
  <conditionalFormatting sqref="BZ30">
    <cfRule type="cellIs" dxfId="810" priority="2614" operator="lessThan">
      <formula>$C$4</formula>
    </cfRule>
  </conditionalFormatting>
  <conditionalFormatting sqref="BZ31">
    <cfRule type="cellIs" dxfId="809" priority="2615" operator="lessThan">
      <formula>$C$4</formula>
    </cfRule>
  </conditionalFormatting>
  <conditionalFormatting sqref="BZ32">
    <cfRule type="cellIs" dxfId="808" priority="2616" operator="lessThan">
      <formula>$C$4</formula>
    </cfRule>
  </conditionalFormatting>
  <conditionalFormatting sqref="BZ33">
    <cfRule type="cellIs" dxfId="807" priority="2617" operator="lessThan">
      <formula>$C$4</formula>
    </cfRule>
  </conditionalFormatting>
  <conditionalFormatting sqref="BZ34">
    <cfRule type="cellIs" dxfId="806" priority="2618" operator="lessThan">
      <formula>$C$4</formula>
    </cfRule>
  </conditionalFormatting>
  <conditionalFormatting sqref="BZ35">
    <cfRule type="cellIs" dxfId="805" priority="2619" operator="lessThan">
      <formula>$C$4</formula>
    </cfRule>
  </conditionalFormatting>
  <conditionalFormatting sqref="BZ36">
    <cfRule type="cellIs" dxfId="804" priority="2620" operator="lessThan">
      <formula>$C$4</formula>
    </cfRule>
  </conditionalFormatting>
  <conditionalFormatting sqref="BZ37">
    <cfRule type="cellIs" dxfId="803" priority="2621" operator="lessThan">
      <formula>$C$4</formula>
    </cfRule>
  </conditionalFormatting>
  <conditionalFormatting sqref="BZ38">
    <cfRule type="cellIs" dxfId="802" priority="2622" operator="lessThan">
      <formula>$C$4</formula>
    </cfRule>
  </conditionalFormatting>
  <conditionalFormatting sqref="BZ39">
    <cfRule type="cellIs" dxfId="801" priority="2623" operator="lessThan">
      <formula>$C$4</formula>
    </cfRule>
  </conditionalFormatting>
  <conditionalFormatting sqref="BZ40">
    <cfRule type="cellIs" dxfId="800" priority="2624" operator="lessThan">
      <formula>$C$4</formula>
    </cfRule>
  </conditionalFormatting>
  <conditionalFormatting sqref="BZ41">
    <cfRule type="cellIs" dxfId="799" priority="2625" operator="lessThan">
      <formula>$C$4</formula>
    </cfRule>
  </conditionalFormatting>
  <conditionalFormatting sqref="BZ42">
    <cfRule type="cellIs" dxfId="798" priority="2626" operator="lessThan">
      <formula>$C$4</formula>
    </cfRule>
  </conditionalFormatting>
  <conditionalFormatting sqref="BZ43">
    <cfRule type="cellIs" dxfId="797" priority="2627" operator="lessThan">
      <formula>$C$4</formula>
    </cfRule>
  </conditionalFormatting>
  <conditionalFormatting sqref="BZ44">
    <cfRule type="cellIs" dxfId="796" priority="2628" operator="lessThan">
      <formula>$C$4</formula>
    </cfRule>
  </conditionalFormatting>
  <conditionalFormatting sqref="BZ45">
    <cfRule type="cellIs" dxfId="795" priority="2629" operator="lessThan">
      <formula>$C$4</formula>
    </cfRule>
  </conditionalFormatting>
  <conditionalFormatting sqref="BZ46">
    <cfRule type="cellIs" dxfId="794" priority="2630" operator="lessThan">
      <formula>$C$4</formula>
    </cfRule>
  </conditionalFormatting>
  <conditionalFormatting sqref="BZ47">
    <cfRule type="cellIs" dxfId="793" priority="2631" operator="lessThan">
      <formula>$C$4</formula>
    </cfRule>
  </conditionalFormatting>
  <conditionalFormatting sqref="BZ48">
    <cfRule type="cellIs" dxfId="792" priority="2632" operator="lessThan">
      <formula>$C$4</formula>
    </cfRule>
  </conditionalFormatting>
  <conditionalFormatting sqref="BZ49">
    <cfRule type="cellIs" dxfId="791" priority="2633" operator="lessThan">
      <formula>$C$4</formula>
    </cfRule>
  </conditionalFormatting>
  <conditionalFormatting sqref="BZ50">
    <cfRule type="cellIs" dxfId="790" priority="2634" operator="lessThan">
      <formula>$C$4</formula>
    </cfRule>
  </conditionalFormatting>
  <conditionalFormatting sqref="CA11">
    <cfRule type="cellIs" dxfId="789" priority="2635" operator="lessThan">
      <formula>$C$4</formula>
    </cfRule>
  </conditionalFormatting>
  <conditionalFormatting sqref="CA12">
    <cfRule type="cellIs" dxfId="788" priority="2636" operator="lessThan">
      <formula>$C$4</formula>
    </cfRule>
  </conditionalFormatting>
  <conditionalFormatting sqref="CA13">
    <cfRule type="cellIs" dxfId="787" priority="2637" operator="lessThan">
      <formula>$C$4</formula>
    </cfRule>
  </conditionalFormatting>
  <conditionalFormatting sqref="CA14">
    <cfRule type="cellIs" dxfId="786" priority="2638" operator="lessThan">
      <formula>$C$4</formula>
    </cfRule>
  </conditionalFormatting>
  <conditionalFormatting sqref="CA15">
    <cfRule type="cellIs" dxfId="785" priority="2639" operator="lessThan">
      <formula>$C$4</formula>
    </cfRule>
  </conditionalFormatting>
  <conditionalFormatting sqref="CA16">
    <cfRule type="cellIs" dxfId="784" priority="2640" operator="lessThan">
      <formula>$C$4</formula>
    </cfRule>
  </conditionalFormatting>
  <conditionalFormatting sqref="CA17">
    <cfRule type="cellIs" dxfId="783" priority="2641" operator="lessThan">
      <formula>$C$4</formula>
    </cfRule>
  </conditionalFormatting>
  <conditionalFormatting sqref="CA18">
    <cfRule type="cellIs" dxfId="782" priority="2642" operator="lessThan">
      <formula>$C$4</formula>
    </cfRule>
  </conditionalFormatting>
  <conditionalFormatting sqref="CA19">
    <cfRule type="cellIs" dxfId="781" priority="2643" operator="lessThan">
      <formula>$C$4</formula>
    </cfRule>
  </conditionalFormatting>
  <conditionalFormatting sqref="CA20">
    <cfRule type="cellIs" dxfId="780" priority="2644" operator="lessThan">
      <formula>$C$4</formula>
    </cfRule>
  </conditionalFormatting>
  <conditionalFormatting sqref="CA21">
    <cfRule type="cellIs" dxfId="779" priority="2645" operator="lessThan">
      <formula>$C$4</formula>
    </cfRule>
  </conditionalFormatting>
  <conditionalFormatting sqref="CA22">
    <cfRule type="cellIs" dxfId="778" priority="2646" operator="lessThan">
      <formula>$C$4</formula>
    </cfRule>
  </conditionalFormatting>
  <conditionalFormatting sqref="CA23">
    <cfRule type="cellIs" dxfId="777" priority="2647" operator="lessThan">
      <formula>$C$4</formula>
    </cfRule>
  </conditionalFormatting>
  <conditionalFormatting sqref="CA24">
    <cfRule type="cellIs" dxfId="776" priority="2648" operator="lessThan">
      <formula>$C$4</formula>
    </cfRule>
  </conditionalFormatting>
  <conditionalFormatting sqref="CA25">
    <cfRule type="cellIs" dxfId="775" priority="2649" operator="lessThan">
      <formula>$C$4</formula>
    </cfRule>
  </conditionalFormatting>
  <conditionalFormatting sqref="CA26">
    <cfRule type="cellIs" dxfId="774" priority="2650" operator="lessThan">
      <formula>$C$4</formula>
    </cfRule>
  </conditionalFormatting>
  <conditionalFormatting sqref="CA27">
    <cfRule type="cellIs" dxfId="773" priority="2651" operator="lessThan">
      <formula>$C$4</formula>
    </cfRule>
  </conditionalFormatting>
  <conditionalFormatting sqref="CA28">
    <cfRule type="cellIs" dxfId="772" priority="2652" operator="lessThan">
      <formula>$C$4</formula>
    </cfRule>
  </conditionalFormatting>
  <conditionalFormatting sqref="CA29">
    <cfRule type="cellIs" dxfId="771" priority="2653" operator="lessThan">
      <formula>$C$4</formula>
    </cfRule>
  </conditionalFormatting>
  <conditionalFormatting sqref="CA30">
    <cfRule type="cellIs" dxfId="770" priority="2654" operator="lessThan">
      <formula>$C$4</formula>
    </cfRule>
  </conditionalFormatting>
  <conditionalFormatting sqref="CA31">
    <cfRule type="cellIs" dxfId="769" priority="2655" operator="lessThan">
      <formula>$C$4</formula>
    </cfRule>
  </conditionalFormatting>
  <conditionalFormatting sqref="CA32">
    <cfRule type="cellIs" dxfId="768" priority="2656" operator="lessThan">
      <formula>$C$4</formula>
    </cfRule>
  </conditionalFormatting>
  <conditionalFormatting sqref="CA33">
    <cfRule type="cellIs" dxfId="767" priority="2657" operator="lessThan">
      <formula>$C$4</formula>
    </cfRule>
  </conditionalFormatting>
  <conditionalFormatting sqref="CA34">
    <cfRule type="cellIs" dxfId="766" priority="2658" operator="lessThan">
      <formula>$C$4</formula>
    </cfRule>
  </conditionalFormatting>
  <conditionalFormatting sqref="CA35">
    <cfRule type="cellIs" dxfId="765" priority="2659" operator="lessThan">
      <formula>$C$4</formula>
    </cfRule>
  </conditionalFormatting>
  <conditionalFormatting sqref="CA36">
    <cfRule type="cellIs" dxfId="764" priority="2660" operator="lessThan">
      <formula>$C$4</formula>
    </cfRule>
  </conditionalFormatting>
  <conditionalFormatting sqref="CA37">
    <cfRule type="cellIs" dxfId="763" priority="2661" operator="lessThan">
      <formula>$C$4</formula>
    </cfRule>
  </conditionalFormatting>
  <conditionalFormatting sqref="CA38">
    <cfRule type="cellIs" dxfId="762" priority="2662" operator="lessThan">
      <formula>$C$4</formula>
    </cfRule>
  </conditionalFormatting>
  <conditionalFormatting sqref="CA39">
    <cfRule type="cellIs" dxfId="761" priority="2663" operator="lessThan">
      <formula>$C$4</formula>
    </cfRule>
  </conditionalFormatting>
  <conditionalFormatting sqref="CA40">
    <cfRule type="cellIs" dxfId="760" priority="2664" operator="lessThan">
      <formula>$C$4</formula>
    </cfRule>
  </conditionalFormatting>
  <conditionalFormatting sqref="CA41">
    <cfRule type="cellIs" dxfId="759" priority="2665" operator="lessThan">
      <formula>$C$4</formula>
    </cfRule>
  </conditionalFormatting>
  <conditionalFormatting sqref="CA42">
    <cfRule type="cellIs" dxfId="758" priority="2666" operator="lessThan">
      <formula>$C$4</formula>
    </cfRule>
  </conditionalFormatting>
  <conditionalFormatting sqref="CA43">
    <cfRule type="cellIs" dxfId="757" priority="2667" operator="lessThan">
      <formula>$C$4</formula>
    </cfRule>
  </conditionalFormatting>
  <conditionalFormatting sqref="CA44">
    <cfRule type="cellIs" dxfId="756" priority="2668" operator="lessThan">
      <formula>$C$4</formula>
    </cfRule>
  </conditionalFormatting>
  <conditionalFormatting sqref="CA45">
    <cfRule type="cellIs" dxfId="755" priority="2669" operator="lessThan">
      <formula>$C$4</formula>
    </cfRule>
  </conditionalFormatting>
  <conditionalFormatting sqref="CA46">
    <cfRule type="cellIs" dxfId="754" priority="2670" operator="lessThan">
      <formula>$C$4</formula>
    </cfRule>
  </conditionalFormatting>
  <conditionalFormatting sqref="CA47">
    <cfRule type="cellIs" dxfId="753" priority="2671" operator="lessThan">
      <formula>$C$4</formula>
    </cfRule>
  </conditionalFormatting>
  <conditionalFormatting sqref="CA48">
    <cfRule type="cellIs" dxfId="752" priority="2672" operator="lessThan">
      <formula>$C$4</formula>
    </cfRule>
  </conditionalFormatting>
  <conditionalFormatting sqref="CA49">
    <cfRule type="cellIs" dxfId="751" priority="2673" operator="lessThan">
      <formula>$C$4</formula>
    </cfRule>
  </conditionalFormatting>
  <conditionalFormatting sqref="CA50">
    <cfRule type="cellIs" dxfId="750" priority="2674" operator="lessThan">
      <formula>$C$4</formula>
    </cfRule>
  </conditionalFormatting>
  <conditionalFormatting sqref="CB11">
    <cfRule type="cellIs" dxfId="749" priority="2675" operator="lessThan">
      <formula>$C$4</formula>
    </cfRule>
  </conditionalFormatting>
  <conditionalFormatting sqref="CB12">
    <cfRule type="cellIs" dxfId="748" priority="2676" operator="lessThan">
      <formula>$C$4</formula>
    </cfRule>
  </conditionalFormatting>
  <conditionalFormatting sqref="CB13">
    <cfRule type="cellIs" dxfId="747" priority="2677" operator="lessThan">
      <formula>$C$4</formula>
    </cfRule>
  </conditionalFormatting>
  <conditionalFormatting sqref="CB14">
    <cfRule type="cellIs" dxfId="746" priority="2678" operator="lessThan">
      <formula>$C$4</formula>
    </cfRule>
  </conditionalFormatting>
  <conditionalFormatting sqref="CB15">
    <cfRule type="cellIs" dxfId="745" priority="2679" operator="lessThan">
      <formula>$C$4</formula>
    </cfRule>
  </conditionalFormatting>
  <conditionalFormatting sqref="CB16">
    <cfRule type="cellIs" dxfId="744" priority="2680" operator="lessThan">
      <formula>$C$4</formula>
    </cfRule>
  </conditionalFormatting>
  <conditionalFormatting sqref="CB17">
    <cfRule type="cellIs" dxfId="743" priority="2681" operator="lessThan">
      <formula>$C$4</formula>
    </cfRule>
  </conditionalFormatting>
  <conditionalFormatting sqref="CB18">
    <cfRule type="cellIs" dxfId="742" priority="2682" operator="lessThan">
      <formula>$C$4</formula>
    </cfRule>
  </conditionalFormatting>
  <conditionalFormatting sqref="CB19">
    <cfRule type="cellIs" dxfId="741" priority="2683" operator="lessThan">
      <formula>$C$4</formula>
    </cfRule>
  </conditionalFormatting>
  <conditionalFormatting sqref="CB20">
    <cfRule type="cellIs" dxfId="740" priority="2684" operator="lessThan">
      <formula>$C$4</formula>
    </cfRule>
  </conditionalFormatting>
  <conditionalFormatting sqref="CB21">
    <cfRule type="cellIs" dxfId="739" priority="2685" operator="lessThan">
      <formula>$C$4</formula>
    </cfRule>
  </conditionalFormatting>
  <conditionalFormatting sqref="CB22">
    <cfRule type="cellIs" dxfId="738" priority="2686" operator="lessThan">
      <formula>$C$4</formula>
    </cfRule>
  </conditionalFormatting>
  <conditionalFormatting sqref="CB23">
    <cfRule type="cellIs" dxfId="737" priority="2687" operator="lessThan">
      <formula>$C$4</formula>
    </cfRule>
  </conditionalFormatting>
  <conditionalFormatting sqref="CB24">
    <cfRule type="cellIs" dxfId="736" priority="2688" operator="lessThan">
      <formula>$C$4</formula>
    </cfRule>
  </conditionalFormatting>
  <conditionalFormatting sqref="CB25">
    <cfRule type="cellIs" dxfId="735" priority="2689" operator="lessThan">
      <formula>$C$4</formula>
    </cfRule>
  </conditionalFormatting>
  <conditionalFormatting sqref="CB26">
    <cfRule type="cellIs" dxfId="734" priority="2690" operator="lessThan">
      <formula>$C$4</formula>
    </cfRule>
  </conditionalFormatting>
  <conditionalFormatting sqref="CB27">
    <cfRule type="cellIs" dxfId="733" priority="2691" operator="lessThan">
      <formula>$C$4</formula>
    </cfRule>
  </conditionalFormatting>
  <conditionalFormatting sqref="CB28">
    <cfRule type="cellIs" dxfId="732" priority="2692" operator="lessThan">
      <formula>$C$4</formula>
    </cfRule>
  </conditionalFormatting>
  <conditionalFormatting sqref="CB29">
    <cfRule type="cellIs" dxfId="731" priority="2693" operator="lessThan">
      <formula>$C$4</formula>
    </cfRule>
  </conditionalFormatting>
  <conditionalFormatting sqref="CB30">
    <cfRule type="cellIs" dxfId="730" priority="2694" operator="lessThan">
      <formula>$C$4</formula>
    </cfRule>
  </conditionalFormatting>
  <conditionalFormatting sqref="CB31">
    <cfRule type="cellIs" dxfId="729" priority="2695" operator="lessThan">
      <formula>$C$4</formula>
    </cfRule>
  </conditionalFormatting>
  <conditionalFormatting sqref="CB32">
    <cfRule type="cellIs" dxfId="728" priority="2696" operator="lessThan">
      <formula>$C$4</formula>
    </cfRule>
  </conditionalFormatting>
  <conditionalFormatting sqref="CB33">
    <cfRule type="cellIs" dxfId="727" priority="2697" operator="lessThan">
      <formula>$C$4</formula>
    </cfRule>
  </conditionalFormatting>
  <conditionalFormatting sqref="CB34">
    <cfRule type="cellIs" dxfId="726" priority="2698" operator="lessThan">
      <formula>$C$4</formula>
    </cfRule>
  </conditionalFormatting>
  <conditionalFormatting sqref="CB35">
    <cfRule type="cellIs" dxfId="725" priority="2699" operator="lessThan">
      <formula>$C$4</formula>
    </cfRule>
  </conditionalFormatting>
  <conditionalFormatting sqref="CB36">
    <cfRule type="cellIs" dxfId="724" priority="2700" operator="lessThan">
      <formula>$C$4</formula>
    </cfRule>
  </conditionalFormatting>
  <conditionalFormatting sqref="CB37">
    <cfRule type="cellIs" dxfId="723" priority="2701" operator="lessThan">
      <formula>$C$4</formula>
    </cfRule>
  </conditionalFormatting>
  <conditionalFormatting sqref="CB38">
    <cfRule type="cellIs" dxfId="722" priority="2702" operator="lessThan">
      <formula>$C$4</formula>
    </cfRule>
  </conditionalFormatting>
  <conditionalFormatting sqref="CB39">
    <cfRule type="cellIs" dxfId="721" priority="2703" operator="lessThan">
      <formula>$C$4</formula>
    </cfRule>
  </conditionalFormatting>
  <conditionalFormatting sqref="CB40">
    <cfRule type="cellIs" dxfId="720" priority="2704" operator="lessThan">
      <formula>$C$4</formula>
    </cfRule>
  </conditionalFormatting>
  <conditionalFormatting sqref="CB41">
    <cfRule type="cellIs" dxfId="719" priority="2705" operator="lessThan">
      <formula>$C$4</formula>
    </cfRule>
  </conditionalFormatting>
  <conditionalFormatting sqref="CB42">
    <cfRule type="cellIs" dxfId="718" priority="2706" operator="lessThan">
      <formula>$C$4</formula>
    </cfRule>
  </conditionalFormatting>
  <conditionalFormatting sqref="CB43">
    <cfRule type="cellIs" dxfId="717" priority="2707" operator="lessThan">
      <formula>$C$4</formula>
    </cfRule>
  </conditionalFormatting>
  <conditionalFormatting sqref="CB44">
    <cfRule type="cellIs" dxfId="716" priority="2708" operator="lessThan">
      <formula>$C$4</formula>
    </cfRule>
  </conditionalFormatting>
  <conditionalFormatting sqref="CB45">
    <cfRule type="cellIs" dxfId="715" priority="2709" operator="lessThan">
      <formula>$C$4</formula>
    </cfRule>
  </conditionalFormatting>
  <conditionalFormatting sqref="CB46">
    <cfRule type="cellIs" dxfId="714" priority="2710" operator="lessThan">
      <formula>$C$4</formula>
    </cfRule>
  </conditionalFormatting>
  <conditionalFormatting sqref="CB47">
    <cfRule type="cellIs" dxfId="713" priority="2711" operator="lessThan">
      <formula>$C$4</formula>
    </cfRule>
  </conditionalFormatting>
  <conditionalFormatting sqref="CB48">
    <cfRule type="cellIs" dxfId="712" priority="2712" operator="lessThan">
      <formula>$C$4</formula>
    </cfRule>
  </conditionalFormatting>
  <conditionalFormatting sqref="CB49">
    <cfRule type="cellIs" dxfId="711" priority="2713" operator="lessThan">
      <formula>$C$4</formula>
    </cfRule>
  </conditionalFormatting>
  <conditionalFormatting sqref="CB50">
    <cfRule type="cellIs" dxfId="710" priority="2714" operator="lessThan">
      <formula>$C$4</formula>
    </cfRule>
  </conditionalFormatting>
  <conditionalFormatting sqref="CC11">
    <cfRule type="cellIs" dxfId="709" priority="2715" operator="lessThan">
      <formula>$C$4</formula>
    </cfRule>
  </conditionalFormatting>
  <conditionalFormatting sqref="CC12">
    <cfRule type="cellIs" dxfId="708" priority="2716" operator="lessThan">
      <formula>$C$4</formula>
    </cfRule>
  </conditionalFormatting>
  <conditionalFormatting sqref="CC13">
    <cfRule type="cellIs" dxfId="707" priority="2717" operator="lessThan">
      <formula>$C$4</formula>
    </cfRule>
  </conditionalFormatting>
  <conditionalFormatting sqref="CC14">
    <cfRule type="cellIs" dxfId="706" priority="2718" operator="lessThan">
      <formula>$C$4</formula>
    </cfRule>
  </conditionalFormatting>
  <conditionalFormatting sqref="CC15">
    <cfRule type="cellIs" dxfId="705" priority="2719" operator="lessThan">
      <formula>$C$4</formula>
    </cfRule>
  </conditionalFormatting>
  <conditionalFormatting sqref="CC16">
    <cfRule type="cellIs" dxfId="704" priority="2720" operator="lessThan">
      <formula>$C$4</formula>
    </cfRule>
  </conditionalFormatting>
  <conditionalFormatting sqref="CC17">
    <cfRule type="cellIs" dxfId="703" priority="2721" operator="lessThan">
      <formula>$C$4</formula>
    </cfRule>
  </conditionalFormatting>
  <conditionalFormatting sqref="CC18">
    <cfRule type="cellIs" dxfId="702" priority="2722" operator="lessThan">
      <formula>$C$4</formula>
    </cfRule>
  </conditionalFormatting>
  <conditionalFormatting sqref="CC19">
    <cfRule type="cellIs" dxfId="701" priority="2723" operator="lessThan">
      <formula>$C$4</formula>
    </cfRule>
  </conditionalFormatting>
  <conditionalFormatting sqref="CC20">
    <cfRule type="cellIs" dxfId="700" priority="2724" operator="lessThan">
      <formula>$C$4</formula>
    </cfRule>
  </conditionalFormatting>
  <conditionalFormatting sqref="CC21">
    <cfRule type="cellIs" dxfId="699" priority="2725" operator="lessThan">
      <formula>$C$4</formula>
    </cfRule>
  </conditionalFormatting>
  <conditionalFormatting sqref="CC22">
    <cfRule type="cellIs" dxfId="698" priority="2726" operator="lessThan">
      <formula>$C$4</formula>
    </cfRule>
  </conditionalFormatting>
  <conditionalFormatting sqref="CC23">
    <cfRule type="cellIs" dxfId="697" priority="2727" operator="lessThan">
      <formula>$C$4</formula>
    </cfRule>
  </conditionalFormatting>
  <conditionalFormatting sqref="CC24">
    <cfRule type="cellIs" dxfId="696" priority="2728" operator="lessThan">
      <formula>$C$4</formula>
    </cfRule>
  </conditionalFormatting>
  <conditionalFormatting sqref="CC25">
    <cfRule type="cellIs" dxfId="695" priority="2729" operator="lessThan">
      <formula>$C$4</formula>
    </cfRule>
  </conditionalFormatting>
  <conditionalFormatting sqref="CC26">
    <cfRule type="cellIs" dxfId="694" priority="2730" operator="lessThan">
      <formula>$C$4</formula>
    </cfRule>
  </conditionalFormatting>
  <conditionalFormatting sqref="CC27">
    <cfRule type="cellIs" dxfId="693" priority="2731" operator="lessThan">
      <formula>$C$4</formula>
    </cfRule>
  </conditionalFormatting>
  <conditionalFormatting sqref="CC28">
    <cfRule type="cellIs" dxfId="692" priority="2732" operator="lessThan">
      <formula>$C$4</formula>
    </cfRule>
  </conditionalFormatting>
  <conditionalFormatting sqref="CC29">
    <cfRule type="cellIs" dxfId="691" priority="2733" operator="lessThan">
      <formula>$C$4</formula>
    </cfRule>
  </conditionalFormatting>
  <conditionalFormatting sqref="CC30">
    <cfRule type="cellIs" dxfId="690" priority="2734" operator="lessThan">
      <formula>$C$4</formula>
    </cfRule>
  </conditionalFormatting>
  <conditionalFormatting sqref="CC31">
    <cfRule type="cellIs" dxfId="689" priority="2735" operator="lessThan">
      <formula>$C$4</formula>
    </cfRule>
  </conditionalFormatting>
  <conditionalFormatting sqref="CC32">
    <cfRule type="cellIs" dxfId="688" priority="2736" operator="lessThan">
      <formula>$C$4</formula>
    </cfRule>
  </conditionalFormatting>
  <conditionalFormatting sqref="CC33">
    <cfRule type="cellIs" dxfId="687" priority="2737" operator="lessThan">
      <formula>$C$4</formula>
    </cfRule>
  </conditionalFormatting>
  <conditionalFormatting sqref="CC34">
    <cfRule type="cellIs" dxfId="686" priority="2738" operator="lessThan">
      <formula>$C$4</formula>
    </cfRule>
  </conditionalFormatting>
  <conditionalFormatting sqref="CC35">
    <cfRule type="cellIs" dxfId="685" priority="2739" operator="lessThan">
      <formula>$C$4</formula>
    </cfRule>
  </conditionalFormatting>
  <conditionalFormatting sqref="CC36">
    <cfRule type="cellIs" dxfId="684" priority="2740" operator="lessThan">
      <formula>$C$4</formula>
    </cfRule>
  </conditionalFormatting>
  <conditionalFormatting sqref="CC37">
    <cfRule type="cellIs" dxfId="683" priority="2741" operator="lessThan">
      <formula>$C$4</formula>
    </cfRule>
  </conditionalFormatting>
  <conditionalFormatting sqref="CC38">
    <cfRule type="cellIs" dxfId="682" priority="2742" operator="lessThan">
      <formula>$C$4</formula>
    </cfRule>
  </conditionalFormatting>
  <conditionalFormatting sqref="CC39">
    <cfRule type="cellIs" dxfId="681" priority="2743" operator="lessThan">
      <formula>$C$4</formula>
    </cfRule>
  </conditionalFormatting>
  <conditionalFormatting sqref="CC40">
    <cfRule type="cellIs" dxfId="680" priority="2744" operator="lessThan">
      <formula>$C$4</formula>
    </cfRule>
  </conditionalFormatting>
  <conditionalFormatting sqref="CC41">
    <cfRule type="cellIs" dxfId="679" priority="2745" operator="lessThan">
      <formula>$C$4</formula>
    </cfRule>
  </conditionalFormatting>
  <conditionalFormatting sqref="CC42">
    <cfRule type="cellIs" dxfId="678" priority="2746" operator="lessThan">
      <formula>$C$4</formula>
    </cfRule>
  </conditionalFormatting>
  <conditionalFormatting sqref="CC43">
    <cfRule type="cellIs" dxfId="677" priority="2747" operator="lessThan">
      <formula>$C$4</formula>
    </cfRule>
  </conditionalFormatting>
  <conditionalFormatting sqref="CC44">
    <cfRule type="cellIs" dxfId="676" priority="2748" operator="lessThan">
      <formula>$C$4</formula>
    </cfRule>
  </conditionalFormatting>
  <conditionalFormatting sqref="CC45">
    <cfRule type="cellIs" dxfId="675" priority="2749" operator="lessThan">
      <formula>$C$4</formula>
    </cfRule>
  </conditionalFormatting>
  <conditionalFormatting sqref="CC46">
    <cfRule type="cellIs" dxfId="674" priority="2750" operator="lessThan">
      <formula>$C$4</formula>
    </cfRule>
  </conditionalFormatting>
  <conditionalFormatting sqref="CC47">
    <cfRule type="cellIs" dxfId="673" priority="2751" operator="lessThan">
      <formula>$C$4</formula>
    </cfRule>
  </conditionalFormatting>
  <conditionalFormatting sqref="CC48">
    <cfRule type="cellIs" dxfId="672" priority="2752" operator="lessThan">
      <formula>$C$4</formula>
    </cfRule>
  </conditionalFormatting>
  <conditionalFormatting sqref="CC49">
    <cfRule type="cellIs" dxfId="671" priority="2753" operator="lessThan">
      <formula>$C$4</formula>
    </cfRule>
  </conditionalFormatting>
  <conditionalFormatting sqref="CC50">
    <cfRule type="cellIs" dxfId="670" priority="2754" operator="lessThan">
      <formula>$C$4</formula>
    </cfRule>
  </conditionalFormatting>
  <conditionalFormatting sqref="CD11">
    <cfRule type="cellIs" dxfId="669" priority="2755" operator="lessThan">
      <formula>$C$4</formula>
    </cfRule>
  </conditionalFormatting>
  <conditionalFormatting sqref="CD12">
    <cfRule type="cellIs" dxfId="668" priority="2756" operator="lessThan">
      <formula>$C$4</formula>
    </cfRule>
  </conditionalFormatting>
  <conditionalFormatting sqref="CD13">
    <cfRule type="cellIs" dxfId="667" priority="2757" operator="lessThan">
      <formula>$C$4</formula>
    </cfRule>
  </conditionalFormatting>
  <conditionalFormatting sqref="CD14">
    <cfRule type="cellIs" dxfId="666" priority="2758" operator="lessThan">
      <formula>$C$4</formula>
    </cfRule>
  </conditionalFormatting>
  <conditionalFormatting sqref="CD15">
    <cfRule type="cellIs" dxfId="665" priority="2759" operator="lessThan">
      <formula>$C$4</formula>
    </cfRule>
  </conditionalFormatting>
  <conditionalFormatting sqref="CD16">
    <cfRule type="cellIs" dxfId="664" priority="2760" operator="lessThan">
      <formula>$C$4</formula>
    </cfRule>
  </conditionalFormatting>
  <conditionalFormatting sqref="CD17">
    <cfRule type="cellIs" dxfId="663" priority="2761" operator="lessThan">
      <formula>$C$4</formula>
    </cfRule>
  </conditionalFormatting>
  <conditionalFormatting sqref="CD18">
    <cfRule type="cellIs" dxfId="662" priority="2762" operator="lessThan">
      <formula>$C$4</formula>
    </cfRule>
  </conditionalFormatting>
  <conditionalFormatting sqref="CD19">
    <cfRule type="cellIs" dxfId="661" priority="2763" operator="lessThan">
      <formula>$C$4</formula>
    </cfRule>
  </conditionalFormatting>
  <conditionalFormatting sqref="CD20">
    <cfRule type="cellIs" dxfId="660" priority="2764" operator="lessThan">
      <formula>$C$4</formula>
    </cfRule>
  </conditionalFormatting>
  <conditionalFormatting sqref="CD21">
    <cfRule type="cellIs" dxfId="659" priority="2765" operator="lessThan">
      <formula>$C$4</formula>
    </cfRule>
  </conditionalFormatting>
  <conditionalFormatting sqref="CD22">
    <cfRule type="cellIs" dxfId="658" priority="2766" operator="lessThan">
      <formula>$C$4</formula>
    </cfRule>
  </conditionalFormatting>
  <conditionalFormatting sqref="CD23">
    <cfRule type="cellIs" dxfId="657" priority="2767" operator="lessThan">
      <formula>$C$4</formula>
    </cfRule>
  </conditionalFormatting>
  <conditionalFormatting sqref="CD24">
    <cfRule type="cellIs" dxfId="656" priority="2768" operator="lessThan">
      <formula>$C$4</formula>
    </cfRule>
  </conditionalFormatting>
  <conditionalFormatting sqref="CD25">
    <cfRule type="cellIs" dxfId="655" priority="2769" operator="lessThan">
      <formula>$C$4</formula>
    </cfRule>
  </conditionalFormatting>
  <conditionalFormatting sqref="CD26">
    <cfRule type="cellIs" dxfId="654" priority="2770" operator="lessThan">
      <formula>$C$4</formula>
    </cfRule>
  </conditionalFormatting>
  <conditionalFormatting sqref="CD27">
    <cfRule type="cellIs" dxfId="653" priority="2771" operator="lessThan">
      <formula>$C$4</formula>
    </cfRule>
  </conditionalFormatting>
  <conditionalFormatting sqref="CD28">
    <cfRule type="cellIs" dxfId="652" priority="2772" operator="lessThan">
      <formula>$C$4</formula>
    </cfRule>
  </conditionalFormatting>
  <conditionalFormatting sqref="CD29">
    <cfRule type="cellIs" dxfId="651" priority="2773" operator="lessThan">
      <formula>$C$4</formula>
    </cfRule>
  </conditionalFormatting>
  <conditionalFormatting sqref="CD30">
    <cfRule type="cellIs" dxfId="650" priority="2774" operator="lessThan">
      <formula>$C$4</formula>
    </cfRule>
  </conditionalFormatting>
  <conditionalFormatting sqref="CD31">
    <cfRule type="cellIs" dxfId="649" priority="2775" operator="lessThan">
      <formula>$C$4</formula>
    </cfRule>
  </conditionalFormatting>
  <conditionalFormatting sqref="CD32">
    <cfRule type="cellIs" dxfId="648" priority="2776" operator="lessThan">
      <formula>$C$4</formula>
    </cfRule>
  </conditionalFormatting>
  <conditionalFormatting sqref="CD33">
    <cfRule type="cellIs" dxfId="647" priority="2777" operator="lessThan">
      <formula>$C$4</formula>
    </cfRule>
  </conditionalFormatting>
  <conditionalFormatting sqref="CD34">
    <cfRule type="cellIs" dxfId="646" priority="2778" operator="lessThan">
      <formula>$C$4</formula>
    </cfRule>
  </conditionalFormatting>
  <conditionalFormatting sqref="CD35">
    <cfRule type="cellIs" dxfId="645" priority="2779" operator="lessThan">
      <formula>$C$4</formula>
    </cfRule>
  </conditionalFormatting>
  <conditionalFormatting sqref="CD36">
    <cfRule type="cellIs" dxfId="644" priority="2780" operator="lessThan">
      <formula>$C$4</formula>
    </cfRule>
  </conditionalFormatting>
  <conditionalFormatting sqref="CD37">
    <cfRule type="cellIs" dxfId="643" priority="2781" operator="lessThan">
      <formula>$C$4</formula>
    </cfRule>
  </conditionalFormatting>
  <conditionalFormatting sqref="CD38">
    <cfRule type="cellIs" dxfId="642" priority="2782" operator="lessThan">
      <formula>$C$4</formula>
    </cfRule>
  </conditionalFormatting>
  <conditionalFormatting sqref="CD39">
    <cfRule type="cellIs" dxfId="641" priority="2783" operator="lessThan">
      <formula>$C$4</formula>
    </cfRule>
  </conditionalFormatting>
  <conditionalFormatting sqref="CD40">
    <cfRule type="cellIs" dxfId="640" priority="2784" operator="lessThan">
      <formula>$C$4</formula>
    </cfRule>
  </conditionalFormatting>
  <conditionalFormatting sqref="CD41">
    <cfRule type="cellIs" dxfId="639" priority="2785" operator="lessThan">
      <formula>$C$4</formula>
    </cfRule>
  </conditionalFormatting>
  <conditionalFormatting sqref="CD42">
    <cfRule type="cellIs" dxfId="638" priority="2786" operator="lessThan">
      <formula>$C$4</formula>
    </cfRule>
  </conditionalFormatting>
  <conditionalFormatting sqref="CD43">
    <cfRule type="cellIs" dxfId="637" priority="2787" operator="lessThan">
      <formula>$C$4</formula>
    </cfRule>
  </conditionalFormatting>
  <conditionalFormatting sqref="CD44">
    <cfRule type="cellIs" dxfId="636" priority="2788" operator="lessThan">
      <formula>$C$4</formula>
    </cfRule>
  </conditionalFormatting>
  <conditionalFormatting sqref="CD45">
    <cfRule type="cellIs" dxfId="635" priority="2789" operator="lessThan">
      <formula>$C$4</formula>
    </cfRule>
  </conditionalFormatting>
  <conditionalFormatting sqref="CD46">
    <cfRule type="cellIs" dxfId="634" priority="2790" operator="lessThan">
      <formula>$C$4</formula>
    </cfRule>
  </conditionalFormatting>
  <conditionalFormatting sqref="CD47">
    <cfRule type="cellIs" dxfId="633" priority="2791" operator="lessThan">
      <formula>$C$4</formula>
    </cfRule>
  </conditionalFormatting>
  <conditionalFormatting sqref="CD48">
    <cfRule type="cellIs" dxfId="632" priority="2792" operator="lessThan">
      <formula>$C$4</formula>
    </cfRule>
  </conditionalFormatting>
  <conditionalFormatting sqref="CD49">
    <cfRule type="cellIs" dxfId="631" priority="2793" operator="lessThan">
      <formula>$C$4</formula>
    </cfRule>
  </conditionalFormatting>
  <conditionalFormatting sqref="CD50">
    <cfRule type="cellIs" dxfId="630" priority="2794" operator="lessThan">
      <formula>$C$4</formula>
    </cfRule>
  </conditionalFormatting>
  <conditionalFormatting sqref="CF11">
    <cfRule type="cellIs" dxfId="629" priority="2795" operator="lessThan">
      <formula>$C$4</formula>
    </cfRule>
  </conditionalFormatting>
  <conditionalFormatting sqref="CF12">
    <cfRule type="cellIs" dxfId="628" priority="2796" operator="lessThan">
      <formula>$C$4</formula>
    </cfRule>
  </conditionalFormatting>
  <conditionalFormatting sqref="CF13">
    <cfRule type="cellIs" dxfId="627" priority="2797" operator="lessThan">
      <formula>$C$4</formula>
    </cfRule>
  </conditionalFormatting>
  <conditionalFormatting sqref="CF14">
    <cfRule type="cellIs" dxfId="626" priority="2798" operator="lessThan">
      <formula>$C$4</formula>
    </cfRule>
  </conditionalFormatting>
  <conditionalFormatting sqref="CF15">
    <cfRule type="cellIs" dxfId="625" priority="2799" operator="lessThan">
      <formula>$C$4</formula>
    </cfRule>
  </conditionalFormatting>
  <conditionalFormatting sqref="CF16">
    <cfRule type="cellIs" dxfId="624" priority="2800" operator="lessThan">
      <formula>$C$4</formula>
    </cfRule>
  </conditionalFormatting>
  <conditionalFormatting sqref="CF17">
    <cfRule type="cellIs" dxfId="623" priority="2801" operator="lessThan">
      <formula>$C$4</formula>
    </cfRule>
  </conditionalFormatting>
  <conditionalFormatting sqref="CF18">
    <cfRule type="cellIs" dxfId="622" priority="2802" operator="lessThan">
      <formula>$C$4</formula>
    </cfRule>
  </conditionalFormatting>
  <conditionalFormatting sqref="CF19">
    <cfRule type="cellIs" dxfId="621" priority="2803" operator="lessThan">
      <formula>$C$4</formula>
    </cfRule>
  </conditionalFormatting>
  <conditionalFormatting sqref="CF20">
    <cfRule type="cellIs" dxfId="620" priority="2804" operator="lessThan">
      <formula>$C$4</formula>
    </cfRule>
  </conditionalFormatting>
  <conditionalFormatting sqref="CF21">
    <cfRule type="cellIs" dxfId="619" priority="2805" operator="lessThan">
      <formula>$C$4</formula>
    </cfRule>
  </conditionalFormatting>
  <conditionalFormatting sqref="CF22">
    <cfRule type="cellIs" dxfId="618" priority="2806" operator="lessThan">
      <formula>$C$4</formula>
    </cfRule>
  </conditionalFormatting>
  <conditionalFormatting sqref="CF23">
    <cfRule type="cellIs" dxfId="617" priority="2807" operator="lessThan">
      <formula>$C$4</formula>
    </cfRule>
  </conditionalFormatting>
  <conditionalFormatting sqref="CF24">
    <cfRule type="cellIs" dxfId="616" priority="2808" operator="lessThan">
      <formula>$C$4</formula>
    </cfRule>
  </conditionalFormatting>
  <conditionalFormatting sqref="CF25">
    <cfRule type="cellIs" dxfId="615" priority="2809" operator="lessThan">
      <formula>$C$4</formula>
    </cfRule>
  </conditionalFormatting>
  <conditionalFormatting sqref="CF26">
    <cfRule type="cellIs" dxfId="614" priority="2810" operator="lessThan">
      <formula>$C$4</formula>
    </cfRule>
  </conditionalFormatting>
  <conditionalFormatting sqref="CF27">
    <cfRule type="cellIs" dxfId="613" priority="2811" operator="lessThan">
      <formula>$C$4</formula>
    </cfRule>
  </conditionalFormatting>
  <conditionalFormatting sqref="CF28">
    <cfRule type="cellIs" dxfId="612" priority="2812" operator="lessThan">
      <formula>$C$4</formula>
    </cfRule>
  </conditionalFormatting>
  <conditionalFormatting sqref="CF29">
    <cfRule type="cellIs" dxfId="611" priority="2813" operator="lessThan">
      <formula>$C$4</formula>
    </cfRule>
  </conditionalFormatting>
  <conditionalFormatting sqref="CF30">
    <cfRule type="cellIs" dxfId="610" priority="2814" operator="lessThan">
      <formula>$C$4</formula>
    </cfRule>
  </conditionalFormatting>
  <conditionalFormatting sqref="CF31">
    <cfRule type="cellIs" dxfId="609" priority="2815" operator="lessThan">
      <formula>$C$4</formula>
    </cfRule>
  </conditionalFormatting>
  <conditionalFormatting sqref="CF32">
    <cfRule type="cellIs" dxfId="608" priority="2816" operator="lessThan">
      <formula>$C$4</formula>
    </cfRule>
  </conditionalFormatting>
  <conditionalFormatting sqref="CF33">
    <cfRule type="cellIs" dxfId="607" priority="2817" operator="lessThan">
      <formula>$C$4</formula>
    </cfRule>
  </conditionalFormatting>
  <conditionalFormatting sqref="CF34">
    <cfRule type="cellIs" dxfId="606" priority="2818" operator="lessThan">
      <formula>$C$4</formula>
    </cfRule>
  </conditionalFormatting>
  <conditionalFormatting sqref="CF35">
    <cfRule type="cellIs" dxfId="605" priority="2819" operator="lessThan">
      <formula>$C$4</formula>
    </cfRule>
  </conditionalFormatting>
  <conditionalFormatting sqref="CF36">
    <cfRule type="cellIs" dxfId="604" priority="2820" operator="lessThan">
      <formula>$C$4</formula>
    </cfRule>
  </conditionalFormatting>
  <conditionalFormatting sqref="CF37">
    <cfRule type="cellIs" dxfId="603" priority="2821" operator="lessThan">
      <formula>$C$4</formula>
    </cfRule>
  </conditionalFormatting>
  <conditionalFormatting sqref="CF38">
    <cfRule type="cellIs" dxfId="602" priority="2822" operator="lessThan">
      <formula>$C$4</formula>
    </cfRule>
  </conditionalFormatting>
  <conditionalFormatting sqref="CF39">
    <cfRule type="cellIs" dxfId="601" priority="2823" operator="lessThan">
      <formula>$C$4</formula>
    </cfRule>
  </conditionalFormatting>
  <conditionalFormatting sqref="CF40">
    <cfRule type="cellIs" dxfId="600" priority="2824" operator="lessThan">
      <formula>$C$4</formula>
    </cfRule>
  </conditionalFormatting>
  <conditionalFormatting sqref="CF41">
    <cfRule type="cellIs" dxfId="599" priority="2825" operator="lessThan">
      <formula>$C$4</formula>
    </cfRule>
  </conditionalFormatting>
  <conditionalFormatting sqref="CF42">
    <cfRule type="cellIs" dxfId="598" priority="2826" operator="lessThan">
      <formula>$C$4</formula>
    </cfRule>
  </conditionalFormatting>
  <conditionalFormatting sqref="CF43">
    <cfRule type="cellIs" dxfId="597" priority="2827" operator="lessThan">
      <formula>$C$4</formula>
    </cfRule>
  </conditionalFormatting>
  <conditionalFormatting sqref="CF44">
    <cfRule type="cellIs" dxfId="596" priority="2828" operator="lessThan">
      <formula>$C$4</formula>
    </cfRule>
  </conditionalFormatting>
  <conditionalFormatting sqref="CF45">
    <cfRule type="cellIs" dxfId="595" priority="2829" operator="lessThan">
      <formula>$C$4</formula>
    </cfRule>
  </conditionalFormatting>
  <conditionalFormatting sqref="CF46">
    <cfRule type="cellIs" dxfId="594" priority="2830" operator="lessThan">
      <formula>$C$4</formula>
    </cfRule>
  </conditionalFormatting>
  <conditionalFormatting sqref="CF47">
    <cfRule type="cellIs" dxfId="593" priority="2831" operator="lessThan">
      <formula>$C$4</formula>
    </cfRule>
  </conditionalFormatting>
  <conditionalFormatting sqref="CF48">
    <cfRule type="cellIs" dxfId="592" priority="2832" operator="lessThan">
      <formula>$C$4</formula>
    </cfRule>
  </conditionalFormatting>
  <conditionalFormatting sqref="CF49">
    <cfRule type="cellIs" dxfId="591" priority="2833" operator="lessThan">
      <formula>$C$4</formula>
    </cfRule>
  </conditionalFormatting>
  <conditionalFormatting sqref="CF50">
    <cfRule type="cellIs" dxfId="590" priority="2834" operator="lessThan">
      <formula>$C$4</formula>
    </cfRule>
  </conditionalFormatting>
  <conditionalFormatting sqref="CG11">
    <cfRule type="cellIs" dxfId="589" priority="2835" operator="lessThan">
      <formula>$C$4</formula>
    </cfRule>
  </conditionalFormatting>
  <conditionalFormatting sqref="CG12">
    <cfRule type="cellIs" dxfId="588" priority="2836" operator="lessThan">
      <formula>$C$4</formula>
    </cfRule>
  </conditionalFormatting>
  <conditionalFormatting sqref="CG13">
    <cfRule type="cellIs" dxfId="587" priority="2837" operator="lessThan">
      <formula>$C$4</formula>
    </cfRule>
  </conditionalFormatting>
  <conditionalFormatting sqref="CG14">
    <cfRule type="cellIs" dxfId="586" priority="2838" operator="lessThan">
      <formula>$C$4</formula>
    </cfRule>
  </conditionalFormatting>
  <conditionalFormatting sqref="CG15">
    <cfRule type="cellIs" dxfId="585" priority="2839" operator="lessThan">
      <formula>$C$4</formula>
    </cfRule>
  </conditionalFormatting>
  <conditionalFormatting sqref="CG16">
    <cfRule type="cellIs" dxfId="584" priority="2840" operator="lessThan">
      <formula>$C$4</formula>
    </cfRule>
  </conditionalFormatting>
  <conditionalFormatting sqref="CG17">
    <cfRule type="cellIs" dxfId="583" priority="2841" operator="lessThan">
      <formula>$C$4</formula>
    </cfRule>
  </conditionalFormatting>
  <conditionalFormatting sqref="CG18">
    <cfRule type="cellIs" dxfId="582" priority="2842" operator="lessThan">
      <formula>$C$4</formula>
    </cfRule>
  </conditionalFormatting>
  <conditionalFormatting sqref="CG19">
    <cfRule type="cellIs" dxfId="581" priority="2843" operator="lessThan">
      <formula>$C$4</formula>
    </cfRule>
  </conditionalFormatting>
  <conditionalFormatting sqref="CG20">
    <cfRule type="cellIs" dxfId="580" priority="2844" operator="lessThan">
      <formula>$C$4</formula>
    </cfRule>
  </conditionalFormatting>
  <conditionalFormatting sqref="CG21">
    <cfRule type="cellIs" dxfId="579" priority="2845" operator="lessThan">
      <formula>$C$4</formula>
    </cfRule>
  </conditionalFormatting>
  <conditionalFormatting sqref="CG22">
    <cfRule type="cellIs" dxfId="578" priority="2846" operator="lessThan">
      <formula>$C$4</formula>
    </cfRule>
  </conditionalFormatting>
  <conditionalFormatting sqref="CG23">
    <cfRule type="cellIs" dxfId="577" priority="2847" operator="lessThan">
      <formula>$C$4</formula>
    </cfRule>
  </conditionalFormatting>
  <conditionalFormatting sqref="CG24">
    <cfRule type="cellIs" dxfId="576" priority="2848" operator="lessThan">
      <formula>$C$4</formula>
    </cfRule>
  </conditionalFormatting>
  <conditionalFormatting sqref="CG25">
    <cfRule type="cellIs" dxfId="575" priority="2849" operator="lessThan">
      <formula>$C$4</formula>
    </cfRule>
  </conditionalFormatting>
  <conditionalFormatting sqref="CG26">
    <cfRule type="cellIs" dxfId="574" priority="2850" operator="lessThan">
      <formula>$C$4</formula>
    </cfRule>
  </conditionalFormatting>
  <conditionalFormatting sqref="CG27">
    <cfRule type="cellIs" dxfId="573" priority="2851" operator="lessThan">
      <formula>$C$4</formula>
    </cfRule>
  </conditionalFormatting>
  <conditionalFormatting sqref="CG28">
    <cfRule type="cellIs" dxfId="572" priority="2852" operator="lessThan">
      <formula>$C$4</formula>
    </cfRule>
  </conditionalFormatting>
  <conditionalFormatting sqref="CG29">
    <cfRule type="cellIs" dxfId="571" priority="2853" operator="lessThan">
      <formula>$C$4</formula>
    </cfRule>
  </conditionalFormatting>
  <conditionalFormatting sqref="CG30">
    <cfRule type="cellIs" dxfId="570" priority="2854" operator="lessThan">
      <formula>$C$4</formula>
    </cfRule>
  </conditionalFormatting>
  <conditionalFormatting sqref="CG31">
    <cfRule type="cellIs" dxfId="569" priority="2855" operator="lessThan">
      <formula>$C$4</formula>
    </cfRule>
  </conditionalFormatting>
  <conditionalFormatting sqref="CG32">
    <cfRule type="cellIs" dxfId="568" priority="2856" operator="lessThan">
      <formula>$C$4</formula>
    </cfRule>
  </conditionalFormatting>
  <conditionalFormatting sqref="CG33">
    <cfRule type="cellIs" dxfId="567" priority="2857" operator="lessThan">
      <formula>$C$4</formula>
    </cfRule>
  </conditionalFormatting>
  <conditionalFormatting sqref="CG34">
    <cfRule type="cellIs" dxfId="566" priority="2858" operator="lessThan">
      <formula>$C$4</formula>
    </cfRule>
  </conditionalFormatting>
  <conditionalFormatting sqref="CG35">
    <cfRule type="cellIs" dxfId="565" priority="2859" operator="lessThan">
      <formula>$C$4</formula>
    </cfRule>
  </conditionalFormatting>
  <conditionalFormatting sqref="CG36">
    <cfRule type="cellIs" dxfId="564" priority="2860" operator="lessThan">
      <formula>$C$4</formula>
    </cfRule>
  </conditionalFormatting>
  <conditionalFormatting sqref="CG37">
    <cfRule type="cellIs" dxfId="563" priority="2861" operator="lessThan">
      <formula>$C$4</formula>
    </cfRule>
  </conditionalFormatting>
  <conditionalFormatting sqref="CG38">
    <cfRule type="cellIs" dxfId="562" priority="2862" operator="lessThan">
      <formula>$C$4</formula>
    </cfRule>
  </conditionalFormatting>
  <conditionalFormatting sqref="CG39">
    <cfRule type="cellIs" dxfId="561" priority="2863" operator="lessThan">
      <formula>$C$4</formula>
    </cfRule>
  </conditionalFormatting>
  <conditionalFormatting sqref="CG40">
    <cfRule type="cellIs" dxfId="560" priority="2864" operator="lessThan">
      <formula>$C$4</formula>
    </cfRule>
  </conditionalFormatting>
  <conditionalFormatting sqref="CG41">
    <cfRule type="cellIs" dxfId="559" priority="2865" operator="lessThan">
      <formula>$C$4</formula>
    </cfRule>
  </conditionalFormatting>
  <conditionalFormatting sqref="CG42">
    <cfRule type="cellIs" dxfId="558" priority="2866" operator="lessThan">
      <formula>$C$4</formula>
    </cfRule>
  </conditionalFormatting>
  <conditionalFormatting sqref="CG43">
    <cfRule type="cellIs" dxfId="557" priority="2867" operator="lessThan">
      <formula>$C$4</formula>
    </cfRule>
  </conditionalFormatting>
  <conditionalFormatting sqref="CG44">
    <cfRule type="cellIs" dxfId="556" priority="2868" operator="lessThan">
      <formula>$C$4</formula>
    </cfRule>
  </conditionalFormatting>
  <conditionalFormatting sqref="CG45">
    <cfRule type="cellIs" dxfId="555" priority="2869" operator="lessThan">
      <formula>$C$4</formula>
    </cfRule>
  </conditionalFormatting>
  <conditionalFormatting sqref="CG46">
    <cfRule type="cellIs" dxfId="554" priority="2870" operator="lessThan">
      <formula>$C$4</formula>
    </cfRule>
  </conditionalFormatting>
  <conditionalFormatting sqref="CG47">
    <cfRule type="cellIs" dxfId="553" priority="2871" operator="lessThan">
      <formula>$C$4</formula>
    </cfRule>
  </conditionalFormatting>
  <conditionalFormatting sqref="CG48">
    <cfRule type="cellIs" dxfId="552" priority="2872" operator="lessThan">
      <formula>$C$4</formula>
    </cfRule>
  </conditionalFormatting>
  <conditionalFormatting sqref="CG49">
    <cfRule type="cellIs" dxfId="551" priority="2873" operator="lessThan">
      <formula>$C$4</formula>
    </cfRule>
  </conditionalFormatting>
  <conditionalFormatting sqref="CG50">
    <cfRule type="cellIs" dxfId="550" priority="2874" operator="lessThan">
      <formula>$C$4</formula>
    </cfRule>
  </conditionalFormatting>
  <conditionalFormatting sqref="CH11">
    <cfRule type="cellIs" dxfId="549" priority="2875" operator="lessThan">
      <formula>$C$4</formula>
    </cfRule>
  </conditionalFormatting>
  <conditionalFormatting sqref="CH12">
    <cfRule type="cellIs" dxfId="548" priority="2876" operator="lessThan">
      <formula>$C$4</formula>
    </cfRule>
  </conditionalFormatting>
  <conditionalFormatting sqref="CH13">
    <cfRule type="cellIs" dxfId="547" priority="2877" operator="lessThan">
      <formula>$C$4</formula>
    </cfRule>
  </conditionalFormatting>
  <conditionalFormatting sqref="CH14">
    <cfRule type="cellIs" dxfId="546" priority="2878" operator="lessThan">
      <formula>$C$4</formula>
    </cfRule>
  </conditionalFormatting>
  <conditionalFormatting sqref="CH15">
    <cfRule type="cellIs" dxfId="545" priority="2879" operator="lessThan">
      <formula>$C$4</formula>
    </cfRule>
  </conditionalFormatting>
  <conditionalFormatting sqref="CH16">
    <cfRule type="cellIs" dxfId="544" priority="2880" operator="lessThan">
      <formula>$C$4</formula>
    </cfRule>
  </conditionalFormatting>
  <conditionalFormatting sqref="CH17">
    <cfRule type="cellIs" dxfId="543" priority="2881" operator="lessThan">
      <formula>$C$4</formula>
    </cfRule>
  </conditionalFormatting>
  <conditionalFormatting sqref="CH18">
    <cfRule type="cellIs" dxfId="542" priority="2882" operator="lessThan">
      <formula>$C$4</formula>
    </cfRule>
  </conditionalFormatting>
  <conditionalFormatting sqref="CH19">
    <cfRule type="cellIs" dxfId="541" priority="2883" operator="lessThan">
      <formula>$C$4</formula>
    </cfRule>
  </conditionalFormatting>
  <conditionalFormatting sqref="CH20">
    <cfRule type="cellIs" dxfId="540" priority="2884" operator="lessThan">
      <formula>$C$4</formula>
    </cfRule>
  </conditionalFormatting>
  <conditionalFormatting sqref="CH21">
    <cfRule type="cellIs" dxfId="539" priority="2885" operator="lessThan">
      <formula>$C$4</formula>
    </cfRule>
  </conditionalFormatting>
  <conditionalFormatting sqref="CH22">
    <cfRule type="cellIs" dxfId="538" priority="2886" operator="lessThan">
      <formula>$C$4</formula>
    </cfRule>
  </conditionalFormatting>
  <conditionalFormatting sqref="CH23">
    <cfRule type="cellIs" dxfId="537" priority="2887" operator="lessThan">
      <formula>$C$4</formula>
    </cfRule>
  </conditionalFormatting>
  <conditionalFormatting sqref="CH24">
    <cfRule type="cellIs" dxfId="536" priority="2888" operator="lessThan">
      <formula>$C$4</formula>
    </cfRule>
  </conditionalFormatting>
  <conditionalFormatting sqref="CH25">
    <cfRule type="cellIs" dxfId="535" priority="2889" operator="lessThan">
      <formula>$C$4</formula>
    </cfRule>
  </conditionalFormatting>
  <conditionalFormatting sqref="CH26">
    <cfRule type="cellIs" dxfId="534" priority="2890" operator="lessThan">
      <formula>$C$4</formula>
    </cfRule>
  </conditionalFormatting>
  <conditionalFormatting sqref="CH27">
    <cfRule type="cellIs" dxfId="533" priority="2891" operator="lessThan">
      <formula>$C$4</formula>
    </cfRule>
  </conditionalFormatting>
  <conditionalFormatting sqref="CH28">
    <cfRule type="cellIs" dxfId="532" priority="2892" operator="lessThan">
      <formula>$C$4</formula>
    </cfRule>
  </conditionalFormatting>
  <conditionalFormatting sqref="CH29">
    <cfRule type="cellIs" dxfId="531" priority="2893" operator="lessThan">
      <formula>$C$4</formula>
    </cfRule>
  </conditionalFormatting>
  <conditionalFormatting sqref="CH30">
    <cfRule type="cellIs" dxfId="530" priority="2894" operator="lessThan">
      <formula>$C$4</formula>
    </cfRule>
  </conditionalFormatting>
  <conditionalFormatting sqref="CH31">
    <cfRule type="cellIs" dxfId="529" priority="2895" operator="lessThan">
      <formula>$C$4</formula>
    </cfRule>
  </conditionalFormatting>
  <conditionalFormatting sqref="CH32">
    <cfRule type="cellIs" dxfId="528" priority="2896" operator="lessThan">
      <formula>$C$4</formula>
    </cfRule>
  </conditionalFormatting>
  <conditionalFormatting sqref="CH33">
    <cfRule type="cellIs" dxfId="527" priority="2897" operator="lessThan">
      <formula>$C$4</formula>
    </cfRule>
  </conditionalFormatting>
  <conditionalFormatting sqref="CH34">
    <cfRule type="cellIs" dxfId="526" priority="2898" operator="lessThan">
      <formula>$C$4</formula>
    </cfRule>
  </conditionalFormatting>
  <conditionalFormatting sqref="CH35">
    <cfRule type="cellIs" dxfId="525" priority="2899" operator="lessThan">
      <formula>$C$4</formula>
    </cfRule>
  </conditionalFormatting>
  <conditionalFormatting sqref="CH36">
    <cfRule type="cellIs" dxfId="524" priority="2900" operator="lessThan">
      <formula>$C$4</formula>
    </cfRule>
  </conditionalFormatting>
  <conditionalFormatting sqref="CH37">
    <cfRule type="cellIs" dxfId="523" priority="2901" operator="lessThan">
      <formula>$C$4</formula>
    </cfRule>
  </conditionalFormatting>
  <conditionalFormatting sqref="CH38">
    <cfRule type="cellIs" dxfId="522" priority="2902" operator="lessThan">
      <formula>$C$4</formula>
    </cfRule>
  </conditionalFormatting>
  <conditionalFormatting sqref="CH39">
    <cfRule type="cellIs" dxfId="521" priority="2903" operator="lessThan">
      <formula>$C$4</formula>
    </cfRule>
  </conditionalFormatting>
  <conditionalFormatting sqref="CH40">
    <cfRule type="cellIs" dxfId="520" priority="2904" operator="lessThan">
      <formula>$C$4</formula>
    </cfRule>
  </conditionalFormatting>
  <conditionalFormatting sqref="CH41">
    <cfRule type="cellIs" dxfId="519" priority="2905" operator="lessThan">
      <formula>$C$4</formula>
    </cfRule>
  </conditionalFormatting>
  <conditionalFormatting sqref="CH42">
    <cfRule type="cellIs" dxfId="518" priority="2906" operator="lessThan">
      <formula>$C$4</formula>
    </cfRule>
  </conditionalFormatting>
  <conditionalFormatting sqref="CH43">
    <cfRule type="cellIs" dxfId="517" priority="2907" operator="lessThan">
      <formula>$C$4</formula>
    </cfRule>
  </conditionalFormatting>
  <conditionalFormatting sqref="CH44">
    <cfRule type="cellIs" dxfId="516" priority="2908" operator="lessThan">
      <formula>$C$4</formula>
    </cfRule>
  </conditionalFormatting>
  <conditionalFormatting sqref="CH45">
    <cfRule type="cellIs" dxfId="515" priority="2909" operator="lessThan">
      <formula>$C$4</formula>
    </cfRule>
  </conditionalFormatting>
  <conditionalFormatting sqref="CH46">
    <cfRule type="cellIs" dxfId="514" priority="2910" operator="lessThan">
      <formula>$C$4</formula>
    </cfRule>
  </conditionalFormatting>
  <conditionalFormatting sqref="CH47">
    <cfRule type="cellIs" dxfId="513" priority="2911" operator="lessThan">
      <formula>$C$4</formula>
    </cfRule>
  </conditionalFormatting>
  <conditionalFormatting sqref="CH48">
    <cfRule type="cellIs" dxfId="512" priority="2912" operator="lessThan">
      <formula>$C$4</formula>
    </cfRule>
  </conditionalFormatting>
  <conditionalFormatting sqref="CH49">
    <cfRule type="cellIs" dxfId="511" priority="2913" operator="lessThan">
      <formula>$C$4</formula>
    </cfRule>
  </conditionalFormatting>
  <conditionalFormatting sqref="CH50">
    <cfRule type="cellIs" dxfId="510" priority="2914" operator="lessThan">
      <formula>$C$4</formula>
    </cfRule>
  </conditionalFormatting>
  <conditionalFormatting sqref="CI11">
    <cfRule type="cellIs" dxfId="509" priority="2915" operator="lessThan">
      <formula>$C$4</formula>
    </cfRule>
  </conditionalFormatting>
  <conditionalFormatting sqref="CI12">
    <cfRule type="cellIs" dxfId="508" priority="2916" operator="lessThan">
      <formula>$C$4</formula>
    </cfRule>
  </conditionalFormatting>
  <conditionalFormatting sqref="CI13">
    <cfRule type="cellIs" dxfId="507" priority="2917" operator="lessThan">
      <formula>$C$4</formula>
    </cfRule>
  </conditionalFormatting>
  <conditionalFormatting sqref="CI14">
    <cfRule type="cellIs" dxfId="506" priority="2918" operator="lessThan">
      <formula>$C$4</formula>
    </cfRule>
  </conditionalFormatting>
  <conditionalFormatting sqref="CI15">
    <cfRule type="cellIs" dxfId="505" priority="2919" operator="lessThan">
      <formula>$C$4</formula>
    </cfRule>
  </conditionalFormatting>
  <conditionalFormatting sqref="CI16">
    <cfRule type="cellIs" dxfId="504" priority="2920" operator="lessThan">
      <formula>$C$4</formula>
    </cfRule>
  </conditionalFormatting>
  <conditionalFormatting sqref="CI17">
    <cfRule type="cellIs" dxfId="503" priority="2921" operator="lessThan">
      <formula>$C$4</formula>
    </cfRule>
  </conditionalFormatting>
  <conditionalFormatting sqref="CI18">
    <cfRule type="cellIs" dxfId="502" priority="2922" operator="lessThan">
      <formula>$C$4</formula>
    </cfRule>
  </conditionalFormatting>
  <conditionalFormatting sqref="CI19">
    <cfRule type="cellIs" dxfId="501" priority="2923" operator="lessThan">
      <formula>$C$4</formula>
    </cfRule>
  </conditionalFormatting>
  <conditionalFormatting sqref="CI20">
    <cfRule type="cellIs" dxfId="500" priority="2924" operator="lessThan">
      <formula>$C$4</formula>
    </cfRule>
  </conditionalFormatting>
  <conditionalFormatting sqref="CI21">
    <cfRule type="cellIs" dxfId="499" priority="2925" operator="lessThan">
      <formula>$C$4</formula>
    </cfRule>
  </conditionalFormatting>
  <conditionalFormatting sqref="CI22">
    <cfRule type="cellIs" dxfId="498" priority="2926" operator="lessThan">
      <formula>$C$4</formula>
    </cfRule>
  </conditionalFormatting>
  <conditionalFormatting sqref="CI23">
    <cfRule type="cellIs" dxfId="497" priority="2927" operator="lessThan">
      <formula>$C$4</formula>
    </cfRule>
  </conditionalFormatting>
  <conditionalFormatting sqref="CI24">
    <cfRule type="cellIs" dxfId="496" priority="2928" operator="lessThan">
      <formula>$C$4</formula>
    </cfRule>
  </conditionalFormatting>
  <conditionalFormatting sqref="CI25">
    <cfRule type="cellIs" dxfId="495" priority="2929" operator="lessThan">
      <formula>$C$4</formula>
    </cfRule>
  </conditionalFormatting>
  <conditionalFormatting sqref="CI26">
    <cfRule type="cellIs" dxfId="494" priority="2930" operator="lessThan">
      <formula>$C$4</formula>
    </cfRule>
  </conditionalFormatting>
  <conditionalFormatting sqref="CI27">
    <cfRule type="cellIs" dxfId="493" priority="2931" operator="lessThan">
      <formula>$C$4</formula>
    </cfRule>
  </conditionalFormatting>
  <conditionalFormatting sqref="CI28">
    <cfRule type="cellIs" dxfId="492" priority="2932" operator="lessThan">
      <formula>$C$4</formula>
    </cfRule>
  </conditionalFormatting>
  <conditionalFormatting sqref="CI29">
    <cfRule type="cellIs" dxfId="491" priority="2933" operator="lessThan">
      <formula>$C$4</formula>
    </cfRule>
  </conditionalFormatting>
  <conditionalFormatting sqref="CI30">
    <cfRule type="cellIs" dxfId="490" priority="2934" operator="lessThan">
      <formula>$C$4</formula>
    </cfRule>
  </conditionalFormatting>
  <conditionalFormatting sqref="CI31">
    <cfRule type="cellIs" dxfId="489" priority="2935" operator="lessThan">
      <formula>$C$4</formula>
    </cfRule>
  </conditionalFormatting>
  <conditionalFormatting sqref="CI32">
    <cfRule type="cellIs" dxfId="488" priority="2936" operator="lessThan">
      <formula>$C$4</formula>
    </cfRule>
  </conditionalFormatting>
  <conditionalFormatting sqref="CI33">
    <cfRule type="cellIs" dxfId="487" priority="2937" operator="lessThan">
      <formula>$C$4</formula>
    </cfRule>
  </conditionalFormatting>
  <conditionalFormatting sqref="CI34">
    <cfRule type="cellIs" dxfId="486" priority="2938" operator="lessThan">
      <formula>$C$4</formula>
    </cfRule>
  </conditionalFormatting>
  <conditionalFormatting sqref="CI35">
    <cfRule type="cellIs" dxfId="485" priority="2939" operator="lessThan">
      <formula>$C$4</formula>
    </cfRule>
  </conditionalFormatting>
  <conditionalFormatting sqref="CI36">
    <cfRule type="cellIs" dxfId="484" priority="2940" operator="lessThan">
      <formula>$C$4</formula>
    </cfRule>
  </conditionalFormatting>
  <conditionalFormatting sqref="CI37">
    <cfRule type="cellIs" dxfId="483" priority="2941" operator="lessThan">
      <formula>$C$4</formula>
    </cfRule>
  </conditionalFormatting>
  <conditionalFormatting sqref="CI38">
    <cfRule type="cellIs" dxfId="482" priority="2942" operator="lessThan">
      <formula>$C$4</formula>
    </cfRule>
  </conditionalFormatting>
  <conditionalFormatting sqref="CI39">
    <cfRule type="cellIs" dxfId="481" priority="2943" operator="lessThan">
      <formula>$C$4</formula>
    </cfRule>
  </conditionalFormatting>
  <conditionalFormatting sqref="CI40">
    <cfRule type="cellIs" dxfId="480" priority="2944" operator="lessThan">
      <formula>$C$4</formula>
    </cfRule>
  </conditionalFormatting>
  <conditionalFormatting sqref="CI41">
    <cfRule type="cellIs" dxfId="479" priority="2945" operator="lessThan">
      <formula>$C$4</formula>
    </cfRule>
  </conditionalFormatting>
  <conditionalFormatting sqref="CI42">
    <cfRule type="cellIs" dxfId="478" priority="2946" operator="lessThan">
      <formula>$C$4</formula>
    </cfRule>
  </conditionalFormatting>
  <conditionalFormatting sqref="CI43">
    <cfRule type="cellIs" dxfId="477" priority="2947" operator="lessThan">
      <formula>$C$4</formula>
    </cfRule>
  </conditionalFormatting>
  <conditionalFormatting sqref="CI44">
    <cfRule type="cellIs" dxfId="476" priority="2948" operator="lessThan">
      <formula>$C$4</formula>
    </cfRule>
  </conditionalFormatting>
  <conditionalFormatting sqref="CI45">
    <cfRule type="cellIs" dxfId="475" priority="2949" operator="lessThan">
      <formula>$C$4</formula>
    </cfRule>
  </conditionalFormatting>
  <conditionalFormatting sqref="CI46">
    <cfRule type="cellIs" dxfId="474" priority="2950" operator="lessThan">
      <formula>$C$4</formula>
    </cfRule>
  </conditionalFormatting>
  <conditionalFormatting sqref="CI47">
    <cfRule type="cellIs" dxfId="473" priority="2951" operator="lessThan">
      <formula>$C$4</formula>
    </cfRule>
  </conditionalFormatting>
  <conditionalFormatting sqref="CI48">
    <cfRule type="cellIs" dxfId="472" priority="2952" operator="lessThan">
      <formula>$C$4</formula>
    </cfRule>
  </conditionalFormatting>
  <conditionalFormatting sqref="CI49">
    <cfRule type="cellIs" dxfId="471" priority="2953" operator="lessThan">
      <formula>$C$4</formula>
    </cfRule>
  </conditionalFormatting>
  <conditionalFormatting sqref="CI50">
    <cfRule type="cellIs" dxfId="470" priority="2954" operator="lessThan">
      <formula>$C$4</formula>
    </cfRule>
  </conditionalFormatting>
  <conditionalFormatting sqref="CJ11">
    <cfRule type="cellIs" dxfId="469" priority="2955" operator="lessThan">
      <formula>$C$4</formula>
    </cfRule>
  </conditionalFormatting>
  <conditionalFormatting sqref="CJ12">
    <cfRule type="cellIs" dxfId="468" priority="2956" operator="lessThan">
      <formula>$C$4</formula>
    </cfRule>
  </conditionalFormatting>
  <conditionalFormatting sqref="CJ13">
    <cfRule type="cellIs" dxfId="467" priority="2957" operator="lessThan">
      <formula>$C$4</formula>
    </cfRule>
  </conditionalFormatting>
  <conditionalFormatting sqref="CJ14">
    <cfRule type="cellIs" dxfId="466" priority="2958" operator="lessThan">
      <formula>$C$4</formula>
    </cfRule>
  </conditionalFormatting>
  <conditionalFormatting sqref="CJ15">
    <cfRule type="cellIs" dxfId="465" priority="2959" operator="lessThan">
      <formula>$C$4</formula>
    </cfRule>
  </conditionalFormatting>
  <conditionalFormatting sqref="CJ16">
    <cfRule type="cellIs" dxfId="464" priority="2960" operator="lessThan">
      <formula>$C$4</formula>
    </cfRule>
  </conditionalFormatting>
  <conditionalFormatting sqref="CJ17">
    <cfRule type="cellIs" dxfId="463" priority="2961" operator="lessThan">
      <formula>$C$4</formula>
    </cfRule>
  </conditionalFormatting>
  <conditionalFormatting sqref="CJ18">
    <cfRule type="cellIs" dxfId="462" priority="2962" operator="lessThan">
      <formula>$C$4</formula>
    </cfRule>
  </conditionalFormatting>
  <conditionalFormatting sqref="CJ19">
    <cfRule type="cellIs" dxfId="461" priority="2963" operator="lessThan">
      <formula>$C$4</formula>
    </cfRule>
  </conditionalFormatting>
  <conditionalFormatting sqref="CJ20">
    <cfRule type="cellIs" dxfId="460" priority="2964" operator="lessThan">
      <formula>$C$4</formula>
    </cfRule>
  </conditionalFormatting>
  <conditionalFormatting sqref="CJ21">
    <cfRule type="cellIs" dxfId="459" priority="2965" operator="lessThan">
      <formula>$C$4</formula>
    </cfRule>
  </conditionalFormatting>
  <conditionalFormatting sqref="CJ22">
    <cfRule type="cellIs" dxfId="458" priority="2966" operator="lessThan">
      <formula>$C$4</formula>
    </cfRule>
  </conditionalFormatting>
  <conditionalFormatting sqref="CJ23">
    <cfRule type="cellIs" dxfId="457" priority="2967" operator="lessThan">
      <formula>$C$4</formula>
    </cfRule>
  </conditionalFormatting>
  <conditionalFormatting sqref="CJ24">
    <cfRule type="cellIs" dxfId="456" priority="2968" operator="lessThan">
      <formula>$C$4</formula>
    </cfRule>
  </conditionalFormatting>
  <conditionalFormatting sqref="CJ25">
    <cfRule type="cellIs" dxfId="455" priority="2969" operator="lessThan">
      <formula>$C$4</formula>
    </cfRule>
  </conditionalFormatting>
  <conditionalFormatting sqref="CJ26">
    <cfRule type="cellIs" dxfId="454" priority="2970" operator="lessThan">
      <formula>$C$4</formula>
    </cfRule>
  </conditionalFormatting>
  <conditionalFormatting sqref="CJ27">
    <cfRule type="cellIs" dxfId="453" priority="2971" operator="lessThan">
      <formula>$C$4</formula>
    </cfRule>
  </conditionalFormatting>
  <conditionalFormatting sqref="CJ28">
    <cfRule type="cellIs" dxfId="452" priority="2972" operator="lessThan">
      <formula>$C$4</formula>
    </cfRule>
  </conditionalFormatting>
  <conditionalFormatting sqref="CJ29">
    <cfRule type="cellIs" dxfId="451" priority="2973" operator="lessThan">
      <formula>$C$4</formula>
    </cfRule>
  </conditionalFormatting>
  <conditionalFormatting sqref="CJ30">
    <cfRule type="cellIs" dxfId="450" priority="2974" operator="lessThan">
      <formula>$C$4</formula>
    </cfRule>
  </conditionalFormatting>
  <conditionalFormatting sqref="CJ31">
    <cfRule type="cellIs" dxfId="449" priority="2975" operator="lessThan">
      <formula>$C$4</formula>
    </cfRule>
  </conditionalFormatting>
  <conditionalFormatting sqref="CJ32">
    <cfRule type="cellIs" dxfId="448" priority="2976" operator="lessThan">
      <formula>$C$4</formula>
    </cfRule>
  </conditionalFormatting>
  <conditionalFormatting sqref="CJ33">
    <cfRule type="cellIs" dxfId="447" priority="2977" operator="lessThan">
      <formula>$C$4</formula>
    </cfRule>
  </conditionalFormatting>
  <conditionalFormatting sqref="CJ34">
    <cfRule type="cellIs" dxfId="446" priority="2978" operator="lessThan">
      <formula>$C$4</formula>
    </cfRule>
  </conditionalFormatting>
  <conditionalFormatting sqref="CJ35">
    <cfRule type="cellIs" dxfId="445" priority="2979" operator="lessThan">
      <formula>$C$4</formula>
    </cfRule>
  </conditionalFormatting>
  <conditionalFormatting sqref="CJ36">
    <cfRule type="cellIs" dxfId="444" priority="2980" operator="lessThan">
      <formula>$C$4</formula>
    </cfRule>
  </conditionalFormatting>
  <conditionalFormatting sqref="CJ37">
    <cfRule type="cellIs" dxfId="443" priority="2981" operator="lessThan">
      <formula>$C$4</formula>
    </cfRule>
  </conditionalFormatting>
  <conditionalFormatting sqref="CJ38">
    <cfRule type="cellIs" dxfId="442" priority="2982" operator="lessThan">
      <formula>$C$4</formula>
    </cfRule>
  </conditionalFormatting>
  <conditionalFormatting sqref="CJ39">
    <cfRule type="cellIs" dxfId="441" priority="2983" operator="lessThan">
      <formula>$C$4</formula>
    </cfRule>
  </conditionalFormatting>
  <conditionalFormatting sqref="CJ40">
    <cfRule type="cellIs" dxfId="440" priority="2984" operator="lessThan">
      <formula>$C$4</formula>
    </cfRule>
  </conditionalFormatting>
  <conditionalFormatting sqref="CJ41">
    <cfRule type="cellIs" dxfId="439" priority="2985" operator="lessThan">
      <formula>$C$4</formula>
    </cfRule>
  </conditionalFormatting>
  <conditionalFormatting sqref="CJ42">
    <cfRule type="cellIs" dxfId="438" priority="2986" operator="lessThan">
      <formula>$C$4</formula>
    </cfRule>
  </conditionalFormatting>
  <conditionalFormatting sqref="CJ43">
    <cfRule type="cellIs" dxfId="437" priority="2987" operator="lessThan">
      <formula>$C$4</formula>
    </cfRule>
  </conditionalFormatting>
  <conditionalFormatting sqref="CJ44">
    <cfRule type="cellIs" dxfId="436" priority="2988" operator="lessThan">
      <formula>$C$4</formula>
    </cfRule>
  </conditionalFormatting>
  <conditionalFormatting sqref="CJ45">
    <cfRule type="cellIs" dxfId="435" priority="2989" operator="lessThan">
      <formula>$C$4</formula>
    </cfRule>
  </conditionalFormatting>
  <conditionalFormatting sqref="CJ46">
    <cfRule type="cellIs" dxfId="434" priority="2990" operator="lessThan">
      <formula>$C$4</formula>
    </cfRule>
  </conditionalFormatting>
  <conditionalFormatting sqref="CJ47">
    <cfRule type="cellIs" dxfId="433" priority="2991" operator="lessThan">
      <formula>$C$4</formula>
    </cfRule>
  </conditionalFormatting>
  <conditionalFormatting sqref="CJ48">
    <cfRule type="cellIs" dxfId="432" priority="2992" operator="lessThan">
      <formula>$C$4</formula>
    </cfRule>
  </conditionalFormatting>
  <conditionalFormatting sqref="CJ49">
    <cfRule type="cellIs" dxfId="431" priority="2993" operator="lessThan">
      <formula>$C$4</formula>
    </cfRule>
  </conditionalFormatting>
  <conditionalFormatting sqref="CJ50">
    <cfRule type="cellIs" dxfId="430" priority="2994" operator="lessThan">
      <formula>$C$4</formula>
    </cfRule>
  </conditionalFormatting>
  <conditionalFormatting sqref="CK11">
    <cfRule type="cellIs" dxfId="429" priority="2995" operator="lessThan">
      <formula>$C$4</formula>
    </cfRule>
  </conditionalFormatting>
  <conditionalFormatting sqref="CK12">
    <cfRule type="cellIs" dxfId="428" priority="2996" operator="lessThan">
      <formula>$C$4</formula>
    </cfRule>
  </conditionalFormatting>
  <conditionalFormatting sqref="CK13">
    <cfRule type="cellIs" dxfId="427" priority="2997" operator="lessThan">
      <formula>$C$4</formula>
    </cfRule>
  </conditionalFormatting>
  <conditionalFormatting sqref="CK14">
    <cfRule type="cellIs" dxfId="426" priority="2998" operator="lessThan">
      <formula>$C$4</formula>
    </cfRule>
  </conditionalFormatting>
  <conditionalFormatting sqref="CK15">
    <cfRule type="cellIs" dxfId="425" priority="2999" operator="lessThan">
      <formula>$C$4</formula>
    </cfRule>
  </conditionalFormatting>
  <conditionalFormatting sqref="CK16">
    <cfRule type="cellIs" dxfId="424" priority="3000" operator="lessThan">
      <formula>$C$4</formula>
    </cfRule>
  </conditionalFormatting>
  <conditionalFormatting sqref="CK17">
    <cfRule type="cellIs" dxfId="423" priority="3001" operator="lessThan">
      <formula>$C$4</formula>
    </cfRule>
  </conditionalFormatting>
  <conditionalFormatting sqref="CK18">
    <cfRule type="cellIs" dxfId="422" priority="3002" operator="lessThan">
      <formula>$C$4</formula>
    </cfRule>
  </conditionalFormatting>
  <conditionalFormatting sqref="CK19">
    <cfRule type="cellIs" dxfId="421" priority="3003" operator="lessThan">
      <formula>$C$4</formula>
    </cfRule>
  </conditionalFormatting>
  <conditionalFormatting sqref="CK20">
    <cfRule type="cellIs" dxfId="420" priority="3004" operator="lessThan">
      <formula>$C$4</formula>
    </cfRule>
  </conditionalFormatting>
  <conditionalFormatting sqref="CK21">
    <cfRule type="cellIs" dxfId="419" priority="3005" operator="lessThan">
      <formula>$C$4</formula>
    </cfRule>
  </conditionalFormatting>
  <conditionalFormatting sqref="CK22">
    <cfRule type="cellIs" dxfId="418" priority="3006" operator="lessThan">
      <formula>$C$4</formula>
    </cfRule>
  </conditionalFormatting>
  <conditionalFormatting sqref="CK23">
    <cfRule type="cellIs" dxfId="417" priority="3007" operator="lessThan">
      <formula>$C$4</formula>
    </cfRule>
  </conditionalFormatting>
  <conditionalFormatting sqref="CK24">
    <cfRule type="cellIs" dxfId="416" priority="3008" operator="lessThan">
      <formula>$C$4</formula>
    </cfRule>
  </conditionalFormatting>
  <conditionalFormatting sqref="CK25">
    <cfRule type="cellIs" dxfId="415" priority="3009" operator="lessThan">
      <formula>$C$4</formula>
    </cfRule>
  </conditionalFormatting>
  <conditionalFormatting sqref="CK26">
    <cfRule type="cellIs" dxfId="414" priority="3010" operator="lessThan">
      <formula>$C$4</formula>
    </cfRule>
  </conditionalFormatting>
  <conditionalFormatting sqref="CK27">
    <cfRule type="cellIs" dxfId="413" priority="3011" operator="lessThan">
      <formula>$C$4</formula>
    </cfRule>
  </conditionalFormatting>
  <conditionalFormatting sqref="CK28">
    <cfRule type="cellIs" dxfId="412" priority="3012" operator="lessThan">
      <formula>$C$4</formula>
    </cfRule>
  </conditionalFormatting>
  <conditionalFormatting sqref="CK29">
    <cfRule type="cellIs" dxfId="411" priority="3013" operator="lessThan">
      <formula>$C$4</formula>
    </cfRule>
  </conditionalFormatting>
  <conditionalFormatting sqref="CK30">
    <cfRule type="cellIs" dxfId="410" priority="3014" operator="lessThan">
      <formula>$C$4</formula>
    </cfRule>
  </conditionalFormatting>
  <conditionalFormatting sqref="CK31">
    <cfRule type="cellIs" dxfId="409" priority="3015" operator="lessThan">
      <formula>$C$4</formula>
    </cfRule>
  </conditionalFormatting>
  <conditionalFormatting sqref="CK32">
    <cfRule type="cellIs" dxfId="408" priority="3016" operator="lessThan">
      <formula>$C$4</formula>
    </cfRule>
  </conditionalFormatting>
  <conditionalFormatting sqref="CK33">
    <cfRule type="cellIs" dxfId="407" priority="3017" operator="lessThan">
      <formula>$C$4</formula>
    </cfRule>
  </conditionalFormatting>
  <conditionalFormatting sqref="CK34">
    <cfRule type="cellIs" dxfId="406" priority="3018" operator="lessThan">
      <formula>$C$4</formula>
    </cfRule>
  </conditionalFormatting>
  <conditionalFormatting sqref="CK35">
    <cfRule type="cellIs" dxfId="405" priority="3019" operator="lessThan">
      <formula>$C$4</formula>
    </cfRule>
  </conditionalFormatting>
  <conditionalFormatting sqref="CK36">
    <cfRule type="cellIs" dxfId="404" priority="3020" operator="lessThan">
      <formula>$C$4</formula>
    </cfRule>
  </conditionalFormatting>
  <conditionalFormatting sqref="CK37">
    <cfRule type="cellIs" dxfId="403" priority="3021" operator="lessThan">
      <formula>$C$4</formula>
    </cfRule>
  </conditionalFormatting>
  <conditionalFormatting sqref="CK38">
    <cfRule type="cellIs" dxfId="402" priority="3022" operator="lessThan">
      <formula>$C$4</formula>
    </cfRule>
  </conditionalFormatting>
  <conditionalFormatting sqref="CK39">
    <cfRule type="cellIs" dxfId="401" priority="3023" operator="lessThan">
      <formula>$C$4</formula>
    </cfRule>
  </conditionalFormatting>
  <conditionalFormatting sqref="CK40">
    <cfRule type="cellIs" dxfId="400" priority="3024" operator="lessThan">
      <formula>$C$4</formula>
    </cfRule>
  </conditionalFormatting>
  <conditionalFormatting sqref="CK41">
    <cfRule type="cellIs" dxfId="399" priority="3025" operator="lessThan">
      <formula>$C$4</formula>
    </cfRule>
  </conditionalFormatting>
  <conditionalFormatting sqref="CK42">
    <cfRule type="cellIs" dxfId="398" priority="3026" operator="lessThan">
      <formula>$C$4</formula>
    </cfRule>
  </conditionalFormatting>
  <conditionalFormatting sqref="CK43">
    <cfRule type="cellIs" dxfId="397" priority="3027" operator="lessThan">
      <formula>$C$4</formula>
    </cfRule>
  </conditionalFormatting>
  <conditionalFormatting sqref="CK44">
    <cfRule type="cellIs" dxfId="396" priority="3028" operator="lessThan">
      <formula>$C$4</formula>
    </cfRule>
  </conditionalFormatting>
  <conditionalFormatting sqref="CK45">
    <cfRule type="cellIs" dxfId="395" priority="3029" operator="lessThan">
      <formula>$C$4</formula>
    </cfRule>
  </conditionalFormatting>
  <conditionalFormatting sqref="CK46">
    <cfRule type="cellIs" dxfId="394" priority="3030" operator="lessThan">
      <formula>$C$4</formula>
    </cfRule>
  </conditionalFormatting>
  <conditionalFormatting sqref="CK47">
    <cfRule type="cellIs" dxfId="393" priority="3031" operator="lessThan">
      <formula>$C$4</formula>
    </cfRule>
  </conditionalFormatting>
  <conditionalFormatting sqref="CK48">
    <cfRule type="cellIs" dxfId="392" priority="3032" operator="lessThan">
      <formula>$C$4</formula>
    </cfRule>
  </conditionalFormatting>
  <conditionalFormatting sqref="CK49">
    <cfRule type="cellIs" dxfId="391" priority="3033" operator="lessThan">
      <formula>$C$4</formula>
    </cfRule>
  </conditionalFormatting>
  <conditionalFormatting sqref="CK50">
    <cfRule type="cellIs" dxfId="390" priority="3034" operator="lessThan">
      <formula>$C$4</formula>
    </cfRule>
  </conditionalFormatting>
  <conditionalFormatting sqref="CL11">
    <cfRule type="cellIs" dxfId="389" priority="3035" operator="lessThan">
      <formula>$C$4</formula>
    </cfRule>
  </conditionalFormatting>
  <conditionalFormatting sqref="CL12">
    <cfRule type="cellIs" dxfId="388" priority="3036" operator="lessThan">
      <formula>$C$4</formula>
    </cfRule>
  </conditionalFormatting>
  <conditionalFormatting sqref="CL13">
    <cfRule type="cellIs" dxfId="387" priority="3037" operator="lessThan">
      <formula>$C$4</formula>
    </cfRule>
  </conditionalFormatting>
  <conditionalFormatting sqref="CL14">
    <cfRule type="cellIs" dxfId="386" priority="3038" operator="lessThan">
      <formula>$C$4</formula>
    </cfRule>
  </conditionalFormatting>
  <conditionalFormatting sqref="CL15">
    <cfRule type="cellIs" dxfId="385" priority="3039" operator="lessThan">
      <formula>$C$4</formula>
    </cfRule>
  </conditionalFormatting>
  <conditionalFormatting sqref="CL16">
    <cfRule type="cellIs" dxfId="384" priority="3040" operator="lessThan">
      <formula>$C$4</formula>
    </cfRule>
  </conditionalFormatting>
  <conditionalFormatting sqref="CL17">
    <cfRule type="cellIs" dxfId="383" priority="3041" operator="lessThan">
      <formula>$C$4</formula>
    </cfRule>
  </conditionalFormatting>
  <conditionalFormatting sqref="CL18">
    <cfRule type="cellIs" dxfId="382" priority="3042" operator="lessThan">
      <formula>$C$4</formula>
    </cfRule>
  </conditionalFormatting>
  <conditionalFormatting sqref="CL19">
    <cfRule type="cellIs" dxfId="381" priority="3043" operator="lessThan">
      <formula>$C$4</formula>
    </cfRule>
  </conditionalFormatting>
  <conditionalFormatting sqref="CL20">
    <cfRule type="cellIs" dxfId="380" priority="3044" operator="lessThan">
      <formula>$C$4</formula>
    </cfRule>
  </conditionalFormatting>
  <conditionalFormatting sqref="CL21">
    <cfRule type="cellIs" dxfId="379" priority="3045" operator="lessThan">
      <formula>$C$4</formula>
    </cfRule>
  </conditionalFormatting>
  <conditionalFormatting sqref="CL22">
    <cfRule type="cellIs" dxfId="378" priority="3046" operator="lessThan">
      <formula>$C$4</formula>
    </cfRule>
  </conditionalFormatting>
  <conditionalFormatting sqref="CL23">
    <cfRule type="cellIs" dxfId="377" priority="3047" operator="lessThan">
      <formula>$C$4</formula>
    </cfRule>
  </conditionalFormatting>
  <conditionalFormatting sqref="CL24">
    <cfRule type="cellIs" dxfId="376" priority="3048" operator="lessThan">
      <formula>$C$4</formula>
    </cfRule>
  </conditionalFormatting>
  <conditionalFormatting sqref="CL25">
    <cfRule type="cellIs" dxfId="375" priority="3049" operator="lessThan">
      <formula>$C$4</formula>
    </cfRule>
  </conditionalFormatting>
  <conditionalFormatting sqref="CL26">
    <cfRule type="cellIs" dxfId="374" priority="3050" operator="lessThan">
      <formula>$C$4</formula>
    </cfRule>
  </conditionalFormatting>
  <conditionalFormatting sqref="CL27">
    <cfRule type="cellIs" dxfId="373" priority="3051" operator="lessThan">
      <formula>$C$4</formula>
    </cfRule>
  </conditionalFormatting>
  <conditionalFormatting sqref="CL28">
    <cfRule type="cellIs" dxfId="372" priority="3052" operator="lessThan">
      <formula>$C$4</formula>
    </cfRule>
  </conditionalFormatting>
  <conditionalFormatting sqref="CL29">
    <cfRule type="cellIs" dxfId="371" priority="3053" operator="lessThan">
      <formula>$C$4</formula>
    </cfRule>
  </conditionalFormatting>
  <conditionalFormatting sqref="CL30">
    <cfRule type="cellIs" dxfId="370" priority="3054" operator="lessThan">
      <formula>$C$4</formula>
    </cfRule>
  </conditionalFormatting>
  <conditionalFormatting sqref="CL31">
    <cfRule type="cellIs" dxfId="369" priority="3055" operator="lessThan">
      <formula>$C$4</formula>
    </cfRule>
  </conditionalFormatting>
  <conditionalFormatting sqref="CL32">
    <cfRule type="cellIs" dxfId="368" priority="3056" operator="lessThan">
      <formula>$C$4</formula>
    </cfRule>
  </conditionalFormatting>
  <conditionalFormatting sqref="CL33">
    <cfRule type="cellIs" dxfId="367" priority="3057" operator="lessThan">
      <formula>$C$4</formula>
    </cfRule>
  </conditionalFormatting>
  <conditionalFormatting sqref="CL34">
    <cfRule type="cellIs" dxfId="366" priority="3058" operator="lessThan">
      <formula>$C$4</formula>
    </cfRule>
  </conditionalFormatting>
  <conditionalFormatting sqref="CL35">
    <cfRule type="cellIs" dxfId="365" priority="3059" operator="lessThan">
      <formula>$C$4</formula>
    </cfRule>
  </conditionalFormatting>
  <conditionalFormatting sqref="CL36">
    <cfRule type="cellIs" dxfId="364" priority="3060" operator="lessThan">
      <formula>$C$4</formula>
    </cfRule>
  </conditionalFormatting>
  <conditionalFormatting sqref="CL37">
    <cfRule type="cellIs" dxfId="363" priority="3061" operator="lessThan">
      <formula>$C$4</formula>
    </cfRule>
  </conditionalFormatting>
  <conditionalFormatting sqref="CL38">
    <cfRule type="cellIs" dxfId="362" priority="3062" operator="lessThan">
      <formula>$C$4</formula>
    </cfRule>
  </conditionalFormatting>
  <conditionalFormatting sqref="CL39">
    <cfRule type="cellIs" dxfId="361" priority="3063" operator="lessThan">
      <formula>$C$4</formula>
    </cfRule>
  </conditionalFormatting>
  <conditionalFormatting sqref="CL40">
    <cfRule type="cellIs" dxfId="360" priority="3064" operator="lessThan">
      <formula>$C$4</formula>
    </cfRule>
  </conditionalFormatting>
  <conditionalFormatting sqref="CL41">
    <cfRule type="cellIs" dxfId="359" priority="3065" operator="lessThan">
      <formula>$C$4</formula>
    </cfRule>
  </conditionalFormatting>
  <conditionalFormatting sqref="CL42">
    <cfRule type="cellIs" dxfId="358" priority="3066" operator="lessThan">
      <formula>$C$4</formula>
    </cfRule>
  </conditionalFormatting>
  <conditionalFormatting sqref="CL43">
    <cfRule type="cellIs" dxfId="357" priority="3067" operator="lessThan">
      <formula>$C$4</formula>
    </cfRule>
  </conditionalFormatting>
  <conditionalFormatting sqref="CL44">
    <cfRule type="cellIs" dxfId="356" priority="3068" operator="lessThan">
      <formula>$C$4</formula>
    </cfRule>
  </conditionalFormatting>
  <conditionalFormatting sqref="CL45">
    <cfRule type="cellIs" dxfId="355" priority="3069" operator="lessThan">
      <formula>$C$4</formula>
    </cfRule>
  </conditionalFormatting>
  <conditionalFormatting sqref="CL46">
    <cfRule type="cellIs" dxfId="354" priority="3070" operator="lessThan">
      <formula>$C$4</formula>
    </cfRule>
  </conditionalFormatting>
  <conditionalFormatting sqref="CL47">
    <cfRule type="cellIs" dxfId="353" priority="3071" operator="lessThan">
      <formula>$C$4</formula>
    </cfRule>
  </conditionalFormatting>
  <conditionalFormatting sqref="CL48">
    <cfRule type="cellIs" dxfId="352" priority="3072" operator="lessThan">
      <formula>$C$4</formula>
    </cfRule>
  </conditionalFormatting>
  <conditionalFormatting sqref="CL49">
    <cfRule type="cellIs" dxfId="351" priority="3073" operator="lessThan">
      <formula>$C$4</formula>
    </cfRule>
  </conditionalFormatting>
  <conditionalFormatting sqref="CL50">
    <cfRule type="cellIs" dxfId="350" priority="3074" operator="lessThan">
      <formula>$C$4</formula>
    </cfRule>
  </conditionalFormatting>
  <conditionalFormatting sqref="CM11">
    <cfRule type="cellIs" dxfId="349" priority="3075" operator="lessThan">
      <formula>$C$4</formula>
    </cfRule>
  </conditionalFormatting>
  <conditionalFormatting sqref="CM12">
    <cfRule type="cellIs" dxfId="348" priority="3076" operator="lessThan">
      <formula>$C$4</formula>
    </cfRule>
  </conditionalFormatting>
  <conditionalFormatting sqref="CM13">
    <cfRule type="cellIs" dxfId="347" priority="3077" operator="lessThan">
      <formula>$C$4</formula>
    </cfRule>
  </conditionalFormatting>
  <conditionalFormatting sqref="CM14">
    <cfRule type="cellIs" dxfId="346" priority="3078" operator="lessThan">
      <formula>$C$4</formula>
    </cfRule>
  </conditionalFormatting>
  <conditionalFormatting sqref="CM15">
    <cfRule type="cellIs" dxfId="345" priority="3079" operator="lessThan">
      <formula>$C$4</formula>
    </cfRule>
  </conditionalFormatting>
  <conditionalFormatting sqref="CM16">
    <cfRule type="cellIs" dxfId="344" priority="3080" operator="lessThan">
      <formula>$C$4</formula>
    </cfRule>
  </conditionalFormatting>
  <conditionalFormatting sqref="CM17">
    <cfRule type="cellIs" dxfId="343" priority="3081" operator="lessThan">
      <formula>$C$4</formula>
    </cfRule>
  </conditionalFormatting>
  <conditionalFormatting sqref="CM18">
    <cfRule type="cellIs" dxfId="342" priority="3082" operator="lessThan">
      <formula>$C$4</formula>
    </cfRule>
  </conditionalFormatting>
  <conditionalFormatting sqref="CM19">
    <cfRule type="cellIs" dxfId="341" priority="3083" operator="lessThan">
      <formula>$C$4</formula>
    </cfRule>
  </conditionalFormatting>
  <conditionalFormatting sqref="CM20">
    <cfRule type="cellIs" dxfId="340" priority="3084" operator="lessThan">
      <formula>$C$4</formula>
    </cfRule>
  </conditionalFormatting>
  <conditionalFormatting sqref="CM21">
    <cfRule type="cellIs" dxfId="339" priority="3085" operator="lessThan">
      <formula>$C$4</formula>
    </cfRule>
  </conditionalFormatting>
  <conditionalFormatting sqref="CM22">
    <cfRule type="cellIs" dxfId="338" priority="3086" operator="lessThan">
      <formula>$C$4</formula>
    </cfRule>
  </conditionalFormatting>
  <conditionalFormatting sqref="CM23">
    <cfRule type="cellIs" dxfId="337" priority="3087" operator="lessThan">
      <formula>$C$4</formula>
    </cfRule>
  </conditionalFormatting>
  <conditionalFormatting sqref="CM24">
    <cfRule type="cellIs" dxfId="336" priority="3088" operator="lessThan">
      <formula>$C$4</formula>
    </cfRule>
  </conditionalFormatting>
  <conditionalFormatting sqref="CM25">
    <cfRule type="cellIs" dxfId="335" priority="3089" operator="lessThan">
      <formula>$C$4</formula>
    </cfRule>
  </conditionalFormatting>
  <conditionalFormatting sqref="CM26">
    <cfRule type="cellIs" dxfId="334" priority="3090" operator="lessThan">
      <formula>$C$4</formula>
    </cfRule>
  </conditionalFormatting>
  <conditionalFormatting sqref="CM27">
    <cfRule type="cellIs" dxfId="333" priority="3091" operator="lessThan">
      <formula>$C$4</formula>
    </cfRule>
  </conditionalFormatting>
  <conditionalFormatting sqref="CM28">
    <cfRule type="cellIs" dxfId="332" priority="3092" operator="lessThan">
      <formula>$C$4</formula>
    </cfRule>
  </conditionalFormatting>
  <conditionalFormatting sqref="CM29">
    <cfRule type="cellIs" dxfId="331" priority="3093" operator="lessThan">
      <formula>$C$4</formula>
    </cfRule>
  </conditionalFormatting>
  <conditionalFormatting sqref="CM30">
    <cfRule type="cellIs" dxfId="330" priority="3094" operator="lessThan">
      <formula>$C$4</formula>
    </cfRule>
  </conditionalFormatting>
  <conditionalFormatting sqref="CM31">
    <cfRule type="cellIs" dxfId="329" priority="3095" operator="lessThan">
      <formula>$C$4</formula>
    </cfRule>
  </conditionalFormatting>
  <conditionalFormatting sqref="CM32">
    <cfRule type="cellIs" dxfId="328" priority="3096" operator="lessThan">
      <formula>$C$4</formula>
    </cfRule>
  </conditionalFormatting>
  <conditionalFormatting sqref="CM33">
    <cfRule type="cellIs" dxfId="327" priority="3097" operator="lessThan">
      <formula>$C$4</formula>
    </cfRule>
  </conditionalFormatting>
  <conditionalFormatting sqref="CM34">
    <cfRule type="cellIs" dxfId="326" priority="3098" operator="lessThan">
      <formula>$C$4</formula>
    </cfRule>
  </conditionalFormatting>
  <conditionalFormatting sqref="CM35">
    <cfRule type="cellIs" dxfId="325" priority="3099" operator="lessThan">
      <formula>$C$4</formula>
    </cfRule>
  </conditionalFormatting>
  <conditionalFormatting sqref="CM36">
    <cfRule type="cellIs" dxfId="324" priority="3100" operator="lessThan">
      <formula>$C$4</formula>
    </cfRule>
  </conditionalFormatting>
  <conditionalFormatting sqref="CM37">
    <cfRule type="cellIs" dxfId="323" priority="3101" operator="lessThan">
      <formula>$C$4</formula>
    </cfRule>
  </conditionalFormatting>
  <conditionalFormatting sqref="CM38">
    <cfRule type="cellIs" dxfId="322" priority="3102" operator="lessThan">
      <formula>$C$4</formula>
    </cfRule>
  </conditionalFormatting>
  <conditionalFormatting sqref="CM39">
    <cfRule type="cellIs" dxfId="321" priority="3103" operator="lessThan">
      <formula>$C$4</formula>
    </cfRule>
  </conditionalFormatting>
  <conditionalFormatting sqref="CM40">
    <cfRule type="cellIs" dxfId="320" priority="3104" operator="lessThan">
      <formula>$C$4</formula>
    </cfRule>
  </conditionalFormatting>
  <conditionalFormatting sqref="CM41">
    <cfRule type="cellIs" dxfId="319" priority="3105" operator="lessThan">
      <formula>$C$4</formula>
    </cfRule>
  </conditionalFormatting>
  <conditionalFormatting sqref="CM42">
    <cfRule type="cellIs" dxfId="318" priority="3106" operator="lessThan">
      <formula>$C$4</formula>
    </cfRule>
  </conditionalFormatting>
  <conditionalFormatting sqref="CM43">
    <cfRule type="cellIs" dxfId="317" priority="3107" operator="lessThan">
      <formula>$C$4</formula>
    </cfRule>
  </conditionalFormatting>
  <conditionalFormatting sqref="CM44">
    <cfRule type="cellIs" dxfId="316" priority="3108" operator="lessThan">
      <formula>$C$4</formula>
    </cfRule>
  </conditionalFormatting>
  <conditionalFormatting sqref="CM45">
    <cfRule type="cellIs" dxfId="315" priority="3109" operator="lessThan">
      <formula>$C$4</formula>
    </cfRule>
  </conditionalFormatting>
  <conditionalFormatting sqref="CM46">
    <cfRule type="cellIs" dxfId="314" priority="3110" operator="lessThan">
      <formula>$C$4</formula>
    </cfRule>
  </conditionalFormatting>
  <conditionalFormatting sqref="CM47">
    <cfRule type="cellIs" dxfId="313" priority="3111" operator="lessThan">
      <formula>$C$4</formula>
    </cfRule>
  </conditionalFormatting>
  <conditionalFormatting sqref="CM48">
    <cfRule type="cellIs" dxfId="312" priority="3112" operator="lessThan">
      <formula>$C$4</formula>
    </cfRule>
  </conditionalFormatting>
  <conditionalFormatting sqref="CM49">
    <cfRule type="cellIs" dxfId="311" priority="3113" operator="lessThan">
      <formula>$C$4</formula>
    </cfRule>
  </conditionalFormatting>
  <conditionalFormatting sqref="CM50">
    <cfRule type="cellIs" dxfId="310" priority="3114" operator="lessThan">
      <formula>$C$4</formula>
    </cfRule>
  </conditionalFormatting>
  <conditionalFormatting sqref="BV11">
    <cfRule type="cellIs" dxfId="309" priority="3115" operator="lessThan">
      <formula>$C$4</formula>
    </cfRule>
  </conditionalFormatting>
  <conditionalFormatting sqref="BV12">
    <cfRule type="cellIs" dxfId="308" priority="3116" operator="lessThan">
      <formula>$C$4</formula>
    </cfRule>
  </conditionalFormatting>
  <conditionalFormatting sqref="BV13">
    <cfRule type="cellIs" dxfId="307" priority="3117" operator="lessThan">
      <formula>$C$4</formula>
    </cfRule>
  </conditionalFormatting>
  <conditionalFormatting sqref="BV14">
    <cfRule type="cellIs" dxfId="306" priority="3118" operator="lessThan">
      <formula>$C$4</formula>
    </cfRule>
  </conditionalFormatting>
  <conditionalFormatting sqref="BV15">
    <cfRule type="cellIs" dxfId="305" priority="3119" operator="lessThan">
      <formula>$C$4</formula>
    </cfRule>
  </conditionalFormatting>
  <conditionalFormatting sqref="BV16">
    <cfRule type="cellIs" dxfId="304" priority="3120" operator="lessThan">
      <formula>$C$4</formula>
    </cfRule>
  </conditionalFormatting>
  <conditionalFormatting sqref="BV17">
    <cfRule type="cellIs" dxfId="303" priority="3121" operator="lessThan">
      <formula>$C$4</formula>
    </cfRule>
  </conditionalFormatting>
  <conditionalFormatting sqref="BV18">
    <cfRule type="cellIs" dxfId="302" priority="3122" operator="lessThan">
      <formula>$C$4</formula>
    </cfRule>
  </conditionalFormatting>
  <conditionalFormatting sqref="BV19">
    <cfRule type="cellIs" dxfId="301" priority="3123" operator="lessThan">
      <formula>$C$4</formula>
    </cfRule>
  </conditionalFormatting>
  <conditionalFormatting sqref="BV20">
    <cfRule type="cellIs" dxfId="300" priority="3124" operator="lessThan">
      <formula>$C$4</formula>
    </cfRule>
  </conditionalFormatting>
  <conditionalFormatting sqref="BV21">
    <cfRule type="cellIs" dxfId="299" priority="3125" operator="lessThan">
      <formula>$C$4</formula>
    </cfRule>
  </conditionalFormatting>
  <conditionalFormatting sqref="BV22">
    <cfRule type="cellIs" dxfId="298" priority="3126" operator="lessThan">
      <formula>$C$4</formula>
    </cfRule>
  </conditionalFormatting>
  <conditionalFormatting sqref="BV23">
    <cfRule type="cellIs" dxfId="297" priority="3127" operator="lessThan">
      <formula>$C$4</formula>
    </cfRule>
  </conditionalFormatting>
  <conditionalFormatting sqref="BV24">
    <cfRule type="cellIs" dxfId="296" priority="3128" operator="lessThan">
      <formula>$C$4</formula>
    </cfRule>
  </conditionalFormatting>
  <conditionalFormatting sqref="BV25">
    <cfRule type="cellIs" dxfId="295" priority="3129" operator="lessThan">
      <formula>$C$4</formula>
    </cfRule>
  </conditionalFormatting>
  <conditionalFormatting sqref="BV26">
    <cfRule type="cellIs" dxfId="294" priority="3130" operator="lessThan">
      <formula>$C$4</formula>
    </cfRule>
  </conditionalFormatting>
  <conditionalFormatting sqref="BV27">
    <cfRule type="cellIs" dxfId="293" priority="3131" operator="lessThan">
      <formula>$C$4</formula>
    </cfRule>
  </conditionalFormatting>
  <conditionalFormatting sqref="BV28">
    <cfRule type="cellIs" dxfId="292" priority="3132" operator="lessThan">
      <formula>$C$4</formula>
    </cfRule>
  </conditionalFormatting>
  <conditionalFormatting sqref="BV29">
    <cfRule type="cellIs" dxfId="291" priority="3133" operator="lessThan">
      <formula>$C$4</formula>
    </cfRule>
  </conditionalFormatting>
  <conditionalFormatting sqref="BV30">
    <cfRule type="cellIs" dxfId="290" priority="3134" operator="lessThan">
      <formula>$C$4</formula>
    </cfRule>
  </conditionalFormatting>
  <conditionalFormatting sqref="BV31">
    <cfRule type="cellIs" dxfId="289" priority="3135" operator="lessThan">
      <formula>$C$4</formula>
    </cfRule>
  </conditionalFormatting>
  <conditionalFormatting sqref="BV32">
    <cfRule type="cellIs" dxfId="288" priority="3136" operator="lessThan">
      <formula>$C$4</formula>
    </cfRule>
  </conditionalFormatting>
  <conditionalFormatting sqref="BV33">
    <cfRule type="cellIs" dxfId="287" priority="3137" operator="lessThan">
      <formula>$C$4</formula>
    </cfRule>
  </conditionalFormatting>
  <conditionalFormatting sqref="BV34">
    <cfRule type="cellIs" dxfId="286" priority="3138" operator="lessThan">
      <formula>$C$4</formula>
    </cfRule>
  </conditionalFormatting>
  <conditionalFormatting sqref="BV35">
    <cfRule type="cellIs" dxfId="285" priority="3139" operator="lessThan">
      <formula>$C$4</formula>
    </cfRule>
  </conditionalFormatting>
  <conditionalFormatting sqref="BV36">
    <cfRule type="cellIs" dxfId="284" priority="3140" operator="lessThan">
      <formula>$C$4</formula>
    </cfRule>
  </conditionalFormatting>
  <conditionalFormatting sqref="BV37">
    <cfRule type="cellIs" dxfId="283" priority="3141" operator="lessThan">
      <formula>$C$4</formula>
    </cfRule>
  </conditionalFormatting>
  <conditionalFormatting sqref="BV38">
    <cfRule type="cellIs" dxfId="282" priority="3142" operator="lessThan">
      <formula>$C$4</formula>
    </cfRule>
  </conditionalFormatting>
  <conditionalFormatting sqref="BV39">
    <cfRule type="cellIs" dxfId="281" priority="3143" operator="lessThan">
      <formula>$C$4</formula>
    </cfRule>
  </conditionalFormatting>
  <conditionalFormatting sqref="BV40">
    <cfRule type="cellIs" dxfId="280" priority="3144" operator="lessThan">
      <formula>$C$4</formula>
    </cfRule>
  </conditionalFormatting>
  <conditionalFormatting sqref="BV41">
    <cfRule type="cellIs" dxfId="279" priority="3145" operator="lessThan">
      <formula>$C$4</formula>
    </cfRule>
  </conditionalFormatting>
  <conditionalFormatting sqref="BV42">
    <cfRule type="cellIs" dxfId="278" priority="3146" operator="lessThan">
      <formula>$C$4</formula>
    </cfRule>
  </conditionalFormatting>
  <conditionalFormatting sqref="BV43">
    <cfRule type="cellIs" dxfId="277" priority="3147" operator="lessThan">
      <formula>$C$4</formula>
    </cfRule>
  </conditionalFormatting>
  <conditionalFormatting sqref="BV44">
    <cfRule type="cellIs" dxfId="276" priority="3148" operator="lessThan">
      <formula>$C$4</formula>
    </cfRule>
  </conditionalFormatting>
  <conditionalFormatting sqref="BV45">
    <cfRule type="cellIs" dxfId="275" priority="3149" operator="lessThan">
      <formula>$C$4</formula>
    </cfRule>
  </conditionalFormatting>
  <conditionalFormatting sqref="BV46">
    <cfRule type="cellIs" dxfId="274" priority="3150" operator="lessThan">
      <formula>$C$4</formula>
    </cfRule>
  </conditionalFormatting>
  <conditionalFormatting sqref="BV47">
    <cfRule type="cellIs" dxfId="273" priority="3151" operator="lessThan">
      <formula>$C$4</formula>
    </cfRule>
  </conditionalFormatting>
  <conditionalFormatting sqref="BV48">
    <cfRule type="cellIs" dxfId="272" priority="3152" operator="lessThan">
      <formula>$C$4</formula>
    </cfRule>
  </conditionalFormatting>
  <conditionalFormatting sqref="BV49">
    <cfRule type="cellIs" dxfId="271" priority="3153" operator="lessThan">
      <formula>$C$4</formula>
    </cfRule>
  </conditionalFormatting>
  <conditionalFormatting sqref="BV50">
    <cfRule type="cellIs" dxfId="270" priority="3154" operator="lessThan">
      <formula>$C$4</formula>
    </cfRule>
  </conditionalFormatting>
  <conditionalFormatting sqref="CE11">
    <cfRule type="cellIs" dxfId="269" priority="3155" operator="lessThan">
      <formula>$C$4</formula>
    </cfRule>
  </conditionalFormatting>
  <conditionalFormatting sqref="CE12">
    <cfRule type="cellIs" dxfId="268" priority="3156" operator="lessThan">
      <formula>$C$4</formula>
    </cfRule>
  </conditionalFormatting>
  <conditionalFormatting sqref="CE13">
    <cfRule type="cellIs" dxfId="267" priority="3157" operator="lessThan">
      <formula>$C$4</formula>
    </cfRule>
  </conditionalFormatting>
  <conditionalFormatting sqref="CE14">
    <cfRule type="cellIs" dxfId="266" priority="3158" operator="lessThan">
      <formula>$C$4</formula>
    </cfRule>
  </conditionalFormatting>
  <conditionalFormatting sqref="CE15">
    <cfRule type="cellIs" dxfId="265" priority="3159" operator="lessThan">
      <formula>$C$4</formula>
    </cfRule>
  </conditionalFormatting>
  <conditionalFormatting sqref="CE16">
    <cfRule type="cellIs" dxfId="264" priority="3160" operator="lessThan">
      <formula>$C$4</formula>
    </cfRule>
  </conditionalFormatting>
  <conditionalFormatting sqref="CE17">
    <cfRule type="cellIs" dxfId="263" priority="3161" operator="lessThan">
      <formula>$C$4</formula>
    </cfRule>
  </conditionalFormatting>
  <conditionalFormatting sqref="CE18">
    <cfRule type="cellIs" dxfId="262" priority="3162" operator="lessThan">
      <formula>$C$4</formula>
    </cfRule>
  </conditionalFormatting>
  <conditionalFormatting sqref="CE19">
    <cfRule type="cellIs" dxfId="261" priority="3163" operator="lessThan">
      <formula>$C$4</formula>
    </cfRule>
  </conditionalFormatting>
  <conditionalFormatting sqref="CE20">
    <cfRule type="cellIs" dxfId="260" priority="3164" operator="lessThan">
      <formula>$C$4</formula>
    </cfRule>
  </conditionalFormatting>
  <conditionalFormatting sqref="CE21">
    <cfRule type="cellIs" dxfId="259" priority="3165" operator="lessThan">
      <formula>$C$4</formula>
    </cfRule>
  </conditionalFormatting>
  <conditionalFormatting sqref="CE22">
    <cfRule type="cellIs" dxfId="258" priority="3166" operator="lessThan">
      <formula>$C$4</formula>
    </cfRule>
  </conditionalFormatting>
  <conditionalFormatting sqref="CE23">
    <cfRule type="cellIs" dxfId="257" priority="3167" operator="lessThan">
      <formula>$C$4</formula>
    </cfRule>
  </conditionalFormatting>
  <conditionalFormatting sqref="CE24">
    <cfRule type="cellIs" dxfId="256" priority="3168" operator="lessThan">
      <formula>$C$4</formula>
    </cfRule>
  </conditionalFormatting>
  <conditionalFormatting sqref="CE25">
    <cfRule type="cellIs" dxfId="255" priority="3169" operator="lessThan">
      <formula>$C$4</formula>
    </cfRule>
  </conditionalFormatting>
  <conditionalFormatting sqref="CE26">
    <cfRule type="cellIs" dxfId="254" priority="3170" operator="lessThan">
      <formula>$C$4</formula>
    </cfRule>
  </conditionalFormatting>
  <conditionalFormatting sqref="CE27">
    <cfRule type="cellIs" dxfId="253" priority="3171" operator="lessThan">
      <formula>$C$4</formula>
    </cfRule>
  </conditionalFormatting>
  <conditionalFormatting sqref="CE28">
    <cfRule type="cellIs" dxfId="252" priority="3172" operator="lessThan">
      <formula>$C$4</formula>
    </cfRule>
  </conditionalFormatting>
  <conditionalFormatting sqref="CE29">
    <cfRule type="cellIs" dxfId="251" priority="3173" operator="lessThan">
      <formula>$C$4</formula>
    </cfRule>
  </conditionalFormatting>
  <conditionalFormatting sqref="CE30">
    <cfRule type="cellIs" dxfId="250" priority="3174" operator="lessThan">
      <formula>$C$4</formula>
    </cfRule>
  </conditionalFormatting>
  <conditionalFormatting sqref="CE31">
    <cfRule type="cellIs" dxfId="249" priority="3175" operator="lessThan">
      <formula>$C$4</formula>
    </cfRule>
  </conditionalFormatting>
  <conditionalFormatting sqref="CE32">
    <cfRule type="cellIs" dxfId="248" priority="3176" operator="lessThan">
      <formula>$C$4</formula>
    </cfRule>
  </conditionalFormatting>
  <conditionalFormatting sqref="CE33">
    <cfRule type="cellIs" dxfId="247" priority="3177" operator="lessThan">
      <formula>$C$4</formula>
    </cfRule>
  </conditionalFormatting>
  <conditionalFormatting sqref="CE34">
    <cfRule type="cellIs" dxfId="246" priority="3178" operator="lessThan">
      <formula>$C$4</formula>
    </cfRule>
  </conditionalFormatting>
  <conditionalFormatting sqref="CE35">
    <cfRule type="cellIs" dxfId="245" priority="3179" operator="lessThan">
      <formula>$C$4</formula>
    </cfRule>
  </conditionalFormatting>
  <conditionalFormatting sqref="CE36">
    <cfRule type="cellIs" dxfId="244" priority="3180" operator="lessThan">
      <formula>$C$4</formula>
    </cfRule>
  </conditionalFormatting>
  <conditionalFormatting sqref="CE37">
    <cfRule type="cellIs" dxfId="243" priority="3181" operator="lessThan">
      <formula>$C$4</formula>
    </cfRule>
  </conditionalFormatting>
  <conditionalFormatting sqref="CE38">
    <cfRule type="cellIs" dxfId="242" priority="3182" operator="lessThan">
      <formula>$C$4</formula>
    </cfRule>
  </conditionalFormatting>
  <conditionalFormatting sqref="CE39">
    <cfRule type="cellIs" dxfId="241" priority="3183" operator="lessThan">
      <formula>$C$4</formula>
    </cfRule>
  </conditionalFormatting>
  <conditionalFormatting sqref="CE40">
    <cfRule type="cellIs" dxfId="240" priority="3184" operator="lessThan">
      <formula>$C$4</formula>
    </cfRule>
  </conditionalFormatting>
  <conditionalFormatting sqref="CE41">
    <cfRule type="cellIs" dxfId="239" priority="3185" operator="lessThan">
      <formula>$C$4</formula>
    </cfRule>
  </conditionalFormatting>
  <conditionalFormatting sqref="CE42">
    <cfRule type="cellIs" dxfId="238" priority="3186" operator="lessThan">
      <formula>$C$4</formula>
    </cfRule>
  </conditionalFormatting>
  <conditionalFormatting sqref="CE43">
    <cfRule type="cellIs" dxfId="237" priority="3187" operator="lessThan">
      <formula>$C$4</formula>
    </cfRule>
  </conditionalFormatting>
  <conditionalFormatting sqref="CE44">
    <cfRule type="cellIs" dxfId="236" priority="3188" operator="lessThan">
      <formula>$C$4</formula>
    </cfRule>
  </conditionalFormatting>
  <conditionalFormatting sqref="CE45">
    <cfRule type="cellIs" dxfId="235" priority="3189" operator="lessThan">
      <formula>$C$4</formula>
    </cfRule>
  </conditionalFormatting>
  <conditionalFormatting sqref="CE46">
    <cfRule type="cellIs" dxfId="234" priority="3190" operator="lessThan">
      <formula>$C$4</formula>
    </cfRule>
  </conditionalFormatting>
  <conditionalFormatting sqref="CE47">
    <cfRule type="cellIs" dxfId="233" priority="3191" operator="lessThan">
      <formula>$C$4</formula>
    </cfRule>
  </conditionalFormatting>
  <conditionalFormatting sqref="CE48">
    <cfRule type="cellIs" dxfId="232" priority="3192" operator="lessThan">
      <formula>$C$4</formula>
    </cfRule>
  </conditionalFormatting>
  <conditionalFormatting sqref="CE49">
    <cfRule type="cellIs" dxfId="231" priority="3193" operator="lessThan">
      <formula>$C$4</formula>
    </cfRule>
  </conditionalFormatting>
  <conditionalFormatting sqref="CE50">
    <cfRule type="cellIs" dxfId="230" priority="3194" operator="lessThan">
      <formula>$C$4</formula>
    </cfRule>
  </conditionalFormatting>
  <conditionalFormatting sqref="CN11">
    <cfRule type="cellIs" dxfId="229" priority="3195" operator="lessThan">
      <formula>$C$4</formula>
    </cfRule>
  </conditionalFormatting>
  <conditionalFormatting sqref="CN12">
    <cfRule type="cellIs" dxfId="228" priority="3196" operator="lessThan">
      <formula>$C$4</formula>
    </cfRule>
  </conditionalFormatting>
  <conditionalFormatting sqref="CN13">
    <cfRule type="cellIs" dxfId="227" priority="3197" operator="lessThan">
      <formula>$C$4</formula>
    </cfRule>
  </conditionalFormatting>
  <conditionalFormatting sqref="CN14">
    <cfRule type="cellIs" dxfId="226" priority="3198" operator="lessThan">
      <formula>$C$4</formula>
    </cfRule>
  </conditionalFormatting>
  <conditionalFormatting sqref="CN15">
    <cfRule type="cellIs" dxfId="225" priority="3199" operator="lessThan">
      <formula>$C$4</formula>
    </cfRule>
  </conditionalFormatting>
  <conditionalFormatting sqref="CN16">
    <cfRule type="cellIs" dxfId="224" priority="3200" operator="lessThan">
      <formula>$C$4</formula>
    </cfRule>
  </conditionalFormatting>
  <conditionalFormatting sqref="CN17">
    <cfRule type="cellIs" dxfId="223" priority="3201" operator="lessThan">
      <formula>$C$4</formula>
    </cfRule>
  </conditionalFormatting>
  <conditionalFormatting sqref="CN18">
    <cfRule type="cellIs" dxfId="222" priority="3202" operator="lessThan">
      <formula>$C$4</formula>
    </cfRule>
  </conditionalFormatting>
  <conditionalFormatting sqref="CN19">
    <cfRule type="cellIs" dxfId="221" priority="3203" operator="lessThan">
      <formula>$C$4</formula>
    </cfRule>
  </conditionalFormatting>
  <conditionalFormatting sqref="CN20">
    <cfRule type="cellIs" dxfId="220" priority="3204" operator="lessThan">
      <formula>$C$4</formula>
    </cfRule>
  </conditionalFormatting>
  <conditionalFormatting sqref="CN21">
    <cfRule type="cellIs" dxfId="219" priority="3205" operator="lessThan">
      <formula>$C$4</formula>
    </cfRule>
  </conditionalFormatting>
  <conditionalFormatting sqref="CN22">
    <cfRule type="cellIs" dxfId="218" priority="3206" operator="lessThan">
      <formula>$C$4</formula>
    </cfRule>
  </conditionalFormatting>
  <conditionalFormatting sqref="CN23">
    <cfRule type="cellIs" dxfId="217" priority="3207" operator="lessThan">
      <formula>$C$4</formula>
    </cfRule>
  </conditionalFormatting>
  <conditionalFormatting sqref="CN24">
    <cfRule type="cellIs" dxfId="216" priority="3208" operator="lessThan">
      <formula>$C$4</formula>
    </cfRule>
  </conditionalFormatting>
  <conditionalFormatting sqref="CN25">
    <cfRule type="cellIs" dxfId="215" priority="3209" operator="lessThan">
      <formula>$C$4</formula>
    </cfRule>
  </conditionalFormatting>
  <conditionalFormatting sqref="CN26">
    <cfRule type="cellIs" dxfId="214" priority="3210" operator="lessThan">
      <formula>$C$4</formula>
    </cfRule>
  </conditionalFormatting>
  <conditionalFormatting sqref="CN27">
    <cfRule type="cellIs" dxfId="213" priority="3211" operator="lessThan">
      <formula>$C$4</formula>
    </cfRule>
  </conditionalFormatting>
  <conditionalFormatting sqref="CN28">
    <cfRule type="cellIs" dxfId="212" priority="3212" operator="lessThan">
      <formula>$C$4</formula>
    </cfRule>
  </conditionalFormatting>
  <conditionalFormatting sqref="CN29">
    <cfRule type="cellIs" dxfId="211" priority="3213" operator="lessThan">
      <formula>$C$4</formula>
    </cfRule>
  </conditionalFormatting>
  <conditionalFormatting sqref="CN30">
    <cfRule type="cellIs" dxfId="210" priority="3214" operator="lessThan">
      <formula>$C$4</formula>
    </cfRule>
  </conditionalFormatting>
  <conditionalFormatting sqref="CN31">
    <cfRule type="cellIs" dxfId="209" priority="3215" operator="lessThan">
      <formula>$C$4</formula>
    </cfRule>
  </conditionalFormatting>
  <conditionalFormatting sqref="CN32">
    <cfRule type="cellIs" dxfId="208" priority="3216" operator="lessThan">
      <formula>$C$4</formula>
    </cfRule>
  </conditionalFormatting>
  <conditionalFormatting sqref="CN33">
    <cfRule type="cellIs" dxfId="207" priority="3217" operator="lessThan">
      <formula>$C$4</formula>
    </cfRule>
  </conditionalFormatting>
  <conditionalFormatting sqref="CN34">
    <cfRule type="cellIs" dxfId="206" priority="3218" operator="lessThan">
      <formula>$C$4</formula>
    </cfRule>
  </conditionalFormatting>
  <conditionalFormatting sqref="CN35">
    <cfRule type="cellIs" dxfId="205" priority="3219" operator="lessThan">
      <formula>$C$4</formula>
    </cfRule>
  </conditionalFormatting>
  <conditionalFormatting sqref="CN36">
    <cfRule type="cellIs" dxfId="204" priority="3220" operator="lessThan">
      <formula>$C$4</formula>
    </cfRule>
  </conditionalFormatting>
  <conditionalFormatting sqref="CN37">
    <cfRule type="cellIs" dxfId="203" priority="3221" operator="lessThan">
      <formula>$C$4</formula>
    </cfRule>
  </conditionalFormatting>
  <conditionalFormatting sqref="CN38">
    <cfRule type="cellIs" dxfId="202" priority="3222" operator="lessThan">
      <formula>$C$4</formula>
    </cfRule>
  </conditionalFormatting>
  <conditionalFormatting sqref="CN39">
    <cfRule type="cellIs" dxfId="201" priority="3223" operator="lessThan">
      <formula>$C$4</formula>
    </cfRule>
  </conditionalFormatting>
  <conditionalFormatting sqref="CN40">
    <cfRule type="cellIs" dxfId="200" priority="3224" operator="lessThan">
      <formula>$C$4</formula>
    </cfRule>
  </conditionalFormatting>
  <conditionalFormatting sqref="CN41">
    <cfRule type="cellIs" dxfId="199" priority="3225" operator="lessThan">
      <formula>$C$4</formula>
    </cfRule>
  </conditionalFormatting>
  <conditionalFormatting sqref="CN42">
    <cfRule type="cellIs" dxfId="198" priority="3226" operator="lessThan">
      <formula>$C$4</formula>
    </cfRule>
  </conditionalFormatting>
  <conditionalFormatting sqref="CN43">
    <cfRule type="cellIs" dxfId="197" priority="3227" operator="lessThan">
      <formula>$C$4</formula>
    </cfRule>
  </conditionalFormatting>
  <conditionalFormatting sqref="CN44">
    <cfRule type="cellIs" dxfId="196" priority="3228" operator="lessThan">
      <formula>$C$4</formula>
    </cfRule>
  </conditionalFormatting>
  <conditionalFormatting sqref="CN45">
    <cfRule type="cellIs" dxfId="195" priority="3229" operator="lessThan">
      <formula>$C$4</formula>
    </cfRule>
  </conditionalFormatting>
  <conditionalFormatting sqref="CN46">
    <cfRule type="cellIs" dxfId="194" priority="3230" operator="lessThan">
      <formula>$C$4</formula>
    </cfRule>
  </conditionalFormatting>
  <conditionalFormatting sqref="CN47">
    <cfRule type="cellIs" dxfId="193" priority="3231" operator="lessThan">
      <formula>$C$4</formula>
    </cfRule>
  </conditionalFormatting>
  <conditionalFormatting sqref="CN48">
    <cfRule type="cellIs" dxfId="192" priority="3232" operator="lessThan">
      <formula>$C$4</formula>
    </cfRule>
  </conditionalFormatting>
  <conditionalFormatting sqref="CN49">
    <cfRule type="cellIs" dxfId="191" priority="3233" operator="lessThan">
      <formula>$C$4</formula>
    </cfRule>
  </conditionalFormatting>
  <conditionalFormatting sqref="CN50">
    <cfRule type="cellIs" dxfId="190" priority="3234" operator="lessThan">
      <formula>$C$4</formula>
    </cfRule>
  </conditionalFormatting>
  <conditionalFormatting sqref="AI11">
    <cfRule type="cellIs" dxfId="189" priority="190" operator="lessThan">
      <formula>$C$4</formula>
    </cfRule>
  </conditionalFormatting>
  <conditionalFormatting sqref="AI12">
    <cfRule type="cellIs" dxfId="188" priority="189" operator="lessThan">
      <formula>$C$4</formula>
    </cfRule>
  </conditionalFormatting>
  <conditionalFormatting sqref="AI13">
    <cfRule type="cellIs" dxfId="187" priority="188" operator="lessThan">
      <formula>$C$4</formula>
    </cfRule>
  </conditionalFormatting>
  <conditionalFormatting sqref="AI14">
    <cfRule type="cellIs" dxfId="186" priority="187" operator="lessThan">
      <formula>$C$4</formula>
    </cfRule>
  </conditionalFormatting>
  <conditionalFormatting sqref="AI15">
    <cfRule type="cellIs" dxfId="185" priority="186" operator="lessThan">
      <formula>$C$4</formula>
    </cfRule>
  </conditionalFormatting>
  <conditionalFormatting sqref="AI16">
    <cfRule type="cellIs" dxfId="184" priority="185" operator="lessThan">
      <formula>$C$4</formula>
    </cfRule>
  </conditionalFormatting>
  <conditionalFormatting sqref="AI17">
    <cfRule type="cellIs" dxfId="183" priority="184" operator="lessThan">
      <formula>$C$4</formula>
    </cfRule>
  </conditionalFormatting>
  <conditionalFormatting sqref="AI18">
    <cfRule type="cellIs" dxfId="182" priority="183" operator="lessThan">
      <formula>$C$4</formula>
    </cfRule>
  </conditionalFormatting>
  <conditionalFormatting sqref="AI19">
    <cfRule type="cellIs" dxfId="181" priority="182" operator="lessThan">
      <formula>$C$4</formula>
    </cfRule>
  </conditionalFormatting>
  <conditionalFormatting sqref="AI20">
    <cfRule type="cellIs" dxfId="180" priority="181" operator="lessThan">
      <formula>$C$4</formula>
    </cfRule>
  </conditionalFormatting>
  <conditionalFormatting sqref="AI21">
    <cfRule type="cellIs" dxfId="179" priority="180" operator="lessThan">
      <formula>$C$4</formula>
    </cfRule>
  </conditionalFormatting>
  <conditionalFormatting sqref="AI22">
    <cfRule type="cellIs" dxfId="178" priority="179" operator="lessThan">
      <formula>$C$4</formula>
    </cfRule>
  </conditionalFormatting>
  <conditionalFormatting sqref="AI23">
    <cfRule type="cellIs" dxfId="177" priority="178" operator="lessThan">
      <formula>$C$4</formula>
    </cfRule>
  </conditionalFormatting>
  <conditionalFormatting sqref="AI24">
    <cfRule type="cellIs" dxfId="176" priority="177" operator="lessThan">
      <formula>$C$4</formula>
    </cfRule>
  </conditionalFormatting>
  <conditionalFormatting sqref="AI25">
    <cfRule type="cellIs" dxfId="175" priority="176" operator="lessThan">
      <formula>$C$4</formula>
    </cfRule>
  </conditionalFormatting>
  <conditionalFormatting sqref="AI26">
    <cfRule type="cellIs" dxfId="174" priority="175" operator="lessThan">
      <formula>$C$4</formula>
    </cfRule>
  </conditionalFormatting>
  <conditionalFormatting sqref="AI27">
    <cfRule type="cellIs" dxfId="173" priority="174" operator="lessThan">
      <formula>$C$4</formula>
    </cfRule>
  </conditionalFormatting>
  <conditionalFormatting sqref="AI28">
    <cfRule type="cellIs" dxfId="172" priority="173" operator="lessThan">
      <formula>$C$4</formula>
    </cfRule>
  </conditionalFormatting>
  <conditionalFormatting sqref="AI29">
    <cfRule type="cellIs" dxfId="171" priority="172" operator="lessThan">
      <formula>$C$4</formula>
    </cfRule>
  </conditionalFormatting>
  <conditionalFormatting sqref="AI30">
    <cfRule type="cellIs" dxfId="170" priority="171" operator="lessThan">
      <formula>$C$4</formula>
    </cfRule>
  </conditionalFormatting>
  <conditionalFormatting sqref="AI31">
    <cfRule type="cellIs" dxfId="169" priority="170" operator="lessThan">
      <formula>$C$4</formula>
    </cfRule>
  </conditionalFormatting>
  <conditionalFormatting sqref="AI32">
    <cfRule type="cellIs" dxfId="168" priority="169" operator="lessThan">
      <formula>$C$4</formula>
    </cfRule>
  </conditionalFormatting>
  <conditionalFormatting sqref="AI33">
    <cfRule type="cellIs" dxfId="167" priority="168" operator="lessThan">
      <formula>$C$4</formula>
    </cfRule>
  </conditionalFormatting>
  <conditionalFormatting sqref="AI34">
    <cfRule type="cellIs" dxfId="166" priority="167" operator="lessThan">
      <formula>$C$4</formula>
    </cfRule>
  </conditionalFormatting>
  <conditionalFormatting sqref="AI35">
    <cfRule type="cellIs" dxfId="165" priority="166" operator="lessThan">
      <formula>$C$4</formula>
    </cfRule>
  </conditionalFormatting>
  <conditionalFormatting sqref="AI36">
    <cfRule type="cellIs" dxfId="164" priority="165" operator="lessThan">
      <formula>$C$4</formula>
    </cfRule>
  </conditionalFormatting>
  <conditionalFormatting sqref="AI37">
    <cfRule type="cellIs" dxfId="163" priority="164" operator="lessThan">
      <formula>$C$4</formula>
    </cfRule>
  </conditionalFormatting>
  <conditionalFormatting sqref="AI38">
    <cfRule type="cellIs" dxfId="162" priority="163" operator="lessThan">
      <formula>$C$4</formula>
    </cfRule>
  </conditionalFormatting>
  <conditionalFormatting sqref="AI39">
    <cfRule type="cellIs" dxfId="161" priority="162" operator="lessThan">
      <formula>$C$4</formula>
    </cfRule>
  </conditionalFormatting>
  <conditionalFormatting sqref="AI40">
    <cfRule type="cellIs" dxfId="160" priority="161" operator="lessThan">
      <formula>$C$4</formula>
    </cfRule>
  </conditionalFormatting>
  <conditionalFormatting sqref="AI41">
    <cfRule type="cellIs" dxfId="159" priority="160" operator="lessThan">
      <formula>$C$4</formula>
    </cfRule>
  </conditionalFormatting>
  <conditionalFormatting sqref="AI42">
    <cfRule type="cellIs" dxfId="158" priority="159" operator="lessThan">
      <formula>$C$4</formula>
    </cfRule>
  </conditionalFormatting>
  <conditionalFormatting sqref="AI43">
    <cfRule type="cellIs" dxfId="157" priority="158" operator="lessThan">
      <formula>$C$4</formula>
    </cfRule>
  </conditionalFormatting>
  <conditionalFormatting sqref="AI44">
    <cfRule type="cellIs" dxfId="156" priority="157" operator="lessThan">
      <formula>$C$4</formula>
    </cfRule>
  </conditionalFormatting>
  <conditionalFormatting sqref="AI45">
    <cfRule type="cellIs" dxfId="155" priority="156" operator="lessThan">
      <formula>$C$4</formula>
    </cfRule>
  </conditionalFormatting>
  <conditionalFormatting sqref="AI46">
    <cfRule type="cellIs" dxfId="154" priority="155" operator="lessThan">
      <formula>$C$4</formula>
    </cfRule>
  </conditionalFormatting>
  <conditionalFormatting sqref="AI47">
    <cfRule type="cellIs" dxfId="153" priority="154" operator="lessThan">
      <formula>$C$4</formula>
    </cfRule>
  </conditionalFormatting>
  <conditionalFormatting sqref="AI48">
    <cfRule type="cellIs" dxfId="152" priority="153" operator="lessThan">
      <formula>$C$4</formula>
    </cfRule>
  </conditionalFormatting>
  <conditionalFormatting sqref="AR11">
    <cfRule type="cellIs" dxfId="151" priority="152" operator="lessThan">
      <formula>$C$4</formula>
    </cfRule>
  </conditionalFormatting>
  <conditionalFormatting sqref="AR12">
    <cfRule type="cellIs" dxfId="150" priority="151" operator="lessThan">
      <formula>$C$4</formula>
    </cfRule>
  </conditionalFormatting>
  <conditionalFormatting sqref="AR13">
    <cfRule type="cellIs" dxfId="149" priority="150" operator="lessThan">
      <formula>$C$4</formula>
    </cfRule>
  </conditionalFormatting>
  <conditionalFormatting sqref="AR14">
    <cfRule type="cellIs" dxfId="148" priority="149" operator="lessThan">
      <formula>$C$4</formula>
    </cfRule>
  </conditionalFormatting>
  <conditionalFormatting sqref="AR15">
    <cfRule type="cellIs" dxfId="147" priority="148" operator="lessThan">
      <formula>$C$4</formula>
    </cfRule>
  </conditionalFormatting>
  <conditionalFormatting sqref="AR16">
    <cfRule type="cellIs" dxfId="146" priority="147" operator="lessThan">
      <formula>$C$4</formula>
    </cfRule>
  </conditionalFormatting>
  <conditionalFormatting sqref="AR17">
    <cfRule type="cellIs" dxfId="145" priority="146" operator="lessThan">
      <formula>$C$4</formula>
    </cfRule>
  </conditionalFormatting>
  <conditionalFormatting sqref="AR18">
    <cfRule type="cellIs" dxfId="144" priority="145" operator="lessThan">
      <formula>$C$4</formula>
    </cfRule>
  </conditionalFormatting>
  <conditionalFormatting sqref="AR19">
    <cfRule type="cellIs" dxfId="143" priority="144" operator="lessThan">
      <formula>$C$4</formula>
    </cfRule>
  </conditionalFormatting>
  <conditionalFormatting sqref="AR20">
    <cfRule type="cellIs" dxfId="142" priority="143" operator="lessThan">
      <formula>$C$4</formula>
    </cfRule>
  </conditionalFormatting>
  <conditionalFormatting sqref="AR21">
    <cfRule type="cellIs" dxfId="141" priority="142" operator="lessThan">
      <formula>$C$4</formula>
    </cfRule>
  </conditionalFormatting>
  <conditionalFormatting sqref="AR22">
    <cfRule type="cellIs" dxfId="140" priority="141" operator="lessThan">
      <formula>$C$4</formula>
    </cfRule>
  </conditionalFormatting>
  <conditionalFormatting sqref="AR23">
    <cfRule type="cellIs" dxfId="139" priority="140" operator="lessThan">
      <formula>$C$4</formula>
    </cfRule>
  </conditionalFormatting>
  <conditionalFormatting sqref="AR24">
    <cfRule type="cellIs" dxfId="138" priority="139" operator="lessThan">
      <formula>$C$4</formula>
    </cfRule>
  </conditionalFormatting>
  <conditionalFormatting sqref="AR25">
    <cfRule type="cellIs" dxfId="137" priority="138" operator="lessThan">
      <formula>$C$4</formula>
    </cfRule>
  </conditionalFormatting>
  <conditionalFormatting sqref="AR26">
    <cfRule type="cellIs" dxfId="136" priority="137" operator="lessThan">
      <formula>$C$4</formula>
    </cfRule>
  </conditionalFormatting>
  <conditionalFormatting sqref="AR27">
    <cfRule type="cellIs" dxfId="135" priority="136" operator="lessThan">
      <formula>$C$4</formula>
    </cfRule>
  </conditionalFormatting>
  <conditionalFormatting sqref="AR28">
    <cfRule type="cellIs" dxfId="134" priority="135" operator="lessThan">
      <formula>$C$4</formula>
    </cfRule>
  </conditionalFormatting>
  <conditionalFormatting sqref="AR29">
    <cfRule type="cellIs" dxfId="133" priority="134" operator="lessThan">
      <formula>$C$4</formula>
    </cfRule>
  </conditionalFormatting>
  <conditionalFormatting sqref="AR30">
    <cfRule type="cellIs" dxfId="132" priority="133" operator="lessThan">
      <formula>$C$4</formula>
    </cfRule>
  </conditionalFormatting>
  <conditionalFormatting sqref="AR31">
    <cfRule type="cellIs" dxfId="131" priority="132" operator="lessThan">
      <formula>$C$4</formula>
    </cfRule>
  </conditionalFormatting>
  <conditionalFormatting sqref="AR32">
    <cfRule type="cellIs" dxfId="130" priority="131" operator="lessThan">
      <formula>$C$4</formula>
    </cfRule>
  </conditionalFormatting>
  <conditionalFormatting sqref="AR33">
    <cfRule type="cellIs" dxfId="129" priority="130" operator="lessThan">
      <formula>$C$4</formula>
    </cfRule>
  </conditionalFormatting>
  <conditionalFormatting sqref="AR34">
    <cfRule type="cellIs" dxfId="128" priority="129" operator="lessThan">
      <formula>$C$4</formula>
    </cfRule>
  </conditionalFormatting>
  <conditionalFormatting sqref="AR35">
    <cfRule type="cellIs" dxfId="127" priority="128" operator="lessThan">
      <formula>$C$4</formula>
    </cfRule>
  </conditionalFormatting>
  <conditionalFormatting sqref="AR36">
    <cfRule type="cellIs" dxfId="126" priority="127" operator="lessThan">
      <formula>$C$4</formula>
    </cfRule>
  </conditionalFormatting>
  <conditionalFormatting sqref="AR37">
    <cfRule type="cellIs" dxfId="125" priority="126" operator="lessThan">
      <formula>$C$4</formula>
    </cfRule>
  </conditionalFormatting>
  <conditionalFormatting sqref="AR38">
    <cfRule type="cellIs" dxfId="124" priority="125" operator="lessThan">
      <formula>$C$4</formula>
    </cfRule>
  </conditionalFormatting>
  <conditionalFormatting sqref="AR39">
    <cfRule type="cellIs" dxfId="123" priority="124" operator="lessThan">
      <formula>$C$4</formula>
    </cfRule>
  </conditionalFormatting>
  <conditionalFormatting sqref="AR40">
    <cfRule type="cellIs" dxfId="122" priority="123" operator="lessThan">
      <formula>$C$4</formula>
    </cfRule>
  </conditionalFormatting>
  <conditionalFormatting sqref="AR41">
    <cfRule type="cellIs" dxfId="121" priority="122" operator="lessThan">
      <formula>$C$4</formula>
    </cfRule>
  </conditionalFormatting>
  <conditionalFormatting sqref="AR42">
    <cfRule type="cellIs" dxfId="120" priority="121" operator="lessThan">
      <formula>$C$4</formula>
    </cfRule>
  </conditionalFormatting>
  <conditionalFormatting sqref="AR43">
    <cfRule type="cellIs" dxfId="119" priority="120" operator="lessThan">
      <formula>$C$4</formula>
    </cfRule>
  </conditionalFormatting>
  <conditionalFormatting sqref="AR44">
    <cfRule type="cellIs" dxfId="118" priority="119" operator="lessThan">
      <formula>$C$4</formula>
    </cfRule>
  </conditionalFormatting>
  <conditionalFormatting sqref="AR45">
    <cfRule type="cellIs" dxfId="117" priority="118" operator="lessThan">
      <formula>$C$4</formula>
    </cfRule>
  </conditionalFormatting>
  <conditionalFormatting sqref="AR46">
    <cfRule type="cellIs" dxfId="116" priority="117" operator="lessThan">
      <formula>$C$4</formula>
    </cfRule>
  </conditionalFormatting>
  <conditionalFormatting sqref="AR47">
    <cfRule type="cellIs" dxfId="115" priority="116" operator="lessThan">
      <formula>$C$4</formula>
    </cfRule>
  </conditionalFormatting>
  <conditionalFormatting sqref="AR48">
    <cfRule type="cellIs" dxfId="114" priority="115" operator="lessThan">
      <formula>$C$4</formula>
    </cfRule>
  </conditionalFormatting>
  <conditionalFormatting sqref="BA11">
    <cfRule type="cellIs" dxfId="113" priority="114" operator="lessThan">
      <formula>$C$4</formula>
    </cfRule>
  </conditionalFormatting>
  <conditionalFormatting sqref="BA12">
    <cfRule type="cellIs" dxfId="112" priority="113" operator="lessThan">
      <formula>$C$4</formula>
    </cfRule>
  </conditionalFormatting>
  <conditionalFormatting sqref="BA13">
    <cfRule type="cellIs" dxfId="111" priority="112" operator="lessThan">
      <formula>$C$4</formula>
    </cfRule>
  </conditionalFormatting>
  <conditionalFormatting sqref="BA14">
    <cfRule type="cellIs" dxfId="110" priority="111" operator="lessThan">
      <formula>$C$4</formula>
    </cfRule>
  </conditionalFormatting>
  <conditionalFormatting sqref="BA15">
    <cfRule type="cellIs" dxfId="109" priority="110" operator="lessThan">
      <formula>$C$4</formula>
    </cfRule>
  </conditionalFormatting>
  <conditionalFormatting sqref="BA16">
    <cfRule type="cellIs" dxfId="108" priority="109" operator="lessThan">
      <formula>$C$4</formula>
    </cfRule>
  </conditionalFormatting>
  <conditionalFormatting sqref="BA17">
    <cfRule type="cellIs" dxfId="107" priority="108" operator="lessThan">
      <formula>$C$4</formula>
    </cfRule>
  </conditionalFormatting>
  <conditionalFormatting sqref="BA18">
    <cfRule type="cellIs" dxfId="106" priority="107" operator="lessThan">
      <formula>$C$4</formula>
    </cfRule>
  </conditionalFormatting>
  <conditionalFormatting sqref="BA19">
    <cfRule type="cellIs" dxfId="105" priority="106" operator="lessThan">
      <formula>$C$4</formula>
    </cfRule>
  </conditionalFormatting>
  <conditionalFormatting sqref="BA20">
    <cfRule type="cellIs" dxfId="104" priority="105" operator="lessThan">
      <formula>$C$4</formula>
    </cfRule>
  </conditionalFormatting>
  <conditionalFormatting sqref="BA21">
    <cfRule type="cellIs" dxfId="103" priority="104" operator="lessThan">
      <formula>$C$4</formula>
    </cfRule>
  </conditionalFormatting>
  <conditionalFormatting sqref="BA22">
    <cfRule type="cellIs" dxfId="102" priority="103" operator="lessThan">
      <formula>$C$4</formula>
    </cfRule>
  </conditionalFormatting>
  <conditionalFormatting sqref="BA23">
    <cfRule type="cellIs" dxfId="101" priority="102" operator="lessThan">
      <formula>$C$4</formula>
    </cfRule>
  </conditionalFormatting>
  <conditionalFormatting sqref="BA24">
    <cfRule type="cellIs" dxfId="100" priority="101" operator="lessThan">
      <formula>$C$4</formula>
    </cfRule>
  </conditionalFormatting>
  <conditionalFormatting sqref="BA25">
    <cfRule type="cellIs" dxfId="99" priority="100" operator="lessThan">
      <formula>$C$4</formula>
    </cfRule>
  </conditionalFormatting>
  <conditionalFormatting sqref="BA26">
    <cfRule type="cellIs" dxfId="98" priority="99" operator="lessThan">
      <formula>$C$4</formula>
    </cfRule>
  </conditionalFormatting>
  <conditionalFormatting sqref="BA27">
    <cfRule type="cellIs" dxfId="97" priority="98" operator="lessThan">
      <formula>$C$4</formula>
    </cfRule>
  </conditionalFormatting>
  <conditionalFormatting sqref="BA28">
    <cfRule type="cellIs" dxfId="96" priority="97" operator="lessThan">
      <formula>$C$4</formula>
    </cfRule>
  </conditionalFormatting>
  <conditionalFormatting sqref="BA29">
    <cfRule type="cellIs" dxfId="95" priority="96" operator="lessThan">
      <formula>$C$4</formula>
    </cfRule>
  </conditionalFormatting>
  <conditionalFormatting sqref="BA30">
    <cfRule type="cellIs" dxfId="94" priority="95" operator="lessThan">
      <formula>$C$4</formula>
    </cfRule>
  </conditionalFormatting>
  <conditionalFormatting sqref="BA31">
    <cfRule type="cellIs" dxfId="93" priority="94" operator="lessThan">
      <formula>$C$4</formula>
    </cfRule>
  </conditionalFormatting>
  <conditionalFormatting sqref="BA32">
    <cfRule type="cellIs" dxfId="92" priority="93" operator="lessThan">
      <formula>$C$4</formula>
    </cfRule>
  </conditionalFormatting>
  <conditionalFormatting sqref="BA33">
    <cfRule type="cellIs" dxfId="91" priority="92" operator="lessThan">
      <formula>$C$4</formula>
    </cfRule>
  </conditionalFormatting>
  <conditionalFormatting sqref="BA34">
    <cfRule type="cellIs" dxfId="90" priority="91" operator="lessThan">
      <formula>$C$4</formula>
    </cfRule>
  </conditionalFormatting>
  <conditionalFormatting sqref="BA35">
    <cfRule type="cellIs" dxfId="89" priority="90" operator="lessThan">
      <formula>$C$4</formula>
    </cfRule>
  </conditionalFormatting>
  <conditionalFormatting sqref="BA36">
    <cfRule type="cellIs" dxfId="88" priority="89" operator="lessThan">
      <formula>$C$4</formula>
    </cfRule>
  </conditionalFormatting>
  <conditionalFormatting sqref="BA37">
    <cfRule type="cellIs" dxfId="87" priority="88" operator="lessThan">
      <formula>$C$4</formula>
    </cfRule>
  </conditionalFormatting>
  <conditionalFormatting sqref="BA38">
    <cfRule type="cellIs" dxfId="86" priority="87" operator="lessThan">
      <formula>$C$4</formula>
    </cfRule>
  </conditionalFormatting>
  <conditionalFormatting sqref="BA39">
    <cfRule type="cellIs" dxfId="85" priority="86" operator="lessThan">
      <formula>$C$4</formula>
    </cfRule>
  </conditionalFormatting>
  <conditionalFormatting sqref="BA40">
    <cfRule type="cellIs" dxfId="84" priority="85" operator="lessThan">
      <formula>$C$4</formula>
    </cfRule>
  </conditionalFormatting>
  <conditionalFormatting sqref="BA41">
    <cfRule type="cellIs" dxfId="83" priority="84" operator="lessThan">
      <formula>$C$4</formula>
    </cfRule>
  </conditionalFormatting>
  <conditionalFormatting sqref="BA42">
    <cfRule type="cellIs" dxfId="82" priority="83" operator="lessThan">
      <formula>$C$4</formula>
    </cfRule>
  </conditionalFormatting>
  <conditionalFormatting sqref="BA43">
    <cfRule type="cellIs" dxfId="81" priority="82" operator="lessThan">
      <formula>$C$4</formula>
    </cfRule>
  </conditionalFormatting>
  <conditionalFormatting sqref="BA44">
    <cfRule type="cellIs" dxfId="80" priority="81" operator="lessThan">
      <formula>$C$4</formula>
    </cfRule>
  </conditionalFormatting>
  <conditionalFormatting sqref="BA45">
    <cfRule type="cellIs" dxfId="79" priority="80" operator="lessThan">
      <formula>$C$4</formula>
    </cfRule>
  </conditionalFormatting>
  <conditionalFormatting sqref="BA46">
    <cfRule type="cellIs" dxfId="78" priority="79" operator="lessThan">
      <formula>$C$4</formula>
    </cfRule>
  </conditionalFormatting>
  <conditionalFormatting sqref="BA47">
    <cfRule type="cellIs" dxfId="77" priority="78" operator="lessThan">
      <formula>$C$4</formula>
    </cfRule>
  </conditionalFormatting>
  <conditionalFormatting sqref="BA48">
    <cfRule type="cellIs" dxfId="76" priority="77" operator="lessThan">
      <formula>$C$4</formula>
    </cfRule>
  </conditionalFormatting>
  <conditionalFormatting sqref="AU11">
    <cfRule type="cellIs" dxfId="75" priority="76" operator="lessThan">
      <formula>$C$4</formula>
    </cfRule>
  </conditionalFormatting>
  <conditionalFormatting sqref="AU12">
    <cfRule type="cellIs" dxfId="74" priority="75" operator="lessThan">
      <formula>$C$4</formula>
    </cfRule>
  </conditionalFormatting>
  <conditionalFormatting sqref="AU13">
    <cfRule type="cellIs" dxfId="73" priority="74" operator="lessThan">
      <formula>$C$4</formula>
    </cfRule>
  </conditionalFormatting>
  <conditionalFormatting sqref="AU14">
    <cfRule type="cellIs" dxfId="72" priority="73" operator="lessThan">
      <formula>$C$4</formula>
    </cfRule>
  </conditionalFormatting>
  <conditionalFormatting sqref="AU15">
    <cfRule type="cellIs" dxfId="71" priority="72" operator="lessThan">
      <formula>$C$4</formula>
    </cfRule>
  </conditionalFormatting>
  <conditionalFormatting sqref="AU16">
    <cfRule type="cellIs" dxfId="70" priority="71" operator="lessThan">
      <formula>$C$4</formula>
    </cfRule>
  </conditionalFormatting>
  <conditionalFormatting sqref="AU17">
    <cfRule type="cellIs" dxfId="69" priority="70" operator="lessThan">
      <formula>$C$4</formula>
    </cfRule>
  </conditionalFormatting>
  <conditionalFormatting sqref="AU18">
    <cfRule type="cellIs" dxfId="68" priority="69" operator="lessThan">
      <formula>$C$4</formula>
    </cfRule>
  </conditionalFormatting>
  <conditionalFormatting sqref="AU19">
    <cfRule type="cellIs" dxfId="67" priority="68" operator="lessThan">
      <formula>$C$4</formula>
    </cfRule>
  </conditionalFormatting>
  <conditionalFormatting sqref="AU20">
    <cfRule type="cellIs" dxfId="66" priority="67" operator="lessThan">
      <formula>$C$4</formula>
    </cfRule>
  </conditionalFormatting>
  <conditionalFormatting sqref="AU21">
    <cfRule type="cellIs" dxfId="65" priority="66" operator="lessThan">
      <formula>$C$4</formula>
    </cfRule>
  </conditionalFormatting>
  <conditionalFormatting sqref="AU22">
    <cfRule type="cellIs" dxfId="64" priority="65" operator="lessThan">
      <formula>$C$4</formula>
    </cfRule>
  </conditionalFormatting>
  <conditionalFormatting sqref="AU23">
    <cfRule type="cellIs" dxfId="63" priority="64" operator="lessThan">
      <formula>$C$4</formula>
    </cfRule>
  </conditionalFormatting>
  <conditionalFormatting sqref="AU24">
    <cfRule type="cellIs" dxfId="62" priority="63" operator="lessThan">
      <formula>$C$4</formula>
    </cfRule>
  </conditionalFormatting>
  <conditionalFormatting sqref="AU25">
    <cfRule type="cellIs" dxfId="61" priority="62" operator="lessThan">
      <formula>$C$4</formula>
    </cfRule>
  </conditionalFormatting>
  <conditionalFormatting sqref="AU26">
    <cfRule type="cellIs" dxfId="60" priority="61" operator="lessThan">
      <formula>$C$4</formula>
    </cfRule>
  </conditionalFormatting>
  <conditionalFormatting sqref="AU27">
    <cfRule type="cellIs" dxfId="59" priority="60" operator="lessThan">
      <formula>$C$4</formula>
    </cfRule>
  </conditionalFormatting>
  <conditionalFormatting sqref="AU28">
    <cfRule type="cellIs" dxfId="58" priority="59" operator="lessThan">
      <formula>$C$4</formula>
    </cfRule>
  </conditionalFormatting>
  <conditionalFormatting sqref="AU29">
    <cfRule type="cellIs" dxfId="57" priority="58" operator="lessThan">
      <formula>$C$4</formula>
    </cfRule>
  </conditionalFormatting>
  <conditionalFormatting sqref="AU30">
    <cfRule type="cellIs" dxfId="56" priority="57" operator="lessThan">
      <formula>$C$4</formula>
    </cfRule>
  </conditionalFormatting>
  <conditionalFormatting sqref="AU31">
    <cfRule type="cellIs" dxfId="55" priority="56" operator="lessThan">
      <formula>$C$4</formula>
    </cfRule>
  </conditionalFormatting>
  <conditionalFormatting sqref="AU32">
    <cfRule type="cellIs" dxfId="54" priority="55" operator="lessThan">
      <formula>$C$4</formula>
    </cfRule>
  </conditionalFormatting>
  <conditionalFormatting sqref="AU33">
    <cfRule type="cellIs" dxfId="53" priority="54" operator="lessThan">
      <formula>$C$4</formula>
    </cfRule>
  </conditionalFormatting>
  <conditionalFormatting sqref="AU34">
    <cfRule type="cellIs" dxfId="52" priority="53" operator="lessThan">
      <formula>$C$4</formula>
    </cfRule>
  </conditionalFormatting>
  <conditionalFormatting sqref="AU35">
    <cfRule type="cellIs" dxfId="51" priority="52" operator="lessThan">
      <formula>$C$4</formula>
    </cfRule>
  </conditionalFormatting>
  <conditionalFormatting sqref="AU36">
    <cfRule type="cellIs" dxfId="50" priority="51" operator="lessThan">
      <formula>$C$4</formula>
    </cfRule>
  </conditionalFormatting>
  <conditionalFormatting sqref="AU37">
    <cfRule type="cellIs" dxfId="49" priority="50" operator="lessThan">
      <formula>$C$4</formula>
    </cfRule>
  </conditionalFormatting>
  <conditionalFormatting sqref="AU38">
    <cfRule type="cellIs" dxfId="48" priority="49" operator="lessThan">
      <formula>$C$4</formula>
    </cfRule>
  </conditionalFormatting>
  <conditionalFormatting sqref="AU39">
    <cfRule type="cellIs" dxfId="47" priority="48" operator="lessThan">
      <formula>$C$4</formula>
    </cfRule>
  </conditionalFormatting>
  <conditionalFormatting sqref="AU40">
    <cfRule type="cellIs" dxfId="46" priority="47" operator="lessThan">
      <formula>$C$4</formula>
    </cfRule>
  </conditionalFormatting>
  <conditionalFormatting sqref="AU41">
    <cfRule type="cellIs" dxfId="45" priority="46" operator="lessThan">
      <formula>$C$4</formula>
    </cfRule>
  </conditionalFormatting>
  <conditionalFormatting sqref="AU42">
    <cfRule type="cellIs" dxfId="44" priority="45" operator="lessThan">
      <formula>$C$4</formula>
    </cfRule>
  </conditionalFormatting>
  <conditionalFormatting sqref="AU43">
    <cfRule type="cellIs" dxfId="43" priority="44" operator="lessThan">
      <formula>$C$4</formula>
    </cfRule>
  </conditionalFormatting>
  <conditionalFormatting sqref="AU44">
    <cfRule type="cellIs" dxfId="42" priority="43" operator="lessThan">
      <formula>$C$4</formula>
    </cfRule>
  </conditionalFormatting>
  <conditionalFormatting sqref="AU45">
    <cfRule type="cellIs" dxfId="41" priority="42" operator="lessThan">
      <formula>$C$4</formula>
    </cfRule>
  </conditionalFormatting>
  <conditionalFormatting sqref="AU46">
    <cfRule type="cellIs" dxfId="40" priority="41" operator="lessThan">
      <formula>$C$4</formula>
    </cfRule>
  </conditionalFormatting>
  <conditionalFormatting sqref="AU47">
    <cfRule type="cellIs" dxfId="39" priority="40" operator="lessThan">
      <formula>$C$4</formula>
    </cfRule>
  </conditionalFormatting>
  <conditionalFormatting sqref="AU48">
    <cfRule type="cellIs" dxfId="38" priority="39" operator="lessThan">
      <formula>$C$4</formula>
    </cfRule>
  </conditionalFormatting>
  <conditionalFormatting sqref="AV11">
    <cfRule type="cellIs" dxfId="37" priority="38" operator="lessThan">
      <formula>$C$4</formula>
    </cfRule>
  </conditionalFormatting>
  <conditionalFormatting sqref="AV12">
    <cfRule type="cellIs" dxfId="36" priority="37" operator="lessThan">
      <formula>$C$4</formula>
    </cfRule>
  </conditionalFormatting>
  <conditionalFormatting sqref="AV13">
    <cfRule type="cellIs" dxfId="35" priority="36" operator="lessThan">
      <formula>$C$4</formula>
    </cfRule>
  </conditionalFormatting>
  <conditionalFormatting sqref="AV14">
    <cfRule type="cellIs" dxfId="34" priority="35" operator="lessThan">
      <formula>$C$4</formula>
    </cfRule>
  </conditionalFormatting>
  <conditionalFormatting sqref="AV15">
    <cfRule type="cellIs" dxfId="33" priority="34" operator="lessThan">
      <formula>$C$4</formula>
    </cfRule>
  </conditionalFormatting>
  <conditionalFormatting sqref="AV16">
    <cfRule type="cellIs" dxfId="32" priority="33" operator="lessThan">
      <formula>$C$4</formula>
    </cfRule>
  </conditionalFormatting>
  <conditionalFormatting sqref="AV17">
    <cfRule type="cellIs" dxfId="31" priority="32" operator="lessThan">
      <formula>$C$4</formula>
    </cfRule>
  </conditionalFormatting>
  <conditionalFormatting sqref="AV18">
    <cfRule type="cellIs" dxfId="30" priority="31" operator="lessThan">
      <formula>$C$4</formula>
    </cfRule>
  </conditionalFormatting>
  <conditionalFormatting sqref="AV19">
    <cfRule type="cellIs" dxfId="29" priority="30" operator="lessThan">
      <formula>$C$4</formula>
    </cfRule>
  </conditionalFormatting>
  <conditionalFormatting sqref="AV20">
    <cfRule type="cellIs" dxfId="28" priority="29" operator="lessThan">
      <formula>$C$4</formula>
    </cfRule>
  </conditionalFormatting>
  <conditionalFormatting sqref="AV21">
    <cfRule type="cellIs" dxfId="27" priority="28" operator="lessThan">
      <formula>$C$4</formula>
    </cfRule>
  </conditionalFormatting>
  <conditionalFormatting sqref="AV22">
    <cfRule type="cellIs" dxfId="26" priority="27" operator="lessThan">
      <formula>$C$4</formula>
    </cfRule>
  </conditionalFormatting>
  <conditionalFormatting sqref="AV23">
    <cfRule type="cellIs" dxfId="25" priority="26" operator="lessThan">
      <formula>$C$4</formula>
    </cfRule>
  </conditionalFormatting>
  <conditionalFormatting sqref="AV24">
    <cfRule type="cellIs" dxfId="24" priority="25" operator="lessThan">
      <formula>$C$4</formula>
    </cfRule>
  </conditionalFormatting>
  <conditionalFormatting sqref="AV25">
    <cfRule type="cellIs" dxfId="23" priority="24" operator="lessThan">
      <formula>$C$4</formula>
    </cfRule>
  </conditionalFormatting>
  <conditionalFormatting sqref="AV26">
    <cfRule type="cellIs" dxfId="22" priority="23" operator="lessThan">
      <formula>$C$4</formula>
    </cfRule>
  </conditionalFormatting>
  <conditionalFormatting sqref="AV27">
    <cfRule type="cellIs" dxfId="21" priority="22" operator="lessThan">
      <formula>$C$4</formula>
    </cfRule>
  </conditionalFormatting>
  <conditionalFormatting sqref="AV28">
    <cfRule type="cellIs" dxfId="20" priority="21" operator="lessThan">
      <formula>$C$4</formula>
    </cfRule>
  </conditionalFormatting>
  <conditionalFormatting sqref="AV29">
    <cfRule type="cellIs" dxfId="19" priority="20" operator="lessThan">
      <formula>$C$4</formula>
    </cfRule>
  </conditionalFormatting>
  <conditionalFormatting sqref="AV30">
    <cfRule type="cellIs" dxfId="18" priority="19" operator="lessThan">
      <formula>$C$4</formula>
    </cfRule>
  </conditionalFormatting>
  <conditionalFormatting sqref="AV31">
    <cfRule type="cellIs" dxfId="17" priority="18" operator="lessThan">
      <formula>$C$4</formula>
    </cfRule>
  </conditionalFormatting>
  <conditionalFormatting sqref="AV32">
    <cfRule type="cellIs" dxfId="16" priority="17" operator="lessThan">
      <formula>$C$4</formula>
    </cfRule>
  </conditionalFormatting>
  <conditionalFormatting sqref="AV33">
    <cfRule type="cellIs" dxfId="15" priority="16" operator="lessThan">
      <formula>$C$4</formula>
    </cfRule>
  </conditionalFormatting>
  <conditionalFormatting sqref="AV34">
    <cfRule type="cellIs" dxfId="14" priority="15" operator="lessThan">
      <formula>$C$4</formula>
    </cfRule>
  </conditionalFormatting>
  <conditionalFormatting sqref="AV35">
    <cfRule type="cellIs" dxfId="13" priority="14" operator="lessThan">
      <formula>$C$4</formula>
    </cfRule>
  </conditionalFormatting>
  <conditionalFormatting sqref="AV36">
    <cfRule type="cellIs" dxfId="12" priority="13" operator="lessThan">
      <formula>$C$4</formula>
    </cfRule>
  </conditionalFormatting>
  <conditionalFormatting sqref="AV37">
    <cfRule type="cellIs" dxfId="11" priority="12" operator="lessThan">
      <formula>$C$4</formula>
    </cfRule>
  </conditionalFormatting>
  <conditionalFormatting sqref="AV38">
    <cfRule type="cellIs" dxfId="10" priority="11" operator="lessThan">
      <formula>$C$4</formula>
    </cfRule>
  </conditionalFormatting>
  <conditionalFormatting sqref="AV39">
    <cfRule type="cellIs" dxfId="9" priority="10" operator="lessThan">
      <formula>$C$4</formula>
    </cfRule>
  </conditionalFormatting>
  <conditionalFormatting sqref="AV40">
    <cfRule type="cellIs" dxfId="8" priority="9" operator="lessThan">
      <formula>$C$4</formula>
    </cfRule>
  </conditionalFormatting>
  <conditionalFormatting sqref="AV41">
    <cfRule type="cellIs" dxfId="7" priority="8" operator="lessThan">
      <formula>$C$4</formula>
    </cfRule>
  </conditionalFormatting>
  <conditionalFormatting sqref="AV42">
    <cfRule type="cellIs" dxfId="6" priority="7" operator="lessThan">
      <formula>$C$4</formula>
    </cfRule>
  </conditionalFormatting>
  <conditionalFormatting sqref="AV43">
    <cfRule type="cellIs" dxfId="5" priority="6" operator="lessThan">
      <formula>$C$4</formula>
    </cfRule>
  </conditionalFormatting>
  <conditionalFormatting sqref="AV44">
    <cfRule type="cellIs" dxfId="4" priority="5" operator="lessThan">
      <formula>$C$4</formula>
    </cfRule>
  </conditionalFormatting>
  <conditionalFormatting sqref="AV45">
    <cfRule type="cellIs" dxfId="3" priority="4" operator="lessThan">
      <formula>$C$4</formula>
    </cfRule>
  </conditionalFormatting>
  <conditionalFormatting sqref="AV46">
    <cfRule type="cellIs" dxfId="2" priority="3" operator="lessThan">
      <formula>$C$4</formula>
    </cfRule>
  </conditionalFormatting>
  <conditionalFormatting sqref="AV47">
    <cfRule type="cellIs" dxfId="1" priority="2" operator="lessThan">
      <formula>$C$4</formula>
    </cfRule>
  </conditionalFormatting>
  <conditionalFormatting sqref="AV48">
    <cfRule type="cellIs" dxfId="0"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XII.IPS-1</vt:lpstr>
      <vt:lpstr>XII.MIPA-1</vt:lpstr>
      <vt:lpstr>XII.MIPA-2</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SMAN 14-2</cp:lastModifiedBy>
  <dcterms:created xsi:type="dcterms:W3CDTF">2015-09-01T09:01:01Z</dcterms:created>
  <dcterms:modified xsi:type="dcterms:W3CDTF">2018-12-12T06:21:57Z</dcterms:modified>
  <cp:category/>
</cp:coreProperties>
</file>