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 activeTab="1"/>
  </bookViews>
  <sheets>
    <sheet name="XII.MIPA-1" sheetId="1" r:id="rId1"/>
    <sheet name="XII.MIPA-2" sheetId="2" r:id="rId2"/>
  </sheets>
  <calcPr calcId="124519"/>
</workbook>
</file>

<file path=xl/calcChain.xml><?xml version="1.0" encoding="utf-8"?>
<calcChain xmlns="http://schemas.openxmlformats.org/spreadsheetml/2006/main">
  <c r="CF12" i="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F45"/>
  <c r="CF46"/>
  <c r="CF47"/>
  <c r="CF48"/>
  <c r="CF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46"/>
  <c r="BW47"/>
  <c r="BW48"/>
  <c r="DH50"/>
  <c r="BW11"/>
  <c r="DH11" s="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11"/>
  <c r="AT11" s="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11"/>
  <c r="CF12" i="1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F45"/>
  <c r="CF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11"/>
  <c r="Z12"/>
  <c r="Z13"/>
  <c r="Z14"/>
  <c r="Z15"/>
  <c r="Z16"/>
  <c r="Z17"/>
  <c r="Z18"/>
  <c r="Z19"/>
  <c r="Z20"/>
  <c r="Z21"/>
  <c r="Z22"/>
  <c r="Z23"/>
  <c r="Z24"/>
  <c r="AA24" s="1"/>
  <c r="Z25"/>
  <c r="Z26"/>
  <c r="AB26" s="1"/>
  <c r="E26" s="1"/>
  <c r="F26" s="1"/>
  <c r="Z27"/>
  <c r="Z28"/>
  <c r="AA28" s="1"/>
  <c r="Z29"/>
  <c r="Z30"/>
  <c r="AA30" s="1"/>
  <c r="Z31"/>
  <c r="Z32"/>
  <c r="AA32" s="1"/>
  <c r="Z33"/>
  <c r="Z34"/>
  <c r="AA34" s="1"/>
  <c r="Z35"/>
  <c r="Z36"/>
  <c r="AA36" s="1"/>
  <c r="Z37"/>
  <c r="Z38"/>
  <c r="AA38" s="1"/>
  <c r="Z39"/>
  <c r="Z40"/>
  <c r="AA40" s="1"/>
  <c r="Z41"/>
  <c r="Z42"/>
  <c r="AA42" s="1"/>
  <c r="Z43"/>
  <c r="Z44"/>
  <c r="AA44" s="1"/>
  <c r="Z45"/>
  <c r="AB46"/>
  <c r="AB48"/>
  <c r="AB50"/>
  <c r="Z11"/>
  <c r="K55" i="2"/>
  <c r="K54"/>
  <c r="K53"/>
  <c r="K52"/>
  <c r="DW50"/>
  <c r="DU50"/>
  <c r="DS50"/>
  <c r="DQ50"/>
  <c r="DN50"/>
  <c r="DL50"/>
  <c r="DJ50"/>
  <c r="DE50"/>
  <c r="DC50"/>
  <c r="DA50"/>
  <c r="CY50"/>
  <c r="BV50" s="1"/>
  <c r="CV50"/>
  <c r="CT50"/>
  <c r="CR50"/>
  <c r="CP50"/>
  <c r="CN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CN49" s="1"/>
  <c r="DN49"/>
  <c r="DL49"/>
  <c r="DJ49"/>
  <c r="DH49"/>
  <c r="DE49"/>
  <c r="DC49"/>
  <c r="DA49"/>
  <c r="CY49"/>
  <c r="CV49"/>
  <c r="CT49"/>
  <c r="CR49"/>
  <c r="CP49"/>
  <c r="CE49"/>
  <c r="BV49"/>
  <c r="BM49"/>
  <c r="BC49"/>
  <c r="AT49"/>
  <c r="AK49"/>
  <c r="G49" s="1"/>
  <c r="H49" s="1"/>
  <c r="AB49"/>
  <c r="AA49"/>
  <c r="P49"/>
  <c r="M49"/>
  <c r="N49" s="1"/>
  <c r="K49"/>
  <c r="L49" s="1"/>
  <c r="J49"/>
  <c r="E49"/>
  <c r="F49" s="1"/>
  <c r="DW48"/>
  <c r="DU48"/>
  <c r="DS48"/>
  <c r="DQ48"/>
  <c r="CN48" s="1"/>
  <c r="DN48"/>
  <c r="DL48"/>
  <c r="DJ48"/>
  <c r="DH48"/>
  <c r="DE48"/>
  <c r="DC48"/>
  <c r="DA48"/>
  <c r="CY48"/>
  <c r="CV48"/>
  <c r="CT48"/>
  <c r="CR48"/>
  <c r="BM48" s="1"/>
  <c r="CP48"/>
  <c r="CE48"/>
  <c r="BV48"/>
  <c r="BC48"/>
  <c r="AT48"/>
  <c r="AK48"/>
  <c r="AB48"/>
  <c r="AA48"/>
  <c r="P48"/>
  <c r="J48"/>
  <c r="E48"/>
  <c r="F48" s="1"/>
  <c r="DW47"/>
  <c r="DU47"/>
  <c r="DS47"/>
  <c r="DQ47"/>
  <c r="DN47"/>
  <c r="DL47"/>
  <c r="DJ47"/>
  <c r="DH47"/>
  <c r="DE47"/>
  <c r="DC47"/>
  <c r="DA47"/>
  <c r="CY47"/>
  <c r="BV47" s="1"/>
  <c r="K47" s="1"/>
  <c r="L47" s="1"/>
  <c r="CV47"/>
  <c r="CT47"/>
  <c r="CR47"/>
  <c r="CP47"/>
  <c r="CN47"/>
  <c r="CE47"/>
  <c r="BM47"/>
  <c r="BC47"/>
  <c r="AT47"/>
  <c r="AK47"/>
  <c r="AB47"/>
  <c r="AA47"/>
  <c r="P47"/>
  <c r="J47"/>
  <c r="DW46"/>
  <c r="DU46"/>
  <c r="DS46"/>
  <c r="DQ46"/>
  <c r="DN46"/>
  <c r="DL46"/>
  <c r="DJ46"/>
  <c r="DH46"/>
  <c r="DE46"/>
  <c r="DC46"/>
  <c r="DA46"/>
  <c r="CY46"/>
  <c r="BV46" s="1"/>
  <c r="CV46"/>
  <c r="CT46"/>
  <c r="CR46"/>
  <c r="BM46" s="1"/>
  <c r="CP46"/>
  <c r="CN46"/>
  <c r="CE46"/>
  <c r="BC46"/>
  <c r="AT46"/>
  <c r="AK46"/>
  <c r="G46" s="1"/>
  <c r="H46" s="1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M45" s="1"/>
  <c r="N45" s="1"/>
  <c r="BV45"/>
  <c r="BM45"/>
  <c r="BC45"/>
  <c r="AT45"/>
  <c r="AK45"/>
  <c r="AB45"/>
  <c r="AA45"/>
  <c r="P45"/>
  <c r="K45"/>
  <c r="L45" s="1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BM44" s="1"/>
  <c r="CP44"/>
  <c r="CE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AB43"/>
  <c r="AA43"/>
  <c r="P43"/>
  <c r="K43"/>
  <c r="L43" s="1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BM42" s="1"/>
  <c r="CP42"/>
  <c r="CE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K41"/>
  <c r="L41" s="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BM40" s="1"/>
  <c r="CP40"/>
  <c r="CE40"/>
  <c r="BV40"/>
  <c r="BC40"/>
  <c r="AT40"/>
  <c r="AK40"/>
  <c r="G40" s="1"/>
  <c r="H40" s="1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BV39" s="1"/>
  <c r="K39" s="1"/>
  <c r="L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E38"/>
  <c r="F38" s="1"/>
  <c r="DW37"/>
  <c r="DU37"/>
  <c r="DS37"/>
  <c r="DQ37"/>
  <c r="CN37" s="1"/>
  <c r="M37" s="1"/>
  <c r="N37" s="1"/>
  <c r="DN37"/>
  <c r="DL37"/>
  <c r="DJ37"/>
  <c r="DH37"/>
  <c r="DE37"/>
  <c r="DC37"/>
  <c r="DA37"/>
  <c r="CY37"/>
  <c r="CV37"/>
  <c r="CT37"/>
  <c r="CR37"/>
  <c r="CP37"/>
  <c r="CE37"/>
  <c r="BV37"/>
  <c r="BM37"/>
  <c r="BC37"/>
  <c r="AT37"/>
  <c r="AK37"/>
  <c r="AB37"/>
  <c r="AA37"/>
  <c r="P37"/>
  <c r="K37"/>
  <c r="L37" s="1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BM36" s="1"/>
  <c r="CP36"/>
  <c r="CE36"/>
  <c r="BV36"/>
  <c r="BC36"/>
  <c r="AT36"/>
  <c r="AK36"/>
  <c r="AB36"/>
  <c r="AA36"/>
  <c r="P36"/>
  <c r="J36"/>
  <c r="G36"/>
  <c r="H36" s="1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BM34" s="1"/>
  <c r="CP34"/>
  <c r="CN34"/>
  <c r="CE34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BM32" s="1"/>
  <c r="CP32"/>
  <c r="CN32"/>
  <c r="CE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BV31" s="1"/>
  <c r="K31" s="1"/>
  <c r="L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G30" s="1"/>
  <c r="H30" s="1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M29"/>
  <c r="N29" s="1"/>
  <c r="K29"/>
  <c r="L29" s="1"/>
  <c r="J29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BM28" s="1"/>
  <c r="CP28"/>
  <c r="CE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K27" s="1"/>
  <c r="L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BM26" s="1"/>
  <c r="CP26"/>
  <c r="CE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CV25"/>
  <c r="CT25"/>
  <c r="CR25"/>
  <c r="CP25"/>
  <c r="CE25"/>
  <c r="BV25"/>
  <c r="BM25"/>
  <c r="BC25"/>
  <c r="AT25"/>
  <c r="AK25"/>
  <c r="AB25"/>
  <c r="AA25"/>
  <c r="P25"/>
  <c r="K25"/>
  <c r="L25" s="1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BM24" s="1"/>
  <c r="CP24"/>
  <c r="CE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K23"/>
  <c r="L23" s="1"/>
  <c r="J23"/>
  <c r="DW22"/>
  <c r="DU22"/>
  <c r="DS22"/>
  <c r="DQ22"/>
  <c r="CN22" s="1"/>
  <c r="DN22"/>
  <c r="DL22"/>
  <c r="DJ22"/>
  <c r="DH22"/>
  <c r="DE22"/>
  <c r="DC22"/>
  <c r="DA22"/>
  <c r="CY22"/>
  <c r="CV22"/>
  <c r="CT22"/>
  <c r="CR22"/>
  <c r="BM22" s="1"/>
  <c r="CP22"/>
  <c r="CE22"/>
  <c r="BV22"/>
  <c r="BC22"/>
  <c r="AT22"/>
  <c r="AK22"/>
  <c r="G22" s="1"/>
  <c r="H22" s="1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CE20"/>
  <c r="BV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CN18" s="1"/>
  <c r="DN18"/>
  <c r="DL18"/>
  <c r="DJ18"/>
  <c r="DH18"/>
  <c r="DE18"/>
  <c r="DC18"/>
  <c r="DA18"/>
  <c r="CY18"/>
  <c r="CV18"/>
  <c r="CT18"/>
  <c r="CR18"/>
  <c r="BM18" s="1"/>
  <c r="CP18"/>
  <c r="CE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K17"/>
  <c r="L17" s="1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BM16" s="1"/>
  <c r="CP16"/>
  <c r="CE16"/>
  <c r="BC16"/>
  <c r="AT16"/>
  <c r="AK16"/>
  <c r="E16" s="1"/>
  <c r="F16" s="1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K15"/>
  <c r="L15" s="1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BM14" s="1"/>
  <c r="CP14"/>
  <c r="CN14"/>
  <c r="CE14"/>
  <c r="BC14"/>
  <c r="AT14"/>
  <c r="AK14"/>
  <c r="AB14"/>
  <c r="E14" s="1"/>
  <c r="F14" s="1"/>
  <c r="AA14"/>
  <c r="P14"/>
  <c r="J14"/>
  <c r="G14"/>
  <c r="H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K13"/>
  <c r="L13" s="1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BM12" s="1"/>
  <c r="CP12"/>
  <c r="CN12"/>
  <c r="CE12"/>
  <c r="BC12"/>
  <c r="AT12"/>
  <c r="AK12"/>
  <c r="AB12"/>
  <c r="AA12"/>
  <c r="P12"/>
  <c r="J12"/>
  <c r="E12"/>
  <c r="F12" s="1"/>
  <c r="DW11"/>
  <c r="DU11"/>
  <c r="DS11"/>
  <c r="DQ11"/>
  <c r="DN11"/>
  <c r="DL11"/>
  <c r="DJ11"/>
  <c r="DE11"/>
  <c r="DC11"/>
  <c r="DA11"/>
  <c r="CY11"/>
  <c r="BV11" s="1"/>
  <c r="CV11"/>
  <c r="CT11"/>
  <c r="CR11"/>
  <c r="CP11"/>
  <c r="CN11"/>
  <c r="BM11"/>
  <c r="BC11"/>
  <c r="AK11"/>
  <c r="AB11"/>
  <c r="P11"/>
  <c r="J11"/>
  <c r="K55" i="1"/>
  <c r="K54"/>
  <c r="K53"/>
  <c r="K52"/>
  <c r="DW50"/>
  <c r="DU50"/>
  <c r="DS50"/>
  <c r="DQ50"/>
  <c r="CN50" s="1"/>
  <c r="DN50"/>
  <c r="DL50"/>
  <c r="DJ50"/>
  <c r="DH50"/>
  <c r="DE50"/>
  <c r="DC50"/>
  <c r="DA50"/>
  <c r="CY50"/>
  <c r="BV50" s="1"/>
  <c r="CV50"/>
  <c r="CT50"/>
  <c r="CR50"/>
  <c r="CP50"/>
  <c r="CE50"/>
  <c r="BM50"/>
  <c r="BC50"/>
  <c r="AT50"/>
  <c r="AK50"/>
  <c r="AA50"/>
  <c r="P50"/>
  <c r="M50"/>
  <c r="N50" s="1"/>
  <c r="K50"/>
  <c r="L50" s="1"/>
  <c r="J50"/>
  <c r="DW49"/>
  <c r="DU49"/>
  <c r="DS49"/>
  <c r="DQ49"/>
  <c r="CN49" s="1"/>
  <c r="DN49"/>
  <c r="DL49"/>
  <c r="DJ49"/>
  <c r="DH49"/>
  <c r="DE49"/>
  <c r="DC49"/>
  <c r="DA49"/>
  <c r="CY49"/>
  <c r="BV49" s="1"/>
  <c r="CV49"/>
  <c r="CT49"/>
  <c r="CR49"/>
  <c r="CP49"/>
  <c r="CE49"/>
  <c r="BM49"/>
  <c r="BC49"/>
  <c r="AT49"/>
  <c r="AK49"/>
  <c r="AB49"/>
  <c r="E49" s="1"/>
  <c r="F49" s="1"/>
  <c r="AA49"/>
  <c r="P49"/>
  <c r="M49"/>
  <c r="N49" s="1"/>
  <c r="K49"/>
  <c r="L49" s="1"/>
  <c r="J49"/>
  <c r="G49"/>
  <c r="H49" s="1"/>
  <c r="DW48"/>
  <c r="DU48"/>
  <c r="DS48"/>
  <c r="DQ48"/>
  <c r="DN48"/>
  <c r="DL48"/>
  <c r="DJ48"/>
  <c r="DH48"/>
  <c r="DE48"/>
  <c r="DC48"/>
  <c r="DA48"/>
  <c r="CY48"/>
  <c r="BV48" s="1"/>
  <c r="CV48"/>
  <c r="CT48"/>
  <c r="CR48"/>
  <c r="CP48"/>
  <c r="CN48"/>
  <c r="CE48"/>
  <c r="BM48"/>
  <c r="BC48"/>
  <c r="AT48"/>
  <c r="AK48"/>
  <c r="AA48"/>
  <c r="P48"/>
  <c r="M48"/>
  <c r="N48" s="1"/>
  <c r="K48"/>
  <c r="L48" s="1"/>
  <c r="J48"/>
  <c r="DW47"/>
  <c r="DU47"/>
  <c r="DS47"/>
  <c r="DQ47"/>
  <c r="CN47" s="1"/>
  <c r="DN47"/>
  <c r="DL47"/>
  <c r="DJ47"/>
  <c r="DH47"/>
  <c r="DE47"/>
  <c r="DC47"/>
  <c r="DA47"/>
  <c r="CY47"/>
  <c r="BV47" s="1"/>
  <c r="CV47"/>
  <c r="CT47"/>
  <c r="CR47"/>
  <c r="CP47"/>
  <c r="CE47"/>
  <c r="BM47"/>
  <c r="BC47"/>
  <c r="AT47"/>
  <c r="AK47"/>
  <c r="AB47"/>
  <c r="E47" s="1"/>
  <c r="F47" s="1"/>
  <c r="AA47"/>
  <c r="P47"/>
  <c r="M47"/>
  <c r="N47" s="1"/>
  <c r="K47"/>
  <c r="L47" s="1"/>
  <c r="J47"/>
  <c r="G47"/>
  <c r="H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M46"/>
  <c r="BC46"/>
  <c r="AT46"/>
  <c r="AK46"/>
  <c r="AA46"/>
  <c r="P46"/>
  <c r="M46"/>
  <c r="N46" s="1"/>
  <c r="K46"/>
  <c r="L46" s="1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BM45" s="1"/>
  <c r="CP45"/>
  <c r="CE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BM43" s="1"/>
  <c r="CP43"/>
  <c r="CE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K42" s="1"/>
  <c r="L42" s="1"/>
  <c r="CV42"/>
  <c r="CT42"/>
  <c r="CR42"/>
  <c r="CP42"/>
  <c r="CE42"/>
  <c r="BM42"/>
  <c r="BC42"/>
  <c r="AT42"/>
  <c r="AK42"/>
  <c r="AB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M40" s="1"/>
  <c r="N40" s="1"/>
  <c r="BM40"/>
  <c r="BC40"/>
  <c r="AT40"/>
  <c r="AK40"/>
  <c r="AB40"/>
  <c r="P40"/>
  <c r="K40"/>
  <c r="L40" s="1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BM39" s="1"/>
  <c r="CP39"/>
  <c r="CE39"/>
  <c r="BV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AB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BM37" s="1"/>
  <c r="CP37"/>
  <c r="CE37"/>
  <c r="BV37"/>
  <c r="BC37"/>
  <c r="AT37"/>
  <c r="AK37"/>
  <c r="AB37"/>
  <c r="AA37"/>
  <c r="P37"/>
  <c r="J37"/>
  <c r="G37"/>
  <c r="H37" s="1"/>
  <c r="E37"/>
  <c r="F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K34" s="1"/>
  <c r="L34" s="1"/>
  <c r="CV34"/>
  <c r="CT34"/>
  <c r="CR34"/>
  <c r="CP34"/>
  <c r="CE34"/>
  <c r="BM34"/>
  <c r="BC34"/>
  <c r="AT34"/>
  <c r="AK34"/>
  <c r="AB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M32" s="1"/>
  <c r="N32" s="1"/>
  <c r="BM32"/>
  <c r="BC32"/>
  <c r="AT32"/>
  <c r="AK32"/>
  <c r="AB32"/>
  <c r="P32"/>
  <c r="K32"/>
  <c r="L32" s="1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BM31" s="1"/>
  <c r="CP31"/>
  <c r="CE31"/>
  <c r="BV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CP30"/>
  <c r="CE30"/>
  <c r="BV30"/>
  <c r="K30" s="1"/>
  <c r="L30" s="1"/>
  <c r="BM30"/>
  <c r="BC30"/>
  <c r="AT30"/>
  <c r="AK30"/>
  <c r="AB30"/>
  <c r="G30" s="1"/>
  <c r="H30" s="1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BM28" s="1"/>
  <c r="CP28"/>
  <c r="CE28"/>
  <c r="BV28"/>
  <c r="BC28"/>
  <c r="AT28"/>
  <c r="G28" s="1"/>
  <c r="H28" s="1"/>
  <c r="AK28"/>
  <c r="AB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N26"/>
  <c r="CE26"/>
  <c r="BV26"/>
  <c r="BC26"/>
  <c r="AT26"/>
  <c r="AK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BM24" s="1"/>
  <c r="CP24"/>
  <c r="CE24"/>
  <c r="BV24"/>
  <c r="BC24"/>
  <c r="AT24"/>
  <c r="G24" s="1"/>
  <c r="H24" s="1"/>
  <c r="AK24"/>
  <c r="AB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AA22"/>
  <c r="P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K21" s="1"/>
  <c r="L21" s="1"/>
  <c r="BM21"/>
  <c r="BC21"/>
  <c r="AT21"/>
  <c r="AK21"/>
  <c r="AB21"/>
  <c r="G21" s="1"/>
  <c r="H21" s="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BM20" s="1"/>
  <c r="CP20"/>
  <c r="CE20"/>
  <c r="BC20"/>
  <c r="AT20"/>
  <c r="AK20"/>
  <c r="AB20"/>
  <c r="E20" s="1"/>
  <c r="F20" s="1"/>
  <c r="AA20"/>
  <c r="P20"/>
  <c r="J20"/>
  <c r="G20"/>
  <c r="H20" s="1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K19" s="1"/>
  <c r="L19" s="1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BM18" s="1"/>
  <c r="CP18"/>
  <c r="CN18"/>
  <c r="CE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BM16" s="1"/>
  <c r="CP16"/>
  <c r="CE16"/>
  <c r="BV16"/>
  <c r="BC16"/>
  <c r="AT16"/>
  <c r="AK16"/>
  <c r="AB16"/>
  <c r="E16" s="1"/>
  <c r="F16" s="1"/>
  <c r="AA16"/>
  <c r="P16"/>
  <c r="J16"/>
  <c r="G16"/>
  <c r="H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BM14" s="1"/>
  <c r="CP14"/>
  <c r="CE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CV13"/>
  <c r="CT13"/>
  <c r="CR13"/>
  <c r="CP13"/>
  <c r="CE13"/>
  <c r="BV13"/>
  <c r="K13" s="1"/>
  <c r="L13" s="1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BM12" s="1"/>
  <c r="CP12"/>
  <c r="CN12"/>
  <c r="CE12"/>
  <c r="BC12"/>
  <c r="AT12"/>
  <c r="AK12"/>
  <c r="AB12"/>
  <c r="E12" s="1"/>
  <c r="F12" s="1"/>
  <c r="AA12"/>
  <c r="P12"/>
  <c r="J12"/>
  <c r="G12"/>
  <c r="H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G11" s="1"/>
  <c r="H11" s="1"/>
  <c r="P11"/>
  <c r="J11"/>
  <c r="E11"/>
  <c r="F11" s="1"/>
  <c r="M17" i="2" l="1"/>
  <c r="N17" s="1"/>
  <c r="M41"/>
  <c r="N41" s="1"/>
  <c r="M43"/>
  <c r="N43" s="1"/>
  <c r="M13"/>
  <c r="N13" s="1"/>
  <c r="M15"/>
  <c r="N15" s="1"/>
  <c r="M25"/>
  <c r="N25" s="1"/>
  <c r="M35"/>
  <c r="N35" s="1"/>
  <c r="CE50"/>
  <c r="CE11"/>
  <c r="K21"/>
  <c r="L21" s="1"/>
  <c r="M21"/>
  <c r="N21" s="1"/>
  <c r="M33"/>
  <c r="N33" s="1"/>
  <c r="K33"/>
  <c r="L33" s="1"/>
  <c r="M23"/>
  <c r="N23" s="1"/>
  <c r="M31"/>
  <c r="N31" s="1"/>
  <c r="M27"/>
  <c r="N27" s="1"/>
  <c r="M39"/>
  <c r="N39" s="1"/>
  <c r="M47"/>
  <c r="N47" s="1"/>
  <c r="G48"/>
  <c r="H48" s="1"/>
  <c r="G12"/>
  <c r="H12" s="1"/>
  <c r="G24"/>
  <c r="H24" s="1"/>
  <c r="G26"/>
  <c r="H26" s="1"/>
  <c r="G32"/>
  <c r="H32" s="1"/>
  <c r="G34"/>
  <c r="H34" s="1"/>
  <c r="G38"/>
  <c r="H38" s="1"/>
  <c r="G11"/>
  <c r="H11" s="1"/>
  <c r="G16"/>
  <c r="H16" s="1"/>
  <c r="E11"/>
  <c r="F11" s="1"/>
  <c r="M19" i="1"/>
  <c r="N19" s="1"/>
  <c r="M13"/>
  <c r="N13" s="1"/>
  <c r="M21"/>
  <c r="N21" s="1"/>
  <c r="M36"/>
  <c r="N36" s="1"/>
  <c r="M15"/>
  <c r="N15" s="1"/>
  <c r="K15"/>
  <c r="L15" s="1"/>
  <c r="M23"/>
  <c r="N23" s="1"/>
  <c r="K23"/>
  <c r="L23" s="1"/>
  <c r="M17"/>
  <c r="N17" s="1"/>
  <c r="K17"/>
  <c r="L17" s="1"/>
  <c r="M25"/>
  <c r="N25" s="1"/>
  <c r="K25"/>
  <c r="L25" s="1"/>
  <c r="M29"/>
  <c r="N29" s="1"/>
  <c r="K29"/>
  <c r="L29" s="1"/>
  <c r="M27"/>
  <c r="N27" s="1"/>
  <c r="K27"/>
  <c r="L27" s="1"/>
  <c r="M44"/>
  <c r="N44" s="1"/>
  <c r="K44"/>
  <c r="L44" s="1"/>
  <c r="M34"/>
  <c r="N34" s="1"/>
  <c r="M38"/>
  <c r="N38" s="1"/>
  <c r="M42"/>
  <c r="N42" s="1"/>
  <c r="M30"/>
  <c r="N30" s="1"/>
  <c r="M11"/>
  <c r="N11" s="1"/>
  <c r="G50"/>
  <c r="H50" s="1"/>
  <c r="E50"/>
  <c r="F50" s="1"/>
  <c r="G48"/>
  <c r="H48" s="1"/>
  <c r="E48"/>
  <c r="F48" s="1"/>
  <c r="G46"/>
  <c r="H46" s="1"/>
  <c r="E46"/>
  <c r="F46" s="1"/>
  <c r="E30"/>
  <c r="F30" s="1"/>
  <c r="E24"/>
  <c r="F24" s="1"/>
  <c r="G26"/>
  <c r="H26" s="1"/>
  <c r="E28"/>
  <c r="F28" s="1"/>
  <c r="G31"/>
  <c r="H31" s="1"/>
  <c r="G35"/>
  <c r="H35" s="1"/>
  <c r="G39"/>
  <c r="H39" s="1"/>
  <c r="G43"/>
  <c r="H43" s="1"/>
  <c r="M12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28"/>
  <c r="N28" s="1"/>
  <c r="K28"/>
  <c r="L28" s="1"/>
  <c r="M14"/>
  <c r="N14" s="1"/>
  <c r="K14"/>
  <c r="L14" s="1"/>
  <c r="M18"/>
  <c r="N18" s="1"/>
  <c r="K18"/>
  <c r="L18" s="1"/>
  <c r="M22"/>
  <c r="N22" s="1"/>
  <c r="K22"/>
  <c r="L22" s="1"/>
  <c r="M26"/>
  <c r="N26" s="1"/>
  <c r="K26"/>
  <c r="L26" s="1"/>
  <c r="M31"/>
  <c r="N31" s="1"/>
  <c r="K31"/>
  <c r="L31" s="1"/>
  <c r="G32"/>
  <c r="H32" s="1"/>
  <c r="E32"/>
  <c r="F32" s="1"/>
  <c r="M35"/>
  <c r="N35" s="1"/>
  <c r="K35"/>
  <c r="L35" s="1"/>
  <c r="G36"/>
  <c r="H36" s="1"/>
  <c r="E36"/>
  <c r="F36" s="1"/>
  <c r="M39"/>
  <c r="N39" s="1"/>
  <c r="K39"/>
  <c r="L39" s="1"/>
  <c r="G40"/>
  <c r="H40" s="1"/>
  <c r="E40"/>
  <c r="F40" s="1"/>
  <c r="M43"/>
  <c r="N43" s="1"/>
  <c r="K43"/>
  <c r="L43" s="1"/>
  <c r="G44"/>
  <c r="H44" s="1"/>
  <c r="E44"/>
  <c r="F44" s="1"/>
  <c r="M12" i="2"/>
  <c r="N12" s="1"/>
  <c r="K12"/>
  <c r="L12" s="1"/>
  <c r="G13"/>
  <c r="H13" s="1"/>
  <c r="E13"/>
  <c r="F13" s="1"/>
  <c r="M16"/>
  <c r="N16" s="1"/>
  <c r="K16"/>
  <c r="L16" s="1"/>
  <c r="G17"/>
  <c r="H17" s="1"/>
  <c r="E17"/>
  <c r="F17" s="1"/>
  <c r="M20"/>
  <c r="N20" s="1"/>
  <c r="K20"/>
  <c r="L20" s="1"/>
  <c r="G21"/>
  <c r="H21" s="1"/>
  <c r="E21"/>
  <c r="F21" s="1"/>
  <c r="M24"/>
  <c r="N24" s="1"/>
  <c r="K24"/>
  <c r="L24" s="1"/>
  <c r="G25"/>
  <c r="H25" s="1"/>
  <c r="E25"/>
  <c r="F25" s="1"/>
  <c r="M28"/>
  <c r="N28" s="1"/>
  <c r="K28"/>
  <c r="L28" s="1"/>
  <c r="G29"/>
  <c r="H29" s="1"/>
  <c r="E29"/>
  <c r="F29" s="1"/>
  <c r="M32"/>
  <c r="N32" s="1"/>
  <c r="K32"/>
  <c r="L32" s="1"/>
  <c r="G33"/>
  <c r="H33" s="1"/>
  <c r="E33"/>
  <c r="F33" s="1"/>
  <c r="M36"/>
  <c r="N36" s="1"/>
  <c r="K36"/>
  <c r="L36" s="1"/>
  <c r="G37"/>
  <c r="H37" s="1"/>
  <c r="E37"/>
  <c r="F37" s="1"/>
  <c r="M40"/>
  <c r="N40" s="1"/>
  <c r="K40"/>
  <c r="L40" s="1"/>
  <c r="G41"/>
  <c r="H41" s="1"/>
  <c r="E41"/>
  <c r="F41" s="1"/>
  <c r="M44"/>
  <c r="N44" s="1"/>
  <c r="K44"/>
  <c r="L44" s="1"/>
  <c r="G45"/>
  <c r="H45" s="1"/>
  <c r="E45"/>
  <c r="F45" s="1"/>
  <c r="M48"/>
  <c r="N48" s="1"/>
  <c r="K48"/>
  <c r="L48" s="1"/>
  <c r="K11" i="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M33"/>
  <c r="N33" s="1"/>
  <c r="K33"/>
  <c r="L33" s="1"/>
  <c r="G34"/>
  <c r="H34" s="1"/>
  <c r="E34"/>
  <c r="F34" s="1"/>
  <c r="M37"/>
  <c r="N37" s="1"/>
  <c r="K37"/>
  <c r="L37" s="1"/>
  <c r="G38"/>
  <c r="H38" s="1"/>
  <c r="E38"/>
  <c r="F38" s="1"/>
  <c r="M41"/>
  <c r="N41" s="1"/>
  <c r="K41"/>
  <c r="L41" s="1"/>
  <c r="G42"/>
  <c r="H42" s="1"/>
  <c r="E42"/>
  <c r="F42" s="1"/>
  <c r="M45"/>
  <c r="N45" s="1"/>
  <c r="K45"/>
  <c r="L45" s="1"/>
  <c r="M11" i="2"/>
  <c r="N11" s="1"/>
  <c r="K11"/>
  <c r="L11" s="1"/>
  <c r="M14"/>
  <c r="N14" s="1"/>
  <c r="K14"/>
  <c r="L14" s="1"/>
  <c r="G15"/>
  <c r="H15" s="1"/>
  <c r="E15"/>
  <c r="F15" s="1"/>
  <c r="M18"/>
  <c r="N18" s="1"/>
  <c r="K18"/>
  <c r="L18" s="1"/>
  <c r="G19"/>
  <c r="H19" s="1"/>
  <c r="E19"/>
  <c r="F19" s="1"/>
  <c r="M22"/>
  <c r="N22" s="1"/>
  <c r="K22"/>
  <c r="L22" s="1"/>
  <c r="G23"/>
  <c r="H23" s="1"/>
  <c r="E23"/>
  <c r="F23" s="1"/>
  <c r="M26"/>
  <c r="N26" s="1"/>
  <c r="K26"/>
  <c r="L26" s="1"/>
  <c r="G27"/>
  <c r="H27" s="1"/>
  <c r="E27"/>
  <c r="F27" s="1"/>
  <c r="M30"/>
  <c r="N30" s="1"/>
  <c r="K30"/>
  <c r="L30" s="1"/>
  <c r="G31"/>
  <c r="H31" s="1"/>
  <c r="E31"/>
  <c r="F31" s="1"/>
  <c r="M34"/>
  <c r="N34" s="1"/>
  <c r="K34"/>
  <c r="L34" s="1"/>
  <c r="G35"/>
  <c r="H35" s="1"/>
  <c r="E35"/>
  <c r="F35" s="1"/>
  <c r="M38"/>
  <c r="N38" s="1"/>
  <c r="K38"/>
  <c r="L38" s="1"/>
  <c r="G39"/>
  <c r="H39" s="1"/>
  <c r="E39"/>
  <c r="F39" s="1"/>
  <c r="M42"/>
  <c r="N42" s="1"/>
  <c r="K42"/>
  <c r="L42" s="1"/>
  <c r="G43"/>
  <c r="H43" s="1"/>
  <c r="E43"/>
  <c r="F43" s="1"/>
  <c r="M46"/>
  <c r="N46" s="1"/>
  <c r="K46"/>
  <c r="L46" s="1"/>
  <c r="G47"/>
  <c r="H47" s="1"/>
  <c r="E47"/>
  <c r="F47" s="1"/>
</calcChain>
</file>

<file path=xl/sharedStrings.xml><?xml version="1.0" encoding="utf-8"?>
<sst xmlns="http://schemas.openxmlformats.org/spreadsheetml/2006/main" count="349" uniqueCount="154">
  <si>
    <t>DAFTAR NILAI SISWA SMAN 14 SEMARANG SEMESTER GASAL TAHUN PELAJARAN 2018/2019</t>
  </si>
  <si>
    <t>Guru :</t>
  </si>
  <si>
    <t>Johan Imanudin S.Pd.</t>
  </si>
  <si>
    <t>Kelas XII.MIPA-1</t>
  </si>
  <si>
    <t>Mapel :</t>
  </si>
  <si>
    <t>Matematika [ Kelompok A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</si>
  <si>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</si>
  <si>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</si>
  <si>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</si>
  <si>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</si>
  <si>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</si>
  <si>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</si>
  <si>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</si>
  <si>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</si>
  <si>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</si>
  <si>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</si>
  <si>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</si>
  <si>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</si>
  <si>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</si>
  <si>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</si>
  <si>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</si>
  <si>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</si>
  <si>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</si>
  <si>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</si>
  <si>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</si>
  <si>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</si>
  <si>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</si>
  <si>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</si>
  <si>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</si>
  <si>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</si>
  <si>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</si>
  <si>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</si>
  <si>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</si>
  <si>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</si>
  <si>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</si>
  <si>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</si>
  <si>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</si>
  <si>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</si>
  <si>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</si>
  <si>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</si>
  <si>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</si>
  <si>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</si>
  <si>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</si>
  <si>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</si>
  <si>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</si>
  <si>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</si>
  <si>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</si>
  <si>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</si>
  <si>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</si>
  <si>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</si>
  <si>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Adeliya Rahma Safitri</t>
  </si>
  <si>
    <t>Predikat &amp; Deskripsi Pengetahuan</t>
  </si>
  <si>
    <t>ACUAN MENGISI DESKRIPSI</t>
  </si>
  <si>
    <t>Aditya Fajrin Laksono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</si>
  <si>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</si>
  <si>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</si>
  <si>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</si>
  <si>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</si>
  <si>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</si>
  <si>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</si>
  <si>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</si>
  <si>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</si>
  <si>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</si>
  <si>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</si>
  <si>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</si>
  <si>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</si>
  <si>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</si>
  <si>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</si>
  <si>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</si>
  <si>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</si>
  <si>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</si>
  <si>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</si>
  <si>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</si>
  <si>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</si>
  <si>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</si>
  <si>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Predikat &amp; Deskripsi Keterampilan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</si>
  <si>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</si>
  <si>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</si>
  <si>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</si>
  <si>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</si>
  <si>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</si>
  <si>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</si>
  <si>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</si>
  <si>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</si>
  <si>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</si>
  <si>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</si>
  <si>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</si>
  <si>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</si>
  <si>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</si>
  <si>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</si>
  <si>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</si>
  <si>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</si>
  <si>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</si>
  <si>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</si>
  <si>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</si>
  <si>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</si>
  <si>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</si>
  <si>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</si>
  <si>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</si>
  <si>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</si>
  <si>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</si>
  <si>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</si>
  <si>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</si>
  <si>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</si>
  <si>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</si>
  <si>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</si>
  <si>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</si>
  <si>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</si>
  <si>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19671110 200501 1 008</t>
  </si>
  <si>
    <t>Kelas XII.MIPA-2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</si>
  <si>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</si>
  <si>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</si>
  <si>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</si>
  <si>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</si>
  <si>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</si>
  <si>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</si>
  <si>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</si>
  <si>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</si>
  <si>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</si>
  <si>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</si>
  <si>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</si>
  <si>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</si>
  <si>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</si>
  <si>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</si>
  <si>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</si>
  <si>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</si>
  <si>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</si>
  <si>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</si>
  <si>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</si>
  <si>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</si>
  <si>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</si>
  <si>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</si>
  <si>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</si>
  <si>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</si>
  <si>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</si>
  <si>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</si>
  <si>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</si>
  <si>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</si>
  <si>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</si>
  <si>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</si>
  <si>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</si>
  <si>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</si>
  <si>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</si>
  <si>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</si>
  <si>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</si>
  <si>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</si>
  <si>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</si>
  <si>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Qurrata&amp;#039;ayun</t>
  </si>
  <si>
    <t>Menguasai Dimensi Tiga, Statistika, dan Kaidah pencacahan dan dapat menyelesaikan permasalahannya dengan sangat baik</t>
  </si>
  <si>
    <t>Trampil dalam Dimensi Tiga, Statistika, dan Kaidah pencacahan dan trampil menyelesaikan permasalahannya dengan sangat baik</t>
  </si>
  <si>
    <t>Menguasai Dimensi Tiga, Statistika, dan Kaidah pencacahan dan dapat menyelesaikan permasalahannya dengan baik</t>
  </si>
  <si>
    <t>Trampil dalam Dimensi Tiga, Statistika, dan Kaidah pencacahan dan trampil menyelesaikan permasalahannya dengan baik</t>
  </si>
  <si>
    <t>Menguasai Dimensi Tiga, Statistika, dan Kaidah pencacahan dan dapat menyelesaikan permasalahannya dengan cukup baik</t>
  </si>
  <si>
    <t>Trampil dalam Dimensi Tiga, Statistika, dan Kaidah pencacahan dan trampil menyelesaikan permasalahannya dengan cukup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</si>
</sst>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2" sqref="J1:J1048576"/>
    </sheetView>
  </sheetViews>
  <sheetFormatPr defaultRowHeight="15"/>
  <cols>
    <col min="1" max="1" width="5.28515625" customWidth="1"/>
    <col min="2" max="2" width="9.140625" hidden="1" customWidth="1"/>
    <col min="3" max="3" width="32.140625" customWidth="1"/>
    <col min="4" max="4" width="4" hidden="1" customWidth="1"/>
    <col min="5" max="8" width="5.140625" customWidth="1"/>
    <col min="9" max="10" width="5.140625" hidden="1" customWidth="1"/>
    <col min="11" max="14" width="5.140625" customWidth="1"/>
    <col min="15" max="15" width="11.7109375" hidden="1" customWidth="1"/>
    <col min="16" max="16" width="20.7109375" hidden="1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10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18493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Menguasai Dimensi Tiga, Statistika, dan Kaidah pencacahan dan dapat menyelesaikan permasalahannya dengan cukup baik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Dimensi Tiga, Statistika, dan Kaidah pencacahan dan trampil menyelesaikan permasalahannya dengan cukup baik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f>T11</f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/>
      <c r="AF11" s="14"/>
      <c r="AG11" s="14"/>
      <c r="AH11" s="14"/>
      <c r="AI11" s="14"/>
      <c r="AJ11" s="45"/>
      <c r="AK11" s="48" t="str">
        <f t="shared" ref="AK11:AK50" si="11">IF(COUNTA(AC11:AI11)&gt;0,AVERAGE((IF(AC11&gt;=$C$4,AC11,AD11)),(IF(AE11&gt;=$C$4,AE11,AF11)),(IF(AG11&gt;=$C$4,AG11,AH11)),AI11),"")</f>
        <v/>
      </c>
      <c r="AL11" s="15"/>
      <c r="AM11" s="14"/>
      <c r="AN11" s="14"/>
      <c r="AO11" s="14"/>
      <c r="AP11" s="14"/>
      <c r="AQ11" s="14"/>
      <c r="AR11" s="14">
        <f>T11</f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f>BE11</f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f>BE11</f>
        <v>81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81</v>
      </c>
      <c r="CF11" s="19">
        <f>BE11</f>
        <v>81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18494</v>
      </c>
      <c r="C12" s="26" t="s">
        <v>53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87</v>
      </c>
      <c r="H12" s="35" t="str">
        <f t="shared" si="3"/>
        <v>B</v>
      </c>
      <c r="I12" s="61">
        <v>2</v>
      </c>
      <c r="J12" s="35" t="str">
        <f t="shared" si="4"/>
        <v>Menguasai Dimensi Tiga, Statistika, dan Kaidah pencacahan dan dapat menyelesaikan permasalahannya dengan baik</v>
      </c>
      <c r="K12" s="35">
        <f t="shared" si="5"/>
        <v>88</v>
      </c>
      <c r="L12" s="35" t="str">
        <f t="shared" si="6"/>
        <v>B</v>
      </c>
      <c r="M12" s="35">
        <f t="shared" si="7"/>
        <v>88</v>
      </c>
      <c r="N12" s="35" t="str">
        <f t="shared" si="8"/>
        <v>B</v>
      </c>
      <c r="O12" s="61">
        <v>2</v>
      </c>
      <c r="P12" s="35" t="str">
        <f t="shared" si="9"/>
        <v>Trampil dalam Dimensi Tiga, Statistika, dan Kaidah pencacahan dan trampil menyelesaikan permasalahannya dengan baik</v>
      </c>
      <c r="Q12" s="39"/>
      <c r="R12" s="39"/>
      <c r="S12" s="25"/>
      <c r="T12" s="15">
        <v>87</v>
      </c>
      <c r="U12" s="14"/>
      <c r="V12" s="14"/>
      <c r="W12" s="14"/>
      <c r="X12" s="14"/>
      <c r="Y12" s="14"/>
      <c r="Z12" s="14">
        <f t="shared" ref="Z12:Z50" si="34">T12</f>
        <v>87</v>
      </c>
      <c r="AA12" s="45">
        <f t="shared" ref="AA12:AA50" si="35">IF(COUNTA(T12:Z12)&gt;0,AVERAGE((IF(T12&gt;=$C$4,T12,U12)),(IF(V12&gt;=$C$4,V12,W12)),(IF(X12&gt;=$C$4,X12,Y12)),Z12),"")</f>
        <v>87</v>
      </c>
      <c r="AB12" s="48">
        <f t="shared" si="10"/>
        <v>87</v>
      </c>
      <c r="AC12" s="15"/>
      <c r="AD12" s="14"/>
      <c r="AE12" s="14"/>
      <c r="AF12" s="14"/>
      <c r="AG12" s="14"/>
      <c r="AH12" s="14"/>
      <c r="AI12" s="14"/>
      <c r="AJ12" s="45"/>
      <c r="AK12" s="48" t="str">
        <f t="shared" si="11"/>
        <v/>
      </c>
      <c r="AL12" s="15"/>
      <c r="AM12" s="14"/>
      <c r="AN12" s="14"/>
      <c r="AO12" s="14"/>
      <c r="AP12" s="14"/>
      <c r="AQ12" s="14"/>
      <c r="AR12" s="14">
        <f t="shared" ref="AR12:AR50" si="36">T12</f>
        <v>87</v>
      </c>
      <c r="AS12" s="45"/>
      <c r="AT12" s="48">
        <f t="shared" si="12"/>
        <v>87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88</v>
      </c>
      <c r="BF12" s="18"/>
      <c r="BG12" s="18"/>
      <c r="BH12" s="18"/>
      <c r="BI12" s="18"/>
      <c r="BJ12" s="18"/>
      <c r="BK12" s="18"/>
      <c r="BL12" s="18"/>
      <c r="BM12" s="57">
        <f t="shared" si="14"/>
        <v>88</v>
      </c>
      <c r="BN12" s="19">
        <f t="shared" ref="BN12:BN50" si="37">BE12</f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f t="shared" ref="BW12:BW50" si="38">BE12</f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>
        <f t="shared" ref="CF12:CF50" si="39">BE12</f>
        <v>88</v>
      </c>
      <c r="CG12" s="18"/>
      <c r="CH12" s="18"/>
      <c r="CI12" s="18"/>
      <c r="CJ12" s="18"/>
      <c r="CK12" s="18"/>
      <c r="CL12" s="18"/>
      <c r="CM12" s="18"/>
      <c r="CN12" s="57">
        <f t="shared" si="17"/>
        <v>88</v>
      </c>
      <c r="CO12" s="25"/>
      <c r="CP12" s="30">
        <f t="shared" si="18"/>
        <v>88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18495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Menguasai Dimensi Tiga, Statistika, dan Kaidah pencacahan dan dapat menyelesaikan permasalahannya dengan sangat baik</v>
      </c>
      <c r="K13" s="35">
        <f t="shared" si="5"/>
        <v>91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1</v>
      </c>
      <c r="P13" s="35" t="str">
        <f t="shared" si="9"/>
        <v>Trampil dalam Dimensi Tiga, Statistika, dan Kaidah pencacahan dan trampil menyelesaikan permasalahannya dengan sangat baik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>
        <f t="shared" si="34"/>
        <v>90</v>
      </c>
      <c r="AA13" s="45">
        <f t="shared" si="35"/>
        <v>90</v>
      </c>
      <c r="AB13" s="48">
        <f t="shared" si="10"/>
        <v>90</v>
      </c>
      <c r="AC13" s="15"/>
      <c r="AD13" s="14"/>
      <c r="AE13" s="14"/>
      <c r="AF13" s="14"/>
      <c r="AG13" s="14"/>
      <c r="AH13" s="14"/>
      <c r="AI13" s="14"/>
      <c r="AJ13" s="45"/>
      <c r="AK13" s="48" t="str">
        <f t="shared" si="11"/>
        <v/>
      </c>
      <c r="AL13" s="15"/>
      <c r="AM13" s="14"/>
      <c r="AN13" s="14"/>
      <c r="AO13" s="14"/>
      <c r="AP13" s="14"/>
      <c r="AQ13" s="14"/>
      <c r="AR13" s="14">
        <f t="shared" si="36"/>
        <v>90</v>
      </c>
      <c r="AS13" s="45"/>
      <c r="AT13" s="48">
        <f t="shared" si="12"/>
        <v>90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91</v>
      </c>
      <c r="BF13" s="18"/>
      <c r="BG13" s="18"/>
      <c r="BH13" s="18"/>
      <c r="BI13" s="18"/>
      <c r="BJ13" s="18"/>
      <c r="BK13" s="18"/>
      <c r="BL13" s="18"/>
      <c r="BM13" s="57">
        <f t="shared" si="14"/>
        <v>91</v>
      </c>
      <c r="BN13" s="19">
        <f t="shared" si="37"/>
        <v>91</v>
      </c>
      <c r="BO13" s="18"/>
      <c r="BP13" s="18"/>
      <c r="BQ13" s="18"/>
      <c r="BR13" s="18"/>
      <c r="BS13" s="18"/>
      <c r="BT13" s="18"/>
      <c r="BU13" s="18"/>
      <c r="BV13" s="57">
        <f t="shared" si="15"/>
        <v>91</v>
      </c>
      <c r="BW13" s="19">
        <f t="shared" si="38"/>
        <v>91</v>
      </c>
      <c r="BX13" s="18"/>
      <c r="BY13" s="18"/>
      <c r="BZ13" s="18"/>
      <c r="CA13" s="18"/>
      <c r="CB13" s="18"/>
      <c r="CC13" s="18"/>
      <c r="CD13" s="18"/>
      <c r="CE13" s="57">
        <f t="shared" si="16"/>
        <v>91</v>
      </c>
      <c r="CF13" s="19">
        <f t="shared" si="39"/>
        <v>91</v>
      </c>
      <c r="CG13" s="18"/>
      <c r="CH13" s="18"/>
      <c r="CI13" s="18"/>
      <c r="CJ13" s="18"/>
      <c r="CK13" s="18"/>
      <c r="CL13" s="18"/>
      <c r="CM13" s="18"/>
      <c r="CN13" s="57">
        <f t="shared" si="17"/>
        <v>91</v>
      </c>
      <c r="CO13" s="25"/>
      <c r="CP13" s="30">
        <f t="shared" si="18"/>
        <v>91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91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148</v>
      </c>
      <c r="FI13" s="120" t="s">
        <v>149</v>
      </c>
      <c r="FJ13" s="121">
        <v>7481</v>
      </c>
      <c r="FK13" s="121">
        <v>7491</v>
      </c>
    </row>
    <row r="14" spans="1:167" ht="16.5" customHeight="1">
      <c r="A14" s="26">
        <v>4</v>
      </c>
      <c r="B14" s="26">
        <v>18496</v>
      </c>
      <c r="C14" s="26" t="s">
        <v>63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Menguasai Dimensi Tiga, Statistika, dan Kaidah pencacahan dan dapat menyelesaikan permasalahannya dengan baik</v>
      </c>
      <c r="K14" s="35">
        <f t="shared" si="5"/>
        <v>88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2</v>
      </c>
      <c r="P14" s="35" t="str">
        <f t="shared" si="9"/>
        <v>Trampil dalam Dimensi Tiga, Statistika, dan Kaidah pencacahan dan trampil menyelesaikan permasalahannya dengan baik</v>
      </c>
      <c r="Q14" s="39"/>
      <c r="R14" s="39"/>
      <c r="S14" s="25"/>
      <c r="T14" s="15">
        <v>87</v>
      </c>
      <c r="U14" s="14"/>
      <c r="V14" s="14"/>
      <c r="W14" s="14"/>
      <c r="X14" s="14"/>
      <c r="Y14" s="14"/>
      <c r="Z14" s="14">
        <f t="shared" si="34"/>
        <v>87</v>
      </c>
      <c r="AA14" s="45">
        <f t="shared" si="35"/>
        <v>87</v>
      </c>
      <c r="AB14" s="48">
        <f t="shared" si="10"/>
        <v>87</v>
      </c>
      <c r="AC14" s="15"/>
      <c r="AD14" s="14"/>
      <c r="AE14" s="14"/>
      <c r="AF14" s="14"/>
      <c r="AG14" s="14"/>
      <c r="AH14" s="14"/>
      <c r="AI14" s="14"/>
      <c r="AJ14" s="45"/>
      <c r="AK14" s="48" t="str">
        <f t="shared" si="11"/>
        <v/>
      </c>
      <c r="AL14" s="15"/>
      <c r="AM14" s="14"/>
      <c r="AN14" s="14"/>
      <c r="AO14" s="14"/>
      <c r="AP14" s="14"/>
      <c r="AQ14" s="14"/>
      <c r="AR14" s="14">
        <f t="shared" si="36"/>
        <v>87</v>
      </c>
      <c r="AS14" s="45"/>
      <c r="AT14" s="48">
        <f t="shared" si="12"/>
        <v>87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88</v>
      </c>
      <c r="BF14" s="18"/>
      <c r="BG14" s="18"/>
      <c r="BH14" s="18"/>
      <c r="BI14" s="18"/>
      <c r="BJ14" s="18"/>
      <c r="BK14" s="18"/>
      <c r="BL14" s="18"/>
      <c r="BM14" s="57">
        <f t="shared" si="14"/>
        <v>88</v>
      </c>
      <c r="BN14" s="19">
        <f t="shared" si="37"/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f t="shared" si="38"/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f t="shared" si="39"/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18497</v>
      </c>
      <c r="C15" s="26" t="s">
        <v>64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2</v>
      </c>
      <c r="J15" s="35" t="str">
        <f t="shared" si="4"/>
        <v>Menguasai Dimensi Tiga, Statistika, dan Kaidah pencacahan dan dapat menyelesaikan permasalahannya dengan baik</v>
      </c>
      <c r="K15" s="35">
        <f t="shared" si="5"/>
        <v>87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2</v>
      </c>
      <c r="P15" s="35" t="str">
        <f t="shared" si="9"/>
        <v>Trampil dalam Dimensi Tiga, Statistika, dan Kaidah pencacahan dan trampil menyelesaikan permasalahannya dengan baik</v>
      </c>
      <c r="Q15" s="39"/>
      <c r="R15" s="39"/>
      <c r="S15" s="25"/>
      <c r="T15" s="15">
        <v>86</v>
      </c>
      <c r="U15" s="14"/>
      <c r="V15" s="14"/>
      <c r="W15" s="14"/>
      <c r="X15" s="14"/>
      <c r="Y15" s="14"/>
      <c r="Z15" s="14">
        <f t="shared" si="34"/>
        <v>86</v>
      </c>
      <c r="AA15" s="45">
        <f t="shared" si="35"/>
        <v>86</v>
      </c>
      <c r="AB15" s="48">
        <f t="shared" si="10"/>
        <v>86</v>
      </c>
      <c r="AC15" s="15"/>
      <c r="AD15" s="14"/>
      <c r="AE15" s="14"/>
      <c r="AF15" s="14"/>
      <c r="AG15" s="14"/>
      <c r="AH15" s="14"/>
      <c r="AI15" s="14"/>
      <c r="AJ15" s="45"/>
      <c r="AK15" s="48" t="str">
        <f t="shared" si="11"/>
        <v/>
      </c>
      <c r="AL15" s="15"/>
      <c r="AM15" s="14"/>
      <c r="AN15" s="14"/>
      <c r="AO15" s="14"/>
      <c r="AP15" s="14"/>
      <c r="AQ15" s="14"/>
      <c r="AR15" s="14">
        <f t="shared" si="36"/>
        <v>86</v>
      </c>
      <c r="AS15" s="45"/>
      <c r="AT15" s="48">
        <f t="shared" si="12"/>
        <v>86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87</v>
      </c>
      <c r="BF15" s="18"/>
      <c r="BG15" s="18"/>
      <c r="BH15" s="18"/>
      <c r="BI15" s="18"/>
      <c r="BJ15" s="18"/>
      <c r="BK15" s="18"/>
      <c r="BL15" s="18"/>
      <c r="BM15" s="57">
        <f t="shared" si="14"/>
        <v>87</v>
      </c>
      <c r="BN15" s="19">
        <f t="shared" si="37"/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>
        <f t="shared" si="38"/>
        <v>87</v>
      </c>
      <c r="BX15" s="18"/>
      <c r="BY15" s="18"/>
      <c r="BZ15" s="18"/>
      <c r="CA15" s="18"/>
      <c r="CB15" s="18"/>
      <c r="CC15" s="18"/>
      <c r="CD15" s="18"/>
      <c r="CE15" s="57">
        <f t="shared" si="16"/>
        <v>87</v>
      </c>
      <c r="CF15" s="19">
        <f t="shared" si="39"/>
        <v>87</v>
      </c>
      <c r="CG15" s="18"/>
      <c r="CH15" s="18"/>
      <c r="CI15" s="18"/>
      <c r="CJ15" s="18"/>
      <c r="CK15" s="18"/>
      <c r="CL15" s="18"/>
      <c r="CM15" s="18"/>
      <c r="CN15" s="57">
        <f t="shared" si="17"/>
        <v>87</v>
      </c>
      <c r="CO15" s="25"/>
      <c r="CP15" s="30">
        <f t="shared" si="18"/>
        <v>87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87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87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150</v>
      </c>
      <c r="FI15" s="120" t="s">
        <v>151</v>
      </c>
      <c r="FJ15" s="121">
        <v>7482</v>
      </c>
      <c r="FK15" s="121">
        <v>7492</v>
      </c>
    </row>
    <row r="16" spans="1:167" ht="16.5" customHeight="1">
      <c r="A16" s="26">
        <v>6</v>
      </c>
      <c r="B16" s="26">
        <v>18498</v>
      </c>
      <c r="C16" s="26" t="s">
        <v>65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Menguasai Dimensi Tiga, Statistika, dan Kaidah pencacahan dan dapat menyelesaikan permasalahannya dengan baik</v>
      </c>
      <c r="K16" s="35">
        <f t="shared" si="5"/>
        <v>88</v>
      </c>
      <c r="L16" s="35" t="str">
        <f t="shared" si="6"/>
        <v>B</v>
      </c>
      <c r="M16" s="35">
        <f t="shared" si="7"/>
        <v>88</v>
      </c>
      <c r="N16" s="35" t="str">
        <f t="shared" si="8"/>
        <v>B</v>
      </c>
      <c r="O16" s="61">
        <v>2</v>
      </c>
      <c r="P16" s="35" t="str">
        <f t="shared" si="9"/>
        <v>Trampil dalam Dimensi Tiga, Statistika, dan Kaidah pencacahan dan trampil menyelesaikan permasalahannya dengan baik</v>
      </c>
      <c r="Q16" s="39"/>
      <c r="R16" s="39"/>
      <c r="S16" s="25"/>
      <c r="T16" s="15">
        <v>87</v>
      </c>
      <c r="U16" s="14"/>
      <c r="V16" s="14"/>
      <c r="W16" s="14"/>
      <c r="X16" s="14"/>
      <c r="Y16" s="14"/>
      <c r="Z16" s="14">
        <f t="shared" si="34"/>
        <v>87</v>
      </c>
      <c r="AA16" s="45">
        <f t="shared" si="35"/>
        <v>87</v>
      </c>
      <c r="AB16" s="48">
        <f t="shared" si="10"/>
        <v>87</v>
      </c>
      <c r="AC16" s="15"/>
      <c r="AD16" s="14"/>
      <c r="AE16" s="14"/>
      <c r="AF16" s="14"/>
      <c r="AG16" s="14"/>
      <c r="AH16" s="14"/>
      <c r="AI16" s="14"/>
      <c r="AJ16" s="45"/>
      <c r="AK16" s="48" t="str">
        <f t="shared" si="11"/>
        <v/>
      </c>
      <c r="AL16" s="15"/>
      <c r="AM16" s="14"/>
      <c r="AN16" s="14"/>
      <c r="AO16" s="14"/>
      <c r="AP16" s="14"/>
      <c r="AQ16" s="14"/>
      <c r="AR16" s="14">
        <f t="shared" si="36"/>
        <v>87</v>
      </c>
      <c r="AS16" s="45"/>
      <c r="AT16" s="48">
        <f t="shared" si="12"/>
        <v>87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19">
        <f t="shared" si="37"/>
        <v>88</v>
      </c>
      <c r="BO16" s="18"/>
      <c r="BP16" s="18"/>
      <c r="BQ16" s="18"/>
      <c r="BR16" s="18"/>
      <c r="BS16" s="18"/>
      <c r="BT16" s="18"/>
      <c r="BU16" s="18"/>
      <c r="BV16" s="57">
        <f t="shared" si="15"/>
        <v>88</v>
      </c>
      <c r="BW16" s="19">
        <f t="shared" si="38"/>
        <v>88</v>
      </c>
      <c r="BX16" s="18"/>
      <c r="BY16" s="18"/>
      <c r="BZ16" s="18"/>
      <c r="CA16" s="18"/>
      <c r="CB16" s="18"/>
      <c r="CC16" s="18"/>
      <c r="CD16" s="18"/>
      <c r="CE16" s="57">
        <f t="shared" si="16"/>
        <v>88</v>
      </c>
      <c r="CF16" s="19">
        <f t="shared" si="39"/>
        <v>88</v>
      </c>
      <c r="CG16" s="18"/>
      <c r="CH16" s="18"/>
      <c r="CI16" s="18"/>
      <c r="CJ16" s="18"/>
      <c r="CK16" s="18"/>
      <c r="CL16" s="18"/>
      <c r="CM16" s="18"/>
      <c r="CN16" s="57">
        <f t="shared" si="17"/>
        <v>88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88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88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18499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Menguasai Dimensi Tiga, Statistika, dan Kaidah pencacahan dan dapat menyelesaikan permasalahannya dengan baik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2</v>
      </c>
      <c r="P17" s="35" t="str">
        <f t="shared" si="9"/>
        <v>Trampil dalam Dimensi Tiga, Statistika, dan Kaidah pencacahan dan trampil menyelesaikan permasalahannya dengan baik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>
        <f t="shared" si="34"/>
        <v>85</v>
      </c>
      <c r="AA17" s="45">
        <f t="shared" si="35"/>
        <v>85</v>
      </c>
      <c r="AB17" s="48">
        <f t="shared" si="10"/>
        <v>85</v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>
        <f t="shared" si="36"/>
        <v>85</v>
      </c>
      <c r="AS17" s="45"/>
      <c r="AT17" s="48">
        <f t="shared" si="12"/>
        <v>85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f t="shared" si="37"/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f t="shared" si="38"/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f t="shared" si="39"/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152</v>
      </c>
      <c r="FI17" s="120" t="s">
        <v>153</v>
      </c>
      <c r="FJ17" s="121">
        <v>7483</v>
      </c>
      <c r="FK17" s="121">
        <v>7493</v>
      </c>
    </row>
    <row r="18" spans="1:167" ht="16.5" customHeight="1">
      <c r="A18" s="26">
        <v>8</v>
      </c>
      <c r="B18" s="26">
        <v>18500</v>
      </c>
      <c r="C18" s="26" t="s">
        <v>67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2</v>
      </c>
      <c r="J18" s="35" t="str">
        <f t="shared" si="4"/>
        <v>Menguasai Dimensi Tiga, Statistika, dan Kaidah pencacahan dan dapat menyelesaikan permasalahannya dengan baik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2</v>
      </c>
      <c r="P18" s="35" t="str">
        <f t="shared" si="9"/>
        <v>Trampil dalam Dimensi Tiga, Statistika, dan Kaidah pencacahan dan trampil menyelesaikan permasalahannya dengan baik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>
        <f t="shared" si="34"/>
        <v>85</v>
      </c>
      <c r="AA18" s="45">
        <f t="shared" si="35"/>
        <v>85</v>
      </c>
      <c r="AB18" s="48">
        <f t="shared" si="10"/>
        <v>85</v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>
        <f t="shared" si="36"/>
        <v>85</v>
      </c>
      <c r="AS18" s="45"/>
      <c r="AT18" s="48">
        <f t="shared" si="12"/>
        <v>85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f t="shared" si="37"/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f t="shared" si="38"/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f t="shared" si="39"/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18501</v>
      </c>
      <c r="C19" s="26" t="s">
        <v>68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90</v>
      </c>
      <c r="H19" s="35" t="str">
        <f t="shared" si="3"/>
        <v>A</v>
      </c>
      <c r="I19" s="61">
        <v>1</v>
      </c>
      <c r="J19" s="35" t="str">
        <f t="shared" si="4"/>
        <v>Menguasai Dimensi Tiga, Statistika, dan Kaidah pencacahan dan dapat menyelesaikan permasalahannya dengan sangat baik</v>
      </c>
      <c r="K19" s="35">
        <f t="shared" si="5"/>
        <v>91</v>
      </c>
      <c r="L19" s="35" t="str">
        <f t="shared" si="6"/>
        <v>A</v>
      </c>
      <c r="M19" s="35">
        <f t="shared" si="7"/>
        <v>91</v>
      </c>
      <c r="N19" s="35" t="str">
        <f t="shared" si="8"/>
        <v>A</v>
      </c>
      <c r="O19" s="61">
        <v>1</v>
      </c>
      <c r="P19" s="35" t="str">
        <f t="shared" si="9"/>
        <v>Trampil dalam Dimensi Tiga, Statistika, dan Kaidah pencacahan dan trampil menyelesaikan permasalahannya dengan sangat baik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>
        <f t="shared" si="34"/>
        <v>90</v>
      </c>
      <c r="AA19" s="45">
        <f t="shared" si="35"/>
        <v>90</v>
      </c>
      <c r="AB19" s="48">
        <f t="shared" si="10"/>
        <v>90</v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>
        <f t="shared" si="36"/>
        <v>90</v>
      </c>
      <c r="AS19" s="45"/>
      <c r="AT19" s="48">
        <f t="shared" si="12"/>
        <v>90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91</v>
      </c>
      <c r="BF19" s="18"/>
      <c r="BG19" s="18"/>
      <c r="BH19" s="18"/>
      <c r="BI19" s="18"/>
      <c r="BJ19" s="18"/>
      <c r="BK19" s="18"/>
      <c r="BL19" s="18"/>
      <c r="BM19" s="57">
        <f t="shared" si="14"/>
        <v>91</v>
      </c>
      <c r="BN19" s="19">
        <f t="shared" si="37"/>
        <v>91</v>
      </c>
      <c r="BO19" s="18"/>
      <c r="BP19" s="18"/>
      <c r="BQ19" s="18"/>
      <c r="BR19" s="18"/>
      <c r="BS19" s="18"/>
      <c r="BT19" s="18"/>
      <c r="BU19" s="18"/>
      <c r="BV19" s="57">
        <f t="shared" si="15"/>
        <v>91</v>
      </c>
      <c r="BW19" s="19">
        <f t="shared" si="38"/>
        <v>91</v>
      </c>
      <c r="BX19" s="18"/>
      <c r="BY19" s="18"/>
      <c r="BZ19" s="18"/>
      <c r="CA19" s="18"/>
      <c r="CB19" s="18"/>
      <c r="CC19" s="18"/>
      <c r="CD19" s="18"/>
      <c r="CE19" s="57">
        <f t="shared" si="16"/>
        <v>91</v>
      </c>
      <c r="CF19" s="19">
        <f t="shared" si="39"/>
        <v>91</v>
      </c>
      <c r="CG19" s="18"/>
      <c r="CH19" s="18"/>
      <c r="CI19" s="18"/>
      <c r="CJ19" s="18"/>
      <c r="CK19" s="18"/>
      <c r="CL19" s="18"/>
      <c r="CM19" s="18"/>
      <c r="CN19" s="57">
        <f t="shared" si="17"/>
        <v>91</v>
      </c>
      <c r="CO19" s="25"/>
      <c r="CP19" s="30">
        <f t="shared" si="18"/>
        <v>91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7484</v>
      </c>
      <c r="FK19" s="121">
        <v>7494</v>
      </c>
    </row>
    <row r="20" spans="1:167" ht="16.5" customHeight="1">
      <c r="A20" s="26">
        <v>10</v>
      </c>
      <c r="B20" s="26">
        <v>18502</v>
      </c>
      <c r="C20" s="26" t="s">
        <v>69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>Menguasai Dimensi Tiga, Statistika, dan Kaidah pencacahan dan dapat menyelesaikan permasalahannya dengan baik</v>
      </c>
      <c r="K20" s="35">
        <f t="shared" si="5"/>
        <v>87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2</v>
      </c>
      <c r="P20" s="35" t="str">
        <f t="shared" si="9"/>
        <v>Trampil dalam Dimensi Tiga, Statistika, dan Kaidah pencacahan dan trampil menyelesaikan permasalahannya dengan baik</v>
      </c>
      <c r="Q20" s="39"/>
      <c r="R20" s="39"/>
      <c r="S20" s="25"/>
      <c r="T20" s="15">
        <v>86</v>
      </c>
      <c r="U20" s="14"/>
      <c r="V20" s="14"/>
      <c r="W20" s="14"/>
      <c r="X20" s="14"/>
      <c r="Y20" s="14"/>
      <c r="Z20" s="14">
        <f t="shared" si="34"/>
        <v>86</v>
      </c>
      <c r="AA20" s="45">
        <f t="shared" si="35"/>
        <v>86</v>
      </c>
      <c r="AB20" s="48">
        <f t="shared" si="10"/>
        <v>86</v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>
        <f t="shared" si="36"/>
        <v>86</v>
      </c>
      <c r="AS20" s="45"/>
      <c r="AT20" s="48">
        <f t="shared" si="12"/>
        <v>86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87</v>
      </c>
      <c r="BF20" s="18"/>
      <c r="BG20" s="18"/>
      <c r="BH20" s="18"/>
      <c r="BI20" s="18"/>
      <c r="BJ20" s="18"/>
      <c r="BK20" s="18"/>
      <c r="BL20" s="18"/>
      <c r="BM20" s="57">
        <f t="shared" si="14"/>
        <v>87</v>
      </c>
      <c r="BN20" s="19">
        <f t="shared" si="37"/>
        <v>87</v>
      </c>
      <c r="BO20" s="18"/>
      <c r="BP20" s="18"/>
      <c r="BQ20" s="18"/>
      <c r="BR20" s="18"/>
      <c r="BS20" s="18"/>
      <c r="BT20" s="18"/>
      <c r="BU20" s="18"/>
      <c r="BV20" s="57">
        <f t="shared" si="15"/>
        <v>87</v>
      </c>
      <c r="BW20" s="19">
        <f t="shared" si="38"/>
        <v>87</v>
      </c>
      <c r="BX20" s="18"/>
      <c r="BY20" s="18"/>
      <c r="BZ20" s="18"/>
      <c r="CA20" s="18"/>
      <c r="CB20" s="18"/>
      <c r="CC20" s="18"/>
      <c r="CD20" s="18"/>
      <c r="CE20" s="57">
        <f t="shared" si="16"/>
        <v>87</v>
      </c>
      <c r="CF20" s="19">
        <f t="shared" si="39"/>
        <v>87</v>
      </c>
      <c r="CG20" s="18"/>
      <c r="CH20" s="18"/>
      <c r="CI20" s="18"/>
      <c r="CJ20" s="18"/>
      <c r="CK20" s="18"/>
      <c r="CL20" s="18"/>
      <c r="CM20" s="18"/>
      <c r="CN20" s="57">
        <f t="shared" si="17"/>
        <v>87</v>
      </c>
      <c r="CO20" s="25"/>
      <c r="CP20" s="30">
        <f t="shared" si="18"/>
        <v>87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87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87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18503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2</v>
      </c>
      <c r="J21" s="35" t="str">
        <f t="shared" si="4"/>
        <v>Menguasai Dimensi Tiga, Statistika, dan Kaidah pencacahan dan dapat menyelesaikan permasalahannya dengan baik</v>
      </c>
      <c r="K21" s="35">
        <f t="shared" si="5"/>
        <v>87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2</v>
      </c>
      <c r="P21" s="35" t="str">
        <f t="shared" si="9"/>
        <v>Trampil dalam Dimensi Tiga, Statistika, dan Kaidah pencacahan dan trampil menyelesaikan permasalahannya dengan baik</v>
      </c>
      <c r="Q21" s="39"/>
      <c r="R21" s="39"/>
      <c r="S21" s="25"/>
      <c r="T21" s="15">
        <v>86</v>
      </c>
      <c r="U21" s="14"/>
      <c r="V21" s="14"/>
      <c r="W21" s="14"/>
      <c r="X21" s="14"/>
      <c r="Y21" s="14"/>
      <c r="Z21" s="14">
        <f t="shared" si="34"/>
        <v>86</v>
      </c>
      <c r="AA21" s="45">
        <f t="shared" si="35"/>
        <v>86</v>
      </c>
      <c r="AB21" s="48">
        <f t="shared" si="10"/>
        <v>86</v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>
        <f t="shared" si="36"/>
        <v>86</v>
      </c>
      <c r="AS21" s="45"/>
      <c r="AT21" s="48">
        <f t="shared" si="12"/>
        <v>86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19">
        <f t="shared" si="37"/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9">
        <f t="shared" si="38"/>
        <v>87</v>
      </c>
      <c r="BX21" s="18"/>
      <c r="BY21" s="18"/>
      <c r="BZ21" s="18"/>
      <c r="CA21" s="18"/>
      <c r="CB21" s="18"/>
      <c r="CC21" s="18"/>
      <c r="CD21" s="18"/>
      <c r="CE21" s="57">
        <f t="shared" si="16"/>
        <v>87</v>
      </c>
      <c r="CF21" s="19">
        <f t="shared" si="39"/>
        <v>87</v>
      </c>
      <c r="CG21" s="18"/>
      <c r="CH21" s="18"/>
      <c r="CI21" s="18"/>
      <c r="CJ21" s="18"/>
      <c r="CK21" s="18"/>
      <c r="CL21" s="18"/>
      <c r="CM21" s="18"/>
      <c r="CN21" s="57">
        <f t="shared" si="17"/>
        <v>87</v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87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7485</v>
      </c>
      <c r="FK21" s="121">
        <v>7495</v>
      </c>
    </row>
    <row r="22" spans="1:167" ht="16.5" customHeight="1">
      <c r="A22" s="26">
        <v>12</v>
      </c>
      <c r="B22" s="26">
        <v>18504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3</v>
      </c>
      <c r="J22" s="35" t="str">
        <f t="shared" si="4"/>
        <v>Menguasai Dimensi Tiga, Statistika, dan Kaidah pencacahan dan dapat menyelesaikan permasalahannya dengan cukup baik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3</v>
      </c>
      <c r="P22" s="35" t="str">
        <f t="shared" si="9"/>
        <v>Trampil dalam Dimensi Tiga, Statistika, dan Kaidah pencacahan dan trampil menyelesaikan permasalahannya dengan cukup baik</v>
      </c>
      <c r="Q22" s="39"/>
      <c r="R22" s="39"/>
      <c r="S22" s="25"/>
      <c r="T22" s="15">
        <v>82</v>
      </c>
      <c r="U22" s="14"/>
      <c r="V22" s="14"/>
      <c r="W22" s="14"/>
      <c r="X22" s="14"/>
      <c r="Y22" s="14"/>
      <c r="Z22" s="14">
        <f t="shared" si="34"/>
        <v>82</v>
      </c>
      <c r="AA22" s="45">
        <f t="shared" si="35"/>
        <v>82</v>
      </c>
      <c r="AB22" s="48">
        <f t="shared" si="10"/>
        <v>82</v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>
        <f t="shared" si="36"/>
        <v>82</v>
      </c>
      <c r="AS22" s="45"/>
      <c r="AT22" s="48">
        <f t="shared" si="12"/>
        <v>82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83</v>
      </c>
      <c r="BF22" s="18"/>
      <c r="BG22" s="18"/>
      <c r="BH22" s="18"/>
      <c r="BI22" s="18"/>
      <c r="BJ22" s="18"/>
      <c r="BK22" s="18"/>
      <c r="BL22" s="18"/>
      <c r="BM22" s="57">
        <f t="shared" si="14"/>
        <v>83</v>
      </c>
      <c r="BN22" s="19">
        <f t="shared" si="37"/>
        <v>83</v>
      </c>
      <c r="BO22" s="18"/>
      <c r="BP22" s="18"/>
      <c r="BQ22" s="18"/>
      <c r="BR22" s="18"/>
      <c r="BS22" s="18"/>
      <c r="BT22" s="18"/>
      <c r="BU22" s="18"/>
      <c r="BV22" s="57">
        <f t="shared" si="15"/>
        <v>83</v>
      </c>
      <c r="BW22" s="19">
        <f t="shared" si="38"/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f t="shared" si="39"/>
        <v>83</v>
      </c>
      <c r="CG22" s="18"/>
      <c r="CH22" s="18"/>
      <c r="CI22" s="18"/>
      <c r="CJ22" s="18"/>
      <c r="CK22" s="18"/>
      <c r="CL22" s="18"/>
      <c r="CM22" s="18"/>
      <c r="CN22" s="57">
        <f t="shared" si="17"/>
        <v>83</v>
      </c>
      <c r="CO22" s="25"/>
      <c r="CP22" s="30">
        <f t="shared" si="18"/>
        <v>83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83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83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18505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Menguasai Dimensi Tiga, Statistika, dan Kaidah pencacahan dan dapat menyelesaikan permasalahannya dengan sangat baik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3</v>
      </c>
      <c r="P23" s="35" t="str">
        <f t="shared" si="9"/>
        <v>Trampil dalam Dimensi Tiga, Statistika, dan Kaidah pencacahan dan trampil menyelesaikan permasalahannya dengan cukup baik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f t="shared" si="34"/>
        <v>80</v>
      </c>
      <c r="AA23" s="45">
        <f t="shared" si="35"/>
        <v>80</v>
      </c>
      <c r="AB23" s="48">
        <f t="shared" si="10"/>
        <v>80</v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>
        <f t="shared" si="36"/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f t="shared" si="37"/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f t="shared" si="38"/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f t="shared" si="39"/>
        <v>81</v>
      </c>
      <c r="CG23" s="18"/>
      <c r="CH23" s="18"/>
      <c r="CI23" s="18"/>
      <c r="CJ23" s="18"/>
      <c r="CK23" s="18"/>
      <c r="CL23" s="18"/>
      <c r="CM23" s="18"/>
      <c r="CN23" s="57">
        <f t="shared" si="17"/>
        <v>81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81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7486</v>
      </c>
      <c r="FK23" s="121">
        <v>7496</v>
      </c>
    </row>
    <row r="24" spans="1:167" ht="16.5" customHeight="1">
      <c r="A24" s="26">
        <v>14</v>
      </c>
      <c r="B24" s="26">
        <v>18506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Menguasai Dimensi Tiga, Statistika, dan Kaidah pencacahan dan dapat menyelesaikan permasalahannya dengan baik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2</v>
      </c>
      <c r="P24" s="35" t="str">
        <f t="shared" si="9"/>
        <v>Trampil dalam Dimensi Tiga, Statistika, dan Kaidah pencacahan dan trampil menyelesaikan permasalahannya dengan baik</v>
      </c>
      <c r="Q24" s="39"/>
      <c r="R24" s="39"/>
      <c r="S24" s="25"/>
      <c r="T24" s="15">
        <v>84</v>
      </c>
      <c r="U24" s="14"/>
      <c r="V24" s="14"/>
      <c r="W24" s="14"/>
      <c r="X24" s="14"/>
      <c r="Y24" s="14"/>
      <c r="Z24" s="14">
        <f t="shared" si="34"/>
        <v>84</v>
      </c>
      <c r="AA24" s="45">
        <f t="shared" si="35"/>
        <v>84</v>
      </c>
      <c r="AB24" s="48">
        <f t="shared" si="10"/>
        <v>84</v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>
        <f t="shared" si="36"/>
        <v>84</v>
      </c>
      <c r="AS24" s="45"/>
      <c r="AT24" s="48">
        <f t="shared" si="12"/>
        <v>84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f t="shared" si="37"/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f t="shared" si="38"/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f t="shared" si="39"/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18507</v>
      </c>
      <c r="C25" s="26" t="s">
        <v>74</v>
      </c>
      <c r="D25" s="25"/>
      <c r="E25" s="35">
        <f t="shared" si="0"/>
        <v>89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2</v>
      </c>
      <c r="J25" s="35" t="str">
        <f t="shared" si="4"/>
        <v>Menguasai Dimensi Tiga, Statistika, dan Kaidah pencacahan dan dapat menyelesaikan permasalahannya dengan baik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1</v>
      </c>
      <c r="P25" s="35" t="str">
        <f t="shared" si="9"/>
        <v>Trampil dalam Dimensi Tiga, Statistika, dan Kaidah pencacahan dan trampil menyelesaikan permasalahannya dengan sangat baik</v>
      </c>
      <c r="Q25" s="39"/>
      <c r="R25" s="39"/>
      <c r="S25" s="25"/>
      <c r="T25" s="15">
        <v>89</v>
      </c>
      <c r="U25" s="14"/>
      <c r="V25" s="14"/>
      <c r="W25" s="14"/>
      <c r="X25" s="14"/>
      <c r="Y25" s="14"/>
      <c r="Z25" s="14">
        <f t="shared" si="34"/>
        <v>89</v>
      </c>
      <c r="AA25" s="45">
        <f t="shared" si="35"/>
        <v>89</v>
      </c>
      <c r="AB25" s="48">
        <f t="shared" si="10"/>
        <v>89</v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>
        <f t="shared" si="36"/>
        <v>89</v>
      </c>
      <c r="AS25" s="45"/>
      <c r="AT25" s="48">
        <f t="shared" si="12"/>
        <v>89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f t="shared" si="37"/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f t="shared" si="38"/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>
        <f t="shared" si="39"/>
        <v>90</v>
      </c>
      <c r="CG25" s="18"/>
      <c r="CH25" s="18"/>
      <c r="CI25" s="18"/>
      <c r="CJ25" s="18"/>
      <c r="CK25" s="18"/>
      <c r="CL25" s="18"/>
      <c r="CM25" s="18"/>
      <c r="CN25" s="57">
        <f t="shared" si="17"/>
        <v>90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90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7487</v>
      </c>
      <c r="FK25" s="121">
        <v>7497</v>
      </c>
    </row>
    <row r="26" spans="1:167" ht="16.5" customHeight="1">
      <c r="A26" s="26">
        <v>16</v>
      </c>
      <c r="B26" s="26">
        <v>18508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Menguasai Dimensi Tiga, Statistika, dan Kaidah pencacahan dan dapat menyelesaikan permasalahannya dengan baik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2</v>
      </c>
      <c r="P26" s="35" t="str">
        <f t="shared" si="9"/>
        <v>Trampil dalam Dimensi Tiga, Statistika, dan Kaidah pencacahan dan trampil menyelesaikan permasalahannya dengan baik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>
        <f t="shared" si="34"/>
        <v>84</v>
      </c>
      <c r="AA26" s="45">
        <f t="shared" si="35"/>
        <v>84</v>
      </c>
      <c r="AB26" s="48">
        <f t="shared" si="10"/>
        <v>84</v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>
        <f t="shared" si="36"/>
        <v>84</v>
      </c>
      <c r="AS26" s="45"/>
      <c r="AT26" s="48">
        <f t="shared" si="12"/>
        <v>84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f t="shared" si="37"/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f t="shared" si="38"/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f t="shared" si="39"/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18509</v>
      </c>
      <c r="C27" s="26" t="s">
        <v>77</v>
      </c>
      <c r="D27" s="25"/>
      <c r="E27" s="35">
        <f t="shared" si="0"/>
        <v>90</v>
      </c>
      <c r="F27" s="35" t="str">
        <f t="shared" si="1"/>
        <v>A</v>
      </c>
      <c r="G27" s="35">
        <f t="shared" si="2"/>
        <v>90</v>
      </c>
      <c r="H27" s="35" t="str">
        <f t="shared" si="3"/>
        <v>A</v>
      </c>
      <c r="I27" s="61">
        <v>1</v>
      </c>
      <c r="J27" s="35" t="str">
        <f t="shared" si="4"/>
        <v>Menguasai Dimensi Tiga, Statistika, dan Kaidah pencacahan dan dapat menyelesaikan permasalahannya dengan sangat baik</v>
      </c>
      <c r="K27" s="35">
        <f t="shared" si="5"/>
        <v>91</v>
      </c>
      <c r="L27" s="35" t="str">
        <f t="shared" si="6"/>
        <v>A</v>
      </c>
      <c r="M27" s="35">
        <f t="shared" si="7"/>
        <v>91</v>
      </c>
      <c r="N27" s="35" t="str">
        <f t="shared" si="8"/>
        <v>A</v>
      </c>
      <c r="O27" s="61">
        <v>1</v>
      </c>
      <c r="P27" s="35" t="str">
        <f t="shared" si="9"/>
        <v>Trampil dalam Dimensi Tiga, Statistika, dan Kaidah pencacahan dan trampil menyelesaikan permasalahannya dengan sangat baik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f t="shared" si="34"/>
        <v>90</v>
      </c>
      <c r="AA27" s="45">
        <f t="shared" si="35"/>
        <v>90</v>
      </c>
      <c r="AB27" s="48">
        <f t="shared" si="10"/>
        <v>90</v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>
        <f t="shared" si="36"/>
        <v>90</v>
      </c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91</v>
      </c>
      <c r="BF27" s="18"/>
      <c r="BG27" s="18"/>
      <c r="BH27" s="18"/>
      <c r="BI27" s="18"/>
      <c r="BJ27" s="18"/>
      <c r="BK27" s="18"/>
      <c r="BL27" s="18"/>
      <c r="BM27" s="57">
        <f t="shared" si="14"/>
        <v>91</v>
      </c>
      <c r="BN27" s="19">
        <f t="shared" si="37"/>
        <v>91</v>
      </c>
      <c r="BO27" s="18"/>
      <c r="BP27" s="18"/>
      <c r="BQ27" s="18"/>
      <c r="BR27" s="18"/>
      <c r="BS27" s="18"/>
      <c r="BT27" s="18"/>
      <c r="BU27" s="18"/>
      <c r="BV27" s="57">
        <f t="shared" si="15"/>
        <v>91</v>
      </c>
      <c r="BW27" s="19">
        <f t="shared" si="38"/>
        <v>91</v>
      </c>
      <c r="BX27" s="18"/>
      <c r="BY27" s="18"/>
      <c r="BZ27" s="18"/>
      <c r="CA27" s="18"/>
      <c r="CB27" s="18"/>
      <c r="CC27" s="18"/>
      <c r="CD27" s="18"/>
      <c r="CE27" s="57">
        <f t="shared" si="16"/>
        <v>91</v>
      </c>
      <c r="CF27" s="19">
        <f t="shared" si="39"/>
        <v>91</v>
      </c>
      <c r="CG27" s="18"/>
      <c r="CH27" s="18"/>
      <c r="CI27" s="18"/>
      <c r="CJ27" s="18"/>
      <c r="CK27" s="18"/>
      <c r="CL27" s="18"/>
      <c r="CM27" s="18"/>
      <c r="CN27" s="57">
        <f t="shared" si="17"/>
        <v>91</v>
      </c>
      <c r="CO27" s="25"/>
      <c r="CP27" s="30">
        <f t="shared" si="18"/>
        <v>91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91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7488</v>
      </c>
      <c r="FK27" s="121">
        <v>7498</v>
      </c>
    </row>
    <row r="28" spans="1:167" ht="16.5" customHeight="1">
      <c r="A28" s="26">
        <v>18</v>
      </c>
      <c r="B28" s="26">
        <v>18510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3</v>
      </c>
      <c r="J28" s="35" t="str">
        <f t="shared" si="4"/>
        <v>Menguasai Dimensi Tiga, Statistika, dan Kaidah pencacahan dan dapat menyelesaikan permasalahannya dengan cukup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3</v>
      </c>
      <c r="P28" s="35" t="str">
        <f t="shared" si="9"/>
        <v>Trampil dalam Dimensi Tiga, Statistika, dan Kaidah pencacahan dan trampil menyelesaikan permasalahannya dengan cukup baik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>
        <f t="shared" si="36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f t="shared" si="37"/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f t="shared" si="38"/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f t="shared" si="39"/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18511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3</v>
      </c>
      <c r="J29" s="35" t="str">
        <f t="shared" si="4"/>
        <v>Menguasai Dimensi Tiga, Statistika, dan Kaidah pencacahan dan dapat menyelesaikan permasalahannya dengan cukup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>Trampil dalam Dimensi Tiga, Statistika, dan Kaidah pencacahan dan trampil menyelesaikan permasalahannya dengan cukup baik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>
        <f t="shared" si="36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7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f t="shared" si="38"/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f t="shared" si="39"/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7489</v>
      </c>
      <c r="FK29" s="121">
        <v>7499</v>
      </c>
    </row>
    <row r="30" spans="1:167" ht="16.5" customHeight="1">
      <c r="A30" s="26">
        <v>20</v>
      </c>
      <c r="B30" s="26">
        <v>18512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3</v>
      </c>
      <c r="J30" s="35" t="str">
        <f t="shared" si="4"/>
        <v>Menguasai Dimensi Tiga, Statistika, dan Kaidah pencacahan dan dapat menyelesaikan permasalahannya dengan cukup baik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3</v>
      </c>
      <c r="P30" s="35" t="str">
        <f t="shared" si="9"/>
        <v>Trampil dalam Dimensi Tiga, Statistika, dan Kaidah pencacahan dan trampil menyelesaikan permasalahannya dengan cukup baik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f t="shared" si="34"/>
        <v>80</v>
      </c>
      <c r="AA30" s="45">
        <f t="shared" si="35"/>
        <v>80</v>
      </c>
      <c r="AB30" s="48">
        <f t="shared" si="10"/>
        <v>80</v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>
        <f t="shared" si="36"/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f t="shared" si="37"/>
        <v>81</v>
      </c>
      <c r="BO30" s="18"/>
      <c r="BP30" s="18"/>
      <c r="BQ30" s="18"/>
      <c r="BR30" s="18"/>
      <c r="BS30" s="18"/>
      <c r="BT30" s="18"/>
      <c r="BU30" s="18"/>
      <c r="BV30" s="57">
        <f t="shared" si="15"/>
        <v>81</v>
      </c>
      <c r="BW30" s="19">
        <f t="shared" si="38"/>
        <v>81</v>
      </c>
      <c r="BX30" s="18"/>
      <c r="BY30" s="18"/>
      <c r="BZ30" s="18"/>
      <c r="CA30" s="18"/>
      <c r="CB30" s="18"/>
      <c r="CC30" s="18"/>
      <c r="CD30" s="18"/>
      <c r="CE30" s="57">
        <f t="shared" si="16"/>
        <v>81</v>
      </c>
      <c r="CF30" s="19">
        <f t="shared" si="39"/>
        <v>81</v>
      </c>
      <c r="CG30" s="18"/>
      <c r="CH30" s="18"/>
      <c r="CI30" s="18"/>
      <c r="CJ30" s="18"/>
      <c r="CK30" s="18"/>
      <c r="CL30" s="18"/>
      <c r="CM30" s="18"/>
      <c r="CN30" s="57">
        <f t="shared" si="17"/>
        <v>81</v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81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81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18513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3</v>
      </c>
      <c r="J31" s="35" t="str">
        <f t="shared" si="4"/>
        <v>Menguasai Dimensi Tiga, Statistika, dan Kaidah pencacahan dan dapat menyelesaikan permasalahannya dengan cukup baik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3</v>
      </c>
      <c r="P31" s="35" t="str">
        <f t="shared" si="9"/>
        <v>Trampil dalam Dimensi Tiga, Statistika, dan Kaidah pencacahan dan trampil menyelesaikan permasalahannya dengan cukup baik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f t="shared" si="34"/>
        <v>80</v>
      </c>
      <c r="AA31" s="45">
        <f t="shared" si="35"/>
        <v>80</v>
      </c>
      <c r="AB31" s="48">
        <f t="shared" si="10"/>
        <v>80</v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>
        <f t="shared" si="36"/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f t="shared" si="37"/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f t="shared" si="38"/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f t="shared" si="39"/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7490</v>
      </c>
      <c r="FK31" s="121">
        <v>7500</v>
      </c>
    </row>
    <row r="32" spans="1:167" ht="16.5" customHeight="1">
      <c r="A32" s="26">
        <v>22</v>
      </c>
      <c r="B32" s="26">
        <v>18514</v>
      </c>
      <c r="C32" s="26" t="s">
        <v>82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1</v>
      </c>
      <c r="J32" s="35" t="str">
        <f t="shared" si="4"/>
        <v>Menguasai Dimensi Tiga, Statistika, dan Kaidah pencacahan dan dapat menyelesaikan permasalahannya dengan sangat baik</v>
      </c>
      <c r="K32" s="35">
        <f t="shared" si="5"/>
        <v>91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Trampil dalam Dimensi Tiga, Statistika, dan Kaidah pencacahan dan trampil menyelesaikan permasalahannya dengan sangat baik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f t="shared" si="34"/>
        <v>90</v>
      </c>
      <c r="AA32" s="45">
        <f t="shared" si="35"/>
        <v>90</v>
      </c>
      <c r="AB32" s="48">
        <f t="shared" si="10"/>
        <v>90</v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>
        <f t="shared" si="36"/>
        <v>90</v>
      </c>
      <c r="AS32" s="45"/>
      <c r="AT32" s="48">
        <f t="shared" si="12"/>
        <v>90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91</v>
      </c>
      <c r="BF32" s="18"/>
      <c r="BG32" s="18"/>
      <c r="BH32" s="18"/>
      <c r="BI32" s="18"/>
      <c r="BJ32" s="18"/>
      <c r="BK32" s="18"/>
      <c r="BL32" s="18"/>
      <c r="BM32" s="57">
        <f t="shared" si="14"/>
        <v>91</v>
      </c>
      <c r="BN32" s="19">
        <f t="shared" si="37"/>
        <v>91</v>
      </c>
      <c r="BO32" s="18"/>
      <c r="BP32" s="18"/>
      <c r="BQ32" s="18"/>
      <c r="BR32" s="18"/>
      <c r="BS32" s="18"/>
      <c r="BT32" s="18"/>
      <c r="BU32" s="18"/>
      <c r="BV32" s="57">
        <f t="shared" si="15"/>
        <v>91</v>
      </c>
      <c r="BW32" s="19">
        <f t="shared" si="38"/>
        <v>91</v>
      </c>
      <c r="BX32" s="18"/>
      <c r="BY32" s="18"/>
      <c r="BZ32" s="18"/>
      <c r="CA32" s="18"/>
      <c r="CB32" s="18"/>
      <c r="CC32" s="18"/>
      <c r="CD32" s="18"/>
      <c r="CE32" s="57">
        <f t="shared" si="16"/>
        <v>91</v>
      </c>
      <c r="CF32" s="19">
        <f t="shared" si="39"/>
        <v>91</v>
      </c>
      <c r="CG32" s="18"/>
      <c r="CH32" s="18"/>
      <c r="CI32" s="18"/>
      <c r="CJ32" s="18"/>
      <c r="CK32" s="18"/>
      <c r="CL32" s="18"/>
      <c r="CM32" s="18"/>
      <c r="CN32" s="57">
        <f t="shared" si="17"/>
        <v>91</v>
      </c>
      <c r="CO32" s="25"/>
      <c r="CP32" s="30">
        <f t="shared" si="18"/>
        <v>91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18515</v>
      </c>
      <c r="C33" s="26" t="s">
        <v>83</v>
      </c>
      <c r="D33" s="25"/>
      <c r="E33" s="35">
        <f t="shared" si="0"/>
        <v>87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2</v>
      </c>
      <c r="J33" s="35" t="str">
        <f t="shared" si="4"/>
        <v>Menguasai Dimensi Tiga, Statistika, dan Kaidah pencacahan dan dapat menyelesaikan permasalahannya dengan baik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2</v>
      </c>
      <c r="P33" s="35" t="str">
        <f t="shared" si="9"/>
        <v>Trampil dalam Dimensi Tiga, Statistika, dan Kaidah pencacahan dan trampil menyelesaikan permasalahannya dengan baik</v>
      </c>
      <c r="Q33" s="39"/>
      <c r="R33" s="39"/>
      <c r="S33" s="25"/>
      <c r="T33" s="15">
        <v>87</v>
      </c>
      <c r="U33" s="14"/>
      <c r="V33" s="14"/>
      <c r="W33" s="14"/>
      <c r="X33" s="14"/>
      <c r="Y33" s="14"/>
      <c r="Z33" s="14">
        <f t="shared" si="34"/>
        <v>87</v>
      </c>
      <c r="AA33" s="45">
        <f t="shared" si="35"/>
        <v>87</v>
      </c>
      <c r="AB33" s="48">
        <f t="shared" si="10"/>
        <v>87</v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>
        <f t="shared" si="36"/>
        <v>87</v>
      </c>
      <c r="AS33" s="45"/>
      <c r="AT33" s="48">
        <f t="shared" si="12"/>
        <v>87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88</v>
      </c>
      <c r="BF33" s="18"/>
      <c r="BG33" s="18"/>
      <c r="BH33" s="18"/>
      <c r="BI33" s="18"/>
      <c r="BJ33" s="18"/>
      <c r="BK33" s="18"/>
      <c r="BL33" s="18"/>
      <c r="BM33" s="57">
        <f t="shared" si="14"/>
        <v>88</v>
      </c>
      <c r="BN33" s="19">
        <f t="shared" si="37"/>
        <v>88</v>
      </c>
      <c r="BO33" s="18"/>
      <c r="BP33" s="18"/>
      <c r="BQ33" s="18"/>
      <c r="BR33" s="18"/>
      <c r="BS33" s="18"/>
      <c r="BT33" s="18"/>
      <c r="BU33" s="18"/>
      <c r="BV33" s="57">
        <f t="shared" si="15"/>
        <v>88</v>
      </c>
      <c r="BW33" s="19">
        <f t="shared" si="38"/>
        <v>88</v>
      </c>
      <c r="BX33" s="18"/>
      <c r="BY33" s="18"/>
      <c r="BZ33" s="18"/>
      <c r="CA33" s="18"/>
      <c r="CB33" s="18"/>
      <c r="CC33" s="18"/>
      <c r="CD33" s="18"/>
      <c r="CE33" s="57">
        <f t="shared" si="16"/>
        <v>88</v>
      </c>
      <c r="CF33" s="19">
        <f t="shared" si="39"/>
        <v>88</v>
      </c>
      <c r="CG33" s="18"/>
      <c r="CH33" s="18"/>
      <c r="CI33" s="18"/>
      <c r="CJ33" s="18"/>
      <c r="CK33" s="18"/>
      <c r="CL33" s="18"/>
      <c r="CM33" s="18"/>
      <c r="CN33" s="57">
        <f t="shared" si="17"/>
        <v>88</v>
      </c>
      <c r="CO33" s="25"/>
      <c r="CP33" s="30">
        <f t="shared" si="18"/>
        <v>88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88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18516</v>
      </c>
      <c r="C34" s="26" t="s">
        <v>84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2</v>
      </c>
      <c r="J34" s="35" t="str">
        <f t="shared" si="4"/>
        <v>Menguasai Dimensi Tiga, Statistika, dan Kaidah pencacahan dan dapat menyelesaikan permasalahannya dengan baik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2</v>
      </c>
      <c r="P34" s="35" t="str">
        <f t="shared" si="9"/>
        <v>Trampil dalam Dimensi Tiga, Statistika, dan Kaidah pencacahan dan trampil menyelesaikan permasalahannya dengan baik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>
        <f t="shared" si="34"/>
        <v>85</v>
      </c>
      <c r="AA34" s="45">
        <f t="shared" si="35"/>
        <v>85</v>
      </c>
      <c r="AB34" s="48">
        <f t="shared" si="10"/>
        <v>85</v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>
        <f t="shared" si="36"/>
        <v>85</v>
      </c>
      <c r="AS34" s="45"/>
      <c r="AT34" s="48">
        <f t="shared" si="12"/>
        <v>85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f t="shared" si="37"/>
        <v>86</v>
      </c>
      <c r="BO34" s="18"/>
      <c r="BP34" s="18"/>
      <c r="BQ34" s="18"/>
      <c r="BR34" s="18"/>
      <c r="BS34" s="18"/>
      <c r="BT34" s="18"/>
      <c r="BU34" s="18"/>
      <c r="BV34" s="57">
        <f t="shared" si="15"/>
        <v>86</v>
      </c>
      <c r="BW34" s="19">
        <f t="shared" si="38"/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f t="shared" si="39"/>
        <v>86</v>
      </c>
      <c r="CG34" s="18"/>
      <c r="CH34" s="18"/>
      <c r="CI34" s="18"/>
      <c r="CJ34" s="18"/>
      <c r="CK34" s="18"/>
      <c r="CL34" s="18"/>
      <c r="CM34" s="18"/>
      <c r="CN34" s="57">
        <f t="shared" si="17"/>
        <v>86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18517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3</v>
      </c>
      <c r="J35" s="35" t="str">
        <f t="shared" si="4"/>
        <v>Menguasai Dimensi Tiga, Statistika, dan Kaidah pencacahan dan dapat menyelesaikan permasalahannya dengan cukup baik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3</v>
      </c>
      <c r="P35" s="35" t="str">
        <f t="shared" si="9"/>
        <v>Trampil dalam Dimensi Tiga, Statistika, dan Kaidah pencacahan dan trampil menyelesaikan permasalahannya dengan cukup baik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f t="shared" si="34"/>
        <v>80</v>
      </c>
      <c r="AA35" s="45">
        <f t="shared" si="35"/>
        <v>80</v>
      </c>
      <c r="AB35" s="48">
        <f t="shared" si="10"/>
        <v>80</v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>
        <f t="shared" si="36"/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f t="shared" si="37"/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>
        <f t="shared" si="38"/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f t="shared" si="39"/>
        <v>81</v>
      </c>
      <c r="CG35" s="18"/>
      <c r="CH35" s="18"/>
      <c r="CI35" s="18"/>
      <c r="CJ35" s="18"/>
      <c r="CK35" s="18"/>
      <c r="CL35" s="18"/>
      <c r="CM35" s="18"/>
      <c r="CN35" s="57">
        <f t="shared" si="17"/>
        <v>81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81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18518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3</v>
      </c>
      <c r="J36" s="35" t="str">
        <f t="shared" si="4"/>
        <v>Menguasai Dimensi Tiga, Statistika, dan Kaidah pencacahan dan dapat menyelesaikan permasalahannya dengan cukup baik</v>
      </c>
      <c r="K36" s="35">
        <f t="shared" si="5"/>
        <v>81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3</v>
      </c>
      <c r="P36" s="35" t="str">
        <f t="shared" si="9"/>
        <v>Trampil dalam Dimensi Tiga, Statistika, dan Kaidah pencacahan dan trampil menyelesaikan permasalahannya dengan cukup baik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f t="shared" si="34"/>
        <v>80</v>
      </c>
      <c r="AA36" s="45">
        <f t="shared" si="35"/>
        <v>80</v>
      </c>
      <c r="AB36" s="48">
        <f t="shared" si="10"/>
        <v>80</v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>
        <f t="shared" si="36"/>
        <v>80</v>
      </c>
      <c r="AS36" s="45"/>
      <c r="AT36" s="48">
        <f t="shared" si="12"/>
        <v>80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f t="shared" si="37"/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f t="shared" si="38"/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>
        <f t="shared" si="39"/>
        <v>81</v>
      </c>
      <c r="CG36" s="18"/>
      <c r="CH36" s="18"/>
      <c r="CI36" s="18"/>
      <c r="CJ36" s="18"/>
      <c r="CK36" s="18"/>
      <c r="CL36" s="18"/>
      <c r="CM36" s="18"/>
      <c r="CN36" s="57">
        <f t="shared" si="17"/>
        <v>81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81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18519</v>
      </c>
      <c r="C37" s="26" t="s">
        <v>87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2</v>
      </c>
      <c r="J37" s="35" t="str">
        <f t="shared" si="4"/>
        <v>Menguasai Dimensi Tiga, Statistika, dan Kaidah pencacahan dan dapat menyelesaikan permasalahannya dengan baik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2</v>
      </c>
      <c r="P37" s="35" t="str">
        <f t="shared" si="9"/>
        <v>Trampil dalam Dimensi Tiga, Statistika, dan Kaidah pencacahan dan trampil menyelesaikan permasalahannya dengan baik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>
        <f t="shared" si="34"/>
        <v>85</v>
      </c>
      <c r="AA37" s="45">
        <f t="shared" si="35"/>
        <v>85</v>
      </c>
      <c r="AB37" s="48">
        <f t="shared" si="10"/>
        <v>85</v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>
        <f t="shared" si="36"/>
        <v>85</v>
      </c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86</v>
      </c>
      <c r="BF37" s="18"/>
      <c r="BG37" s="18"/>
      <c r="BH37" s="18"/>
      <c r="BI37" s="18"/>
      <c r="BJ37" s="18"/>
      <c r="BK37" s="18"/>
      <c r="BL37" s="18"/>
      <c r="BM37" s="57">
        <f t="shared" si="14"/>
        <v>86</v>
      </c>
      <c r="BN37" s="19">
        <f t="shared" si="37"/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>
        <f t="shared" si="38"/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>
        <f t="shared" si="39"/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86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18520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3</v>
      </c>
      <c r="J38" s="35" t="str">
        <f t="shared" si="4"/>
        <v>Menguasai Dimensi Tiga, Statistika, dan Kaidah pencacahan dan dapat menyelesaikan permasalahannya dengan cukup baik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3</v>
      </c>
      <c r="P38" s="35" t="str">
        <f t="shared" si="9"/>
        <v>Trampil dalam Dimensi Tiga, Statistika, dan Kaidah pencacahan dan trampil menyelesaikan permasalahannya dengan cukup baik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f t="shared" si="34"/>
        <v>80</v>
      </c>
      <c r="AA38" s="45">
        <f t="shared" si="35"/>
        <v>80</v>
      </c>
      <c r="AB38" s="48">
        <f t="shared" si="10"/>
        <v>80</v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>
        <f t="shared" si="36"/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f t="shared" si="37"/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>
        <f t="shared" si="38"/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>
        <f t="shared" si="39"/>
        <v>81</v>
      </c>
      <c r="CG38" s="18"/>
      <c r="CH38" s="18"/>
      <c r="CI38" s="18"/>
      <c r="CJ38" s="18"/>
      <c r="CK38" s="18"/>
      <c r="CL38" s="18"/>
      <c r="CM38" s="18"/>
      <c r="CN38" s="57">
        <f t="shared" si="17"/>
        <v>81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81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18521</v>
      </c>
      <c r="C39" s="26" t="s">
        <v>89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Menguasai Dimensi Tiga, Statistika, dan Kaidah pencacahan dan dapat menyelesaikan permasalahannya dengan baik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2</v>
      </c>
      <c r="P39" s="35" t="str">
        <f t="shared" si="9"/>
        <v>Trampil dalam Dimensi Tiga, Statistika, dan Kaidah pencacahan dan trampil menyelesaikan permasalahannya dengan baik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>
        <f t="shared" si="34"/>
        <v>85</v>
      </c>
      <c r="AA39" s="45">
        <f t="shared" si="35"/>
        <v>85</v>
      </c>
      <c r="AB39" s="48">
        <f t="shared" si="10"/>
        <v>85</v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>
        <f t="shared" si="36"/>
        <v>85</v>
      </c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f t="shared" si="37"/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f t="shared" si="38"/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>
        <f t="shared" si="39"/>
        <v>86</v>
      </c>
      <c r="CG39" s="18"/>
      <c r="CH39" s="18"/>
      <c r="CI39" s="18"/>
      <c r="CJ39" s="18"/>
      <c r="CK39" s="18"/>
      <c r="CL39" s="18"/>
      <c r="CM39" s="18"/>
      <c r="CN39" s="57">
        <f t="shared" si="17"/>
        <v>86</v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18522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Menguasai Dimensi Tiga, Statistika, dan Kaidah pencacahan dan dapat menyelesaikan permasalahannya dengan sangat baik</v>
      </c>
      <c r="K40" s="35">
        <f t="shared" si="5"/>
        <v>91</v>
      </c>
      <c r="L40" s="35" t="str">
        <f t="shared" si="6"/>
        <v>A</v>
      </c>
      <c r="M40" s="35">
        <f t="shared" si="7"/>
        <v>91</v>
      </c>
      <c r="N40" s="35" t="str">
        <f t="shared" si="8"/>
        <v>A</v>
      </c>
      <c r="O40" s="61">
        <v>1</v>
      </c>
      <c r="P40" s="35" t="str">
        <f t="shared" si="9"/>
        <v>Trampil dalam Dimensi Tiga, Statistika, dan Kaidah pencacahan dan trampil menyelesaikan permasalahannya dengan sangat baik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>
        <f t="shared" si="34"/>
        <v>90</v>
      </c>
      <c r="AA40" s="45">
        <f t="shared" si="35"/>
        <v>90</v>
      </c>
      <c r="AB40" s="48">
        <f t="shared" si="10"/>
        <v>90</v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>
        <f t="shared" si="36"/>
        <v>90</v>
      </c>
      <c r="AS40" s="45"/>
      <c r="AT40" s="48">
        <f t="shared" si="12"/>
        <v>90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91</v>
      </c>
      <c r="BF40" s="18"/>
      <c r="BG40" s="18"/>
      <c r="BH40" s="18"/>
      <c r="BI40" s="18"/>
      <c r="BJ40" s="18"/>
      <c r="BK40" s="18"/>
      <c r="BL40" s="18"/>
      <c r="BM40" s="57">
        <f t="shared" si="14"/>
        <v>91</v>
      </c>
      <c r="BN40" s="19">
        <f t="shared" si="37"/>
        <v>91</v>
      </c>
      <c r="BO40" s="18"/>
      <c r="BP40" s="18"/>
      <c r="BQ40" s="18"/>
      <c r="BR40" s="18"/>
      <c r="BS40" s="18"/>
      <c r="BT40" s="18"/>
      <c r="BU40" s="18"/>
      <c r="BV40" s="57">
        <f t="shared" si="15"/>
        <v>91</v>
      </c>
      <c r="BW40" s="19">
        <f t="shared" si="38"/>
        <v>91</v>
      </c>
      <c r="BX40" s="18"/>
      <c r="BY40" s="18"/>
      <c r="BZ40" s="18"/>
      <c r="CA40" s="18"/>
      <c r="CB40" s="18"/>
      <c r="CC40" s="18"/>
      <c r="CD40" s="18"/>
      <c r="CE40" s="57">
        <f t="shared" si="16"/>
        <v>91</v>
      </c>
      <c r="CF40" s="19">
        <f t="shared" si="39"/>
        <v>91</v>
      </c>
      <c r="CG40" s="18"/>
      <c r="CH40" s="18"/>
      <c r="CI40" s="18"/>
      <c r="CJ40" s="18"/>
      <c r="CK40" s="18"/>
      <c r="CL40" s="18"/>
      <c r="CM40" s="18"/>
      <c r="CN40" s="57">
        <f t="shared" si="17"/>
        <v>91</v>
      </c>
      <c r="CO40" s="25"/>
      <c r="CP40" s="30">
        <f t="shared" si="18"/>
        <v>91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18523</v>
      </c>
      <c r="C41" s="26" t="s">
        <v>91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Menguasai Dimensi Tiga, Statistika, dan Kaidah pencacahan dan dapat menyelesaikan permasalahannya dengan baik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2</v>
      </c>
      <c r="P41" s="35" t="str">
        <f t="shared" si="9"/>
        <v>Trampil dalam Dimensi Tiga, Statistika, dan Kaidah pencacahan dan trampil menyelesaikan permasalahannya dengan baik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f t="shared" si="34"/>
        <v>85</v>
      </c>
      <c r="AA41" s="45">
        <f t="shared" si="35"/>
        <v>85</v>
      </c>
      <c r="AB41" s="48">
        <f t="shared" si="10"/>
        <v>85</v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>
        <f t="shared" si="36"/>
        <v>85</v>
      </c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f t="shared" si="37"/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f t="shared" si="38"/>
        <v>86</v>
      </c>
      <c r="BX41" s="18"/>
      <c r="BY41" s="18"/>
      <c r="BZ41" s="18"/>
      <c r="CA41" s="18"/>
      <c r="CB41" s="18"/>
      <c r="CC41" s="18"/>
      <c r="CD41" s="18"/>
      <c r="CE41" s="57">
        <f t="shared" si="16"/>
        <v>86</v>
      </c>
      <c r="CF41" s="19">
        <f t="shared" si="39"/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18524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3</v>
      </c>
      <c r="J42" s="35" t="str">
        <f t="shared" si="4"/>
        <v>Menguasai Dimensi Tiga, Statistika, dan Kaidah pencacahan dan dapat menyelesaikan permasalahannya dengan cukup baik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3</v>
      </c>
      <c r="P42" s="35" t="str">
        <f t="shared" si="9"/>
        <v>Trampil dalam Dimensi Tiga, Statistika, dan Kaidah pencacahan dan trampil menyelesaikan permasalahannya dengan cukup baik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f t="shared" si="34"/>
        <v>80</v>
      </c>
      <c r="AA42" s="45">
        <f t="shared" si="35"/>
        <v>80</v>
      </c>
      <c r="AB42" s="48">
        <f t="shared" si="10"/>
        <v>80</v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>
        <f t="shared" si="36"/>
        <v>80</v>
      </c>
      <c r="AS42" s="45"/>
      <c r="AT42" s="48">
        <f t="shared" si="12"/>
        <v>80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>
        <f t="shared" si="37"/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f t="shared" si="38"/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19">
        <f t="shared" si="39"/>
        <v>81</v>
      </c>
      <c r="CG42" s="18"/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18525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3</v>
      </c>
      <c r="J43" s="35" t="str">
        <f t="shared" si="4"/>
        <v>Menguasai Dimensi Tiga, Statistika, dan Kaidah pencacahan dan dapat menyelesaikan permasalahannya dengan cukup baik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3</v>
      </c>
      <c r="P43" s="35" t="str">
        <f t="shared" si="9"/>
        <v>Trampil dalam Dimensi Tiga, Statistika, dan Kaidah pencacahan dan trampil menyelesaikan permasalahannya dengan cukup baik</v>
      </c>
      <c r="Q43" s="39"/>
      <c r="R43" s="39"/>
      <c r="S43" s="25"/>
      <c r="T43" s="15">
        <v>81</v>
      </c>
      <c r="U43" s="14"/>
      <c r="V43" s="14"/>
      <c r="W43" s="14"/>
      <c r="X43" s="14"/>
      <c r="Y43" s="14"/>
      <c r="Z43" s="14">
        <f t="shared" si="34"/>
        <v>81</v>
      </c>
      <c r="AA43" s="45">
        <f t="shared" si="35"/>
        <v>81</v>
      </c>
      <c r="AB43" s="48">
        <f t="shared" si="10"/>
        <v>81</v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>
        <f t="shared" si="36"/>
        <v>81</v>
      </c>
      <c r="AS43" s="45"/>
      <c r="AT43" s="48">
        <f t="shared" si="12"/>
        <v>81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f t="shared" si="37"/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f t="shared" si="38"/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f t="shared" si="39"/>
        <v>82</v>
      </c>
      <c r="CG43" s="18"/>
      <c r="CH43" s="18"/>
      <c r="CI43" s="18"/>
      <c r="CJ43" s="18"/>
      <c r="CK43" s="18"/>
      <c r="CL43" s="18"/>
      <c r="CM43" s="18"/>
      <c r="CN43" s="57">
        <f t="shared" si="17"/>
        <v>82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82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18526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3</v>
      </c>
      <c r="J44" s="35" t="str">
        <f t="shared" si="4"/>
        <v>Menguasai Dimensi Tiga, Statistika, dan Kaidah pencacahan dan dapat menyelesaikan permasalahannya dengan cukup baik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3</v>
      </c>
      <c r="P44" s="35" t="str">
        <f t="shared" si="9"/>
        <v>Trampil dalam Dimensi Tiga, Statistika, dan Kaidah pencacahan dan trampil menyelesaikan permasalahannya dengan cukup baik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f t="shared" si="34"/>
        <v>80</v>
      </c>
      <c r="AA44" s="45">
        <f t="shared" si="35"/>
        <v>80</v>
      </c>
      <c r="AB44" s="48">
        <f t="shared" si="10"/>
        <v>80</v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>
        <f t="shared" si="36"/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f t="shared" si="37"/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f t="shared" si="38"/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>
        <f t="shared" si="39"/>
        <v>81</v>
      </c>
      <c r="CG44" s="18"/>
      <c r="CH44" s="18"/>
      <c r="CI44" s="18"/>
      <c r="CJ44" s="18"/>
      <c r="CK44" s="18"/>
      <c r="CL44" s="18"/>
      <c r="CM44" s="18"/>
      <c r="CN44" s="57">
        <f t="shared" si="17"/>
        <v>81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81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18527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>Menguasai Dimensi Tiga, Statistika, dan Kaidah pencacahan dan dapat menyelesaikan permasalahannya dengan baik</v>
      </c>
      <c r="K45" s="35">
        <f t="shared" si="5"/>
        <v>86</v>
      </c>
      <c r="L45" s="35" t="str">
        <f t="shared" si="6"/>
        <v>B</v>
      </c>
      <c r="M45" s="35">
        <f t="shared" si="7"/>
        <v>86</v>
      </c>
      <c r="N45" s="35" t="str">
        <f t="shared" si="8"/>
        <v>B</v>
      </c>
      <c r="O45" s="61">
        <v>2</v>
      </c>
      <c r="P45" s="35" t="str">
        <f t="shared" si="9"/>
        <v>Trampil dalam Dimensi Tiga, Statistika, dan Kaidah pencacahan dan trampil menyelesaikan permasalahannya dengan baik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>
        <f t="shared" si="34"/>
        <v>85</v>
      </c>
      <c r="AA45" s="45">
        <f t="shared" si="35"/>
        <v>85</v>
      </c>
      <c r="AB45" s="48">
        <f t="shared" si="10"/>
        <v>85</v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>
        <f t="shared" si="36"/>
        <v>85</v>
      </c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86</v>
      </c>
      <c r="BF45" s="18"/>
      <c r="BG45" s="18"/>
      <c r="BH45" s="18"/>
      <c r="BI45" s="18"/>
      <c r="BJ45" s="18"/>
      <c r="BK45" s="18"/>
      <c r="BL45" s="18"/>
      <c r="BM45" s="57">
        <f t="shared" si="14"/>
        <v>86</v>
      </c>
      <c r="BN45" s="19">
        <f t="shared" si="37"/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f t="shared" si="38"/>
        <v>86</v>
      </c>
      <c r="BX45" s="18"/>
      <c r="BY45" s="18"/>
      <c r="BZ45" s="18"/>
      <c r="CA45" s="18"/>
      <c r="CB45" s="18"/>
      <c r="CC45" s="18"/>
      <c r="CD45" s="18"/>
      <c r="CE45" s="57">
        <f t="shared" si="16"/>
        <v>86</v>
      </c>
      <c r="CF45" s="19">
        <f t="shared" si="39"/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>
        <f t="shared" si="18"/>
        <v>86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5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4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19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:Z50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:AR50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:BN50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:BW50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:CF50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K2" sqref="K1:N1048576"/>
    </sheetView>
  </sheetViews>
  <sheetFormatPr defaultRowHeight="15"/>
  <cols>
    <col min="1" max="1" width="5" customWidth="1"/>
    <col min="2" max="2" width="9.140625" hidden="1" customWidth="1"/>
    <col min="3" max="3" width="31.5703125" customWidth="1"/>
    <col min="4" max="4" width="2.42578125" customWidth="1"/>
    <col min="5" max="6" width="3.5703125" customWidth="1"/>
    <col min="7" max="8" width="5.28515625" customWidth="1"/>
    <col min="9" max="9" width="11.7109375" hidden="1" customWidth="1"/>
    <col min="10" max="10" width="20.7109375" hidden="1" customWidth="1"/>
    <col min="11" max="14" width="4.85546875" customWidth="1"/>
    <col min="15" max="15" width="11.7109375" hidden="1" customWidth="1"/>
    <col min="16" max="16" width="20.7109375" hidden="1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18556</v>
      </c>
      <c r="C11" s="26" t="s">
        <v>110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Menguasai Dimensi Tiga, Statistika, dan Kaidah pencacahan dan dapat menyelesaikan permasalahannya dengan cukup baik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Trampil dalam Dimensi Tiga, Statistika, dan Kaidah pencacahan dan trampil menyelesaikan permasalahannya dengan cukup baik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f>T11</f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f>T11</f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/>
      <c r="AM11" s="14"/>
      <c r="AN11" s="14"/>
      <c r="AO11" s="14"/>
      <c r="AP11" s="14"/>
      <c r="AQ11" s="14"/>
      <c r="AR11" s="14">
        <f>T11</f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>
        <f>BE11</f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f>BE11</f>
        <v>81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81</v>
      </c>
      <c r="CF11" s="19">
        <f>BE11</f>
        <v>81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</v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18557</v>
      </c>
      <c r="C12" s="26" t="s">
        <v>111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3</v>
      </c>
      <c r="J12" s="35" t="str">
        <f t="shared" si="4"/>
        <v>Menguasai Dimensi Tiga, Statistika, dan Kaidah pencacahan dan dapat menyelesaikan permasalahannya dengan cukup baik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3</v>
      </c>
      <c r="P12" s="35" t="str">
        <f t="shared" si="9"/>
        <v>Trampil dalam Dimensi Tiga, Statistika, dan Kaidah pencacahan dan trampil menyelesaikan permasalahannya dengan cukup baik</v>
      </c>
      <c r="Q12" s="39"/>
      <c r="R12" s="39"/>
      <c r="S12" s="25"/>
      <c r="T12" s="15">
        <v>83</v>
      </c>
      <c r="U12" s="14"/>
      <c r="V12" s="14"/>
      <c r="W12" s="14"/>
      <c r="X12" s="14"/>
      <c r="Y12" s="14"/>
      <c r="Z12" s="14">
        <f t="shared" ref="Z12:Z50" si="34">T12</f>
        <v>83</v>
      </c>
      <c r="AA12" s="45">
        <f t="shared" ref="AA12:AA50" si="35">IF(COUNTA(T12:Z12)&gt;0,AVERAGE((IF(T12&gt;=$C$4,T12,U12)),(IF(V12&gt;=$C$4,V12,W12)),(IF(X12&gt;=$C$4,X12,Y12)),Z12),"")</f>
        <v>83</v>
      </c>
      <c r="AB12" s="48">
        <f t="shared" si="10"/>
        <v>83</v>
      </c>
      <c r="AC12" s="15">
        <f t="shared" ref="AC12:AC50" si="36">T12</f>
        <v>83</v>
      </c>
      <c r="AD12" s="14"/>
      <c r="AE12" s="14"/>
      <c r="AF12" s="14"/>
      <c r="AG12" s="14"/>
      <c r="AH12" s="14"/>
      <c r="AI12" s="14"/>
      <c r="AJ12" s="45"/>
      <c r="AK12" s="48">
        <f t="shared" si="11"/>
        <v>83</v>
      </c>
      <c r="AL12" s="15"/>
      <c r="AM12" s="14"/>
      <c r="AN12" s="14"/>
      <c r="AO12" s="14"/>
      <c r="AP12" s="14"/>
      <c r="AQ12" s="14"/>
      <c r="AR12" s="14">
        <f t="shared" ref="AR12:AR50" si="37">T12</f>
        <v>83</v>
      </c>
      <c r="AS12" s="45"/>
      <c r="AT12" s="48">
        <f t="shared" si="12"/>
        <v>83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f t="shared" ref="BN12:BN50" si="38">BE12</f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>
        <f t="shared" ref="BW12:BW50" si="39">BE12</f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f t="shared" ref="CF12:CF50" si="40">BE12</f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18558</v>
      </c>
      <c r="C13" s="26" t="s">
        <v>112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86</v>
      </c>
      <c r="H13" s="35" t="str">
        <f t="shared" si="3"/>
        <v>B</v>
      </c>
      <c r="I13" s="61">
        <v>2</v>
      </c>
      <c r="J13" s="35" t="str">
        <f t="shared" si="4"/>
        <v>Menguasai Dimensi Tiga, Statistika, dan Kaidah pencacahan dan dapat menyelesaikan permasalahannya dengan baik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2</v>
      </c>
      <c r="P13" s="35" t="str">
        <f t="shared" si="9"/>
        <v>Trampil dalam Dimensi Tiga, Statistika, dan Kaidah pencacahan dan trampil menyelesaikan permasalahannya dengan baik</v>
      </c>
      <c r="Q13" s="39"/>
      <c r="R13" s="39"/>
      <c r="S13" s="25"/>
      <c r="T13" s="15">
        <v>86</v>
      </c>
      <c r="U13" s="14"/>
      <c r="V13" s="14"/>
      <c r="W13" s="14"/>
      <c r="X13" s="14"/>
      <c r="Y13" s="14"/>
      <c r="Z13" s="14">
        <f t="shared" si="34"/>
        <v>86</v>
      </c>
      <c r="AA13" s="45">
        <f t="shared" si="35"/>
        <v>86</v>
      </c>
      <c r="AB13" s="48">
        <f t="shared" si="10"/>
        <v>86</v>
      </c>
      <c r="AC13" s="15">
        <f t="shared" si="36"/>
        <v>86</v>
      </c>
      <c r="AD13" s="14"/>
      <c r="AE13" s="14"/>
      <c r="AF13" s="14"/>
      <c r="AG13" s="14"/>
      <c r="AH13" s="14"/>
      <c r="AI13" s="14"/>
      <c r="AJ13" s="45"/>
      <c r="AK13" s="48">
        <f t="shared" si="11"/>
        <v>86</v>
      </c>
      <c r="AL13" s="15"/>
      <c r="AM13" s="14"/>
      <c r="AN13" s="14"/>
      <c r="AO13" s="14"/>
      <c r="AP13" s="14"/>
      <c r="AQ13" s="14"/>
      <c r="AR13" s="14">
        <f t="shared" si="37"/>
        <v>86</v>
      </c>
      <c r="AS13" s="45"/>
      <c r="AT13" s="48">
        <f t="shared" si="12"/>
        <v>86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87</v>
      </c>
      <c r="BF13" s="18"/>
      <c r="BG13" s="18"/>
      <c r="BH13" s="18"/>
      <c r="BI13" s="18"/>
      <c r="BJ13" s="18"/>
      <c r="BK13" s="18"/>
      <c r="BL13" s="18"/>
      <c r="BM13" s="57">
        <f t="shared" si="14"/>
        <v>87</v>
      </c>
      <c r="BN13" s="19">
        <f t="shared" si="38"/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f t="shared" si="39"/>
        <v>87</v>
      </c>
      <c r="BX13" s="18"/>
      <c r="BY13" s="18"/>
      <c r="BZ13" s="18"/>
      <c r="CA13" s="18"/>
      <c r="CB13" s="18"/>
      <c r="CC13" s="18"/>
      <c r="CD13" s="18"/>
      <c r="CE13" s="57">
        <f t="shared" si="16"/>
        <v>87</v>
      </c>
      <c r="CF13" s="19">
        <f t="shared" si="40"/>
        <v>87</v>
      </c>
      <c r="CG13" s="18"/>
      <c r="CH13" s="18"/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87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148</v>
      </c>
      <c r="FI13" s="120" t="s">
        <v>149</v>
      </c>
      <c r="FJ13" s="121">
        <v>7501</v>
      </c>
      <c r="FK13" s="121">
        <v>7511</v>
      </c>
    </row>
    <row r="14" spans="1:167" ht="16.5" customHeight="1">
      <c r="A14" s="26">
        <v>4</v>
      </c>
      <c r="B14" s="26">
        <v>18559</v>
      </c>
      <c r="C14" s="26" t="s">
        <v>113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3</v>
      </c>
      <c r="J14" s="35" t="str">
        <f t="shared" si="4"/>
        <v>Menguasai Dimensi Tiga, Statistika, dan Kaidah pencacahan dan dapat menyelesaikan permasalahannya dengan cukup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3</v>
      </c>
      <c r="P14" s="35" t="str">
        <f t="shared" si="9"/>
        <v>Trampil dalam Dimensi Tiga, Statistika, dan Kaidah pencacahan dan trampil menyelesaikan permasalahannya dengan cukup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f t="shared" si="36"/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f t="shared" si="37"/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f t="shared" si="38"/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f t="shared" si="39"/>
        <v>81</v>
      </c>
      <c r="BX14" s="18"/>
      <c r="BY14" s="18"/>
      <c r="BZ14" s="18"/>
      <c r="CA14" s="18"/>
      <c r="CB14" s="18"/>
      <c r="CC14" s="18"/>
      <c r="CD14" s="18"/>
      <c r="CE14" s="57">
        <f t="shared" si="16"/>
        <v>81</v>
      </c>
      <c r="CF14" s="19">
        <f t="shared" si="40"/>
        <v>81</v>
      </c>
      <c r="CG14" s="18"/>
      <c r="CH14" s="18"/>
      <c r="CI14" s="18"/>
      <c r="CJ14" s="18"/>
      <c r="CK14" s="18"/>
      <c r="CL14" s="18"/>
      <c r="CM14" s="18"/>
      <c r="CN14" s="57">
        <f t="shared" si="17"/>
        <v>81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81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81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18560</v>
      </c>
      <c r="C15" s="26" t="s">
        <v>114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3</v>
      </c>
      <c r="J15" s="35" t="str">
        <f t="shared" si="4"/>
        <v>Menguasai Dimensi Tiga, Statistika, dan Kaidah pencacahan dan dapat menyelesaikan permasalahannya dengan cukup baik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3</v>
      </c>
      <c r="P15" s="35" t="str">
        <f t="shared" si="9"/>
        <v>Trampil dalam Dimensi Tiga, Statistika, dan Kaidah pencacahan dan trampil menyelesaikan permasalahannya dengan cukup baik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f t="shared" si="34"/>
        <v>80</v>
      </c>
      <c r="AA15" s="45">
        <f t="shared" si="35"/>
        <v>80</v>
      </c>
      <c r="AB15" s="48">
        <f t="shared" si="10"/>
        <v>80</v>
      </c>
      <c r="AC15" s="15">
        <f t="shared" si="36"/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/>
      <c r="AM15" s="14"/>
      <c r="AN15" s="14"/>
      <c r="AO15" s="14"/>
      <c r="AP15" s="14"/>
      <c r="AQ15" s="14"/>
      <c r="AR15" s="14">
        <f t="shared" si="37"/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f t="shared" si="38"/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>
        <f t="shared" si="39"/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>
        <f t="shared" si="40"/>
        <v>81</v>
      </c>
      <c r="CG15" s="18"/>
      <c r="CH15" s="18"/>
      <c r="CI15" s="18"/>
      <c r="CJ15" s="18"/>
      <c r="CK15" s="18"/>
      <c r="CL15" s="18"/>
      <c r="CM15" s="18"/>
      <c r="CN15" s="57">
        <f t="shared" si="17"/>
        <v>81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81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150</v>
      </c>
      <c r="FI15" s="120" t="s">
        <v>151</v>
      </c>
      <c r="FJ15" s="121">
        <v>7502</v>
      </c>
      <c r="FK15" s="121">
        <v>7512</v>
      </c>
    </row>
    <row r="16" spans="1:167" ht="16.5" customHeight="1">
      <c r="A16" s="26">
        <v>6</v>
      </c>
      <c r="B16" s="26">
        <v>18561</v>
      </c>
      <c r="C16" s="26" t="s">
        <v>115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3</v>
      </c>
      <c r="J16" s="35" t="str">
        <f t="shared" si="4"/>
        <v>Menguasai Dimensi Tiga, Statistika, dan Kaidah pencacahan dan dapat menyelesaikan permasalahannya dengan cukup baik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3</v>
      </c>
      <c r="P16" s="35" t="str">
        <f t="shared" si="9"/>
        <v>Trampil dalam Dimensi Tiga, Statistika, dan Kaidah pencacahan dan trampil menyelesaikan permasalahannya dengan cukup baik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f t="shared" si="34"/>
        <v>80</v>
      </c>
      <c r="AA16" s="45">
        <f t="shared" si="35"/>
        <v>80</v>
      </c>
      <c r="AB16" s="48">
        <f t="shared" si="10"/>
        <v>80</v>
      </c>
      <c r="AC16" s="15">
        <f t="shared" si="36"/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f t="shared" si="37"/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f t="shared" si="38"/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>
        <f t="shared" si="39"/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>
        <f t="shared" si="40"/>
        <v>81</v>
      </c>
      <c r="CG16" s="18"/>
      <c r="CH16" s="18"/>
      <c r="CI16" s="18"/>
      <c r="CJ16" s="18"/>
      <c r="CK16" s="18"/>
      <c r="CL16" s="18"/>
      <c r="CM16" s="18"/>
      <c r="CN16" s="57">
        <f t="shared" si="17"/>
        <v>81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81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18562</v>
      </c>
      <c r="C17" s="26" t="s">
        <v>116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3</v>
      </c>
      <c r="J17" s="35" t="str">
        <f t="shared" si="4"/>
        <v>Menguasai Dimensi Tiga, Statistika, dan Kaidah pencacahan dan dapat menyelesaikan permasalahannya dengan cukup baik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3</v>
      </c>
      <c r="P17" s="35" t="str">
        <f t="shared" si="9"/>
        <v>Trampil dalam Dimensi Tiga, Statistika, dan Kaidah pencacahan dan trampil menyelesaikan permasalahannya dengan cukup baik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/>
      <c r="AM17" s="14"/>
      <c r="AN17" s="14"/>
      <c r="AO17" s="14"/>
      <c r="AP17" s="14"/>
      <c r="AQ17" s="14"/>
      <c r="AR17" s="14">
        <f t="shared" si="37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f t="shared" si="38"/>
        <v>81</v>
      </c>
      <c r="BO17" s="18"/>
      <c r="BP17" s="18"/>
      <c r="BQ17" s="18"/>
      <c r="BR17" s="18"/>
      <c r="BS17" s="18"/>
      <c r="BT17" s="18"/>
      <c r="BU17" s="18"/>
      <c r="BV17" s="57">
        <f t="shared" si="15"/>
        <v>81</v>
      </c>
      <c r="BW17" s="19">
        <f t="shared" si="39"/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f t="shared" si="40"/>
        <v>81</v>
      </c>
      <c r="CG17" s="18"/>
      <c r="CH17" s="18"/>
      <c r="CI17" s="18"/>
      <c r="CJ17" s="18"/>
      <c r="CK17" s="18"/>
      <c r="CL17" s="18"/>
      <c r="CM17" s="18"/>
      <c r="CN17" s="57">
        <f t="shared" si="17"/>
        <v>81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81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81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152</v>
      </c>
      <c r="FI17" s="120" t="s">
        <v>153</v>
      </c>
      <c r="FJ17" s="121">
        <v>7503</v>
      </c>
      <c r="FK17" s="121">
        <v>7513</v>
      </c>
    </row>
    <row r="18" spans="1:167" ht="16.5" customHeight="1">
      <c r="A18" s="26">
        <v>8</v>
      </c>
      <c r="B18" s="26">
        <v>18563</v>
      </c>
      <c r="C18" s="26" t="s">
        <v>117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1</v>
      </c>
      <c r="J18" s="35" t="str">
        <f t="shared" si="4"/>
        <v>Menguasai Dimensi Tiga, Statistika, dan Kaidah pencacahan dan dapat menyelesaikan permasalahannya dengan sangat baik</v>
      </c>
      <c r="K18" s="35">
        <f t="shared" si="5"/>
        <v>91</v>
      </c>
      <c r="L18" s="35" t="str">
        <f t="shared" si="6"/>
        <v>A</v>
      </c>
      <c r="M18" s="35">
        <f t="shared" si="7"/>
        <v>91</v>
      </c>
      <c r="N18" s="35" t="str">
        <f t="shared" si="8"/>
        <v>A</v>
      </c>
      <c r="O18" s="61">
        <v>1</v>
      </c>
      <c r="P18" s="35" t="str">
        <f t="shared" si="9"/>
        <v>Trampil dalam Dimensi Tiga, Statistika, dan Kaidah pencacahan dan trampil menyelesaikan permasalahannya dengan sangat baik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>
        <f t="shared" si="34"/>
        <v>90</v>
      </c>
      <c r="AA18" s="45">
        <f t="shared" si="35"/>
        <v>90</v>
      </c>
      <c r="AB18" s="48">
        <f t="shared" si="10"/>
        <v>90</v>
      </c>
      <c r="AC18" s="15">
        <f t="shared" si="36"/>
        <v>90</v>
      </c>
      <c r="AD18" s="14"/>
      <c r="AE18" s="14"/>
      <c r="AF18" s="14"/>
      <c r="AG18" s="14"/>
      <c r="AH18" s="14"/>
      <c r="AI18" s="14"/>
      <c r="AJ18" s="45"/>
      <c r="AK18" s="48">
        <f t="shared" si="11"/>
        <v>90</v>
      </c>
      <c r="AL18" s="15"/>
      <c r="AM18" s="14"/>
      <c r="AN18" s="14"/>
      <c r="AO18" s="14"/>
      <c r="AP18" s="14"/>
      <c r="AQ18" s="14"/>
      <c r="AR18" s="14">
        <f t="shared" si="37"/>
        <v>90</v>
      </c>
      <c r="AS18" s="45"/>
      <c r="AT18" s="48">
        <f t="shared" si="12"/>
        <v>90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91</v>
      </c>
      <c r="BF18" s="18"/>
      <c r="BG18" s="18"/>
      <c r="BH18" s="18"/>
      <c r="BI18" s="18"/>
      <c r="BJ18" s="18"/>
      <c r="BK18" s="18"/>
      <c r="BL18" s="18"/>
      <c r="BM18" s="57">
        <f t="shared" si="14"/>
        <v>91</v>
      </c>
      <c r="BN18" s="19">
        <f t="shared" si="38"/>
        <v>91</v>
      </c>
      <c r="BO18" s="18"/>
      <c r="BP18" s="18"/>
      <c r="BQ18" s="18"/>
      <c r="BR18" s="18"/>
      <c r="BS18" s="18"/>
      <c r="BT18" s="18"/>
      <c r="BU18" s="18"/>
      <c r="BV18" s="57">
        <f t="shared" si="15"/>
        <v>91</v>
      </c>
      <c r="BW18" s="19">
        <f t="shared" si="39"/>
        <v>91</v>
      </c>
      <c r="BX18" s="18"/>
      <c r="BY18" s="18"/>
      <c r="BZ18" s="18"/>
      <c r="CA18" s="18"/>
      <c r="CB18" s="18"/>
      <c r="CC18" s="18"/>
      <c r="CD18" s="18"/>
      <c r="CE18" s="57">
        <f t="shared" si="16"/>
        <v>91</v>
      </c>
      <c r="CF18" s="19">
        <f t="shared" si="40"/>
        <v>91</v>
      </c>
      <c r="CG18" s="18"/>
      <c r="CH18" s="18"/>
      <c r="CI18" s="18"/>
      <c r="CJ18" s="18"/>
      <c r="CK18" s="18"/>
      <c r="CL18" s="18"/>
      <c r="CM18" s="18"/>
      <c r="CN18" s="57">
        <f t="shared" si="17"/>
        <v>91</v>
      </c>
      <c r="CO18" s="25"/>
      <c r="CP18" s="30">
        <f t="shared" si="18"/>
        <v>91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18564</v>
      </c>
      <c r="C19" s="26" t="s">
        <v>118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3</v>
      </c>
      <c r="J19" s="35" t="str">
        <f t="shared" si="4"/>
        <v>Menguasai Dimensi Tiga, Statistika, dan Kaidah pencacahan dan dapat menyelesaikan permasalahannya dengan cukup baik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3</v>
      </c>
      <c r="P19" s="35" t="str">
        <f t="shared" si="9"/>
        <v>Trampil dalam Dimensi Tiga, Statistika, dan Kaidah pencacahan dan trampil menyelesaikan permasalahannya dengan cukup baik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f t="shared" si="34"/>
        <v>80</v>
      </c>
      <c r="AA19" s="45">
        <f t="shared" si="35"/>
        <v>80</v>
      </c>
      <c r="AB19" s="48">
        <f t="shared" si="10"/>
        <v>80</v>
      </c>
      <c r="AC19" s="15">
        <f t="shared" si="36"/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/>
      <c r="AM19" s="14"/>
      <c r="AN19" s="14"/>
      <c r="AO19" s="14"/>
      <c r="AP19" s="14"/>
      <c r="AQ19" s="14"/>
      <c r="AR19" s="14">
        <f t="shared" si="37"/>
        <v>80</v>
      </c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f t="shared" si="38"/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f t="shared" si="39"/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f t="shared" si="40"/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7504</v>
      </c>
      <c r="FK19" s="121">
        <v>7514</v>
      </c>
    </row>
    <row r="20" spans="1:167" ht="16.5" customHeight="1">
      <c r="A20" s="26">
        <v>10</v>
      </c>
      <c r="B20" s="26">
        <v>18565</v>
      </c>
      <c r="C20" s="26" t="s">
        <v>119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3</v>
      </c>
      <c r="J20" s="35" t="str">
        <f t="shared" si="4"/>
        <v>Menguasai Dimensi Tiga, Statistika, dan Kaidah pencacahan dan dapat menyelesaikan permasalahannya dengan cukup baik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3</v>
      </c>
      <c r="P20" s="35" t="str">
        <f t="shared" si="9"/>
        <v>Trampil dalam Dimensi Tiga, Statistika, dan Kaidah pencacahan dan trampil menyelesaikan permasalahannya dengan cukup baik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f t="shared" si="34"/>
        <v>80</v>
      </c>
      <c r="AA20" s="45">
        <f t="shared" si="35"/>
        <v>80</v>
      </c>
      <c r="AB20" s="48">
        <f t="shared" si="10"/>
        <v>80</v>
      </c>
      <c r="AC20" s="15">
        <f t="shared" si="36"/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/>
      <c r="AM20" s="14"/>
      <c r="AN20" s="14"/>
      <c r="AO20" s="14"/>
      <c r="AP20" s="14"/>
      <c r="AQ20" s="14"/>
      <c r="AR20" s="14">
        <f t="shared" si="37"/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f t="shared" si="38"/>
        <v>81</v>
      </c>
      <c r="BO20" s="18"/>
      <c r="BP20" s="18"/>
      <c r="BQ20" s="18"/>
      <c r="BR20" s="18"/>
      <c r="BS20" s="18"/>
      <c r="BT20" s="18"/>
      <c r="BU20" s="18"/>
      <c r="BV20" s="57">
        <f t="shared" si="15"/>
        <v>81</v>
      </c>
      <c r="BW20" s="19">
        <f t="shared" si="39"/>
        <v>81</v>
      </c>
      <c r="BX20" s="18"/>
      <c r="BY20" s="18"/>
      <c r="BZ20" s="18"/>
      <c r="CA20" s="18"/>
      <c r="CB20" s="18"/>
      <c r="CC20" s="18"/>
      <c r="CD20" s="18"/>
      <c r="CE20" s="57">
        <f t="shared" si="16"/>
        <v>81</v>
      </c>
      <c r="CF20" s="19">
        <f t="shared" si="40"/>
        <v>81</v>
      </c>
      <c r="CG20" s="18"/>
      <c r="CH20" s="18"/>
      <c r="CI20" s="18"/>
      <c r="CJ20" s="18"/>
      <c r="CK20" s="18"/>
      <c r="CL20" s="18"/>
      <c r="CM20" s="18"/>
      <c r="CN20" s="57">
        <f t="shared" si="17"/>
        <v>81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81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18566</v>
      </c>
      <c r="C21" s="26" t="s">
        <v>120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>Menguasai Dimensi Tiga, Statistika, dan Kaidah pencacahan dan dapat menyelesaikan permasalahannya dengan baik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2</v>
      </c>
      <c r="P21" s="35" t="str">
        <f t="shared" si="9"/>
        <v>Trampil dalam Dimensi Tiga, Statistika, dan Kaidah pencacahan dan trampil menyelesaikan permasalahannya dengan baik</v>
      </c>
      <c r="Q21" s="39"/>
      <c r="R21" s="39"/>
      <c r="S21" s="25"/>
      <c r="T21" s="15">
        <v>87</v>
      </c>
      <c r="U21" s="14"/>
      <c r="V21" s="14"/>
      <c r="W21" s="14"/>
      <c r="X21" s="14"/>
      <c r="Y21" s="14"/>
      <c r="Z21" s="14">
        <f t="shared" si="34"/>
        <v>87</v>
      </c>
      <c r="AA21" s="45">
        <f t="shared" si="35"/>
        <v>87</v>
      </c>
      <c r="AB21" s="48">
        <f t="shared" si="10"/>
        <v>87</v>
      </c>
      <c r="AC21" s="15">
        <f t="shared" si="36"/>
        <v>87</v>
      </c>
      <c r="AD21" s="14"/>
      <c r="AE21" s="14"/>
      <c r="AF21" s="14"/>
      <c r="AG21" s="14"/>
      <c r="AH21" s="14"/>
      <c r="AI21" s="14"/>
      <c r="AJ21" s="45"/>
      <c r="AK21" s="48">
        <f t="shared" si="11"/>
        <v>87</v>
      </c>
      <c r="AL21" s="15"/>
      <c r="AM21" s="14"/>
      <c r="AN21" s="14"/>
      <c r="AO21" s="14"/>
      <c r="AP21" s="14"/>
      <c r="AQ21" s="14"/>
      <c r="AR21" s="14">
        <f t="shared" si="37"/>
        <v>87</v>
      </c>
      <c r="AS21" s="45"/>
      <c r="AT21" s="48">
        <f t="shared" si="12"/>
        <v>87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9">
        <f t="shared" si="38"/>
        <v>88</v>
      </c>
      <c r="BO21" s="18"/>
      <c r="BP21" s="18"/>
      <c r="BQ21" s="18"/>
      <c r="BR21" s="18"/>
      <c r="BS21" s="18"/>
      <c r="BT21" s="18"/>
      <c r="BU21" s="18"/>
      <c r="BV21" s="57">
        <f t="shared" si="15"/>
        <v>88</v>
      </c>
      <c r="BW21" s="19">
        <f t="shared" si="39"/>
        <v>88</v>
      </c>
      <c r="BX21" s="18"/>
      <c r="BY21" s="18"/>
      <c r="BZ21" s="18"/>
      <c r="CA21" s="18"/>
      <c r="CB21" s="18"/>
      <c r="CC21" s="18"/>
      <c r="CD21" s="18"/>
      <c r="CE21" s="57">
        <f t="shared" si="16"/>
        <v>88</v>
      </c>
      <c r="CF21" s="19">
        <f t="shared" si="40"/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7505</v>
      </c>
      <c r="FK21" s="121">
        <v>7515</v>
      </c>
    </row>
    <row r="22" spans="1:167" ht="16.5" customHeight="1">
      <c r="A22" s="26">
        <v>12</v>
      </c>
      <c r="B22" s="26">
        <v>18567</v>
      </c>
      <c r="C22" s="26" t="s">
        <v>121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3</v>
      </c>
      <c r="J22" s="35" t="str">
        <f t="shared" si="4"/>
        <v>Menguasai Dimensi Tiga, Statistika, dan Kaidah pencacahan dan dapat menyelesaikan permasalahannya dengan cukup baik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3</v>
      </c>
      <c r="P22" s="35" t="str">
        <f t="shared" si="9"/>
        <v>Trampil dalam Dimensi Tiga, Statistika, dan Kaidah pencacahan dan trampil menyelesaikan permasalahannya dengan cukup baik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f t="shared" si="34"/>
        <v>80</v>
      </c>
      <c r="AA22" s="45">
        <f t="shared" si="35"/>
        <v>80</v>
      </c>
      <c r="AB22" s="48">
        <f t="shared" si="10"/>
        <v>80</v>
      </c>
      <c r="AC22" s="15">
        <f t="shared" si="36"/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/>
      <c r="AM22" s="14"/>
      <c r="AN22" s="14"/>
      <c r="AO22" s="14"/>
      <c r="AP22" s="14"/>
      <c r="AQ22" s="14"/>
      <c r="AR22" s="14">
        <f t="shared" si="37"/>
        <v>80</v>
      </c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f t="shared" si="38"/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f t="shared" si="39"/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f t="shared" si="40"/>
        <v>81</v>
      </c>
      <c r="CG22" s="18"/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18568</v>
      </c>
      <c r="C23" s="26" t="s">
        <v>122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2</v>
      </c>
      <c r="J23" s="35" t="str">
        <f t="shared" si="4"/>
        <v>Menguasai Dimensi Tiga, Statistika, dan Kaidah pencacahan dan dapat menyelesaikan permasalahannya dengan baik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2</v>
      </c>
      <c r="P23" s="35" t="str">
        <f t="shared" si="9"/>
        <v>Trampil dalam Dimensi Tiga, Statistika, dan Kaidah pencacahan dan trampil menyelesaikan permasalahannya dengan baik</v>
      </c>
      <c r="Q23" s="39"/>
      <c r="R23" s="39"/>
      <c r="S23" s="25"/>
      <c r="T23" s="15">
        <v>87</v>
      </c>
      <c r="U23" s="14"/>
      <c r="V23" s="14"/>
      <c r="W23" s="14"/>
      <c r="X23" s="14"/>
      <c r="Y23" s="14"/>
      <c r="Z23" s="14">
        <f t="shared" si="34"/>
        <v>87</v>
      </c>
      <c r="AA23" s="45">
        <f t="shared" si="35"/>
        <v>87</v>
      </c>
      <c r="AB23" s="48">
        <f t="shared" si="10"/>
        <v>87</v>
      </c>
      <c r="AC23" s="15">
        <f t="shared" si="36"/>
        <v>87</v>
      </c>
      <c r="AD23" s="14"/>
      <c r="AE23" s="14"/>
      <c r="AF23" s="14"/>
      <c r="AG23" s="14"/>
      <c r="AH23" s="14"/>
      <c r="AI23" s="14"/>
      <c r="AJ23" s="45"/>
      <c r="AK23" s="48">
        <f t="shared" si="11"/>
        <v>87</v>
      </c>
      <c r="AL23" s="15"/>
      <c r="AM23" s="14"/>
      <c r="AN23" s="14"/>
      <c r="AO23" s="14"/>
      <c r="AP23" s="14"/>
      <c r="AQ23" s="14"/>
      <c r="AR23" s="14">
        <f t="shared" si="37"/>
        <v>87</v>
      </c>
      <c r="AS23" s="45"/>
      <c r="AT23" s="48">
        <f t="shared" si="12"/>
        <v>87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88</v>
      </c>
      <c r="BF23" s="18"/>
      <c r="BG23" s="18"/>
      <c r="BH23" s="18"/>
      <c r="BI23" s="18"/>
      <c r="BJ23" s="18"/>
      <c r="BK23" s="18"/>
      <c r="BL23" s="18"/>
      <c r="BM23" s="57">
        <f t="shared" si="14"/>
        <v>88</v>
      </c>
      <c r="BN23" s="19">
        <f t="shared" si="38"/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>
        <f t="shared" si="39"/>
        <v>88</v>
      </c>
      <c r="BX23" s="18"/>
      <c r="BY23" s="18"/>
      <c r="BZ23" s="18"/>
      <c r="CA23" s="18"/>
      <c r="CB23" s="18"/>
      <c r="CC23" s="18"/>
      <c r="CD23" s="18"/>
      <c r="CE23" s="57">
        <f t="shared" si="16"/>
        <v>88</v>
      </c>
      <c r="CF23" s="19">
        <f t="shared" si="40"/>
        <v>88</v>
      </c>
      <c r="CG23" s="18"/>
      <c r="CH23" s="18"/>
      <c r="CI23" s="18"/>
      <c r="CJ23" s="18"/>
      <c r="CK23" s="18"/>
      <c r="CL23" s="18"/>
      <c r="CM23" s="18"/>
      <c r="CN23" s="57">
        <f t="shared" si="17"/>
        <v>88</v>
      </c>
      <c r="CO23" s="25"/>
      <c r="CP23" s="30">
        <f t="shared" si="18"/>
        <v>88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88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88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7506</v>
      </c>
      <c r="FK23" s="121">
        <v>7516</v>
      </c>
    </row>
    <row r="24" spans="1:167" ht="16.5" customHeight="1">
      <c r="A24" s="26">
        <v>14</v>
      </c>
      <c r="B24" s="26">
        <v>18569</v>
      </c>
      <c r="C24" s="26" t="s">
        <v>123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3</v>
      </c>
      <c r="J24" s="35" t="str">
        <f t="shared" si="4"/>
        <v>Menguasai Dimensi Tiga, Statistika, dan Kaidah pencacahan dan dapat menyelesaikan permasalahannya dengan cukup baik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>Trampil dalam Dimensi Tiga, Statistika, dan Kaidah pencacahan dan trampil menyelesaikan permasalahannya dengan cukup baik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f t="shared" si="34"/>
        <v>80</v>
      </c>
      <c r="AA24" s="45">
        <f t="shared" si="35"/>
        <v>80</v>
      </c>
      <c r="AB24" s="48">
        <f t="shared" si="10"/>
        <v>80</v>
      </c>
      <c r="AC24" s="15">
        <f t="shared" si="36"/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f t="shared" si="37"/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f t="shared" si="38"/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>
        <f t="shared" si="39"/>
        <v>81</v>
      </c>
      <c r="BX24" s="18"/>
      <c r="BY24" s="18"/>
      <c r="BZ24" s="18"/>
      <c r="CA24" s="18"/>
      <c r="CB24" s="18"/>
      <c r="CC24" s="18"/>
      <c r="CD24" s="18"/>
      <c r="CE24" s="57">
        <f t="shared" si="16"/>
        <v>81</v>
      </c>
      <c r="CF24" s="19">
        <f t="shared" si="40"/>
        <v>81</v>
      </c>
      <c r="CG24" s="18"/>
      <c r="CH24" s="18"/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18570</v>
      </c>
      <c r="C25" s="26" t="s">
        <v>124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3</v>
      </c>
      <c r="J25" s="35" t="str">
        <f t="shared" si="4"/>
        <v>Menguasai Dimensi Tiga, Statistika, dan Kaidah pencacahan dan dapat menyelesaikan permasalahannya dengan cukup baik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3</v>
      </c>
      <c r="P25" s="35" t="str">
        <f t="shared" si="9"/>
        <v>Trampil dalam Dimensi Tiga, Statistika, dan Kaidah pencacahan dan trampil menyelesaikan permasalahannya dengan cukup baik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f t="shared" si="34"/>
        <v>80</v>
      </c>
      <c r="AA25" s="45">
        <f t="shared" si="35"/>
        <v>80</v>
      </c>
      <c r="AB25" s="48">
        <f t="shared" si="10"/>
        <v>80</v>
      </c>
      <c r="AC25" s="15">
        <f t="shared" si="36"/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/>
      <c r="AM25" s="14"/>
      <c r="AN25" s="14"/>
      <c r="AO25" s="14"/>
      <c r="AP25" s="14"/>
      <c r="AQ25" s="14"/>
      <c r="AR25" s="14">
        <f t="shared" si="37"/>
        <v>80</v>
      </c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81</v>
      </c>
      <c r="BF25" s="18"/>
      <c r="BG25" s="18"/>
      <c r="BH25" s="18"/>
      <c r="BI25" s="18"/>
      <c r="BJ25" s="18"/>
      <c r="BK25" s="18"/>
      <c r="BL25" s="18"/>
      <c r="BM25" s="57">
        <f t="shared" si="14"/>
        <v>81</v>
      </c>
      <c r="BN25" s="19">
        <f t="shared" si="38"/>
        <v>81</v>
      </c>
      <c r="BO25" s="18"/>
      <c r="BP25" s="18"/>
      <c r="BQ25" s="18"/>
      <c r="BR25" s="18"/>
      <c r="BS25" s="18"/>
      <c r="BT25" s="18"/>
      <c r="BU25" s="18"/>
      <c r="BV25" s="57">
        <f t="shared" si="15"/>
        <v>81</v>
      </c>
      <c r="BW25" s="19">
        <f t="shared" si="39"/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f t="shared" si="40"/>
        <v>81</v>
      </c>
      <c r="CG25" s="18"/>
      <c r="CH25" s="18"/>
      <c r="CI25" s="18"/>
      <c r="CJ25" s="18"/>
      <c r="CK25" s="18"/>
      <c r="CL25" s="18"/>
      <c r="CM25" s="18"/>
      <c r="CN25" s="57">
        <f t="shared" si="17"/>
        <v>81</v>
      </c>
      <c r="CO25" s="25"/>
      <c r="CP25" s="30">
        <f t="shared" si="18"/>
        <v>81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81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81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7507</v>
      </c>
      <c r="FK25" s="121">
        <v>7517</v>
      </c>
    </row>
    <row r="26" spans="1:167" ht="16.5" customHeight="1">
      <c r="A26" s="26">
        <v>16</v>
      </c>
      <c r="B26" s="26">
        <v>18571</v>
      </c>
      <c r="C26" s="26" t="s">
        <v>125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>Menguasai Dimensi Tiga, Statistika, dan Kaidah pencacahan dan dapat menyelesaikan permasalahannya dengan sangat baik</v>
      </c>
      <c r="K26" s="35">
        <f t="shared" si="5"/>
        <v>91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>Trampil dalam Dimensi Tiga, Statistika, dan Kaidah pencacahan dan trampil menyelesaikan permasalahannya dengan sangat baik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>
        <f t="shared" si="34"/>
        <v>90</v>
      </c>
      <c r="AA26" s="45">
        <f t="shared" si="35"/>
        <v>90</v>
      </c>
      <c r="AB26" s="48">
        <f t="shared" si="10"/>
        <v>90</v>
      </c>
      <c r="AC26" s="15">
        <f t="shared" si="36"/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/>
      <c r="AM26" s="14"/>
      <c r="AN26" s="14"/>
      <c r="AO26" s="14"/>
      <c r="AP26" s="14"/>
      <c r="AQ26" s="14"/>
      <c r="AR26" s="14">
        <f t="shared" si="37"/>
        <v>90</v>
      </c>
      <c r="AS26" s="45"/>
      <c r="AT26" s="48">
        <f t="shared" si="12"/>
        <v>90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91</v>
      </c>
      <c r="BF26" s="18"/>
      <c r="BG26" s="18"/>
      <c r="BH26" s="18"/>
      <c r="BI26" s="18"/>
      <c r="BJ26" s="18"/>
      <c r="BK26" s="18"/>
      <c r="BL26" s="18"/>
      <c r="BM26" s="57">
        <f t="shared" si="14"/>
        <v>91</v>
      </c>
      <c r="BN26" s="19">
        <f t="shared" si="38"/>
        <v>91</v>
      </c>
      <c r="BO26" s="18"/>
      <c r="BP26" s="18"/>
      <c r="BQ26" s="18"/>
      <c r="BR26" s="18"/>
      <c r="BS26" s="18"/>
      <c r="BT26" s="18"/>
      <c r="BU26" s="18"/>
      <c r="BV26" s="57">
        <f t="shared" si="15"/>
        <v>91</v>
      </c>
      <c r="BW26" s="19">
        <f t="shared" si="39"/>
        <v>91</v>
      </c>
      <c r="BX26" s="18"/>
      <c r="BY26" s="18"/>
      <c r="BZ26" s="18"/>
      <c r="CA26" s="18"/>
      <c r="CB26" s="18"/>
      <c r="CC26" s="18"/>
      <c r="CD26" s="18"/>
      <c r="CE26" s="57">
        <f t="shared" si="16"/>
        <v>91</v>
      </c>
      <c r="CF26" s="19">
        <f t="shared" si="40"/>
        <v>91</v>
      </c>
      <c r="CG26" s="18"/>
      <c r="CH26" s="18"/>
      <c r="CI26" s="18"/>
      <c r="CJ26" s="18"/>
      <c r="CK26" s="18"/>
      <c r="CL26" s="18"/>
      <c r="CM26" s="18"/>
      <c r="CN26" s="57">
        <f t="shared" si="17"/>
        <v>91</v>
      </c>
      <c r="CO26" s="25"/>
      <c r="CP26" s="30">
        <f t="shared" si="18"/>
        <v>91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91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18572</v>
      </c>
      <c r="C27" s="26" t="s">
        <v>126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3</v>
      </c>
      <c r="J27" s="35" t="str">
        <f t="shared" si="4"/>
        <v>Menguasai Dimensi Tiga, Statistika, dan Kaidah pencacahan dan dapat menyelesaikan permasalahannya dengan cukup baik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3</v>
      </c>
      <c r="P27" s="35" t="str">
        <f t="shared" si="9"/>
        <v>Trampil dalam Dimensi Tiga, Statistika, dan Kaidah pencacahan dan trampil menyelesaikan permasalahannya dengan cukup baik</v>
      </c>
      <c r="Q27" s="39"/>
      <c r="R27" s="39"/>
      <c r="S27" s="25"/>
      <c r="T27" s="15">
        <v>81</v>
      </c>
      <c r="U27" s="14"/>
      <c r="V27" s="14"/>
      <c r="W27" s="14"/>
      <c r="X27" s="14"/>
      <c r="Y27" s="14"/>
      <c r="Z27" s="14">
        <f t="shared" si="34"/>
        <v>81</v>
      </c>
      <c r="AA27" s="45">
        <f t="shared" si="35"/>
        <v>81</v>
      </c>
      <c r="AB27" s="48">
        <f t="shared" si="10"/>
        <v>81</v>
      </c>
      <c r="AC27" s="15">
        <f t="shared" si="36"/>
        <v>81</v>
      </c>
      <c r="AD27" s="14"/>
      <c r="AE27" s="14"/>
      <c r="AF27" s="14"/>
      <c r="AG27" s="14"/>
      <c r="AH27" s="14"/>
      <c r="AI27" s="14"/>
      <c r="AJ27" s="45"/>
      <c r="AK27" s="48">
        <f t="shared" si="11"/>
        <v>81</v>
      </c>
      <c r="AL27" s="15"/>
      <c r="AM27" s="14"/>
      <c r="AN27" s="14"/>
      <c r="AO27" s="14"/>
      <c r="AP27" s="14"/>
      <c r="AQ27" s="14"/>
      <c r="AR27" s="14">
        <f t="shared" si="37"/>
        <v>81</v>
      </c>
      <c r="AS27" s="45"/>
      <c r="AT27" s="48">
        <f t="shared" si="12"/>
        <v>81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82</v>
      </c>
      <c r="BF27" s="18"/>
      <c r="BG27" s="18"/>
      <c r="BH27" s="18"/>
      <c r="BI27" s="18"/>
      <c r="BJ27" s="18"/>
      <c r="BK27" s="18"/>
      <c r="BL27" s="18"/>
      <c r="BM27" s="57">
        <f t="shared" si="14"/>
        <v>82</v>
      </c>
      <c r="BN27" s="19">
        <f t="shared" si="38"/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f t="shared" si="39"/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f t="shared" si="40"/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82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7508</v>
      </c>
      <c r="FK27" s="121">
        <v>7518</v>
      </c>
    </row>
    <row r="28" spans="1:167" ht="16.5" customHeight="1">
      <c r="A28" s="26">
        <v>18</v>
      </c>
      <c r="B28" s="26">
        <v>18573</v>
      </c>
      <c r="C28" s="26" t="s">
        <v>127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3</v>
      </c>
      <c r="J28" s="35" t="str">
        <f t="shared" si="4"/>
        <v>Menguasai Dimensi Tiga, Statistika, dan Kaidah pencacahan dan dapat menyelesaikan permasalahannya dengan cukup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3</v>
      </c>
      <c r="P28" s="35" t="str">
        <f t="shared" si="9"/>
        <v>Trampil dalam Dimensi Tiga, Statistika, dan Kaidah pencacahan dan trampil menyelesaikan permasalahannya dengan cukup baik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>
        <f t="shared" si="36"/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/>
      <c r="AM28" s="14"/>
      <c r="AN28" s="14"/>
      <c r="AO28" s="14"/>
      <c r="AP28" s="14"/>
      <c r="AQ28" s="14"/>
      <c r="AR28" s="14">
        <f t="shared" si="37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f t="shared" si="38"/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f t="shared" si="39"/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f t="shared" si="40"/>
        <v>81</v>
      </c>
      <c r="CG28" s="18"/>
      <c r="CH28" s="18"/>
      <c r="CI28" s="18"/>
      <c r="CJ28" s="18"/>
      <c r="CK28" s="18"/>
      <c r="CL28" s="18"/>
      <c r="CM28" s="18"/>
      <c r="CN28" s="57">
        <f t="shared" si="17"/>
        <v>81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81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18574</v>
      </c>
      <c r="C29" s="26" t="s">
        <v>128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3</v>
      </c>
      <c r="J29" s="35" t="str">
        <f t="shared" si="4"/>
        <v>Menguasai Dimensi Tiga, Statistika, dan Kaidah pencacahan dan dapat menyelesaikan permasalahannya dengan cukup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>Trampil dalam Dimensi Tiga, Statistika, dan Kaidah pencacahan dan trampil menyelesaikan permasalahannya dengan cukup baik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f t="shared" si="36"/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>
        <f t="shared" si="37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f t="shared" si="38"/>
        <v>81</v>
      </c>
      <c r="BO29" s="18"/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f t="shared" si="39"/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f t="shared" si="40"/>
        <v>81</v>
      </c>
      <c r="CG29" s="18"/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7509</v>
      </c>
      <c r="FK29" s="121">
        <v>7519</v>
      </c>
    </row>
    <row r="30" spans="1:167" ht="16.5" customHeight="1">
      <c r="A30" s="26">
        <v>20</v>
      </c>
      <c r="B30" s="26">
        <v>18575</v>
      </c>
      <c r="C30" s="26" t="s">
        <v>129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Menguasai Dimensi Tiga, Statistika, dan Kaidah pencacahan dan dapat menyelesaikan permasalahannya dengan baik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2</v>
      </c>
      <c r="P30" s="35" t="str">
        <f t="shared" si="9"/>
        <v>Trampil dalam Dimensi Tiga, Statistika, dan Kaidah pencacahan dan trampil menyelesaikan permasalahannya dengan baik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>
        <f t="shared" si="34"/>
        <v>85</v>
      </c>
      <c r="AA30" s="45">
        <f t="shared" si="35"/>
        <v>85</v>
      </c>
      <c r="AB30" s="48">
        <f t="shared" si="10"/>
        <v>85</v>
      </c>
      <c r="AC30" s="15">
        <f t="shared" si="36"/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/>
      <c r="AM30" s="14"/>
      <c r="AN30" s="14"/>
      <c r="AO30" s="14"/>
      <c r="AP30" s="14"/>
      <c r="AQ30" s="14"/>
      <c r="AR30" s="14">
        <f t="shared" si="37"/>
        <v>85</v>
      </c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86</v>
      </c>
      <c r="BF30" s="18"/>
      <c r="BG30" s="18"/>
      <c r="BH30" s="18"/>
      <c r="BI30" s="18"/>
      <c r="BJ30" s="18"/>
      <c r="BK30" s="18"/>
      <c r="BL30" s="18"/>
      <c r="BM30" s="57">
        <f t="shared" si="14"/>
        <v>86</v>
      </c>
      <c r="BN30" s="19">
        <f t="shared" si="38"/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f t="shared" si="39"/>
        <v>86</v>
      </c>
      <c r="BX30" s="18"/>
      <c r="BY30" s="18"/>
      <c r="BZ30" s="18"/>
      <c r="CA30" s="18"/>
      <c r="CB30" s="18"/>
      <c r="CC30" s="18"/>
      <c r="CD30" s="18"/>
      <c r="CE30" s="57">
        <f t="shared" si="16"/>
        <v>86</v>
      </c>
      <c r="CF30" s="19">
        <f t="shared" si="40"/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86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18576</v>
      </c>
      <c r="C31" s="26" t="s">
        <v>130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3</v>
      </c>
      <c r="J31" s="35" t="str">
        <f t="shared" si="4"/>
        <v>Menguasai Dimensi Tiga, Statistika, dan Kaidah pencacahan dan dapat menyelesaikan permasalahannya dengan cukup baik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3</v>
      </c>
      <c r="P31" s="35" t="str">
        <f t="shared" si="9"/>
        <v>Trampil dalam Dimensi Tiga, Statistika, dan Kaidah pencacahan dan trampil menyelesaikan permasalahannya dengan cukup baik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f t="shared" si="34"/>
        <v>80</v>
      </c>
      <c r="AA31" s="45">
        <f t="shared" si="35"/>
        <v>80</v>
      </c>
      <c r="AB31" s="48">
        <f t="shared" si="10"/>
        <v>80</v>
      </c>
      <c r="AC31" s="15">
        <f t="shared" si="36"/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/>
      <c r="AM31" s="14"/>
      <c r="AN31" s="14"/>
      <c r="AO31" s="14"/>
      <c r="AP31" s="14"/>
      <c r="AQ31" s="14"/>
      <c r="AR31" s="14">
        <f t="shared" si="37"/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f t="shared" si="38"/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f t="shared" si="39"/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f t="shared" si="40"/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7510</v>
      </c>
      <c r="FK31" s="121">
        <v>7520</v>
      </c>
    </row>
    <row r="32" spans="1:167" ht="16.5" customHeight="1">
      <c r="A32" s="26">
        <v>22</v>
      </c>
      <c r="B32" s="26">
        <v>18577</v>
      </c>
      <c r="C32" s="26" t="s">
        <v>131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3</v>
      </c>
      <c r="J32" s="35" t="str">
        <f t="shared" si="4"/>
        <v>Menguasai Dimensi Tiga, Statistika, dan Kaidah pencacahan dan dapat menyelesaikan permasalahannya dengan cukup baik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3</v>
      </c>
      <c r="P32" s="35" t="str">
        <f t="shared" si="9"/>
        <v>Trampil dalam Dimensi Tiga, Statistika, dan Kaidah pencacahan dan trampil menyelesaikan permasalahannya dengan cukup baik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>
        <f t="shared" si="34"/>
        <v>81</v>
      </c>
      <c r="AA32" s="45">
        <f t="shared" si="35"/>
        <v>81</v>
      </c>
      <c r="AB32" s="48">
        <f t="shared" si="10"/>
        <v>81</v>
      </c>
      <c r="AC32" s="15">
        <f t="shared" si="36"/>
        <v>81</v>
      </c>
      <c r="AD32" s="14"/>
      <c r="AE32" s="14"/>
      <c r="AF32" s="14"/>
      <c r="AG32" s="14"/>
      <c r="AH32" s="14"/>
      <c r="AI32" s="14"/>
      <c r="AJ32" s="45"/>
      <c r="AK32" s="48">
        <f t="shared" si="11"/>
        <v>81</v>
      </c>
      <c r="AL32" s="15"/>
      <c r="AM32" s="14"/>
      <c r="AN32" s="14"/>
      <c r="AO32" s="14"/>
      <c r="AP32" s="14"/>
      <c r="AQ32" s="14"/>
      <c r="AR32" s="14">
        <f t="shared" si="37"/>
        <v>81</v>
      </c>
      <c r="AS32" s="45"/>
      <c r="AT32" s="48">
        <f t="shared" si="12"/>
        <v>81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f t="shared" si="38"/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f t="shared" si="39"/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f t="shared" si="40"/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18578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3</v>
      </c>
      <c r="J33" s="35" t="str">
        <f t="shared" si="4"/>
        <v>Menguasai Dimensi Tiga, Statistika, dan Kaidah pencacahan dan dapat menyelesaikan permasalahannya dengan cukup baik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3</v>
      </c>
      <c r="P33" s="35" t="str">
        <f t="shared" si="9"/>
        <v>Trampil dalam Dimensi Tiga, Statistika, dan Kaidah pencacahan dan trampil menyelesaikan permasalahannya dengan cukup baik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f t="shared" si="34"/>
        <v>80</v>
      </c>
      <c r="AA33" s="45">
        <f t="shared" si="35"/>
        <v>80</v>
      </c>
      <c r="AB33" s="48">
        <f t="shared" si="10"/>
        <v>80</v>
      </c>
      <c r="AC33" s="15">
        <f t="shared" si="36"/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f t="shared" si="37"/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f t="shared" si="38"/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f t="shared" si="39"/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>
        <f t="shared" si="40"/>
        <v>81</v>
      </c>
      <c r="CG33" s="18"/>
      <c r="CH33" s="18"/>
      <c r="CI33" s="18"/>
      <c r="CJ33" s="18"/>
      <c r="CK33" s="18"/>
      <c r="CL33" s="18"/>
      <c r="CM33" s="18"/>
      <c r="CN33" s="57">
        <f t="shared" si="17"/>
        <v>81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18579</v>
      </c>
      <c r="C34" s="26" t="s">
        <v>133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3</v>
      </c>
      <c r="J34" s="35" t="str">
        <f t="shared" si="4"/>
        <v>Menguasai Dimensi Tiga, Statistika, dan Kaidah pencacahan dan dapat menyelesaikan permasalahannya dengan cukup baik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3</v>
      </c>
      <c r="P34" s="35" t="str">
        <f t="shared" si="9"/>
        <v>Trampil dalam Dimensi Tiga, Statistika, dan Kaidah pencacahan dan trampil menyelesaikan permasalahannya dengan cukup baik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f t="shared" si="34"/>
        <v>80</v>
      </c>
      <c r="AA34" s="45">
        <f t="shared" si="35"/>
        <v>80</v>
      </c>
      <c r="AB34" s="48">
        <f t="shared" si="10"/>
        <v>80</v>
      </c>
      <c r="AC34" s="15">
        <f t="shared" si="36"/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>
        <f t="shared" si="37"/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>
        <f t="shared" si="38"/>
        <v>81</v>
      </c>
      <c r="BO34" s="18"/>
      <c r="BP34" s="18"/>
      <c r="BQ34" s="18"/>
      <c r="BR34" s="18"/>
      <c r="BS34" s="18"/>
      <c r="BT34" s="18"/>
      <c r="BU34" s="18"/>
      <c r="BV34" s="57">
        <f t="shared" si="15"/>
        <v>81</v>
      </c>
      <c r="BW34" s="19">
        <f t="shared" si="39"/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>
        <f t="shared" si="40"/>
        <v>81</v>
      </c>
      <c r="CG34" s="18"/>
      <c r="CH34" s="18"/>
      <c r="CI34" s="18"/>
      <c r="CJ34" s="18"/>
      <c r="CK34" s="18"/>
      <c r="CL34" s="18"/>
      <c r="CM34" s="18"/>
      <c r="CN34" s="57">
        <f t="shared" si="17"/>
        <v>81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18580</v>
      </c>
      <c r="C35" s="26" t="s">
        <v>134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3</v>
      </c>
      <c r="J35" s="35" t="str">
        <f t="shared" si="4"/>
        <v>Menguasai Dimensi Tiga, Statistika, dan Kaidah pencacahan dan dapat menyelesaikan permasalahannya dengan cukup baik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3</v>
      </c>
      <c r="P35" s="35" t="str">
        <f t="shared" si="9"/>
        <v>Trampil dalam Dimensi Tiga, Statistika, dan Kaidah pencacahan dan trampil menyelesaikan permasalahannya dengan cukup baik</v>
      </c>
      <c r="Q35" s="39"/>
      <c r="R35" s="39"/>
      <c r="S35" s="25"/>
      <c r="T35" s="15">
        <v>81</v>
      </c>
      <c r="U35" s="14"/>
      <c r="V35" s="14"/>
      <c r="W35" s="14"/>
      <c r="X35" s="14"/>
      <c r="Y35" s="14"/>
      <c r="Z35" s="14">
        <f t="shared" si="34"/>
        <v>81</v>
      </c>
      <c r="AA35" s="45">
        <f t="shared" si="35"/>
        <v>81</v>
      </c>
      <c r="AB35" s="48">
        <f t="shared" si="10"/>
        <v>81</v>
      </c>
      <c r="AC35" s="15">
        <f t="shared" si="36"/>
        <v>81</v>
      </c>
      <c r="AD35" s="14"/>
      <c r="AE35" s="14"/>
      <c r="AF35" s="14"/>
      <c r="AG35" s="14"/>
      <c r="AH35" s="14"/>
      <c r="AI35" s="14"/>
      <c r="AJ35" s="45"/>
      <c r="AK35" s="48">
        <f t="shared" si="11"/>
        <v>81</v>
      </c>
      <c r="AL35" s="15"/>
      <c r="AM35" s="14"/>
      <c r="AN35" s="14"/>
      <c r="AO35" s="14"/>
      <c r="AP35" s="14"/>
      <c r="AQ35" s="14"/>
      <c r="AR35" s="14">
        <f t="shared" si="37"/>
        <v>81</v>
      </c>
      <c r="AS35" s="45"/>
      <c r="AT35" s="48">
        <f t="shared" si="12"/>
        <v>81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19">
        <f t="shared" si="38"/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f t="shared" si="39"/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f t="shared" si="40"/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18581</v>
      </c>
      <c r="C36" s="26" t="s">
        <v>135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2</v>
      </c>
      <c r="J36" s="35" t="str">
        <f t="shared" si="4"/>
        <v>Menguasai Dimensi Tiga, Statistika, dan Kaidah pencacahan dan dapat menyelesaikan permasalahannya dengan baik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2</v>
      </c>
      <c r="P36" s="35" t="str">
        <f t="shared" si="9"/>
        <v>Trampil dalam Dimensi Tiga, Statistika, dan Kaidah pencacahan dan trampil menyelesaikan permasalahannya dengan baik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>
        <f t="shared" si="34"/>
        <v>85</v>
      </c>
      <c r="AA36" s="45">
        <f t="shared" si="35"/>
        <v>85</v>
      </c>
      <c r="AB36" s="48">
        <f t="shared" si="10"/>
        <v>85</v>
      </c>
      <c r="AC36" s="15">
        <f t="shared" si="36"/>
        <v>85</v>
      </c>
      <c r="AD36" s="14"/>
      <c r="AE36" s="14"/>
      <c r="AF36" s="14"/>
      <c r="AG36" s="14"/>
      <c r="AH36" s="14"/>
      <c r="AI36" s="14"/>
      <c r="AJ36" s="45"/>
      <c r="AK36" s="48">
        <f t="shared" si="11"/>
        <v>85</v>
      </c>
      <c r="AL36" s="15"/>
      <c r="AM36" s="14"/>
      <c r="AN36" s="14"/>
      <c r="AO36" s="14"/>
      <c r="AP36" s="14"/>
      <c r="AQ36" s="14"/>
      <c r="AR36" s="14">
        <f t="shared" si="37"/>
        <v>85</v>
      </c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86</v>
      </c>
      <c r="BF36" s="18"/>
      <c r="BG36" s="18"/>
      <c r="BH36" s="18"/>
      <c r="BI36" s="18"/>
      <c r="BJ36" s="18"/>
      <c r="BK36" s="18"/>
      <c r="BL36" s="18"/>
      <c r="BM36" s="57">
        <f t="shared" si="14"/>
        <v>86</v>
      </c>
      <c r="BN36" s="19">
        <f t="shared" si="38"/>
        <v>86</v>
      </c>
      <c r="BO36" s="18"/>
      <c r="BP36" s="18"/>
      <c r="BQ36" s="18"/>
      <c r="BR36" s="18"/>
      <c r="BS36" s="18"/>
      <c r="BT36" s="18"/>
      <c r="BU36" s="18"/>
      <c r="BV36" s="57">
        <f t="shared" si="15"/>
        <v>86</v>
      </c>
      <c r="BW36" s="19">
        <f t="shared" si="39"/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>
        <f t="shared" si="40"/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86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18582</v>
      </c>
      <c r="C37" s="26" t="s">
        <v>136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86</v>
      </c>
      <c r="H37" s="35" t="str">
        <f t="shared" si="3"/>
        <v>B</v>
      </c>
      <c r="I37" s="61">
        <v>2</v>
      </c>
      <c r="J37" s="35" t="str">
        <f t="shared" si="4"/>
        <v>Menguasai Dimensi Tiga, Statistika, dan Kaidah pencacahan dan dapat menyelesaikan permasalahannya dengan baik</v>
      </c>
      <c r="K37" s="35">
        <f t="shared" si="5"/>
        <v>87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2</v>
      </c>
      <c r="P37" s="35" t="str">
        <f t="shared" si="9"/>
        <v>Trampil dalam Dimensi Tiga, Statistika, dan Kaidah pencacahan dan trampil menyelesaikan permasalahannya dengan baik</v>
      </c>
      <c r="Q37" s="39"/>
      <c r="R37" s="39"/>
      <c r="S37" s="25"/>
      <c r="T37" s="15">
        <v>86</v>
      </c>
      <c r="U37" s="14"/>
      <c r="V37" s="14"/>
      <c r="W37" s="14"/>
      <c r="X37" s="14"/>
      <c r="Y37" s="14"/>
      <c r="Z37" s="14">
        <f t="shared" si="34"/>
        <v>86</v>
      </c>
      <c r="AA37" s="45">
        <f t="shared" si="35"/>
        <v>86</v>
      </c>
      <c r="AB37" s="48">
        <f t="shared" si="10"/>
        <v>86</v>
      </c>
      <c r="AC37" s="15">
        <f t="shared" si="36"/>
        <v>86</v>
      </c>
      <c r="AD37" s="14"/>
      <c r="AE37" s="14"/>
      <c r="AF37" s="14"/>
      <c r="AG37" s="14"/>
      <c r="AH37" s="14"/>
      <c r="AI37" s="14"/>
      <c r="AJ37" s="45"/>
      <c r="AK37" s="48">
        <f t="shared" si="11"/>
        <v>86</v>
      </c>
      <c r="AL37" s="15"/>
      <c r="AM37" s="14"/>
      <c r="AN37" s="14"/>
      <c r="AO37" s="14"/>
      <c r="AP37" s="14"/>
      <c r="AQ37" s="14"/>
      <c r="AR37" s="14">
        <f t="shared" si="37"/>
        <v>86</v>
      </c>
      <c r="AS37" s="45"/>
      <c r="AT37" s="48">
        <f t="shared" si="12"/>
        <v>86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87</v>
      </c>
      <c r="BF37" s="18"/>
      <c r="BG37" s="18"/>
      <c r="BH37" s="18"/>
      <c r="BI37" s="18"/>
      <c r="BJ37" s="18"/>
      <c r="BK37" s="18"/>
      <c r="BL37" s="18"/>
      <c r="BM37" s="57">
        <f t="shared" si="14"/>
        <v>87</v>
      </c>
      <c r="BN37" s="19">
        <f t="shared" si="38"/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f t="shared" si="39"/>
        <v>87</v>
      </c>
      <c r="BX37" s="18"/>
      <c r="BY37" s="18"/>
      <c r="BZ37" s="18"/>
      <c r="CA37" s="18"/>
      <c r="CB37" s="18"/>
      <c r="CC37" s="18"/>
      <c r="CD37" s="18"/>
      <c r="CE37" s="57">
        <f t="shared" si="16"/>
        <v>87</v>
      </c>
      <c r="CF37" s="19">
        <f t="shared" si="40"/>
        <v>87</v>
      </c>
      <c r="CG37" s="18"/>
      <c r="CH37" s="18"/>
      <c r="CI37" s="18"/>
      <c r="CJ37" s="18"/>
      <c r="CK37" s="18"/>
      <c r="CL37" s="18"/>
      <c r="CM37" s="18"/>
      <c r="CN37" s="57">
        <f t="shared" si="17"/>
        <v>87</v>
      </c>
      <c r="CO37" s="25"/>
      <c r="CP37" s="30">
        <f t="shared" si="18"/>
        <v>87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87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18583</v>
      </c>
      <c r="C38" s="26" t="s">
        <v>137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>Menguasai Dimensi Tiga, Statistika, dan Kaidah pencacahan dan dapat menyelesaikan permasalahannya dengan baik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2</v>
      </c>
      <c r="P38" s="35" t="str">
        <f t="shared" si="9"/>
        <v>Trampil dalam Dimensi Tiga, Statistika, dan Kaidah pencacahan dan trampil menyelesaikan permasalahannya dengan baik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>
        <f t="shared" si="34"/>
        <v>85</v>
      </c>
      <c r="AA38" s="45">
        <f t="shared" si="35"/>
        <v>85</v>
      </c>
      <c r="AB38" s="48">
        <f t="shared" si="10"/>
        <v>85</v>
      </c>
      <c r="AC38" s="15">
        <f t="shared" si="36"/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/>
      <c r="AM38" s="14"/>
      <c r="AN38" s="14"/>
      <c r="AO38" s="14"/>
      <c r="AP38" s="14"/>
      <c r="AQ38" s="14"/>
      <c r="AR38" s="14">
        <f t="shared" si="37"/>
        <v>85</v>
      </c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86</v>
      </c>
      <c r="BF38" s="18"/>
      <c r="BG38" s="18"/>
      <c r="BH38" s="18"/>
      <c r="BI38" s="18"/>
      <c r="BJ38" s="18"/>
      <c r="BK38" s="18"/>
      <c r="BL38" s="18"/>
      <c r="BM38" s="57">
        <f t="shared" si="14"/>
        <v>86</v>
      </c>
      <c r="BN38" s="19">
        <f t="shared" si="38"/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f t="shared" si="39"/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>
        <f t="shared" si="40"/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18584</v>
      </c>
      <c r="C39" s="26" t="s">
        <v>138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3</v>
      </c>
      <c r="J39" s="35" t="str">
        <f t="shared" si="4"/>
        <v>Menguasai Dimensi Tiga, Statistika, dan Kaidah pencacahan dan dapat menyelesaikan permasalahannya dengan cukup baik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3</v>
      </c>
      <c r="P39" s="35" t="str">
        <f t="shared" si="9"/>
        <v>Trampil dalam Dimensi Tiga, Statistika, dan Kaidah pencacahan dan trampil menyelesaikan permasalahannya dengan cukup baik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f t="shared" si="34"/>
        <v>80</v>
      </c>
      <c r="AA39" s="45">
        <f t="shared" si="35"/>
        <v>80</v>
      </c>
      <c r="AB39" s="48">
        <f t="shared" si="10"/>
        <v>80</v>
      </c>
      <c r="AC39" s="15">
        <f t="shared" si="36"/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>
        <f t="shared" si="37"/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f t="shared" si="38"/>
        <v>81</v>
      </c>
      <c r="BO39" s="18"/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f t="shared" si="39"/>
        <v>81</v>
      </c>
      <c r="BX39" s="18"/>
      <c r="BY39" s="18"/>
      <c r="BZ39" s="18"/>
      <c r="CA39" s="18"/>
      <c r="CB39" s="18"/>
      <c r="CC39" s="18"/>
      <c r="CD39" s="18"/>
      <c r="CE39" s="57">
        <f t="shared" si="16"/>
        <v>81</v>
      </c>
      <c r="CF39" s="19">
        <f t="shared" si="40"/>
        <v>81</v>
      </c>
      <c r="CG39" s="18"/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18585</v>
      </c>
      <c r="C40" s="26" t="s">
        <v>139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3</v>
      </c>
      <c r="J40" s="35" t="str">
        <f t="shared" si="4"/>
        <v>Menguasai Dimensi Tiga, Statistika, dan Kaidah pencacahan dan dapat menyelesaikan permasalahannya dengan cukup baik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3</v>
      </c>
      <c r="P40" s="35" t="str">
        <f t="shared" si="9"/>
        <v>Trampil dalam Dimensi Tiga, Statistika, dan Kaidah pencacahan dan trampil menyelesaikan permasalahannya dengan cukup baik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>
        <f t="shared" si="37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f t="shared" si="38"/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f t="shared" si="39"/>
        <v>81</v>
      </c>
      <c r="BX40" s="18"/>
      <c r="BY40" s="18"/>
      <c r="BZ40" s="18"/>
      <c r="CA40" s="18"/>
      <c r="CB40" s="18"/>
      <c r="CC40" s="18"/>
      <c r="CD40" s="18"/>
      <c r="CE40" s="57">
        <f t="shared" si="16"/>
        <v>81</v>
      </c>
      <c r="CF40" s="19">
        <f t="shared" si="40"/>
        <v>81</v>
      </c>
      <c r="CG40" s="18"/>
      <c r="CH40" s="18"/>
      <c r="CI40" s="18"/>
      <c r="CJ40" s="18"/>
      <c r="CK40" s="18"/>
      <c r="CL40" s="18"/>
      <c r="CM40" s="18"/>
      <c r="CN40" s="57">
        <f t="shared" si="17"/>
        <v>81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81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81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18586</v>
      </c>
      <c r="C41" s="26" t="s">
        <v>140</v>
      </c>
      <c r="D41" s="25"/>
      <c r="E41" s="35">
        <f t="shared" si="0"/>
        <v>90</v>
      </c>
      <c r="F41" s="35" t="str">
        <f t="shared" si="1"/>
        <v>A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>Menguasai Dimensi Tiga, Statistika, dan Kaidah pencacahan dan dapat menyelesaikan permasalahannya dengan sangat baik</v>
      </c>
      <c r="K41" s="35">
        <f t="shared" si="5"/>
        <v>91</v>
      </c>
      <c r="L41" s="35" t="str">
        <f t="shared" si="6"/>
        <v>A</v>
      </c>
      <c r="M41" s="35">
        <f t="shared" si="7"/>
        <v>91</v>
      </c>
      <c r="N41" s="35" t="str">
        <f t="shared" si="8"/>
        <v>A</v>
      </c>
      <c r="O41" s="61">
        <v>1</v>
      </c>
      <c r="P41" s="35" t="str">
        <f t="shared" si="9"/>
        <v>Trampil dalam Dimensi Tiga, Statistika, dan Kaidah pencacahan dan trampil menyelesaikan permasalahannya dengan sangat baik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>
        <f t="shared" si="34"/>
        <v>90</v>
      </c>
      <c r="AA41" s="45">
        <f t="shared" si="35"/>
        <v>90</v>
      </c>
      <c r="AB41" s="48">
        <f t="shared" si="10"/>
        <v>90</v>
      </c>
      <c r="AC41" s="15">
        <f t="shared" si="36"/>
        <v>90</v>
      </c>
      <c r="AD41" s="14"/>
      <c r="AE41" s="14"/>
      <c r="AF41" s="14"/>
      <c r="AG41" s="14"/>
      <c r="AH41" s="14"/>
      <c r="AI41" s="14"/>
      <c r="AJ41" s="45"/>
      <c r="AK41" s="48">
        <f t="shared" si="11"/>
        <v>90</v>
      </c>
      <c r="AL41" s="15"/>
      <c r="AM41" s="14"/>
      <c r="AN41" s="14"/>
      <c r="AO41" s="14"/>
      <c r="AP41" s="14"/>
      <c r="AQ41" s="14"/>
      <c r="AR41" s="14">
        <f t="shared" si="37"/>
        <v>90</v>
      </c>
      <c r="AS41" s="45"/>
      <c r="AT41" s="48">
        <f t="shared" si="12"/>
        <v>90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91</v>
      </c>
      <c r="BF41" s="18"/>
      <c r="BG41" s="18"/>
      <c r="BH41" s="18"/>
      <c r="BI41" s="18"/>
      <c r="BJ41" s="18"/>
      <c r="BK41" s="18"/>
      <c r="BL41" s="18"/>
      <c r="BM41" s="57">
        <f t="shared" si="14"/>
        <v>91</v>
      </c>
      <c r="BN41" s="19">
        <f t="shared" si="38"/>
        <v>91</v>
      </c>
      <c r="BO41" s="18"/>
      <c r="BP41" s="18"/>
      <c r="BQ41" s="18"/>
      <c r="BR41" s="18"/>
      <c r="BS41" s="18"/>
      <c r="BT41" s="18"/>
      <c r="BU41" s="18"/>
      <c r="BV41" s="57">
        <f t="shared" si="15"/>
        <v>91</v>
      </c>
      <c r="BW41" s="19">
        <f t="shared" si="39"/>
        <v>91</v>
      </c>
      <c r="BX41" s="18"/>
      <c r="BY41" s="18"/>
      <c r="BZ41" s="18"/>
      <c r="CA41" s="18"/>
      <c r="CB41" s="18"/>
      <c r="CC41" s="18"/>
      <c r="CD41" s="18"/>
      <c r="CE41" s="57">
        <f t="shared" si="16"/>
        <v>91</v>
      </c>
      <c r="CF41" s="19">
        <f t="shared" si="40"/>
        <v>91</v>
      </c>
      <c r="CG41" s="18"/>
      <c r="CH41" s="18"/>
      <c r="CI41" s="18"/>
      <c r="CJ41" s="18"/>
      <c r="CK41" s="18"/>
      <c r="CL41" s="18"/>
      <c r="CM41" s="18"/>
      <c r="CN41" s="57">
        <f t="shared" si="17"/>
        <v>91</v>
      </c>
      <c r="CO41" s="25"/>
      <c r="CP41" s="30">
        <f t="shared" si="18"/>
        <v>91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91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91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18587</v>
      </c>
      <c r="C42" s="26" t="s">
        <v>141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>Menguasai Dimensi Tiga, Statistika, dan Kaidah pencacahan dan dapat menyelesaikan permasalahannya dengan baik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2</v>
      </c>
      <c r="P42" s="35" t="str">
        <f t="shared" si="9"/>
        <v>Trampil dalam Dimensi Tiga, Statistika, dan Kaidah pencacahan dan trampil menyelesaikan permasalahannya dengan baik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f t="shared" si="34"/>
        <v>85</v>
      </c>
      <c r="AA42" s="45">
        <f t="shared" si="35"/>
        <v>85</v>
      </c>
      <c r="AB42" s="48">
        <f t="shared" si="10"/>
        <v>85</v>
      </c>
      <c r="AC42" s="15">
        <f t="shared" si="36"/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/>
      <c r="AM42" s="14"/>
      <c r="AN42" s="14"/>
      <c r="AO42" s="14"/>
      <c r="AP42" s="14"/>
      <c r="AQ42" s="14"/>
      <c r="AR42" s="14">
        <f t="shared" si="37"/>
        <v>85</v>
      </c>
      <c r="AS42" s="45"/>
      <c r="AT42" s="48">
        <f t="shared" si="12"/>
        <v>85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f t="shared" si="38"/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>
        <f t="shared" si="39"/>
        <v>86</v>
      </c>
      <c r="BX42" s="18"/>
      <c r="BY42" s="18"/>
      <c r="BZ42" s="18"/>
      <c r="CA42" s="18"/>
      <c r="CB42" s="18"/>
      <c r="CC42" s="18"/>
      <c r="CD42" s="18"/>
      <c r="CE42" s="57">
        <f t="shared" si="16"/>
        <v>86</v>
      </c>
      <c r="CF42" s="19">
        <f t="shared" si="40"/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18588</v>
      </c>
      <c r="C43" s="26" t="s">
        <v>142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2</v>
      </c>
      <c r="J43" s="35" t="str">
        <f t="shared" si="4"/>
        <v>Menguasai Dimensi Tiga, Statistika, dan Kaidah pencacahan dan dapat menyelesaikan permasalahannya dengan baik</v>
      </c>
      <c r="K43" s="35">
        <f t="shared" si="5"/>
        <v>87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2</v>
      </c>
      <c r="P43" s="35" t="str">
        <f t="shared" si="9"/>
        <v>Trampil dalam Dimensi Tiga, Statistika, dan Kaidah pencacahan dan trampil menyelesaikan permasalahannya dengan baik</v>
      </c>
      <c r="Q43" s="39"/>
      <c r="R43" s="39"/>
      <c r="S43" s="25"/>
      <c r="T43" s="15">
        <v>86</v>
      </c>
      <c r="U43" s="14"/>
      <c r="V43" s="14"/>
      <c r="W43" s="14"/>
      <c r="X43" s="14"/>
      <c r="Y43" s="14"/>
      <c r="Z43" s="14">
        <f t="shared" si="34"/>
        <v>86</v>
      </c>
      <c r="AA43" s="45">
        <f t="shared" si="35"/>
        <v>86</v>
      </c>
      <c r="AB43" s="48">
        <f t="shared" si="10"/>
        <v>86</v>
      </c>
      <c r="AC43" s="15">
        <f t="shared" si="36"/>
        <v>86</v>
      </c>
      <c r="AD43" s="14"/>
      <c r="AE43" s="14"/>
      <c r="AF43" s="14"/>
      <c r="AG43" s="14"/>
      <c r="AH43" s="14"/>
      <c r="AI43" s="14"/>
      <c r="AJ43" s="45"/>
      <c r="AK43" s="48">
        <f t="shared" si="11"/>
        <v>86</v>
      </c>
      <c r="AL43" s="15"/>
      <c r="AM43" s="14"/>
      <c r="AN43" s="14"/>
      <c r="AO43" s="14"/>
      <c r="AP43" s="14"/>
      <c r="AQ43" s="14"/>
      <c r="AR43" s="14">
        <f t="shared" si="37"/>
        <v>86</v>
      </c>
      <c r="AS43" s="45"/>
      <c r="AT43" s="48">
        <f t="shared" si="12"/>
        <v>86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87</v>
      </c>
      <c r="BF43" s="18"/>
      <c r="BG43" s="18"/>
      <c r="BH43" s="18"/>
      <c r="BI43" s="18"/>
      <c r="BJ43" s="18"/>
      <c r="BK43" s="18"/>
      <c r="BL43" s="18"/>
      <c r="BM43" s="57">
        <f t="shared" si="14"/>
        <v>87</v>
      </c>
      <c r="BN43" s="19">
        <f t="shared" si="38"/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>
        <f t="shared" si="39"/>
        <v>87</v>
      </c>
      <c r="BX43" s="18"/>
      <c r="BY43" s="18"/>
      <c r="BZ43" s="18"/>
      <c r="CA43" s="18"/>
      <c r="CB43" s="18"/>
      <c r="CC43" s="18"/>
      <c r="CD43" s="18"/>
      <c r="CE43" s="57">
        <f t="shared" si="16"/>
        <v>87</v>
      </c>
      <c r="CF43" s="19">
        <f t="shared" si="40"/>
        <v>87</v>
      </c>
      <c r="CG43" s="18"/>
      <c r="CH43" s="18"/>
      <c r="CI43" s="18"/>
      <c r="CJ43" s="18"/>
      <c r="CK43" s="18"/>
      <c r="CL43" s="18"/>
      <c r="CM43" s="18"/>
      <c r="CN43" s="57">
        <f t="shared" si="17"/>
        <v>87</v>
      </c>
      <c r="CO43" s="25"/>
      <c r="CP43" s="30">
        <f t="shared" si="18"/>
        <v>87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87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87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18589</v>
      </c>
      <c r="C44" s="26" t="s">
        <v>143</v>
      </c>
      <c r="D44" s="25"/>
      <c r="E44" s="35">
        <f t="shared" si="0"/>
        <v>90</v>
      </c>
      <c r="F44" s="35" t="str">
        <f t="shared" si="1"/>
        <v>A</v>
      </c>
      <c r="G44" s="35">
        <f t="shared" si="2"/>
        <v>90</v>
      </c>
      <c r="H44" s="35" t="str">
        <f t="shared" si="3"/>
        <v>A</v>
      </c>
      <c r="I44" s="61">
        <v>1</v>
      </c>
      <c r="J44" s="35" t="str">
        <f t="shared" si="4"/>
        <v>Menguasai Dimensi Tiga, Statistika, dan Kaidah pencacahan dan dapat menyelesaikan permasalahannya dengan sangat baik</v>
      </c>
      <c r="K44" s="35">
        <f t="shared" si="5"/>
        <v>91</v>
      </c>
      <c r="L44" s="35" t="str">
        <f t="shared" si="6"/>
        <v>A</v>
      </c>
      <c r="M44" s="35">
        <f t="shared" si="7"/>
        <v>91</v>
      </c>
      <c r="N44" s="35" t="str">
        <f t="shared" si="8"/>
        <v>A</v>
      </c>
      <c r="O44" s="61">
        <v>1</v>
      </c>
      <c r="P44" s="35" t="str">
        <f t="shared" si="9"/>
        <v>Trampil dalam Dimensi Tiga, Statistika, dan Kaidah pencacahan dan trampil menyelesaikan permasalahannya dengan sangat baik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f t="shared" si="34"/>
        <v>90</v>
      </c>
      <c r="AA44" s="45">
        <f t="shared" si="35"/>
        <v>90</v>
      </c>
      <c r="AB44" s="48">
        <f t="shared" si="10"/>
        <v>90</v>
      </c>
      <c r="AC44" s="15">
        <f t="shared" si="36"/>
        <v>90</v>
      </c>
      <c r="AD44" s="14"/>
      <c r="AE44" s="14"/>
      <c r="AF44" s="14"/>
      <c r="AG44" s="14"/>
      <c r="AH44" s="14"/>
      <c r="AI44" s="14"/>
      <c r="AJ44" s="45"/>
      <c r="AK44" s="48">
        <f t="shared" si="11"/>
        <v>90</v>
      </c>
      <c r="AL44" s="15"/>
      <c r="AM44" s="14"/>
      <c r="AN44" s="14"/>
      <c r="AO44" s="14"/>
      <c r="AP44" s="14"/>
      <c r="AQ44" s="14"/>
      <c r="AR44" s="14">
        <f t="shared" si="37"/>
        <v>90</v>
      </c>
      <c r="AS44" s="45"/>
      <c r="AT44" s="48">
        <f t="shared" si="12"/>
        <v>90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91</v>
      </c>
      <c r="BF44" s="18"/>
      <c r="BG44" s="18"/>
      <c r="BH44" s="18"/>
      <c r="BI44" s="18"/>
      <c r="BJ44" s="18"/>
      <c r="BK44" s="18"/>
      <c r="BL44" s="18"/>
      <c r="BM44" s="57">
        <f t="shared" si="14"/>
        <v>91</v>
      </c>
      <c r="BN44" s="19">
        <f t="shared" si="38"/>
        <v>91</v>
      </c>
      <c r="BO44" s="18"/>
      <c r="BP44" s="18"/>
      <c r="BQ44" s="18"/>
      <c r="BR44" s="18"/>
      <c r="BS44" s="18"/>
      <c r="BT44" s="18"/>
      <c r="BU44" s="18"/>
      <c r="BV44" s="57">
        <f t="shared" si="15"/>
        <v>91</v>
      </c>
      <c r="BW44" s="19">
        <f t="shared" si="39"/>
        <v>91</v>
      </c>
      <c r="BX44" s="18"/>
      <c r="BY44" s="18"/>
      <c r="BZ44" s="18"/>
      <c r="CA44" s="18"/>
      <c r="CB44" s="18"/>
      <c r="CC44" s="18"/>
      <c r="CD44" s="18"/>
      <c r="CE44" s="57">
        <f t="shared" si="16"/>
        <v>91</v>
      </c>
      <c r="CF44" s="19">
        <f t="shared" si="40"/>
        <v>91</v>
      </c>
      <c r="CG44" s="18"/>
      <c r="CH44" s="18"/>
      <c r="CI44" s="18"/>
      <c r="CJ44" s="18"/>
      <c r="CK44" s="18"/>
      <c r="CL44" s="18"/>
      <c r="CM44" s="18"/>
      <c r="CN44" s="57">
        <f t="shared" si="17"/>
        <v>91</v>
      </c>
      <c r="CO44" s="25"/>
      <c r="CP44" s="30">
        <f t="shared" si="18"/>
        <v>91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91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18590</v>
      </c>
      <c r="C45" s="26" t="s">
        <v>144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3</v>
      </c>
      <c r="J45" s="35" t="str">
        <f t="shared" si="4"/>
        <v>Menguasai Dimensi Tiga, Statistika, dan Kaidah pencacahan dan dapat menyelesaikan permasalahannya dengan cukup baik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3</v>
      </c>
      <c r="P45" s="35" t="str">
        <f t="shared" si="9"/>
        <v>Trampil dalam Dimensi Tiga, Statistika, dan Kaidah pencacahan dan trampil menyelesaikan permasalahannya dengan cukup baik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f t="shared" si="36"/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f t="shared" si="37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f t="shared" si="38"/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f t="shared" si="39"/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f t="shared" si="40"/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18591</v>
      </c>
      <c r="C46" s="26" t="s">
        <v>145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81</v>
      </c>
      <c r="H46" s="35" t="str">
        <f t="shared" si="3"/>
        <v>B</v>
      </c>
      <c r="I46" s="61">
        <v>3</v>
      </c>
      <c r="J46" s="35" t="str">
        <f t="shared" si="4"/>
        <v>Menguasai Dimensi Tiga, Statistika, dan Kaidah pencacahan dan dapat menyelesaikan permasalahannya dengan cukup baik</v>
      </c>
      <c r="K46" s="35">
        <f t="shared" si="5"/>
        <v>82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3</v>
      </c>
      <c r="P46" s="35" t="str">
        <f t="shared" si="9"/>
        <v>Trampil dalam Dimensi Tiga, Statistika, dan Kaidah pencacahan dan trampil menyelesaikan permasalahannya dengan cukup baik</v>
      </c>
      <c r="Q46" s="39"/>
      <c r="R46" s="39"/>
      <c r="S46" s="25"/>
      <c r="T46" s="15">
        <v>81</v>
      </c>
      <c r="U46" s="14"/>
      <c r="V46" s="14"/>
      <c r="W46" s="14"/>
      <c r="X46" s="14"/>
      <c r="Y46" s="14"/>
      <c r="Z46" s="14">
        <f t="shared" si="34"/>
        <v>81</v>
      </c>
      <c r="AA46" s="45">
        <f t="shared" si="35"/>
        <v>81</v>
      </c>
      <c r="AB46" s="48">
        <f t="shared" si="10"/>
        <v>81</v>
      </c>
      <c r="AC46" s="15">
        <f t="shared" si="36"/>
        <v>81</v>
      </c>
      <c r="AD46" s="14"/>
      <c r="AE46" s="14"/>
      <c r="AF46" s="14"/>
      <c r="AG46" s="14"/>
      <c r="AH46" s="14"/>
      <c r="AI46" s="14"/>
      <c r="AJ46" s="45"/>
      <c r="AK46" s="48">
        <f t="shared" si="11"/>
        <v>81</v>
      </c>
      <c r="AL46" s="15"/>
      <c r="AM46" s="14"/>
      <c r="AN46" s="14"/>
      <c r="AO46" s="14"/>
      <c r="AP46" s="14"/>
      <c r="AQ46" s="14"/>
      <c r="AR46" s="14">
        <f t="shared" si="37"/>
        <v>81</v>
      </c>
      <c r="AS46" s="45"/>
      <c r="AT46" s="48">
        <f t="shared" si="12"/>
        <v>81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82</v>
      </c>
      <c r="BF46" s="18"/>
      <c r="BG46" s="18"/>
      <c r="BH46" s="18"/>
      <c r="BI46" s="18"/>
      <c r="BJ46" s="18"/>
      <c r="BK46" s="18"/>
      <c r="BL46" s="18"/>
      <c r="BM46" s="57">
        <f t="shared" si="14"/>
        <v>82</v>
      </c>
      <c r="BN46" s="19">
        <f t="shared" si="38"/>
        <v>82</v>
      </c>
      <c r="BO46" s="18"/>
      <c r="BP46" s="18"/>
      <c r="BQ46" s="18"/>
      <c r="BR46" s="18"/>
      <c r="BS46" s="18"/>
      <c r="BT46" s="18"/>
      <c r="BU46" s="18"/>
      <c r="BV46" s="57">
        <f t="shared" si="15"/>
        <v>82</v>
      </c>
      <c r="BW46" s="19">
        <f t="shared" si="39"/>
        <v>82</v>
      </c>
      <c r="BX46" s="18"/>
      <c r="BY46" s="18"/>
      <c r="BZ46" s="18"/>
      <c r="CA46" s="18"/>
      <c r="CB46" s="18"/>
      <c r="CC46" s="18"/>
      <c r="CD46" s="18"/>
      <c r="CE46" s="57">
        <f t="shared" si="16"/>
        <v>82</v>
      </c>
      <c r="CF46" s="19">
        <f t="shared" si="40"/>
        <v>82</v>
      </c>
      <c r="CG46" s="18"/>
      <c r="CH46" s="18"/>
      <c r="CI46" s="18"/>
      <c r="CJ46" s="18"/>
      <c r="CK46" s="18"/>
      <c r="CL46" s="18"/>
      <c r="CM46" s="18"/>
      <c r="CN46" s="57">
        <f t="shared" si="17"/>
        <v>82</v>
      </c>
      <c r="CO46" s="25"/>
      <c r="CP46" s="30">
        <f t="shared" si="18"/>
        <v>82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82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82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82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>
        <v>37</v>
      </c>
      <c r="B47" s="26">
        <v>18592</v>
      </c>
      <c r="C47" s="26" t="s">
        <v>146</v>
      </c>
      <c r="D47" s="25"/>
      <c r="E47" s="35">
        <f t="shared" si="0"/>
        <v>85</v>
      </c>
      <c r="F47" s="35" t="str">
        <f t="shared" si="1"/>
        <v>B</v>
      </c>
      <c r="G47" s="35">
        <f t="shared" si="2"/>
        <v>85</v>
      </c>
      <c r="H47" s="35" t="str">
        <f t="shared" si="3"/>
        <v>B</v>
      </c>
      <c r="I47" s="61">
        <v>2</v>
      </c>
      <c r="J47" s="35" t="str">
        <f t="shared" si="4"/>
        <v>Menguasai Dimensi Tiga, Statistika, dan Kaidah pencacahan dan dapat menyelesaikan permasalahannya dengan baik</v>
      </c>
      <c r="K47" s="35">
        <f t="shared" si="5"/>
        <v>86</v>
      </c>
      <c r="L47" s="35" t="str">
        <f t="shared" si="6"/>
        <v>B</v>
      </c>
      <c r="M47" s="35">
        <f t="shared" si="7"/>
        <v>86</v>
      </c>
      <c r="N47" s="35" t="str">
        <f t="shared" si="8"/>
        <v>B</v>
      </c>
      <c r="O47" s="61">
        <v>2</v>
      </c>
      <c r="P47" s="35" t="str">
        <f t="shared" si="9"/>
        <v>Trampil dalam Dimensi Tiga, Statistika, dan Kaidah pencacahan dan trampil menyelesaikan permasalahannya dengan baik</v>
      </c>
      <c r="Q47" s="39"/>
      <c r="R47" s="39"/>
      <c r="S47" s="25"/>
      <c r="T47" s="15">
        <v>85</v>
      </c>
      <c r="U47" s="14"/>
      <c r="V47" s="14"/>
      <c r="W47" s="14"/>
      <c r="X47" s="14"/>
      <c r="Y47" s="14"/>
      <c r="Z47" s="14">
        <f t="shared" si="34"/>
        <v>85</v>
      </c>
      <c r="AA47" s="45">
        <f t="shared" si="35"/>
        <v>85</v>
      </c>
      <c r="AB47" s="48">
        <f t="shared" si="10"/>
        <v>85</v>
      </c>
      <c r="AC47" s="15">
        <f t="shared" si="36"/>
        <v>85</v>
      </c>
      <c r="AD47" s="14"/>
      <c r="AE47" s="14"/>
      <c r="AF47" s="14"/>
      <c r="AG47" s="14"/>
      <c r="AH47" s="14"/>
      <c r="AI47" s="14"/>
      <c r="AJ47" s="45"/>
      <c r="AK47" s="48">
        <f t="shared" si="11"/>
        <v>85</v>
      </c>
      <c r="AL47" s="15"/>
      <c r="AM47" s="14"/>
      <c r="AN47" s="14"/>
      <c r="AO47" s="14"/>
      <c r="AP47" s="14"/>
      <c r="AQ47" s="14"/>
      <c r="AR47" s="14">
        <f t="shared" si="37"/>
        <v>85</v>
      </c>
      <c r="AS47" s="45"/>
      <c r="AT47" s="48">
        <f t="shared" si="12"/>
        <v>85</v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>
        <v>86</v>
      </c>
      <c r="BF47" s="18"/>
      <c r="BG47" s="18"/>
      <c r="BH47" s="18"/>
      <c r="BI47" s="18"/>
      <c r="BJ47" s="18"/>
      <c r="BK47" s="18"/>
      <c r="BL47" s="18"/>
      <c r="BM47" s="57">
        <f t="shared" si="14"/>
        <v>86</v>
      </c>
      <c r="BN47" s="19">
        <f t="shared" si="38"/>
        <v>86</v>
      </c>
      <c r="BO47" s="18"/>
      <c r="BP47" s="18"/>
      <c r="BQ47" s="18"/>
      <c r="BR47" s="18"/>
      <c r="BS47" s="18"/>
      <c r="BT47" s="18"/>
      <c r="BU47" s="18"/>
      <c r="BV47" s="57">
        <f t="shared" si="15"/>
        <v>86</v>
      </c>
      <c r="BW47" s="19">
        <f t="shared" si="39"/>
        <v>86</v>
      </c>
      <c r="BX47" s="18"/>
      <c r="BY47" s="18"/>
      <c r="BZ47" s="18"/>
      <c r="CA47" s="18"/>
      <c r="CB47" s="18"/>
      <c r="CC47" s="18"/>
      <c r="CD47" s="18"/>
      <c r="CE47" s="57">
        <f t="shared" si="16"/>
        <v>86</v>
      </c>
      <c r="CF47" s="19">
        <f t="shared" si="40"/>
        <v>86</v>
      </c>
      <c r="CG47" s="18"/>
      <c r="CH47" s="18"/>
      <c r="CI47" s="18"/>
      <c r="CJ47" s="18"/>
      <c r="CK47" s="18"/>
      <c r="CL47" s="18"/>
      <c r="CM47" s="18"/>
      <c r="CN47" s="57">
        <f t="shared" si="17"/>
        <v>86</v>
      </c>
      <c r="CO47" s="25"/>
      <c r="CP47" s="30">
        <f t="shared" si="18"/>
        <v>86</v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>
        <f t="shared" si="22"/>
        <v>86</v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>
        <f t="shared" si="26"/>
        <v>86</v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>
        <f t="shared" si="30"/>
        <v>86</v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>
        <v>38</v>
      </c>
      <c r="B48" s="26">
        <v>18593</v>
      </c>
      <c r="C48" s="26" t="s">
        <v>147</v>
      </c>
      <c r="D48" s="25"/>
      <c r="E48" s="35">
        <f t="shared" si="0"/>
        <v>83</v>
      </c>
      <c r="F48" s="35" t="str">
        <f t="shared" si="1"/>
        <v>B</v>
      </c>
      <c r="G48" s="35">
        <f t="shared" si="2"/>
        <v>83</v>
      </c>
      <c r="H48" s="35" t="str">
        <f t="shared" si="3"/>
        <v>B</v>
      </c>
      <c r="I48" s="61">
        <v>3</v>
      </c>
      <c r="J48" s="35" t="str">
        <f t="shared" si="4"/>
        <v>Menguasai Dimensi Tiga, Statistika, dan Kaidah pencacahan dan dapat menyelesaikan permasalahannya dengan cukup baik</v>
      </c>
      <c r="K48" s="35">
        <f t="shared" si="5"/>
        <v>84</v>
      </c>
      <c r="L48" s="35" t="str">
        <f t="shared" si="6"/>
        <v>B</v>
      </c>
      <c r="M48" s="35">
        <f t="shared" si="7"/>
        <v>84</v>
      </c>
      <c r="N48" s="35" t="str">
        <f t="shared" si="8"/>
        <v>B</v>
      </c>
      <c r="O48" s="61">
        <v>3</v>
      </c>
      <c r="P48" s="35" t="str">
        <f t="shared" si="9"/>
        <v>Trampil dalam Dimensi Tiga, Statistika, dan Kaidah pencacahan dan trampil menyelesaikan permasalahannya dengan cukup baik</v>
      </c>
      <c r="Q48" s="39"/>
      <c r="R48" s="39"/>
      <c r="S48" s="25"/>
      <c r="T48" s="15">
        <v>83</v>
      </c>
      <c r="U48" s="14"/>
      <c r="V48" s="14"/>
      <c r="W48" s="14"/>
      <c r="X48" s="14"/>
      <c r="Y48" s="14"/>
      <c r="Z48" s="14">
        <f t="shared" si="34"/>
        <v>83</v>
      </c>
      <c r="AA48" s="45">
        <f t="shared" si="35"/>
        <v>83</v>
      </c>
      <c r="AB48" s="48">
        <f t="shared" si="10"/>
        <v>83</v>
      </c>
      <c r="AC48" s="15">
        <f t="shared" si="36"/>
        <v>83</v>
      </c>
      <c r="AD48" s="14"/>
      <c r="AE48" s="14"/>
      <c r="AF48" s="14"/>
      <c r="AG48" s="14"/>
      <c r="AH48" s="14"/>
      <c r="AI48" s="14"/>
      <c r="AJ48" s="45"/>
      <c r="AK48" s="48">
        <f t="shared" si="11"/>
        <v>83</v>
      </c>
      <c r="AL48" s="15"/>
      <c r="AM48" s="14"/>
      <c r="AN48" s="14"/>
      <c r="AO48" s="14"/>
      <c r="AP48" s="14"/>
      <c r="AQ48" s="14"/>
      <c r="AR48" s="14">
        <f t="shared" si="37"/>
        <v>83</v>
      </c>
      <c r="AS48" s="45"/>
      <c r="AT48" s="48">
        <f t="shared" si="12"/>
        <v>83</v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>
        <v>84</v>
      </c>
      <c r="BF48" s="18"/>
      <c r="BG48" s="18"/>
      <c r="BH48" s="18"/>
      <c r="BI48" s="18"/>
      <c r="BJ48" s="18"/>
      <c r="BK48" s="18"/>
      <c r="BL48" s="18"/>
      <c r="BM48" s="57">
        <f t="shared" si="14"/>
        <v>84</v>
      </c>
      <c r="BN48" s="19">
        <f t="shared" si="38"/>
        <v>84</v>
      </c>
      <c r="BO48" s="18"/>
      <c r="BP48" s="18"/>
      <c r="BQ48" s="18"/>
      <c r="BR48" s="18"/>
      <c r="BS48" s="18"/>
      <c r="BT48" s="18"/>
      <c r="BU48" s="18"/>
      <c r="BV48" s="57">
        <f t="shared" si="15"/>
        <v>84</v>
      </c>
      <c r="BW48" s="19">
        <f t="shared" si="39"/>
        <v>84</v>
      </c>
      <c r="BX48" s="18"/>
      <c r="BY48" s="18"/>
      <c r="BZ48" s="18"/>
      <c r="CA48" s="18"/>
      <c r="CB48" s="18"/>
      <c r="CC48" s="18"/>
      <c r="CD48" s="18"/>
      <c r="CE48" s="57">
        <f t="shared" si="16"/>
        <v>84</v>
      </c>
      <c r="CF48" s="19">
        <f t="shared" si="40"/>
        <v>84</v>
      </c>
      <c r="CG48" s="18"/>
      <c r="CH48" s="18"/>
      <c r="CI48" s="18"/>
      <c r="CJ48" s="18"/>
      <c r="CK48" s="18"/>
      <c r="CL48" s="18"/>
      <c r="CM48" s="18"/>
      <c r="CN48" s="57">
        <f t="shared" si="17"/>
        <v>84</v>
      </c>
      <c r="CO48" s="25"/>
      <c r="CP48" s="30">
        <f t="shared" si="18"/>
        <v>84</v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>
        <f t="shared" si="22"/>
        <v>84</v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>
        <f t="shared" si="26"/>
        <v>84</v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>
        <f t="shared" si="30"/>
        <v>84</v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4"/>
      <c r="AA50" s="46" t="str">
        <f t="shared" si="35"/>
        <v/>
      </c>
      <c r="AB50" s="48" t="str">
        <f t="shared" si="10"/>
        <v/>
      </c>
      <c r="AC50" s="15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19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19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19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50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50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50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50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50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:CF50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XII.MIPA-1</vt:lpstr>
      <vt:lpstr>XII.MIPA-2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cp:lastPrinted>2018-11-30T03:41:26Z</cp:lastPrinted>
  <dcterms:created xsi:type="dcterms:W3CDTF">2015-09-01T09:01:01Z</dcterms:created>
  <dcterms:modified xsi:type="dcterms:W3CDTF">2018-11-30T04:13:04Z</dcterms:modified>
  <cp:category/>
</cp:coreProperties>
</file>