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.MIPA-5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H43"/>
  <c r="G43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K41"/>
  <c r="L41" s="1"/>
  <c r="J41"/>
  <c r="H41"/>
  <c r="G4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K39"/>
  <c r="L39" s="1"/>
  <c r="J39"/>
  <c r="H39"/>
  <c r="G39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L38"/>
  <c r="K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H37"/>
  <c r="G37"/>
  <c r="F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M35"/>
  <c r="N35" s="1"/>
  <c r="K35"/>
  <c r="L35" s="1"/>
  <c r="J35"/>
  <c r="H35"/>
  <c r="G35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L34"/>
  <c r="K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H33"/>
  <c r="G33"/>
  <c r="F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N32"/>
  <c r="M32"/>
  <c r="L32"/>
  <c r="K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M31"/>
  <c r="N31" s="1"/>
  <c r="K31"/>
  <c r="L31" s="1"/>
  <c r="J31"/>
  <c r="H31"/>
  <c r="G3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L30"/>
  <c r="K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K29"/>
  <c r="L29" s="1"/>
  <c r="J29"/>
  <c r="H29"/>
  <c r="G29"/>
  <c r="F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N28"/>
  <c r="M28"/>
  <c r="L28"/>
  <c r="K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M27"/>
  <c r="N27" s="1"/>
  <c r="K27"/>
  <c r="L27" s="1"/>
  <c r="J27"/>
  <c r="H27"/>
  <c r="G27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L26"/>
  <c r="K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K25"/>
  <c r="L25" s="1"/>
  <c r="J25"/>
  <c r="H25"/>
  <c r="G25"/>
  <c r="F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N24"/>
  <c r="M24"/>
  <c r="L24"/>
  <c r="K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M23"/>
  <c r="N23" s="1"/>
  <c r="K23"/>
  <c r="L23" s="1"/>
  <c r="J23"/>
  <c r="H23"/>
  <c r="G23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L22"/>
  <c r="K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K21"/>
  <c r="L21" s="1"/>
  <c r="J21"/>
  <c r="H21"/>
  <c r="G21"/>
  <c r="F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N20"/>
  <c r="M20"/>
  <c r="L20"/>
  <c r="K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M19"/>
  <c r="N19" s="1"/>
  <c r="K19"/>
  <c r="L19" s="1"/>
  <c r="J19"/>
  <c r="H19"/>
  <c r="G19"/>
  <c r="F19"/>
  <c r="E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N18"/>
  <c r="M18"/>
  <c r="L18"/>
  <c r="K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M17"/>
  <c r="N17" s="1"/>
  <c r="K17"/>
  <c r="L17" s="1"/>
  <c r="J17"/>
  <c r="H17"/>
  <c r="G17"/>
  <c r="F17"/>
  <c r="E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N16"/>
  <c r="M16"/>
  <c r="L16"/>
  <c r="K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M15"/>
  <c r="N15" s="1"/>
  <c r="K15"/>
  <c r="L15" s="1"/>
  <c r="J15"/>
  <c r="H15"/>
  <c r="G15"/>
  <c r="F15"/>
  <c r="E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N14"/>
  <c r="M14"/>
  <c r="L14"/>
  <c r="K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M13"/>
  <c r="N13" s="1"/>
  <c r="K13"/>
  <c r="L13" s="1"/>
  <c r="J13"/>
  <c r="H13"/>
  <c r="G13"/>
  <c r="F13"/>
  <c r="E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N12"/>
  <c r="M12"/>
  <c r="L12"/>
  <c r="K12"/>
  <c r="J12"/>
  <c r="G12"/>
  <c r="H12" s="1"/>
  <c r="E12"/>
  <c r="F12" s="1"/>
  <c r="DW11"/>
  <c r="DU11"/>
  <c r="DS11"/>
  <c r="DQ11"/>
  <c r="DN11"/>
  <c r="DL11"/>
  <c r="DJ11"/>
  <c r="DH11"/>
  <c r="DE11"/>
  <c r="DC11"/>
  <c r="DA11"/>
  <c r="BV11" s="1"/>
  <c r="CY11"/>
  <c r="CV11"/>
  <c r="CT11"/>
  <c r="CR11"/>
  <c r="BM11" s="1"/>
  <c r="CP11"/>
  <c r="BC11"/>
  <c r="AT11"/>
  <c r="AK11"/>
  <c r="AB11"/>
  <c r="P11"/>
  <c r="J11"/>
  <c r="CN11" l="1"/>
  <c r="CE11"/>
  <c r="M11"/>
  <c r="N11" s="1"/>
  <c r="K11"/>
  <c r="L11" s="1"/>
  <c r="G11"/>
  <c r="H11" s="1"/>
  <c r="E11"/>
  <c r="F11" s="1"/>
</calcChain>
</file>

<file path=xl/sharedStrings.xml><?xml version="1.0" encoding="utf-8"?>
<sst xmlns="http://schemas.openxmlformats.org/spreadsheetml/2006/main" count="135" uniqueCount="77">
  <si>
    <t>DAFTAR NILAI SISWA SMAN 14 SEMARANG SEMESTER GASAL TAHUN PELAJARAN 2018/2019</t>
  </si>
  <si>
    <t>Guru :</t>
  </si>
  <si>
    <t>Nyoman Wedu</t>
  </si>
  <si>
    <t>Kelas XI.MIPA-5</t>
  </si>
  <si>
    <t>Mapel :</t>
  </si>
  <si>
    <t>Pendidikan Agama dan Budi Pekerti [ Kelompok A (Wajib) ]</t>
  </si>
  <si>
    <t>didownload 04/12/2018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</si>
  <si>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</si>
  <si>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</si>
  <si>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</si>
  <si>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</si>
  <si>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</si>
  <si>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</si>
  <si>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</si>
  <si>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</si>
  <si>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</si>
  <si>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</si>
  <si>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</si>
  <si>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</si>
  <si>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</si>
  <si>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</si>
  <si>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</si>
  <si>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</si>
  <si>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</si>
  <si>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</si>
  <si>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</si>
  <si>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</si>
  <si>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</si>
  <si>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</si>
  <si>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</si>
  <si>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</si>
  <si>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</si>
  <si>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</si>
  <si>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</si>
  <si>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</si>
  <si>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</si>
  <si>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</si>
  <si>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</si>
  <si>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</si>
  <si>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</si>
  <si>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</si>
  <si>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</si>
  <si>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</si>
  <si>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</si>
  <si>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</si>
  <si>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</si>
  <si>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</si>
  <si>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</si>
  <si>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</si>
  <si>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</si>
  <si>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Ni Putu Ayu Rila Darma Pangesti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</si>
  <si>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</si>
  <si>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</si>
  <si>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</si>
  <si>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</si>
  <si>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</si>
  <si>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</si>
  <si>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</si>
  <si>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</si>
  <si>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</si>
  <si>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</si>
  <si>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</si>
  <si>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</si>
  <si>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</si>
  <si>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</si>
  <si>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</si>
  <si>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</si>
  <si>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</si>
  <si>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</si>
  <si>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</si>
  <si>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</si>
  <si>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</si>
  <si>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</si>
  <si>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</si>
  <si>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14029</t>
  </si>
  <si>
    <t>Siswa dapat memahami Pokok -pokok Keimanan Agama Hindu ( Panca Serada)</t>
  </si>
  <si>
    <t>Siswa memiliki keterampilan mengamalkan pokok-pokok Keimanan Agama hindu ( Panca Serada)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</si>
</sst>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36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36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8136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memahami Pokok -pokok Keimanan Agama Hindu ( Panca Serada)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mengamalkan pokok-pokok Keimanan Agama hindu ( Panca Serada)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>
        <v>90</v>
      </c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92</v>
      </c>
      <c r="AM11" s="14"/>
      <c r="AN11" s="14">
        <v>90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91</v>
      </c>
      <c r="AU11" s="15">
        <v>90</v>
      </c>
      <c r="AV11" s="14"/>
      <c r="AW11" s="14">
        <v>90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91</v>
      </c>
      <c r="BF11" s="18"/>
      <c r="BG11" s="18">
        <v>91</v>
      </c>
      <c r="BH11" s="18"/>
      <c r="BI11" s="18">
        <v>91</v>
      </c>
      <c r="BJ11" s="18"/>
      <c r="BK11" s="18"/>
      <c r="BL11" s="18"/>
      <c r="BM11" s="57">
        <f t="shared" ref="BM11:BM50" si="14">IF(COUNTA(BE11:BL11)&gt;0,AVERAGE(CP11,CR11,CT11,CV11),"")</f>
        <v>91</v>
      </c>
      <c r="BN11" s="19">
        <v>91</v>
      </c>
      <c r="BO11" s="18"/>
      <c r="BP11" s="18">
        <v>91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91</v>
      </c>
      <c r="BW11" s="19">
        <v>91</v>
      </c>
      <c r="BX11" s="18"/>
      <c r="BY11" s="18">
        <v>90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90.5</v>
      </c>
      <c r="CF11" s="19">
        <v>91</v>
      </c>
      <c r="CG11" s="18"/>
      <c r="CH11" s="18">
        <v>90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90.5</v>
      </c>
      <c r="CO11" s="25"/>
      <c r="CP11" s="30">
        <f t="shared" ref="CP11:CP50" si="18">IF(SUM(BE11:BF11)&gt;0,MAX(BE11,BF11),"")</f>
        <v>91</v>
      </c>
      <c r="CQ11" s="25"/>
      <c r="CR11" s="30">
        <f t="shared" ref="CR11:CR50" si="19">IF(SUM(BG11:BH11)&gt;0,MAX(BG11,BH11),"")</f>
        <v>91</v>
      </c>
      <c r="CS11" s="25"/>
      <c r="CT11" s="30">
        <f t="shared" ref="CT11:CT50" si="20">IF(SUM(BI11:BJ11)&gt;0,MAX(BI11,BJ11),"")</f>
        <v>91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91</v>
      </c>
      <c r="CZ11" s="25"/>
      <c r="DA11" s="30">
        <f t="shared" ref="DA11:DA50" si="23">IF(SUM(BP11:BQ11)&gt;0,MAX(BP11,BQ11),"")</f>
        <v>91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91</v>
      </c>
      <c r="DI11" s="25"/>
      <c r="DJ11" s="30">
        <f t="shared" ref="DJ11:DJ50" si="27">IF(SUM(BY11:BZ11)&gt;0,MAX(BY11,BZ11),"")</f>
        <v>90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>
        <f t="shared" ref="DS11:DS50" si="31">IF(SUM(CH11:CI11)&gt;0,MAX(CH11,CI11),"")</f>
        <v>90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/>
      <c r="B12" s="26"/>
      <c r="C12" s="26"/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ref="AA12:AA50" si="34">IF(COUNTA(T12:Z12)&gt;0,AVERAGE((IF(T12&gt;=$C$4,T12,U12)),(IF(V12&gt;=$C$4,V12,W12)),(IF(X12&gt;=$C$4,X12,Y12)),Z12),"")</f>
        <v/>
      </c>
      <c r="AB12" s="48" t="str">
        <f t="shared" si="10"/>
        <v/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7" t="str">
        <f t="shared" si="14"/>
        <v/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53</v>
      </c>
      <c r="FD12" s="1" t="s">
        <v>54</v>
      </c>
      <c r="FE12" s="1" t="s">
        <v>55</v>
      </c>
      <c r="FG12" s="8" t="s">
        <v>56</v>
      </c>
      <c r="FH12" s="6" t="s">
        <v>57</v>
      </c>
      <c r="FI12" s="7" t="s">
        <v>58</v>
      </c>
      <c r="FJ12" s="6" t="s">
        <v>59</v>
      </c>
      <c r="FK12" s="7" t="s">
        <v>60</v>
      </c>
    </row>
    <row r="13" spans="1:167" ht="16.5" customHeight="1">
      <c r="A13" s="26"/>
      <c r="B13" s="26"/>
      <c r="C13" s="26"/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34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75</v>
      </c>
      <c r="FI13" s="120" t="s">
        <v>76</v>
      </c>
      <c r="FJ13" s="121">
        <v>8461</v>
      </c>
      <c r="FK13" s="121">
        <v>8471</v>
      </c>
    </row>
    <row r="14" spans="1:167" ht="16.5" customHeight="1">
      <c r="A14" s="26"/>
      <c r="B14" s="26"/>
      <c r="C14" s="26"/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34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8462</v>
      </c>
      <c r="FK15" s="121">
        <v>8472</v>
      </c>
    </row>
    <row r="16" spans="1:167" ht="16.5" customHeight="1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8463</v>
      </c>
      <c r="FK17" s="121">
        <v>8473</v>
      </c>
    </row>
    <row r="18" spans="1:167" ht="16.5" customHeight="1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8464</v>
      </c>
      <c r="FK19" s="121">
        <v>8474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8465</v>
      </c>
      <c r="FK21" s="121">
        <v>8475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8466</v>
      </c>
      <c r="FK23" s="121">
        <v>8476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61</v>
      </c>
      <c r="FD25" s="83"/>
      <c r="FE25" s="83"/>
      <c r="FG25" s="117">
        <v>7</v>
      </c>
      <c r="FH25" s="120"/>
      <c r="FI25" s="120"/>
      <c r="FJ25" s="121">
        <v>8467</v>
      </c>
      <c r="FK25" s="121">
        <v>8477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53</v>
      </c>
      <c r="FD26" s="3" t="s">
        <v>54</v>
      </c>
      <c r="FE26" s="3" t="s">
        <v>55</v>
      </c>
      <c r="FG26" s="117"/>
      <c r="FH26" s="120"/>
      <c r="FI26" s="120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8468</v>
      </c>
      <c r="FK27" s="121">
        <v>8478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8469</v>
      </c>
      <c r="FK29" s="121">
        <v>8479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8470</v>
      </c>
      <c r="FK31" s="121">
        <v>8480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62</v>
      </c>
      <c r="D52" s="25"/>
      <c r="E52" s="25"/>
      <c r="F52" s="25" t="s">
        <v>63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65</v>
      </c>
      <c r="D53" s="25"/>
      <c r="E53" s="25"/>
      <c r="F53" s="25" t="s">
        <v>66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67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68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69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72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73</v>
      </c>
      <c r="R57" s="25" t="s">
        <v>74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2018-12-04T07:35:46Z</dcterms:modified>
  <cp:category/>
</cp:coreProperties>
</file>