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5600" windowHeight="9240"/>
  </bookViews>
  <sheets>
    <sheet name="X.MIPA-4" sheetId="1" r:id="rId1"/>
    <sheet name="X.MIPA-5" sheetId="2" r:id="rId2"/>
  </sheets>
  <calcPr calcId="124519"/>
</workbook>
</file>

<file path=xl/calcChain.xml><?xml version="1.0" encoding="utf-8"?>
<calcChain xmlns="http://schemas.openxmlformats.org/spreadsheetml/2006/main">
  <c r="CF13" i="2"/>
  <c r="CF14"/>
  <c r="CF16"/>
  <c r="CF17"/>
  <c r="CF20"/>
  <c r="CF22"/>
  <c r="CF23"/>
  <c r="CF25"/>
  <c r="CF26"/>
  <c r="CF31"/>
  <c r="CF32"/>
  <c r="CF33"/>
  <c r="CF34"/>
  <c r="CF35"/>
  <c r="CF38"/>
  <c r="CF39"/>
  <c r="CF40"/>
  <c r="CF42"/>
  <c r="CF43"/>
  <c r="CF44"/>
  <c r="CF45"/>
  <c r="CF46"/>
  <c r="CF11"/>
  <c r="BW13"/>
  <c r="BW14"/>
  <c r="BW16"/>
  <c r="BW17"/>
  <c r="DH17" s="1"/>
  <c r="BW20"/>
  <c r="BW22"/>
  <c r="BW23"/>
  <c r="DH23" s="1"/>
  <c r="BW25"/>
  <c r="BW26"/>
  <c r="BW31"/>
  <c r="BW32"/>
  <c r="BW33"/>
  <c r="BW34"/>
  <c r="BW35"/>
  <c r="DH35" s="1"/>
  <c r="BW38"/>
  <c r="BW39"/>
  <c r="DH39" s="1"/>
  <c r="BW40"/>
  <c r="BW42"/>
  <c r="BW43"/>
  <c r="BW44"/>
  <c r="BW45"/>
  <c r="DH45" s="1"/>
  <c r="BW46"/>
  <c r="BW11"/>
  <c r="BN13"/>
  <c r="BN14"/>
  <c r="BN16"/>
  <c r="BN17"/>
  <c r="BN20"/>
  <c r="BN22"/>
  <c r="BN23"/>
  <c r="BN24"/>
  <c r="BV24" s="1"/>
  <c r="BN25"/>
  <c r="BN26"/>
  <c r="BN31"/>
  <c r="BN32"/>
  <c r="BN33"/>
  <c r="BN34"/>
  <c r="BN35"/>
  <c r="BN38"/>
  <c r="BN39"/>
  <c r="BN40"/>
  <c r="BN42"/>
  <c r="BN43"/>
  <c r="BN44"/>
  <c r="BN45"/>
  <c r="BN46"/>
  <c r="BN11"/>
  <c r="BE12"/>
  <c r="CF12" s="1"/>
  <c r="BE13"/>
  <c r="BE14"/>
  <c r="BE15"/>
  <c r="CF15" s="1"/>
  <c r="BE16"/>
  <c r="BE17"/>
  <c r="BE18"/>
  <c r="CF18" s="1"/>
  <c r="DQ18" s="1"/>
  <c r="CN18" s="1"/>
  <c r="BE19"/>
  <c r="CF19" s="1"/>
  <c r="BE20"/>
  <c r="BE21"/>
  <c r="BW21" s="1"/>
  <c r="BE22"/>
  <c r="BE23"/>
  <c r="BE24"/>
  <c r="BW24" s="1"/>
  <c r="BE25"/>
  <c r="BE26"/>
  <c r="BE27"/>
  <c r="CF27" s="1"/>
  <c r="BE28"/>
  <c r="CF28" s="1"/>
  <c r="BE29"/>
  <c r="CF29" s="1"/>
  <c r="BE30"/>
  <c r="CF30" s="1"/>
  <c r="BE31"/>
  <c r="BE32"/>
  <c r="BE33"/>
  <c r="BE34"/>
  <c r="BE35"/>
  <c r="BE36"/>
  <c r="CF36" s="1"/>
  <c r="BE37"/>
  <c r="BN37" s="1"/>
  <c r="CY37" s="1"/>
  <c r="BV37" s="1"/>
  <c r="BE38"/>
  <c r="BE39"/>
  <c r="BE40"/>
  <c r="BE41"/>
  <c r="BW41" s="1"/>
  <c r="DH41" s="1"/>
  <c r="BE42"/>
  <c r="BE43"/>
  <c r="BE44"/>
  <c r="BE45"/>
  <c r="BE46"/>
  <c r="BE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T43" s="1"/>
  <c r="AR44"/>
  <c r="AR45"/>
  <c r="AT45" s="1"/>
  <c r="AR46"/>
  <c r="AR11"/>
  <c r="Z12"/>
  <c r="AA12" s="1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AA37" s="1"/>
  <c r="Z38"/>
  <c r="Z39"/>
  <c r="Z40"/>
  <c r="Z41"/>
  <c r="Z42"/>
  <c r="Z43"/>
  <c r="Z44"/>
  <c r="Z45"/>
  <c r="Z46"/>
  <c r="Z11"/>
  <c r="AL12"/>
  <c r="AT12" s="1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T37" s="1"/>
  <c r="AL38"/>
  <c r="AL39"/>
  <c r="AL40"/>
  <c r="AL41"/>
  <c r="AL42"/>
  <c r="AL43"/>
  <c r="AL44"/>
  <c r="AL45"/>
  <c r="AL46"/>
  <c r="AL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K35" s="1"/>
  <c r="AC36"/>
  <c r="AC37"/>
  <c r="AK37" s="1"/>
  <c r="AC38"/>
  <c r="AC39"/>
  <c r="AK39" s="1"/>
  <c r="AC40"/>
  <c r="AC41"/>
  <c r="AK41" s="1"/>
  <c r="AC42"/>
  <c r="AC43"/>
  <c r="AK43" s="1"/>
  <c r="AC44"/>
  <c r="AC45"/>
  <c r="AK45" s="1"/>
  <c r="AC46"/>
  <c r="AC11"/>
  <c r="CF12" i="1"/>
  <c r="DQ12" s="1"/>
  <c r="CF14"/>
  <c r="CF15"/>
  <c r="CF17"/>
  <c r="CF18"/>
  <c r="CF21"/>
  <c r="CF22"/>
  <c r="CF23"/>
  <c r="CF24"/>
  <c r="CF26"/>
  <c r="CF27"/>
  <c r="CF29"/>
  <c r="CF30"/>
  <c r="CF31"/>
  <c r="CF32"/>
  <c r="CF33"/>
  <c r="CF35"/>
  <c r="CF36"/>
  <c r="CF37"/>
  <c r="CF38"/>
  <c r="CF40"/>
  <c r="CF41"/>
  <c r="CF43"/>
  <c r="CF45"/>
  <c r="CF46"/>
  <c r="BW13"/>
  <c r="DH13" s="1"/>
  <c r="BW14"/>
  <c r="BW15"/>
  <c r="BW17"/>
  <c r="BW18"/>
  <c r="BW21"/>
  <c r="BW22"/>
  <c r="BW23"/>
  <c r="BW24"/>
  <c r="BW25"/>
  <c r="CE25" s="1"/>
  <c r="BW26"/>
  <c r="BW27"/>
  <c r="BW29"/>
  <c r="BW30"/>
  <c r="BW31"/>
  <c r="BW32"/>
  <c r="BW33"/>
  <c r="BW35"/>
  <c r="BW36"/>
  <c r="BW37"/>
  <c r="BW38"/>
  <c r="BW40"/>
  <c r="BW41"/>
  <c r="BW42"/>
  <c r="DH42" s="1"/>
  <c r="CE42" s="1"/>
  <c r="BW43"/>
  <c r="BW45"/>
  <c r="BW46"/>
  <c r="BN14"/>
  <c r="BN15"/>
  <c r="BN17"/>
  <c r="BN18"/>
  <c r="BN21"/>
  <c r="BN22"/>
  <c r="BN23"/>
  <c r="BN24"/>
  <c r="BN26"/>
  <c r="BN27"/>
  <c r="BN29"/>
  <c r="BN30"/>
  <c r="BN31"/>
  <c r="BN32"/>
  <c r="BN33"/>
  <c r="BN35"/>
  <c r="BN36"/>
  <c r="BN37"/>
  <c r="BN38"/>
  <c r="BN40"/>
  <c r="BN41"/>
  <c r="BN43"/>
  <c r="BN45"/>
  <c r="BN46"/>
  <c r="BE46"/>
  <c r="BE12"/>
  <c r="BW12" s="1"/>
  <c r="BE13"/>
  <c r="BN13" s="1"/>
  <c r="CY13" s="1"/>
  <c r="BV13" s="1"/>
  <c r="BE14"/>
  <c r="BE15"/>
  <c r="BE16"/>
  <c r="BW16" s="1"/>
  <c r="BE17"/>
  <c r="BE18"/>
  <c r="BE19"/>
  <c r="CF19" s="1"/>
  <c r="DQ19" s="1"/>
  <c r="CN19" s="1"/>
  <c r="BE20"/>
  <c r="BW20" s="1"/>
  <c r="BE21"/>
  <c r="BE22"/>
  <c r="BE23"/>
  <c r="BE24"/>
  <c r="BE25"/>
  <c r="CF25" s="1"/>
  <c r="DQ25" s="1"/>
  <c r="CN25" s="1"/>
  <c r="BE26"/>
  <c r="BE27"/>
  <c r="BE28"/>
  <c r="CF28" s="1"/>
  <c r="DQ28" s="1"/>
  <c r="CN28" s="1"/>
  <c r="BE29"/>
  <c r="BE30"/>
  <c r="BE31"/>
  <c r="BE32"/>
  <c r="BE33"/>
  <c r="BE34"/>
  <c r="BW34" s="1"/>
  <c r="BE35"/>
  <c r="BE36"/>
  <c r="BE37"/>
  <c r="BE38"/>
  <c r="BE39"/>
  <c r="CF39" s="1"/>
  <c r="BE40"/>
  <c r="BE41"/>
  <c r="BE42"/>
  <c r="CF42" s="1"/>
  <c r="DQ42" s="1"/>
  <c r="CN42" s="1"/>
  <c r="BE43"/>
  <c r="BE44"/>
  <c r="CF44" s="1"/>
  <c r="DQ44" s="1"/>
  <c r="CN44" s="1"/>
  <c r="BE45"/>
  <c r="BE11"/>
  <c r="BW11" s="1"/>
  <c r="DH11" s="1"/>
  <c r="CE11" s="1"/>
  <c r="AR11"/>
  <c r="AC11"/>
  <c r="Z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M46" s="1"/>
  <c r="N46" s="1"/>
  <c r="BM46"/>
  <c r="BC46"/>
  <c r="AT46"/>
  <c r="AK46"/>
  <c r="G46" s="1"/>
  <c r="H46" s="1"/>
  <c r="AB46"/>
  <c r="AA46"/>
  <c r="P46"/>
  <c r="J46"/>
  <c r="E46"/>
  <c r="F46" s="1"/>
  <c r="DW45"/>
  <c r="DU45"/>
  <c r="DS45"/>
  <c r="DQ45"/>
  <c r="DN45"/>
  <c r="DL45"/>
  <c r="DJ45"/>
  <c r="DE45"/>
  <c r="DC45"/>
  <c r="DA45"/>
  <c r="CY45"/>
  <c r="CV45"/>
  <c r="CT45"/>
  <c r="CR45"/>
  <c r="CP45"/>
  <c r="CN45"/>
  <c r="BV45"/>
  <c r="K45" s="1"/>
  <c r="L45" s="1"/>
  <c r="BM45"/>
  <c r="BC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G44" s="1"/>
  <c r="H44" s="1"/>
  <c r="AB44"/>
  <c r="AA44"/>
  <c r="P44"/>
  <c r="J44"/>
  <c r="E44"/>
  <c r="F44" s="1"/>
  <c r="DW43"/>
  <c r="DU43"/>
  <c r="DS43"/>
  <c r="DQ43"/>
  <c r="DN43"/>
  <c r="DL43"/>
  <c r="DJ43"/>
  <c r="DH43"/>
  <c r="DE43"/>
  <c r="DC43"/>
  <c r="DA43"/>
  <c r="CY43"/>
  <c r="BV43" s="1"/>
  <c r="K43" s="1"/>
  <c r="L43" s="1"/>
  <c r="CV43"/>
  <c r="CT43"/>
  <c r="CR43"/>
  <c r="CP43"/>
  <c r="CN43"/>
  <c r="CE43"/>
  <c r="BM43"/>
  <c r="BC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G42" s="1"/>
  <c r="H42" s="1"/>
  <c r="AB42"/>
  <c r="AA42"/>
  <c r="P42"/>
  <c r="J42"/>
  <c r="E42"/>
  <c r="F42" s="1"/>
  <c r="DW41"/>
  <c r="DU41"/>
  <c r="DS41"/>
  <c r="DN41"/>
  <c r="DL41"/>
  <c r="DJ41"/>
  <c r="DE41"/>
  <c r="DC41"/>
  <c r="DA41"/>
  <c r="CV41"/>
  <c r="CT41"/>
  <c r="CR41"/>
  <c r="CP41"/>
  <c r="BM41"/>
  <c r="BC41"/>
  <c r="AT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G40" s="1"/>
  <c r="H40" s="1"/>
  <c r="AB40"/>
  <c r="AA40"/>
  <c r="P40"/>
  <c r="J40"/>
  <c r="E40"/>
  <c r="F40" s="1"/>
  <c r="DW39"/>
  <c r="DU39"/>
  <c r="DS39"/>
  <c r="DQ39"/>
  <c r="DN39"/>
  <c r="DL39"/>
  <c r="DJ39"/>
  <c r="DE39"/>
  <c r="DC39"/>
  <c r="DA39"/>
  <c r="CY39"/>
  <c r="BV39" s="1"/>
  <c r="CV39"/>
  <c r="CT39"/>
  <c r="CR39"/>
  <c r="CP39"/>
  <c r="CN39"/>
  <c r="BM39"/>
  <c r="BC39"/>
  <c r="AT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G38" s="1"/>
  <c r="H38" s="1"/>
  <c r="AB38"/>
  <c r="AA38"/>
  <c r="P38"/>
  <c r="J38"/>
  <c r="E38"/>
  <c r="F38" s="1"/>
  <c r="DW37"/>
  <c r="DU37"/>
  <c r="DS37"/>
  <c r="DN37"/>
  <c r="DL37"/>
  <c r="DJ37"/>
  <c r="DE37"/>
  <c r="DC37"/>
  <c r="DA37"/>
  <c r="CV37"/>
  <c r="CT37"/>
  <c r="CR37"/>
  <c r="BC37"/>
  <c r="AB37"/>
  <c r="P37"/>
  <c r="J37"/>
  <c r="DW36"/>
  <c r="DU36"/>
  <c r="DS36"/>
  <c r="DN36"/>
  <c r="DL36"/>
  <c r="DJ36"/>
  <c r="DE36"/>
  <c r="DC36"/>
  <c r="DA36"/>
  <c r="CV36"/>
  <c r="CT36"/>
  <c r="CR36"/>
  <c r="CP36"/>
  <c r="BM36" s="1"/>
  <c r="BC36"/>
  <c r="AT36"/>
  <c r="AK36"/>
  <c r="AB36"/>
  <c r="AA36"/>
  <c r="P36"/>
  <c r="J36"/>
  <c r="E36"/>
  <c r="F36" s="1"/>
  <c r="DW35"/>
  <c r="DU35"/>
  <c r="DS35"/>
  <c r="DQ35"/>
  <c r="DN35"/>
  <c r="DL35"/>
  <c r="DJ35"/>
  <c r="DE35"/>
  <c r="DC35"/>
  <c r="DA35"/>
  <c r="CY35"/>
  <c r="BV35" s="1"/>
  <c r="CV35"/>
  <c r="CT35"/>
  <c r="CR35"/>
  <c r="CP35"/>
  <c r="CN35"/>
  <c r="BM35"/>
  <c r="BC35"/>
  <c r="AT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K34" s="1"/>
  <c r="L34" s="1"/>
  <c r="BM34"/>
  <c r="BC34"/>
  <c r="AT34"/>
  <c r="AK34"/>
  <c r="G34" s="1"/>
  <c r="H34" s="1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AA33"/>
  <c r="P33"/>
  <c r="J33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E32" s="1"/>
  <c r="F32" s="1"/>
  <c r="AA32"/>
  <c r="P32"/>
  <c r="J32"/>
  <c r="G32"/>
  <c r="H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E31" s="1"/>
  <c r="F31" s="1"/>
  <c r="AA31"/>
  <c r="P31"/>
  <c r="J31"/>
  <c r="G31"/>
  <c r="H31" s="1"/>
  <c r="DW30"/>
  <c r="DU30"/>
  <c r="DS30"/>
  <c r="DN30"/>
  <c r="DL30"/>
  <c r="DJ30"/>
  <c r="DE30"/>
  <c r="DC30"/>
  <c r="DA30"/>
  <c r="CV30"/>
  <c r="CT30"/>
  <c r="CR30"/>
  <c r="CP30"/>
  <c r="BM30" s="1"/>
  <c r="BC30"/>
  <c r="AT30"/>
  <c r="AK30"/>
  <c r="AB30"/>
  <c r="AA30"/>
  <c r="P30"/>
  <c r="J30"/>
  <c r="DW29"/>
  <c r="DU29"/>
  <c r="DS29"/>
  <c r="DN29"/>
  <c r="DL29"/>
  <c r="DJ29"/>
  <c r="DE29"/>
  <c r="DC29"/>
  <c r="DA29"/>
  <c r="CV29"/>
  <c r="CT29"/>
  <c r="CR29"/>
  <c r="CP29"/>
  <c r="BM29" s="1"/>
  <c r="BC29"/>
  <c r="AT29"/>
  <c r="AK29"/>
  <c r="AB29"/>
  <c r="AA29"/>
  <c r="P29"/>
  <c r="J29"/>
  <c r="E29"/>
  <c r="F29" s="1"/>
  <c r="DW28"/>
  <c r="DU28"/>
  <c r="DS28"/>
  <c r="DN28"/>
  <c r="DL28"/>
  <c r="DJ28"/>
  <c r="DE28"/>
  <c r="DC28"/>
  <c r="DA28"/>
  <c r="CV28"/>
  <c r="CT28"/>
  <c r="CR28"/>
  <c r="CP28"/>
  <c r="BM28"/>
  <c r="BC28"/>
  <c r="AT28"/>
  <c r="AK28"/>
  <c r="AB28"/>
  <c r="E28" s="1"/>
  <c r="F28" s="1"/>
  <c r="AA28"/>
  <c r="P28"/>
  <c r="J28"/>
  <c r="G28"/>
  <c r="H28" s="1"/>
  <c r="DW27"/>
  <c r="DU27"/>
  <c r="DS27"/>
  <c r="DN27"/>
  <c r="DL27"/>
  <c r="DJ27"/>
  <c r="DE27"/>
  <c r="DC27"/>
  <c r="DA27"/>
  <c r="CV27"/>
  <c r="CT27"/>
  <c r="CR27"/>
  <c r="CP27"/>
  <c r="BM27" s="1"/>
  <c r="BC27"/>
  <c r="AT27"/>
  <c r="AK27"/>
  <c r="AB27"/>
  <c r="E27" s="1"/>
  <c r="F27" s="1"/>
  <c r="AA27"/>
  <c r="P27"/>
  <c r="J27"/>
  <c r="G27"/>
  <c r="H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G26" s="1"/>
  <c r="H26" s="1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K25" s="1"/>
  <c r="L25" s="1"/>
  <c r="BM25"/>
  <c r="BC25"/>
  <c r="AT25"/>
  <c r="AK25"/>
  <c r="AB25"/>
  <c r="AA25"/>
  <c r="P25"/>
  <c r="J25"/>
  <c r="E25"/>
  <c r="F25" s="1"/>
  <c r="DW24"/>
  <c r="DU24"/>
  <c r="DS24"/>
  <c r="DN24"/>
  <c r="DL24"/>
  <c r="DJ24"/>
  <c r="DE24"/>
  <c r="DC24"/>
  <c r="DA24"/>
  <c r="CY24"/>
  <c r="CV24"/>
  <c r="CT24"/>
  <c r="CR24"/>
  <c r="CP24"/>
  <c r="BM24" s="1"/>
  <c r="BC24"/>
  <c r="AT24"/>
  <c r="G24" s="1"/>
  <c r="H24" s="1"/>
  <c r="AK24"/>
  <c r="AB24"/>
  <c r="E24" s="1"/>
  <c r="F24" s="1"/>
  <c r="AA24"/>
  <c r="P24"/>
  <c r="J24"/>
  <c r="DW23"/>
  <c r="DU23"/>
  <c r="DS23"/>
  <c r="DQ23"/>
  <c r="DN23"/>
  <c r="DL23"/>
  <c r="DJ23"/>
  <c r="DE23"/>
  <c r="DC23"/>
  <c r="DA23"/>
  <c r="CY23"/>
  <c r="CV23"/>
  <c r="CT23"/>
  <c r="CR23"/>
  <c r="CP23"/>
  <c r="CN23"/>
  <c r="BV23"/>
  <c r="K23" s="1"/>
  <c r="L23" s="1"/>
  <c r="BM23"/>
  <c r="BC23"/>
  <c r="AT23"/>
  <c r="AK23"/>
  <c r="AB23"/>
  <c r="E23" s="1"/>
  <c r="F23" s="1"/>
  <c r="AA23"/>
  <c r="P23"/>
  <c r="J23"/>
  <c r="G23"/>
  <c r="H23" s="1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K22" s="1"/>
  <c r="L22" s="1"/>
  <c r="BM22"/>
  <c r="BC22"/>
  <c r="AT22"/>
  <c r="AK22"/>
  <c r="AB22"/>
  <c r="AA22"/>
  <c r="P22"/>
  <c r="J22"/>
  <c r="DW21"/>
  <c r="DU21"/>
  <c r="DS21"/>
  <c r="DN21"/>
  <c r="DL21"/>
  <c r="DJ21"/>
  <c r="DE21"/>
  <c r="DC21"/>
  <c r="DA21"/>
  <c r="CV21"/>
  <c r="CT21"/>
  <c r="CR21"/>
  <c r="CP21"/>
  <c r="BM21" s="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E20" s="1"/>
  <c r="F20" s="1"/>
  <c r="AA20"/>
  <c r="P20"/>
  <c r="J20"/>
  <c r="G20"/>
  <c r="H20" s="1"/>
  <c r="DW19"/>
  <c r="DU19"/>
  <c r="DS19"/>
  <c r="DN19"/>
  <c r="DL19"/>
  <c r="DJ19"/>
  <c r="DE19"/>
  <c r="DC19"/>
  <c r="DA19"/>
  <c r="CV19"/>
  <c r="CT19"/>
  <c r="CR19"/>
  <c r="CP19"/>
  <c r="BM19" s="1"/>
  <c r="BC19"/>
  <c r="AT19"/>
  <c r="AK19"/>
  <c r="AB19"/>
  <c r="E19" s="1"/>
  <c r="F19" s="1"/>
  <c r="AA19"/>
  <c r="P19"/>
  <c r="J19"/>
  <c r="G19"/>
  <c r="H19" s="1"/>
  <c r="DW18"/>
  <c r="DU18"/>
  <c r="DS18"/>
  <c r="DN18"/>
  <c r="DL18"/>
  <c r="DJ18"/>
  <c r="DE18"/>
  <c r="DC18"/>
  <c r="DA18"/>
  <c r="CV18"/>
  <c r="CT18"/>
  <c r="CR18"/>
  <c r="CP18"/>
  <c r="BM18" s="1"/>
  <c r="BC18"/>
  <c r="AT18"/>
  <c r="AK18"/>
  <c r="AB18"/>
  <c r="AA18"/>
  <c r="P18"/>
  <c r="J18"/>
  <c r="DW17"/>
  <c r="DU17"/>
  <c r="DS17"/>
  <c r="DQ17"/>
  <c r="DN17"/>
  <c r="DL17"/>
  <c r="DJ17"/>
  <c r="DE17"/>
  <c r="DC17"/>
  <c r="DA17"/>
  <c r="CY17"/>
  <c r="BV17" s="1"/>
  <c r="CV17"/>
  <c r="CT17"/>
  <c r="CR17"/>
  <c r="CP17"/>
  <c r="CN17"/>
  <c r="BM17"/>
  <c r="BC17"/>
  <c r="AT17"/>
  <c r="AK17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E16" s="1"/>
  <c r="F16" s="1"/>
  <c r="AA16"/>
  <c r="P16"/>
  <c r="J16"/>
  <c r="G16"/>
  <c r="H16" s="1"/>
  <c r="DW15"/>
  <c r="DU15"/>
  <c r="DS15"/>
  <c r="DN15"/>
  <c r="DL15"/>
  <c r="DJ15"/>
  <c r="DE15"/>
  <c r="DC15"/>
  <c r="DA15"/>
  <c r="CV15"/>
  <c r="CT15"/>
  <c r="CR15"/>
  <c r="CP15"/>
  <c r="BM15"/>
  <c r="BC15"/>
  <c r="AT15"/>
  <c r="AK15"/>
  <c r="AB15"/>
  <c r="E15" s="1"/>
  <c r="F15" s="1"/>
  <c r="AA15"/>
  <c r="P15"/>
  <c r="J15"/>
  <c r="G15"/>
  <c r="H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K13"/>
  <c r="L13" s="1"/>
  <c r="J13"/>
  <c r="DW12"/>
  <c r="DU12"/>
  <c r="DS12"/>
  <c r="DN12"/>
  <c r="DL12"/>
  <c r="DJ12"/>
  <c r="DE12"/>
  <c r="DC12"/>
  <c r="DA12"/>
  <c r="CV12"/>
  <c r="CT12"/>
  <c r="CR12"/>
  <c r="BC12"/>
  <c r="AK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AB11"/>
  <c r="E11" s="1"/>
  <c r="F11" s="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K46" s="1"/>
  <c r="L46" s="1"/>
  <c r="CV46"/>
  <c r="CT46"/>
  <c r="CR46"/>
  <c r="CP46"/>
  <c r="CE46"/>
  <c r="BM46"/>
  <c r="BC46"/>
  <c r="AT46"/>
  <c r="AK46"/>
  <c r="AB46"/>
  <c r="AA46"/>
  <c r="P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G45"/>
  <c r="H45" s="1"/>
  <c r="E45"/>
  <c r="F45" s="1"/>
  <c r="DW44"/>
  <c r="DU44"/>
  <c r="DS44"/>
  <c r="DN44"/>
  <c r="DL44"/>
  <c r="DJ44"/>
  <c r="DE44"/>
  <c r="DC44"/>
  <c r="DA44"/>
  <c r="CV44"/>
  <c r="CT44"/>
  <c r="CR44"/>
  <c r="CP44"/>
  <c r="BM44" s="1"/>
  <c r="BC44"/>
  <c r="AT44"/>
  <c r="AK44"/>
  <c r="AB44"/>
  <c r="AA44"/>
  <c r="P44"/>
  <c r="J44"/>
  <c r="G44"/>
  <c r="H44" s="1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E43" s="1"/>
  <c r="F43" s="1"/>
  <c r="AA43"/>
  <c r="P43"/>
  <c r="J43"/>
  <c r="G43"/>
  <c r="H43" s="1"/>
  <c r="DW42"/>
  <c r="DU42"/>
  <c r="DS42"/>
  <c r="DN42"/>
  <c r="DL42"/>
  <c r="DJ42"/>
  <c r="DE42"/>
  <c r="DC42"/>
  <c r="DA42"/>
  <c r="CV42"/>
  <c r="CT42"/>
  <c r="CR42"/>
  <c r="CP42"/>
  <c r="BM42"/>
  <c r="BC42"/>
  <c r="AT42"/>
  <c r="AK42"/>
  <c r="AB42"/>
  <c r="E42" s="1"/>
  <c r="F42" s="1"/>
  <c r="AA42"/>
  <c r="P42"/>
  <c r="J42"/>
  <c r="G42"/>
  <c r="H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AT41"/>
  <c r="AK41"/>
  <c r="AB41"/>
  <c r="E41" s="1"/>
  <c r="F41" s="1"/>
  <c r="AA41"/>
  <c r="P41"/>
  <c r="J41"/>
  <c r="G41"/>
  <c r="H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E40" s="1"/>
  <c r="F40" s="1"/>
  <c r="AA40"/>
  <c r="P40"/>
  <c r="K40"/>
  <c r="L40" s="1"/>
  <c r="J40"/>
  <c r="G40"/>
  <c r="H40" s="1"/>
  <c r="DW39"/>
  <c r="DU39"/>
  <c r="DS39"/>
  <c r="DN39"/>
  <c r="DL39"/>
  <c r="DJ39"/>
  <c r="DE39"/>
  <c r="DC39"/>
  <c r="DA39"/>
  <c r="CV39"/>
  <c r="CT39"/>
  <c r="CR39"/>
  <c r="BC39"/>
  <c r="AT39"/>
  <c r="AK39"/>
  <c r="AB39"/>
  <c r="E39" s="1"/>
  <c r="F39" s="1"/>
  <c r="AA39"/>
  <c r="P39"/>
  <c r="J39"/>
  <c r="G39"/>
  <c r="H39" s="1"/>
  <c r="DW38"/>
  <c r="DU38"/>
  <c r="DS38"/>
  <c r="DQ38"/>
  <c r="DN38"/>
  <c r="DL38"/>
  <c r="DJ38"/>
  <c r="DH38"/>
  <c r="DE38"/>
  <c r="DC38"/>
  <c r="DA38"/>
  <c r="CY38"/>
  <c r="BV38" s="1"/>
  <c r="K38" s="1"/>
  <c r="L38" s="1"/>
  <c r="CV38"/>
  <c r="CT38"/>
  <c r="CR38"/>
  <c r="CP38"/>
  <c r="CN38"/>
  <c r="CE38"/>
  <c r="BM38"/>
  <c r="BC38"/>
  <c r="AT38"/>
  <c r="AK38"/>
  <c r="AB38"/>
  <c r="E38" s="1"/>
  <c r="F38" s="1"/>
  <c r="AA38"/>
  <c r="P38"/>
  <c r="J38"/>
  <c r="G38"/>
  <c r="H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K37" s="1"/>
  <c r="L37" s="1"/>
  <c r="BM37"/>
  <c r="BC37"/>
  <c r="AT37"/>
  <c r="AK37"/>
  <c r="AB37"/>
  <c r="E37" s="1"/>
  <c r="F37" s="1"/>
  <c r="AA37"/>
  <c r="P37"/>
  <c r="M37"/>
  <c r="N37" s="1"/>
  <c r="J37"/>
  <c r="G37"/>
  <c r="H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E36" s="1"/>
  <c r="F36" s="1"/>
  <c r="AA36"/>
  <c r="P36"/>
  <c r="K36"/>
  <c r="L36" s="1"/>
  <c r="J36"/>
  <c r="G36"/>
  <c r="H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E35" s="1"/>
  <c r="F35" s="1"/>
  <c r="AA35"/>
  <c r="P35"/>
  <c r="J35"/>
  <c r="G35"/>
  <c r="H35" s="1"/>
  <c r="DW34"/>
  <c r="DU34"/>
  <c r="DS34"/>
  <c r="DN34"/>
  <c r="DL34"/>
  <c r="DJ34"/>
  <c r="DE34"/>
  <c r="DC34"/>
  <c r="DA34"/>
  <c r="CV34"/>
  <c r="CT34"/>
  <c r="CR34"/>
  <c r="CP34"/>
  <c r="BM34"/>
  <c r="BC34"/>
  <c r="AT34"/>
  <c r="AK34"/>
  <c r="AB34"/>
  <c r="E34" s="1"/>
  <c r="F34" s="1"/>
  <c r="AA34"/>
  <c r="P34"/>
  <c r="J34"/>
  <c r="G34"/>
  <c r="H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K33" s="1"/>
  <c r="L33" s="1"/>
  <c r="BM33"/>
  <c r="BC33"/>
  <c r="AT33"/>
  <c r="AK33"/>
  <c r="AB33"/>
  <c r="E33" s="1"/>
  <c r="F33" s="1"/>
  <c r="AA33"/>
  <c r="P33"/>
  <c r="M33"/>
  <c r="N33" s="1"/>
  <c r="J33"/>
  <c r="G33"/>
  <c r="H33" s="1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M32"/>
  <c r="BC32"/>
  <c r="AT32"/>
  <c r="AK32"/>
  <c r="AB32"/>
  <c r="E32" s="1"/>
  <c r="F32" s="1"/>
  <c r="AA32"/>
  <c r="P32"/>
  <c r="K32"/>
  <c r="L32" s="1"/>
  <c r="J32"/>
  <c r="G32"/>
  <c r="H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E31" s="1"/>
  <c r="F31" s="1"/>
  <c r="AA31"/>
  <c r="P31"/>
  <c r="J31"/>
  <c r="G31"/>
  <c r="H31" s="1"/>
  <c r="DW30"/>
  <c r="DU30"/>
  <c r="DS30"/>
  <c r="DQ30"/>
  <c r="CN30" s="1"/>
  <c r="DN30"/>
  <c r="DL30"/>
  <c r="DJ30"/>
  <c r="DH30"/>
  <c r="DE30"/>
  <c r="DC30"/>
  <c r="DA30"/>
  <c r="CY30"/>
  <c r="BV30" s="1"/>
  <c r="K30" s="1"/>
  <c r="L30" s="1"/>
  <c r="CV30"/>
  <c r="CT30"/>
  <c r="CR30"/>
  <c r="CP30"/>
  <c r="CE30"/>
  <c r="BM30"/>
  <c r="BC30"/>
  <c r="AT30"/>
  <c r="AK30"/>
  <c r="AB30"/>
  <c r="E30" s="1"/>
  <c r="F30" s="1"/>
  <c r="AA30"/>
  <c r="P30"/>
  <c r="J30"/>
  <c r="G30"/>
  <c r="H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E29" s="1"/>
  <c r="F29" s="1"/>
  <c r="AA29"/>
  <c r="P29"/>
  <c r="M29"/>
  <c r="N29" s="1"/>
  <c r="J29"/>
  <c r="G29"/>
  <c r="H29" s="1"/>
  <c r="DW28"/>
  <c r="DU28"/>
  <c r="DS28"/>
  <c r="DN28"/>
  <c r="DL28"/>
  <c r="DJ28"/>
  <c r="DE28"/>
  <c r="DC28"/>
  <c r="DA28"/>
  <c r="CV28"/>
  <c r="CT28"/>
  <c r="CR28"/>
  <c r="CP28"/>
  <c r="BM28" s="1"/>
  <c r="BC28"/>
  <c r="AT28"/>
  <c r="AK28"/>
  <c r="AB28"/>
  <c r="E28" s="1"/>
  <c r="F28" s="1"/>
  <c r="AA28"/>
  <c r="P28"/>
  <c r="J28"/>
  <c r="G28"/>
  <c r="H28" s="1"/>
  <c r="DW27"/>
  <c r="DU27"/>
  <c r="DS27"/>
  <c r="DQ27"/>
  <c r="DN27"/>
  <c r="DL27"/>
  <c r="DJ27"/>
  <c r="DH27"/>
  <c r="DE27"/>
  <c r="DC27"/>
  <c r="DA27"/>
  <c r="CY27"/>
  <c r="BV27" s="1"/>
  <c r="K27" s="1"/>
  <c r="L27" s="1"/>
  <c r="CV27"/>
  <c r="CT27"/>
  <c r="CR27"/>
  <c r="CP27"/>
  <c r="CN27"/>
  <c r="CE27"/>
  <c r="BM27"/>
  <c r="BC27"/>
  <c r="AT27"/>
  <c r="AK27"/>
  <c r="AB27"/>
  <c r="E27" s="1"/>
  <c r="F27" s="1"/>
  <c r="AA27"/>
  <c r="P27"/>
  <c r="J27"/>
  <c r="G27"/>
  <c r="H27" s="1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AB26"/>
  <c r="E26" s="1"/>
  <c r="F26" s="1"/>
  <c r="AA26"/>
  <c r="P26"/>
  <c r="J26"/>
  <c r="G26"/>
  <c r="H26" s="1"/>
  <c r="DW25"/>
  <c r="DU25"/>
  <c r="DS25"/>
  <c r="DN25"/>
  <c r="DL25"/>
  <c r="DJ25"/>
  <c r="DH25"/>
  <c r="DE25"/>
  <c r="DC25"/>
  <c r="DA25"/>
  <c r="CV25"/>
  <c r="CT25"/>
  <c r="CR25"/>
  <c r="CP25"/>
  <c r="BM25" s="1"/>
  <c r="BC25"/>
  <c r="AT25"/>
  <c r="AK25"/>
  <c r="AB25"/>
  <c r="E25" s="1"/>
  <c r="F25" s="1"/>
  <c r="AA25"/>
  <c r="P25"/>
  <c r="J25"/>
  <c r="G25"/>
  <c r="H25" s="1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BM24" s="1"/>
  <c r="CN24"/>
  <c r="CE24"/>
  <c r="BC24"/>
  <c r="AT24"/>
  <c r="AK24"/>
  <c r="AB24"/>
  <c r="E24" s="1"/>
  <c r="F24" s="1"/>
  <c r="AA24"/>
  <c r="P24"/>
  <c r="J24"/>
  <c r="G24"/>
  <c r="H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AB23"/>
  <c r="E23" s="1"/>
  <c r="F23" s="1"/>
  <c r="AA23"/>
  <c r="P23"/>
  <c r="J23"/>
  <c r="G23"/>
  <c r="H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E22" s="1"/>
  <c r="F22" s="1"/>
  <c r="AA22"/>
  <c r="P22"/>
  <c r="J22"/>
  <c r="G22"/>
  <c r="H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N20"/>
  <c r="DL20"/>
  <c r="DJ20"/>
  <c r="DE20"/>
  <c r="DC20"/>
  <c r="DA20"/>
  <c r="CV20"/>
  <c r="CT20"/>
  <c r="CR20"/>
  <c r="CP20"/>
  <c r="BM20" s="1"/>
  <c r="BC20"/>
  <c r="AT20"/>
  <c r="AK20"/>
  <c r="AB20"/>
  <c r="E20" s="1"/>
  <c r="F20" s="1"/>
  <c r="AA20"/>
  <c r="P20"/>
  <c r="J20"/>
  <c r="G20"/>
  <c r="H20" s="1"/>
  <c r="DW19"/>
  <c r="DU19"/>
  <c r="DS19"/>
  <c r="DN19"/>
  <c r="DL19"/>
  <c r="DJ19"/>
  <c r="DE19"/>
  <c r="DC19"/>
  <c r="DA19"/>
  <c r="CV19"/>
  <c r="CT19"/>
  <c r="CR19"/>
  <c r="CP19"/>
  <c r="BM19" s="1"/>
  <c r="BC19"/>
  <c r="AT19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BV18" s="1"/>
  <c r="K18" s="1"/>
  <c r="L18" s="1"/>
  <c r="CV18"/>
  <c r="CT18"/>
  <c r="CR18"/>
  <c r="CP18"/>
  <c r="CN18"/>
  <c r="CE18"/>
  <c r="BM18"/>
  <c r="BC18"/>
  <c r="AT18"/>
  <c r="AK18"/>
  <c r="AB18"/>
  <c r="E18" s="1"/>
  <c r="F18" s="1"/>
  <c r="AA18"/>
  <c r="P18"/>
  <c r="J18"/>
  <c r="G18"/>
  <c r="H18" s="1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V17"/>
  <c r="K17" s="1"/>
  <c r="L17" s="1"/>
  <c r="BM17"/>
  <c r="BC17"/>
  <c r="AT17"/>
  <c r="AK17"/>
  <c r="AB17"/>
  <c r="E17" s="1"/>
  <c r="F17" s="1"/>
  <c r="AA17"/>
  <c r="P17"/>
  <c r="J17"/>
  <c r="DW16"/>
  <c r="DU16"/>
  <c r="DS16"/>
  <c r="DN16"/>
  <c r="DL16"/>
  <c r="DJ16"/>
  <c r="DE16"/>
  <c r="DC16"/>
  <c r="DA16"/>
  <c r="CV16"/>
  <c r="CT16"/>
  <c r="CR16"/>
  <c r="CP16"/>
  <c r="BM16" s="1"/>
  <c r="BC16"/>
  <c r="AT16"/>
  <c r="AK16"/>
  <c r="AB16"/>
  <c r="E16" s="1"/>
  <c r="F16" s="1"/>
  <c r="AA16"/>
  <c r="P16"/>
  <c r="J16"/>
  <c r="G16"/>
  <c r="H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E15" s="1"/>
  <c r="F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K14" s="1"/>
  <c r="L14" s="1"/>
  <c r="BM14"/>
  <c r="BC14"/>
  <c r="AT14"/>
  <c r="AK14"/>
  <c r="AB14"/>
  <c r="E14" s="1"/>
  <c r="F14" s="1"/>
  <c r="AA14"/>
  <c r="P14"/>
  <c r="J14"/>
  <c r="G14"/>
  <c r="H14" s="1"/>
  <c r="DW13"/>
  <c r="DU13"/>
  <c r="DS13"/>
  <c r="DN13"/>
  <c r="DL13"/>
  <c r="DJ13"/>
  <c r="DE13"/>
  <c r="DC13"/>
  <c r="DA13"/>
  <c r="CV13"/>
  <c r="CT13"/>
  <c r="CR13"/>
  <c r="CP13"/>
  <c r="BM13" s="1"/>
  <c r="BC13"/>
  <c r="AT13"/>
  <c r="AK13"/>
  <c r="AB13"/>
  <c r="G13" s="1"/>
  <c r="H13" s="1"/>
  <c r="AA13"/>
  <c r="P13"/>
  <c r="J13"/>
  <c r="DW12"/>
  <c r="DU12"/>
  <c r="DS12"/>
  <c r="DN12"/>
  <c r="DL12"/>
  <c r="DJ12"/>
  <c r="DE12"/>
  <c r="DC12"/>
  <c r="DA12"/>
  <c r="CV12"/>
  <c r="CT12"/>
  <c r="CR12"/>
  <c r="CP12"/>
  <c r="BM12"/>
  <c r="BC12"/>
  <c r="AT12"/>
  <c r="AK12"/>
  <c r="AB12"/>
  <c r="AA12"/>
  <c r="P12"/>
  <c r="J12"/>
  <c r="G12"/>
  <c r="H12" s="1"/>
  <c r="E12"/>
  <c r="F12" s="1"/>
  <c r="DW11"/>
  <c r="DU11"/>
  <c r="DS11"/>
  <c r="DN11"/>
  <c r="DL11"/>
  <c r="DJ11"/>
  <c r="DE11"/>
  <c r="DC11"/>
  <c r="DA11"/>
  <c r="CV11"/>
  <c r="CT11"/>
  <c r="CR11"/>
  <c r="CP11"/>
  <c r="BM11" s="1"/>
  <c r="BC11"/>
  <c r="AT11"/>
  <c r="AK11"/>
  <c r="AB11"/>
  <c r="P11"/>
  <c r="J11"/>
  <c r="CP39" l="1"/>
  <c r="BM39"/>
  <c r="K39" s="1"/>
  <c r="L39" s="1"/>
  <c r="BN25"/>
  <c r="CF13"/>
  <c r="CE13"/>
  <c r="DH12"/>
  <c r="CE12" s="1"/>
  <c r="CN12"/>
  <c r="BN12"/>
  <c r="BW37" i="2"/>
  <c r="DH37" s="1"/>
  <c r="CP37"/>
  <c r="BM37" s="1"/>
  <c r="CF37"/>
  <c r="DH24"/>
  <c r="CE24"/>
  <c r="M24" s="1"/>
  <c r="N24" s="1"/>
  <c r="CF24"/>
  <c r="DQ24" s="1"/>
  <c r="CN24" s="1"/>
  <c r="DQ12"/>
  <c r="CN12" s="1"/>
  <c r="BW12"/>
  <c r="AB12"/>
  <c r="E12" s="1"/>
  <c r="F12" s="1"/>
  <c r="CP12"/>
  <c r="BM12" s="1"/>
  <c r="BN12"/>
  <c r="BN41"/>
  <c r="CY41" s="1"/>
  <c r="BV41" s="1"/>
  <c r="CF41"/>
  <c r="DQ36"/>
  <c r="CN36" s="1"/>
  <c r="BN36"/>
  <c r="CY36" s="1"/>
  <c r="BV36" s="1"/>
  <c r="BW36"/>
  <c r="G36"/>
  <c r="H36" s="1"/>
  <c r="DQ30"/>
  <c r="CN30" s="1"/>
  <c r="BW30"/>
  <c r="BN30"/>
  <c r="CY30" s="1"/>
  <c r="BV30" s="1"/>
  <c r="DQ29"/>
  <c r="CN29" s="1"/>
  <c r="BN29"/>
  <c r="BW29"/>
  <c r="DH29" s="1"/>
  <c r="DQ28"/>
  <c r="CN28" s="1"/>
  <c r="BW28"/>
  <c r="BN28"/>
  <c r="DQ27"/>
  <c r="CN27" s="1"/>
  <c r="BN27"/>
  <c r="BW27"/>
  <c r="DH27" s="1"/>
  <c r="DH21"/>
  <c r="CE21"/>
  <c r="BN21"/>
  <c r="CY21" s="1"/>
  <c r="BV21" s="1"/>
  <c r="CF21"/>
  <c r="DQ19"/>
  <c r="CN19" s="1"/>
  <c r="BN19"/>
  <c r="CY19" s="1"/>
  <c r="BV19" s="1"/>
  <c r="K19" s="1"/>
  <c r="L19" s="1"/>
  <c r="BW19"/>
  <c r="G18"/>
  <c r="H18" s="1"/>
  <c r="BW18"/>
  <c r="BN18"/>
  <c r="DQ15"/>
  <c r="CN15" s="1"/>
  <c r="M15" s="1"/>
  <c r="N15" s="1"/>
  <c r="BN15"/>
  <c r="CY15" s="1"/>
  <c r="BV15" s="1"/>
  <c r="BW15"/>
  <c r="DH15" s="1"/>
  <c r="BN44" i="1"/>
  <c r="BW44"/>
  <c r="BN42"/>
  <c r="CY42" s="1"/>
  <c r="BV42" s="1"/>
  <c r="K42" s="1"/>
  <c r="L42" s="1"/>
  <c r="DQ39"/>
  <c r="CN39" s="1"/>
  <c r="BN39"/>
  <c r="CY39" s="1"/>
  <c r="BV39" s="1"/>
  <c r="BW39"/>
  <c r="DH34"/>
  <c r="CE34" s="1"/>
  <c r="M34" s="1"/>
  <c r="N34" s="1"/>
  <c r="BN34"/>
  <c r="CY34" s="1"/>
  <c r="BV34" s="1"/>
  <c r="K34" s="1"/>
  <c r="L34" s="1"/>
  <c r="CF34"/>
  <c r="DQ34" s="1"/>
  <c r="CN34" s="1"/>
  <c r="BN28"/>
  <c r="BW28"/>
  <c r="DH20"/>
  <c r="CE20" s="1"/>
  <c r="BN20"/>
  <c r="CF20"/>
  <c r="DQ20" s="1"/>
  <c r="CN20" s="1"/>
  <c r="BN19"/>
  <c r="BW19"/>
  <c r="DH16"/>
  <c r="CE16" s="1"/>
  <c r="BN16"/>
  <c r="CY16" s="1"/>
  <c r="BV16" s="1"/>
  <c r="CF16"/>
  <c r="DQ16" s="1"/>
  <c r="CN16" s="1"/>
  <c r="BN11"/>
  <c r="CF11"/>
  <c r="DQ11" s="1"/>
  <c r="CN11" s="1"/>
  <c r="M34" i="2"/>
  <c r="N34" s="1"/>
  <c r="M22"/>
  <c r="N22" s="1"/>
  <c r="M25"/>
  <c r="N25" s="1"/>
  <c r="CE15"/>
  <c r="CE17"/>
  <c r="CE23"/>
  <c r="M23" s="1"/>
  <c r="N23" s="1"/>
  <c r="CE27"/>
  <c r="CE29"/>
  <c r="CE35"/>
  <c r="M35"/>
  <c r="N35" s="1"/>
  <c r="CE37"/>
  <c r="CE39"/>
  <c r="M39" s="1"/>
  <c r="N39" s="1"/>
  <c r="CE41"/>
  <c r="CE45"/>
  <c r="M45" s="1"/>
  <c r="N45" s="1"/>
  <c r="M16"/>
  <c r="N16" s="1"/>
  <c r="K16"/>
  <c r="L16" s="1"/>
  <c r="K21"/>
  <c r="L21" s="1"/>
  <c r="K26"/>
  <c r="L26" s="1"/>
  <c r="M26"/>
  <c r="N26" s="1"/>
  <c r="K31"/>
  <c r="L31" s="1"/>
  <c r="M31"/>
  <c r="N31" s="1"/>
  <c r="K15"/>
  <c r="L15" s="1"/>
  <c r="K17"/>
  <c r="L17" s="1"/>
  <c r="M17"/>
  <c r="N17" s="1"/>
  <c r="K20"/>
  <c r="L20" s="1"/>
  <c r="M20"/>
  <c r="N20" s="1"/>
  <c r="K30"/>
  <c r="L30" s="1"/>
  <c r="M32"/>
  <c r="N32" s="1"/>
  <c r="K32"/>
  <c r="L32" s="1"/>
  <c r="K39"/>
  <c r="L39" s="1"/>
  <c r="K41"/>
  <c r="L41" s="1"/>
  <c r="K44"/>
  <c r="L44" s="1"/>
  <c r="M44"/>
  <c r="N44" s="1"/>
  <c r="M14"/>
  <c r="N14" s="1"/>
  <c r="K14"/>
  <c r="L14" s="1"/>
  <c r="K33"/>
  <c r="L33" s="1"/>
  <c r="M33"/>
  <c r="N33" s="1"/>
  <c r="K36"/>
  <c r="L36" s="1"/>
  <c r="M38"/>
  <c r="N38" s="1"/>
  <c r="K38"/>
  <c r="L38" s="1"/>
  <c r="M40"/>
  <c r="N40" s="1"/>
  <c r="K40"/>
  <c r="L40" s="1"/>
  <c r="M42"/>
  <c r="N42" s="1"/>
  <c r="K42"/>
  <c r="L42" s="1"/>
  <c r="M13"/>
  <c r="N13" s="1"/>
  <c r="K24"/>
  <c r="L24" s="1"/>
  <c r="K46"/>
  <c r="L46" s="1"/>
  <c r="K35"/>
  <c r="L35" s="1"/>
  <c r="M43"/>
  <c r="N43" s="1"/>
  <c r="M11"/>
  <c r="N11" s="1"/>
  <c r="K11"/>
  <c r="L11" s="1"/>
  <c r="G14"/>
  <c r="H14" s="1"/>
  <c r="G22"/>
  <c r="H22" s="1"/>
  <c r="G30"/>
  <c r="H30" s="1"/>
  <c r="E13"/>
  <c r="F13" s="1"/>
  <c r="G17"/>
  <c r="H17" s="1"/>
  <c r="G21"/>
  <c r="H21" s="1"/>
  <c r="G25"/>
  <c r="H25" s="1"/>
  <c r="G29"/>
  <c r="H29" s="1"/>
  <c r="G33"/>
  <c r="H33" s="1"/>
  <c r="G35"/>
  <c r="H35" s="1"/>
  <c r="E35"/>
  <c r="F35" s="1"/>
  <c r="G13"/>
  <c r="H13" s="1"/>
  <c r="E14"/>
  <c r="F14" s="1"/>
  <c r="E18"/>
  <c r="F18" s="1"/>
  <c r="E22"/>
  <c r="F22" s="1"/>
  <c r="E26"/>
  <c r="F26" s="1"/>
  <c r="E30"/>
  <c r="F30" s="1"/>
  <c r="E34"/>
  <c r="F34" s="1"/>
  <c r="G37"/>
  <c r="H37" s="1"/>
  <c r="G39"/>
  <c r="H39" s="1"/>
  <c r="G41"/>
  <c r="H41" s="1"/>
  <c r="G43"/>
  <c r="H43" s="1"/>
  <c r="G45"/>
  <c r="H45" s="1"/>
  <c r="G11"/>
  <c r="H11" s="1"/>
  <c r="E37"/>
  <c r="F37" s="1"/>
  <c r="E39"/>
  <c r="F39" s="1"/>
  <c r="E41"/>
  <c r="F41" s="1"/>
  <c r="E43"/>
  <c r="F43" s="1"/>
  <c r="E45"/>
  <c r="F45" s="1"/>
  <c r="M41" i="1"/>
  <c r="N41" s="1"/>
  <c r="K16"/>
  <c r="L16" s="1"/>
  <c r="K35"/>
  <c r="L35" s="1"/>
  <c r="M35"/>
  <c r="N35" s="1"/>
  <c r="K43"/>
  <c r="L43" s="1"/>
  <c r="M43"/>
  <c r="N43" s="1"/>
  <c r="K13"/>
  <c r="L13" s="1"/>
  <c r="M15"/>
  <c r="N15" s="1"/>
  <c r="K15"/>
  <c r="L15" s="1"/>
  <c r="M21"/>
  <c r="N21" s="1"/>
  <c r="K21"/>
  <c r="L21" s="1"/>
  <c r="K31"/>
  <c r="L31" s="1"/>
  <c r="M31"/>
  <c r="N31" s="1"/>
  <c r="K45"/>
  <c r="L45" s="1"/>
  <c r="M45"/>
  <c r="N45" s="1"/>
  <c r="M17"/>
  <c r="N17" s="1"/>
  <c r="M18"/>
  <c r="N18" s="1"/>
  <c r="M14"/>
  <c r="N14" s="1"/>
  <c r="M23"/>
  <c r="N23" s="1"/>
  <c r="M26"/>
  <c r="N26" s="1"/>
  <c r="M32"/>
  <c r="N32" s="1"/>
  <c r="M36"/>
  <c r="N36" s="1"/>
  <c r="M40"/>
  <c r="N40" s="1"/>
  <c r="M22"/>
  <c r="N22" s="1"/>
  <c r="M27"/>
  <c r="N27" s="1"/>
  <c r="M30"/>
  <c r="N30" s="1"/>
  <c r="M38"/>
  <c r="N38" s="1"/>
  <c r="M42"/>
  <c r="N42" s="1"/>
  <c r="M46"/>
  <c r="N46" s="1"/>
  <c r="M24"/>
  <c r="N24" s="1"/>
  <c r="K24"/>
  <c r="L24" s="1"/>
  <c r="K22"/>
  <c r="L22" s="1"/>
  <c r="K26"/>
  <c r="L26" s="1"/>
  <c r="G15"/>
  <c r="H15" s="1"/>
  <c r="G17"/>
  <c r="H17" s="1"/>
  <c r="G19"/>
  <c r="H19" s="1"/>
  <c r="E13"/>
  <c r="F13" s="1"/>
  <c r="E21"/>
  <c r="F21" s="1"/>
  <c r="G11"/>
  <c r="H11" s="1"/>
  <c r="E11"/>
  <c r="F11" s="1"/>
  <c r="BV25" l="1"/>
  <c r="CY25"/>
  <c r="M16"/>
  <c r="N16" s="1"/>
  <c r="DQ13"/>
  <c r="CN13" s="1"/>
  <c r="M13" s="1"/>
  <c r="N13" s="1"/>
  <c r="CY12"/>
  <c r="BV12" s="1"/>
  <c r="K37" i="2"/>
  <c r="L37" s="1"/>
  <c r="DQ37"/>
  <c r="CN37" s="1"/>
  <c r="M37" s="1"/>
  <c r="N37" s="1"/>
  <c r="DH12"/>
  <c r="CE12"/>
  <c r="BV12"/>
  <c r="K12" s="1"/>
  <c r="L12" s="1"/>
  <c r="CY12"/>
  <c r="G12"/>
  <c r="H12" s="1"/>
  <c r="DQ41"/>
  <c r="CN41" s="1"/>
  <c r="M41" s="1"/>
  <c r="N41" s="1"/>
  <c r="DH36"/>
  <c r="CE36"/>
  <c r="M36" s="1"/>
  <c r="N36" s="1"/>
  <c r="DH30"/>
  <c r="CE30"/>
  <c r="M30" s="1"/>
  <c r="N30" s="1"/>
  <c r="CY29"/>
  <c r="BV29"/>
  <c r="K29" s="1"/>
  <c r="L29" s="1"/>
  <c r="DH28"/>
  <c r="CE28" s="1"/>
  <c r="CY28"/>
  <c r="BV28" s="1"/>
  <c r="CY27"/>
  <c r="BV27" s="1"/>
  <c r="DQ21"/>
  <c r="CN21" s="1"/>
  <c r="M21" s="1"/>
  <c r="N21" s="1"/>
  <c r="DH19"/>
  <c r="CE19"/>
  <c r="M19" s="1"/>
  <c r="N19" s="1"/>
  <c r="DH18"/>
  <c r="CE18" s="1"/>
  <c r="CY18"/>
  <c r="BV18"/>
  <c r="CY44" i="1"/>
  <c r="BV44" s="1"/>
  <c r="DH44"/>
  <c r="CE44" s="1"/>
  <c r="DH39"/>
  <c r="CE39" s="1"/>
  <c r="M39" s="1"/>
  <c r="N39" s="1"/>
  <c r="DH28"/>
  <c r="CE28" s="1"/>
  <c r="CY28"/>
  <c r="BV28" s="1"/>
  <c r="CY20"/>
  <c r="BV20"/>
  <c r="CY19"/>
  <c r="BV19"/>
  <c r="DH19"/>
  <c r="CE19" s="1"/>
  <c r="CY11"/>
  <c r="BV11" s="1"/>
  <c r="M25" l="1"/>
  <c r="N25" s="1"/>
  <c r="K25"/>
  <c r="L25" s="1"/>
  <c r="M12"/>
  <c r="N12" s="1"/>
  <c r="K12"/>
  <c r="L12" s="1"/>
  <c r="M12" i="2"/>
  <c r="N12" s="1"/>
  <c r="M29"/>
  <c r="N29" s="1"/>
  <c r="K28"/>
  <c r="L28" s="1"/>
  <c r="M28"/>
  <c r="N28" s="1"/>
  <c r="K27"/>
  <c r="L27" s="1"/>
  <c r="M27"/>
  <c r="N27" s="1"/>
  <c r="K18"/>
  <c r="L18" s="1"/>
  <c r="M18"/>
  <c r="N18" s="1"/>
  <c r="K44" i="1"/>
  <c r="L44" s="1"/>
  <c r="M44"/>
  <c r="N44" s="1"/>
  <c r="K28"/>
  <c r="L28" s="1"/>
  <c r="M28"/>
  <c r="N28" s="1"/>
  <c r="K20"/>
  <c r="L20" s="1"/>
  <c r="M20"/>
  <c r="N20" s="1"/>
  <c r="M19"/>
  <c r="N19" s="1"/>
  <c r="K19"/>
  <c r="L19" s="1"/>
  <c r="K11"/>
  <c r="L11" s="1"/>
  <c r="M11"/>
  <c r="N11" s="1"/>
</calcChain>
</file>

<file path=xl/sharedStrings.xml><?xml version="1.0" encoding="utf-8"?>
<sst xmlns="http://schemas.openxmlformats.org/spreadsheetml/2006/main" count="342" uniqueCount="151">
  <si>
    <t>DAFTAR NILAI SISWA SMAN 14 SEMARANG SEMESTER GASAL TAHUN PELAJARAN 2018/2019</t>
  </si>
  <si>
    <t>Guru :</t>
  </si>
  <si>
    <t>Dra. Titien Budi Wahyuni</t>
  </si>
  <si>
    <t>Kelas X.MIPA-4</t>
  </si>
  <si>
    <t>Mapel :</t>
  </si>
  <si>
    <t>Bahasa Indonesia [ Kelompok A (Wajib)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</si>
  <si>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</si>
  <si>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</si>
  <si>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</si>
  <si>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</si>
  <si>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</si>
  <si>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</si>
  <si>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</si>
  <si>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</si>
  <si>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</si>
  <si>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</si>
  <si>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</si>
  <si>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</si>
  <si>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</si>
  <si>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</si>
  <si>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</si>
  <si>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</si>
  <si>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</si>
  <si>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</si>
  <si>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</si>
  <si>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</si>
  <si>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</si>
  <si>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</si>
  <si>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</si>
  <si>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</si>
  <si>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</si>
  <si>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</si>
  <si>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</si>
  <si>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</si>
  <si>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</si>
  <si>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</si>
  <si>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</si>
  <si>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</si>
  <si>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</si>
  <si>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</si>
  <si>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</si>
  <si>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</si>
  <si>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</si>
  <si>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</si>
  <si>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</si>
  <si>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</si>
  <si>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</si>
  <si>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</si>
  <si>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</si>
  <si>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</si>
  <si>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Aida Azzahra</t>
  </si>
  <si>
    <t>Predikat &amp; Deskripsi Pengetahuan</t>
  </si>
  <si>
    <t>ACUAN MENGISI DESKRIPSI</t>
  </si>
  <si>
    <t>Alfitto Bayu Samudro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</si>
  <si>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</si>
  <si>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</si>
  <si>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</si>
  <si>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</si>
  <si>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</si>
  <si>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</si>
  <si>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</si>
  <si>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</si>
  <si>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</si>
  <si>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</si>
  <si>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</si>
  <si>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</si>
  <si>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</si>
  <si>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</si>
  <si>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</si>
  <si>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</si>
  <si>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</si>
  <si>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</si>
  <si>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</si>
  <si>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</si>
  <si>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</si>
  <si>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Predikat &amp; Deskripsi Keterampilan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</si>
  <si>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</si>
  <si>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</si>
  <si>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</si>
  <si>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</si>
  <si>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</si>
  <si>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</si>
  <si>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</si>
  <si>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</si>
  <si>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</si>
  <si>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</si>
  <si>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</si>
  <si>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</si>
  <si>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</si>
  <si>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</si>
  <si>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</si>
  <si>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</si>
  <si>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</si>
  <si>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</si>
  <si>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</si>
  <si>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</si>
  <si>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</si>
  <si>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</si>
  <si>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</si>
  <si>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</si>
  <si>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</si>
  <si>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</si>
  <si>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</si>
  <si>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</si>
  <si>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</si>
  <si>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</si>
  <si>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</si>
  <si>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</si>
  <si>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</si>
  <si>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19601105 198803 2 00</t>
  </si>
  <si>
    <t>Kelas X.MIPA-5</t>
  </si>
  <si>
    <t>Agfanya Dwi Agustia</t>
  </si>
  <si>
    <t>Aidah Lutfia Rahma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</si>
  <si>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</si>
  <si>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</si>
  <si>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</si>
  <si>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</si>
  <si>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</si>
  <si>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</si>
  <si>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</si>
  <si>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</si>
  <si>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</si>
  <si>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</si>
  <si>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</si>
  <si>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</si>
  <si>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</si>
  <si>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</si>
  <si>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</si>
  <si>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</si>
  <si>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</si>
  <si>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</si>
  <si>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</si>
  <si>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</si>
  <si>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</si>
  <si>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</si>
  <si>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</si>
  <si>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</si>
  <si>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</si>
  <si>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</si>
  <si>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</si>
  <si>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</si>
  <si>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</si>
  <si>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</si>
  <si>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</si>
  <si>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</si>
  <si>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</si>
  <si>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</si>
  <si>
    <t>Memiliki kemampuan menganalisis LHO, anekdot, dan hikayat dengan sangat baik</t>
  </si>
  <si>
    <t>Memiliki kemampuan menganalisis LHO, anekdot, dan hikayat dengan baik</t>
  </si>
  <si>
    <t>Memiliki kemampuan menganalisis LHO, anekdot, dan hikayat dengan cukup baik</t>
  </si>
  <si>
    <t>Memiliki ketrampilan menampilkan teks anekdot dan cerita hikayat dengan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</si>
</sst>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K41" activePane="bottomRight" state="frozen"/>
      <selection pane="topRight"/>
      <selection pane="bottomLeft"/>
      <selection pane="bottomRight" activeCell="T46" sqref="T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47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47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3302</v>
      </c>
      <c r="C11" s="26" t="s">
        <v>50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82</v>
      </c>
      <c r="U11" s="14"/>
      <c r="V11" s="14"/>
      <c r="W11" s="14"/>
      <c r="X11" s="14"/>
      <c r="Y11" s="14"/>
      <c r="Z11" s="14">
        <f>T11</f>
        <v>82</v>
      </c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f>T11</f>
        <v>82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/>
      <c r="AM11" s="14"/>
      <c r="AN11" s="14"/>
      <c r="AO11" s="14"/>
      <c r="AP11" s="14"/>
      <c r="AQ11" s="14"/>
      <c r="AR11" s="14">
        <f>T11</f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T11+1</f>
        <v>83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83</v>
      </c>
      <c r="BN11" s="19">
        <f>BE11</f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f>BE11</f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f>BE11</f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>
        <f t="shared" ref="CP11:CP50" si="18">IF(SUM(BE11:BF11)&gt;0,MAX(BE11,BF11),"")</f>
        <v>83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3315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/>
      <c r="J12" s="35" t="str">
        <f t="shared" si="4"/>
        <v/>
      </c>
      <c r="K12" s="35">
        <f t="shared" si="5"/>
        <v>82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/>
      <c r="P12" s="35" t="str">
        <f t="shared" si="9"/>
        <v/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/>
      <c r="AD12" s="14"/>
      <c r="AE12" s="14"/>
      <c r="AF12" s="14"/>
      <c r="AG12" s="14"/>
      <c r="AH12" s="14"/>
      <c r="AI12" s="14"/>
      <c r="AJ12" s="45"/>
      <c r="AK12" s="48" t="str">
        <f t="shared" si="11"/>
        <v/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f t="shared" ref="BE12:BE46" si="35">T12+1</f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>
        <f t="shared" ref="BN12:BN46" si="36">BE12</f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f t="shared" ref="BW12:BW46" si="37">BE12</f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f t="shared" ref="CF12:CF46" si="38">BE12</f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3328</v>
      </c>
      <c r="C13" s="26" t="s">
        <v>62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/>
      <c r="J13" s="35" t="str">
        <f t="shared" si="4"/>
        <v/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/>
      <c r="P13" s="35" t="str">
        <f t="shared" si="9"/>
        <v/>
      </c>
      <c r="Q13" s="39"/>
      <c r="R13" s="39"/>
      <c r="S13" s="25"/>
      <c r="T13" s="15">
        <v>81</v>
      </c>
      <c r="U13" s="14"/>
      <c r="V13" s="14"/>
      <c r="W13" s="14"/>
      <c r="X13" s="14"/>
      <c r="Y13" s="14"/>
      <c r="Z13" s="14"/>
      <c r="AA13" s="45">
        <f t="shared" si="34"/>
        <v>81</v>
      </c>
      <c r="AB13" s="48">
        <f t="shared" si="10"/>
        <v>81</v>
      </c>
      <c r="AC13" s="15"/>
      <c r="AD13" s="14"/>
      <c r="AE13" s="14"/>
      <c r="AF13" s="14"/>
      <c r="AG13" s="14"/>
      <c r="AH13" s="14"/>
      <c r="AI13" s="14"/>
      <c r="AJ13" s="45"/>
      <c r="AK13" s="48" t="str">
        <f t="shared" si="11"/>
        <v/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f t="shared" si="35"/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>
        <f t="shared" si="36"/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f t="shared" si="37"/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f t="shared" si="38"/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/>
      <c r="FI13" s="67"/>
      <c r="FJ13" s="65">
        <v>6261</v>
      </c>
      <c r="FK13" s="65">
        <v>6271</v>
      </c>
    </row>
    <row r="14" spans="1:167" ht="16.5" customHeight="1">
      <c r="A14" s="26">
        <v>4</v>
      </c>
      <c r="B14" s="26">
        <v>3341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/>
      <c r="J14" s="35" t="str">
        <f t="shared" si="4"/>
        <v/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/>
      <c r="P14" s="35" t="str">
        <f t="shared" si="9"/>
        <v/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/>
      <c r="AD14" s="14"/>
      <c r="AE14" s="14"/>
      <c r="AF14" s="14"/>
      <c r="AG14" s="14"/>
      <c r="AH14" s="14"/>
      <c r="AI14" s="14"/>
      <c r="AJ14" s="45"/>
      <c r="AK14" s="48" t="str">
        <f t="shared" si="11"/>
        <v/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5"/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f t="shared" si="36"/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f t="shared" si="37"/>
        <v>81</v>
      </c>
      <c r="BX14" s="18"/>
      <c r="BY14" s="18"/>
      <c r="BZ14" s="18"/>
      <c r="CA14" s="18"/>
      <c r="CB14" s="18"/>
      <c r="CC14" s="18"/>
      <c r="CD14" s="18"/>
      <c r="CE14" s="57">
        <f t="shared" si="16"/>
        <v>81</v>
      </c>
      <c r="CF14" s="19">
        <f t="shared" si="38"/>
        <v>81</v>
      </c>
      <c r="CG14" s="18"/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81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3354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/>
      <c r="J15" s="35" t="str">
        <f t="shared" si="4"/>
        <v/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/>
      <c r="P15" s="35" t="str">
        <f t="shared" si="9"/>
        <v/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/>
      <c r="AD15" s="14"/>
      <c r="AE15" s="14"/>
      <c r="AF15" s="14"/>
      <c r="AG15" s="14"/>
      <c r="AH15" s="14"/>
      <c r="AI15" s="14"/>
      <c r="AJ15" s="45"/>
      <c r="AK15" s="48" t="str">
        <f t="shared" si="11"/>
        <v/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5"/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f t="shared" si="36"/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>
        <f t="shared" si="37"/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>
        <f t="shared" si="38"/>
        <v>81</v>
      </c>
      <c r="CG15" s="18"/>
      <c r="CH15" s="18"/>
      <c r="CI15" s="18"/>
      <c r="CJ15" s="18"/>
      <c r="CK15" s="18"/>
      <c r="CL15" s="18"/>
      <c r="CM15" s="18"/>
      <c r="CN15" s="57">
        <f t="shared" si="17"/>
        <v>81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81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6262</v>
      </c>
      <c r="FK15" s="65">
        <v>6272</v>
      </c>
    </row>
    <row r="16" spans="1:167" ht="16.5" customHeight="1">
      <c r="A16" s="26">
        <v>6</v>
      </c>
      <c r="B16" s="26">
        <v>3367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/>
      <c r="J16" s="35" t="str">
        <f t="shared" si="4"/>
        <v/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/>
      <c r="P16" s="35" t="str">
        <f t="shared" si="9"/>
        <v/>
      </c>
      <c r="Q16" s="39"/>
      <c r="R16" s="39"/>
      <c r="S16" s="25"/>
      <c r="T16" s="15">
        <v>83</v>
      </c>
      <c r="U16" s="14"/>
      <c r="V16" s="14"/>
      <c r="W16" s="14"/>
      <c r="X16" s="14"/>
      <c r="Y16" s="14"/>
      <c r="Z16" s="14"/>
      <c r="AA16" s="45">
        <f t="shared" si="34"/>
        <v>83</v>
      </c>
      <c r="AB16" s="48">
        <f t="shared" si="10"/>
        <v>83</v>
      </c>
      <c r="AC16" s="15"/>
      <c r="AD16" s="14"/>
      <c r="AE16" s="14"/>
      <c r="AF16" s="14"/>
      <c r="AG16" s="14"/>
      <c r="AH16" s="14"/>
      <c r="AI16" s="14"/>
      <c r="AJ16" s="45"/>
      <c r="AK16" s="48" t="str">
        <f t="shared" si="11"/>
        <v/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f t="shared" si="35"/>
        <v>84</v>
      </c>
      <c r="BF16" s="18"/>
      <c r="BG16" s="18"/>
      <c r="BH16" s="18"/>
      <c r="BI16" s="18"/>
      <c r="BJ16" s="18"/>
      <c r="BK16" s="18"/>
      <c r="BL16" s="18"/>
      <c r="BM16" s="57">
        <f t="shared" si="14"/>
        <v>84</v>
      </c>
      <c r="BN16" s="19">
        <f t="shared" si="36"/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f t="shared" si="37"/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f t="shared" si="38"/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84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3380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/>
      <c r="J17" s="35" t="str">
        <f t="shared" si="4"/>
        <v/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/>
      <c r="P17" s="35" t="str">
        <f t="shared" si="9"/>
        <v/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f t="shared" si="35"/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f t="shared" si="36"/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>
        <f t="shared" si="37"/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>
        <f t="shared" si="38"/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6263</v>
      </c>
      <c r="FK17" s="65">
        <v>6273</v>
      </c>
    </row>
    <row r="18" spans="1:167" ht="16.5" customHeight="1">
      <c r="A18" s="26">
        <v>8</v>
      </c>
      <c r="B18" s="26">
        <v>3393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/>
      <c r="J18" s="35" t="str">
        <f t="shared" si="4"/>
        <v/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/>
      <c r="P18" s="35" t="str">
        <f t="shared" si="9"/>
        <v/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f t="shared" si="35"/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f t="shared" si="36"/>
        <v>81</v>
      </c>
      <c r="BO18" s="18"/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f t="shared" si="37"/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>
        <f t="shared" si="38"/>
        <v>81</v>
      </c>
      <c r="CG18" s="18"/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3406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/>
      <c r="J19" s="35" t="str">
        <f t="shared" si="4"/>
        <v/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/>
      <c r="P19" s="35" t="str">
        <f t="shared" si="9"/>
        <v/>
      </c>
      <c r="Q19" s="39"/>
      <c r="R19" s="39"/>
      <c r="S19" s="25"/>
      <c r="T19" s="15">
        <v>83</v>
      </c>
      <c r="U19" s="14"/>
      <c r="V19" s="14"/>
      <c r="W19" s="14"/>
      <c r="X19" s="14"/>
      <c r="Y19" s="14"/>
      <c r="Z19" s="14"/>
      <c r="AA19" s="45">
        <f t="shared" si="34"/>
        <v>83</v>
      </c>
      <c r="AB19" s="48">
        <f t="shared" si="10"/>
        <v>83</v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f t="shared" si="35"/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f t="shared" si="36"/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>
        <f t="shared" si="37"/>
        <v>84</v>
      </c>
      <c r="BX19" s="18"/>
      <c r="BY19" s="18"/>
      <c r="BZ19" s="18"/>
      <c r="CA19" s="18"/>
      <c r="CB19" s="18"/>
      <c r="CC19" s="18"/>
      <c r="CD19" s="18"/>
      <c r="CE19" s="57">
        <f t="shared" si="16"/>
        <v>84</v>
      </c>
      <c r="CF19" s="19">
        <f t="shared" si="38"/>
        <v>84</v>
      </c>
      <c r="CG19" s="18"/>
      <c r="CH19" s="18"/>
      <c r="CI19" s="18"/>
      <c r="CJ19" s="18"/>
      <c r="CK19" s="18"/>
      <c r="CL19" s="18"/>
      <c r="CM19" s="18"/>
      <c r="CN19" s="57">
        <f t="shared" si="17"/>
        <v>84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84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84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6264</v>
      </c>
      <c r="FK19" s="65">
        <v>6274</v>
      </c>
    </row>
    <row r="20" spans="1:167" ht="16.5" customHeight="1">
      <c r="A20" s="26">
        <v>10</v>
      </c>
      <c r="B20" s="26">
        <v>3419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/>
      <c r="J20" s="35" t="str">
        <f t="shared" si="4"/>
        <v/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/>
      <c r="P20" s="35" t="str">
        <f t="shared" si="9"/>
        <v/>
      </c>
      <c r="Q20" s="39"/>
      <c r="R20" s="39"/>
      <c r="S20" s="25"/>
      <c r="T20" s="15">
        <v>82</v>
      </c>
      <c r="U20" s="14"/>
      <c r="V20" s="14"/>
      <c r="W20" s="14"/>
      <c r="X20" s="14"/>
      <c r="Y20" s="14"/>
      <c r="Z20" s="14"/>
      <c r="AA20" s="45">
        <f t="shared" si="34"/>
        <v>82</v>
      </c>
      <c r="AB20" s="48">
        <f t="shared" si="10"/>
        <v>82</v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f t="shared" si="35"/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f t="shared" si="36"/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f t="shared" si="37"/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f t="shared" si="38"/>
        <v>83</v>
      </c>
      <c r="CG20" s="18"/>
      <c r="CH20" s="18"/>
      <c r="CI20" s="18"/>
      <c r="CJ20" s="18"/>
      <c r="CK20" s="18"/>
      <c r="CL20" s="18"/>
      <c r="CM20" s="18"/>
      <c r="CN20" s="57">
        <f t="shared" si="17"/>
        <v>83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3432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/>
      <c r="J21" s="35" t="str">
        <f t="shared" si="4"/>
        <v/>
      </c>
      <c r="K21" s="35">
        <f t="shared" si="5"/>
        <v>81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/>
      <c r="P21" s="35" t="str">
        <f t="shared" si="9"/>
        <v/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f t="shared" si="35"/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f t="shared" si="36"/>
        <v>81</v>
      </c>
      <c r="BO21" s="18"/>
      <c r="BP21" s="18"/>
      <c r="BQ21" s="18"/>
      <c r="BR21" s="18"/>
      <c r="BS21" s="18"/>
      <c r="BT21" s="18"/>
      <c r="BU21" s="18"/>
      <c r="BV21" s="57">
        <f t="shared" si="15"/>
        <v>81</v>
      </c>
      <c r="BW21" s="19">
        <f t="shared" si="37"/>
        <v>81</v>
      </c>
      <c r="BX21" s="18"/>
      <c r="BY21" s="18"/>
      <c r="BZ21" s="18"/>
      <c r="CA21" s="18"/>
      <c r="CB21" s="18"/>
      <c r="CC21" s="18"/>
      <c r="CD21" s="18"/>
      <c r="CE21" s="57">
        <f t="shared" si="16"/>
        <v>81</v>
      </c>
      <c r="CF21" s="19">
        <f t="shared" si="38"/>
        <v>81</v>
      </c>
      <c r="CG21" s="18"/>
      <c r="CH21" s="18"/>
      <c r="CI21" s="18"/>
      <c r="CJ21" s="18"/>
      <c r="CK21" s="18"/>
      <c r="CL21" s="18"/>
      <c r="CM21" s="18"/>
      <c r="CN21" s="57">
        <f t="shared" si="17"/>
        <v>81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81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81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6265</v>
      </c>
      <c r="FK21" s="65">
        <v>6275</v>
      </c>
    </row>
    <row r="22" spans="1:167" ht="16.5" customHeight="1">
      <c r="A22" s="26">
        <v>12</v>
      </c>
      <c r="B22" s="26">
        <v>3445</v>
      </c>
      <c r="C22" s="26" t="s">
        <v>71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/>
      <c r="J22" s="35" t="str">
        <f t="shared" si="4"/>
        <v/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/>
      <c r="P22" s="35" t="str">
        <f t="shared" si="9"/>
        <v/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f t="shared" si="35"/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f t="shared" si="36"/>
        <v>81</v>
      </c>
      <c r="BO22" s="18"/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f t="shared" si="37"/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>
        <f t="shared" si="38"/>
        <v>81</v>
      </c>
      <c r="CG22" s="18"/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3458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/>
      <c r="J23" s="35" t="str">
        <f t="shared" si="4"/>
        <v/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/>
      <c r="P23" s="35" t="str">
        <f t="shared" si="9"/>
        <v/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f t="shared" si="35"/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f t="shared" si="36"/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f t="shared" si="37"/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19">
        <f t="shared" si="38"/>
        <v>81</v>
      </c>
      <c r="CG23" s="18"/>
      <c r="CH23" s="18"/>
      <c r="CI23" s="18"/>
      <c r="CJ23" s="18"/>
      <c r="CK23" s="18"/>
      <c r="CL23" s="18"/>
      <c r="CM23" s="18"/>
      <c r="CN23" s="57">
        <f t="shared" si="17"/>
        <v>81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81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6266</v>
      </c>
      <c r="FK23" s="65">
        <v>6276</v>
      </c>
    </row>
    <row r="24" spans="1:167" ht="16.5" customHeight="1">
      <c r="A24" s="26">
        <v>14</v>
      </c>
      <c r="B24" s="26">
        <v>3471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/>
      <c r="J24" s="35" t="str">
        <f t="shared" si="4"/>
        <v/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/>
      <c r="P24" s="35" t="str">
        <f t="shared" si="9"/>
        <v/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5"/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f t="shared" si="36"/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f t="shared" si="37"/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f t="shared" si="38"/>
        <v>81</v>
      </c>
      <c r="CG24" s="18"/>
      <c r="CH24" s="18"/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3484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/>
      <c r="J25" s="35" t="str">
        <f t="shared" si="4"/>
        <v/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/>
      <c r="P25" s="35" t="str">
        <f t="shared" si="9"/>
        <v/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/>
      <c r="AA25" s="45">
        <f t="shared" si="34"/>
        <v>81</v>
      </c>
      <c r="AB25" s="48">
        <f t="shared" si="10"/>
        <v>81</v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f t="shared" si="35"/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>
        <f t="shared" si="36"/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f t="shared" si="37"/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>
        <f t="shared" si="38"/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6267</v>
      </c>
      <c r="FK25" s="65">
        <v>6277</v>
      </c>
    </row>
    <row r="26" spans="1:167" ht="16.5" customHeight="1">
      <c r="A26" s="26">
        <v>16</v>
      </c>
      <c r="B26" s="26">
        <v>3497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/>
      <c r="J26" s="35" t="str">
        <f t="shared" si="4"/>
        <v/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/>
      <c r="P26" s="35" t="str">
        <f t="shared" si="9"/>
        <v/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f t="shared" si="35"/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f t="shared" si="36"/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f t="shared" si="37"/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f t="shared" si="38"/>
        <v>81</v>
      </c>
      <c r="CG26" s="18"/>
      <c r="CH26" s="18"/>
      <c r="CI26" s="18"/>
      <c r="CJ26" s="18"/>
      <c r="CK26" s="18"/>
      <c r="CL26" s="18"/>
      <c r="CM26" s="18"/>
      <c r="CN26" s="57">
        <f t="shared" si="17"/>
        <v>81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3510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/>
      <c r="J27" s="35" t="str">
        <f t="shared" si="4"/>
        <v/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/>
      <c r="P27" s="35" t="str">
        <f t="shared" si="9"/>
        <v/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f t="shared" si="35"/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>
        <f t="shared" si="36"/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f t="shared" si="37"/>
        <v>81</v>
      </c>
      <c r="BX27" s="18"/>
      <c r="BY27" s="18"/>
      <c r="BZ27" s="18"/>
      <c r="CA27" s="18"/>
      <c r="CB27" s="18"/>
      <c r="CC27" s="18"/>
      <c r="CD27" s="18"/>
      <c r="CE27" s="57">
        <f t="shared" si="16"/>
        <v>81</v>
      </c>
      <c r="CF27" s="19">
        <f t="shared" si="38"/>
        <v>81</v>
      </c>
      <c r="CG27" s="18"/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6268</v>
      </c>
      <c r="FK27" s="65">
        <v>6278</v>
      </c>
    </row>
    <row r="28" spans="1:167" ht="16.5" customHeight="1">
      <c r="A28" s="26">
        <v>18</v>
      </c>
      <c r="B28" s="26">
        <v>3523</v>
      </c>
      <c r="C28" s="26" t="s">
        <v>78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/>
      <c r="J28" s="35" t="str">
        <f t="shared" si="4"/>
        <v/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/>
      <c r="P28" s="35" t="str">
        <f t="shared" si="9"/>
        <v/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/>
      <c r="AA28" s="45">
        <f t="shared" si="34"/>
        <v>83</v>
      </c>
      <c r="AB28" s="48">
        <f t="shared" si="10"/>
        <v>83</v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f t="shared" si="35"/>
        <v>84</v>
      </c>
      <c r="BF28" s="18"/>
      <c r="BG28" s="18"/>
      <c r="BH28" s="18"/>
      <c r="BI28" s="18"/>
      <c r="BJ28" s="18"/>
      <c r="BK28" s="18"/>
      <c r="BL28" s="18"/>
      <c r="BM28" s="57">
        <f t="shared" si="14"/>
        <v>84</v>
      </c>
      <c r="BN28" s="19">
        <f t="shared" si="36"/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>
        <f t="shared" si="37"/>
        <v>84</v>
      </c>
      <c r="BX28" s="18"/>
      <c r="BY28" s="18"/>
      <c r="BZ28" s="18"/>
      <c r="CA28" s="18"/>
      <c r="CB28" s="18"/>
      <c r="CC28" s="18"/>
      <c r="CD28" s="18"/>
      <c r="CE28" s="57">
        <f t="shared" si="16"/>
        <v>84</v>
      </c>
      <c r="CF28" s="19">
        <f t="shared" si="38"/>
        <v>84</v>
      </c>
      <c r="CG28" s="18"/>
      <c r="CH28" s="18"/>
      <c r="CI28" s="18"/>
      <c r="CJ28" s="18"/>
      <c r="CK28" s="18"/>
      <c r="CL28" s="18"/>
      <c r="CM28" s="18"/>
      <c r="CN28" s="57">
        <f t="shared" si="17"/>
        <v>84</v>
      </c>
      <c r="CO28" s="25"/>
      <c r="CP28" s="30">
        <f t="shared" si="18"/>
        <v>84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84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84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3536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/>
      <c r="J29" s="35" t="str">
        <f t="shared" si="4"/>
        <v/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/>
      <c r="P29" s="35" t="str">
        <f t="shared" si="9"/>
        <v/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f t="shared" si="35"/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f t="shared" si="36"/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f t="shared" si="37"/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f t="shared" si="38"/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6269</v>
      </c>
      <c r="FK29" s="65">
        <v>6279</v>
      </c>
    </row>
    <row r="30" spans="1:167" ht="16.5" customHeight="1">
      <c r="A30" s="26">
        <v>20</v>
      </c>
      <c r="B30" s="26">
        <v>3549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/>
      <c r="J30" s="35" t="str">
        <f t="shared" si="4"/>
        <v/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/>
      <c r="P30" s="35" t="str">
        <f t="shared" si="9"/>
        <v/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f t="shared" si="35"/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>
        <f t="shared" si="36"/>
        <v>81</v>
      </c>
      <c r="BO30" s="18"/>
      <c r="BP30" s="18"/>
      <c r="BQ30" s="18"/>
      <c r="BR30" s="18"/>
      <c r="BS30" s="18"/>
      <c r="BT30" s="18"/>
      <c r="BU30" s="18"/>
      <c r="BV30" s="57">
        <f t="shared" si="15"/>
        <v>81</v>
      </c>
      <c r="BW30" s="19">
        <f t="shared" si="37"/>
        <v>81</v>
      </c>
      <c r="BX30" s="18"/>
      <c r="BY30" s="18"/>
      <c r="BZ30" s="18"/>
      <c r="CA30" s="18"/>
      <c r="CB30" s="18"/>
      <c r="CC30" s="18"/>
      <c r="CD30" s="18"/>
      <c r="CE30" s="57">
        <f t="shared" si="16"/>
        <v>81</v>
      </c>
      <c r="CF30" s="19">
        <f t="shared" si="38"/>
        <v>81</v>
      </c>
      <c r="CG30" s="18"/>
      <c r="CH30" s="18"/>
      <c r="CI30" s="18"/>
      <c r="CJ30" s="18"/>
      <c r="CK30" s="18"/>
      <c r="CL30" s="18"/>
      <c r="CM30" s="18"/>
      <c r="CN30" s="57">
        <f t="shared" si="17"/>
        <v>81</v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81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81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81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3562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/>
      <c r="J31" s="35" t="str">
        <f t="shared" si="4"/>
        <v/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/>
      <c r="P31" s="35" t="str">
        <f t="shared" si="9"/>
        <v/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f t="shared" si="35"/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f t="shared" si="36"/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f t="shared" si="37"/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f t="shared" si="38"/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6270</v>
      </c>
      <c r="FK31" s="65">
        <v>6280</v>
      </c>
    </row>
    <row r="32" spans="1:167" ht="16.5" customHeight="1">
      <c r="A32" s="26">
        <v>22</v>
      </c>
      <c r="B32" s="26">
        <v>3575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/>
      <c r="J32" s="35" t="str">
        <f t="shared" si="4"/>
        <v/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/>
      <c r="P32" s="35" t="str">
        <f t="shared" si="9"/>
        <v/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f t="shared" si="35"/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f t="shared" si="36"/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f t="shared" si="37"/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f t="shared" si="38"/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3588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/>
      <c r="J33" s="35" t="str">
        <f t="shared" si="4"/>
        <v/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/>
      <c r="P33" s="35" t="str">
        <f t="shared" si="9"/>
        <v/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f t="shared" si="35"/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f t="shared" si="36"/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>
        <f t="shared" si="37"/>
        <v>81</v>
      </c>
      <c r="BX33" s="18"/>
      <c r="BY33" s="18"/>
      <c r="BZ33" s="18"/>
      <c r="CA33" s="18"/>
      <c r="CB33" s="18"/>
      <c r="CC33" s="18"/>
      <c r="CD33" s="18"/>
      <c r="CE33" s="57">
        <f t="shared" si="16"/>
        <v>81</v>
      </c>
      <c r="CF33" s="19">
        <f t="shared" si="38"/>
        <v>81</v>
      </c>
      <c r="CG33" s="18"/>
      <c r="CH33" s="18"/>
      <c r="CI33" s="18"/>
      <c r="CJ33" s="18"/>
      <c r="CK33" s="18"/>
      <c r="CL33" s="18"/>
      <c r="CM33" s="18"/>
      <c r="CN33" s="57">
        <f t="shared" si="17"/>
        <v>81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81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3601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/>
      <c r="J34" s="35" t="str">
        <f t="shared" si="4"/>
        <v/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/>
      <c r="P34" s="35" t="str">
        <f t="shared" si="9"/>
        <v/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/>
      <c r="AA34" s="45">
        <f t="shared" si="34"/>
        <v>82</v>
      </c>
      <c r="AB34" s="48">
        <f t="shared" si="10"/>
        <v>82</v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f t="shared" si="35"/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>
        <f t="shared" si="36"/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f t="shared" si="37"/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>
        <f t="shared" si="38"/>
        <v>83</v>
      </c>
      <c r="CG34" s="18"/>
      <c r="CH34" s="18"/>
      <c r="CI34" s="18"/>
      <c r="CJ34" s="18"/>
      <c r="CK34" s="18"/>
      <c r="CL34" s="18"/>
      <c r="CM34" s="18"/>
      <c r="CN34" s="57">
        <f t="shared" si="17"/>
        <v>83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3614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/>
      <c r="J35" s="35" t="str">
        <f t="shared" si="4"/>
        <v/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/>
      <c r="P35" s="35" t="str">
        <f t="shared" si="9"/>
        <v/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f t="shared" si="35"/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f t="shared" si="36"/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f t="shared" si="37"/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f t="shared" si="38"/>
        <v>81</v>
      </c>
      <c r="CG35" s="18"/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3627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/>
      <c r="J36" s="35" t="str">
        <f t="shared" si="4"/>
        <v/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/>
      <c r="P36" s="35" t="str">
        <f t="shared" si="9"/>
        <v/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5"/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f t="shared" si="36"/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>
        <f t="shared" si="37"/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>
        <f t="shared" si="38"/>
        <v>81</v>
      </c>
      <c r="CG36" s="18"/>
      <c r="CH36" s="18"/>
      <c r="CI36" s="18"/>
      <c r="CJ36" s="18"/>
      <c r="CK36" s="18"/>
      <c r="CL36" s="18"/>
      <c r="CM36" s="18"/>
      <c r="CN36" s="57">
        <f t="shared" si="17"/>
        <v>81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81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3640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/>
      <c r="J37" s="35" t="str">
        <f t="shared" si="4"/>
        <v/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/>
      <c r="P37" s="35" t="str">
        <f t="shared" si="9"/>
        <v/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f t="shared" si="35"/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f t="shared" si="36"/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f t="shared" si="37"/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>
        <f t="shared" si="38"/>
        <v>81</v>
      </c>
      <c r="CG37" s="18"/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3653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/>
      <c r="J38" s="35" t="str">
        <f t="shared" si="4"/>
        <v/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/>
      <c r="P38" s="35" t="str">
        <f t="shared" si="9"/>
        <v/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f t="shared" si="35"/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f t="shared" si="36"/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f t="shared" si="37"/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>
        <f t="shared" si="38"/>
        <v>81</v>
      </c>
      <c r="CG38" s="18"/>
      <c r="CH38" s="18"/>
      <c r="CI38" s="18"/>
      <c r="CJ38" s="18"/>
      <c r="CK38" s="18"/>
      <c r="CL38" s="18"/>
      <c r="CM38" s="18"/>
      <c r="CN38" s="57">
        <f t="shared" si="17"/>
        <v>81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3666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/>
      <c r="J39" s="35" t="str">
        <f t="shared" si="4"/>
        <v/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/>
      <c r="P39" s="35" t="str">
        <f t="shared" si="9"/>
        <v/>
      </c>
      <c r="Q39" s="39"/>
      <c r="R39" s="39"/>
      <c r="S39" s="25"/>
      <c r="T39" s="15">
        <v>81</v>
      </c>
      <c r="U39" s="14"/>
      <c r="V39" s="14"/>
      <c r="W39" s="14"/>
      <c r="X39" s="14"/>
      <c r="Y39" s="14"/>
      <c r="Z39" s="14"/>
      <c r="AA39" s="45">
        <f t="shared" si="34"/>
        <v>81</v>
      </c>
      <c r="AB39" s="48">
        <f t="shared" si="10"/>
        <v>81</v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f t="shared" si="35"/>
        <v>82</v>
      </c>
      <c r="BF39" s="18"/>
      <c r="BG39" s="18"/>
      <c r="BH39" s="18"/>
      <c r="BI39" s="18"/>
      <c r="BJ39" s="18"/>
      <c r="BK39" s="18"/>
      <c r="BL39" s="18"/>
      <c r="BM39" s="57">
        <f t="shared" si="14"/>
        <v>82</v>
      </c>
      <c r="BN39" s="19">
        <f t="shared" si="36"/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>
        <f t="shared" si="37"/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>
        <f t="shared" si="38"/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82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3679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/>
      <c r="J40" s="35" t="str">
        <f t="shared" si="4"/>
        <v/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/>
      <c r="P40" s="35" t="str">
        <f t="shared" si="9"/>
        <v/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f t="shared" si="35"/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f t="shared" si="36"/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f t="shared" si="37"/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81</v>
      </c>
      <c r="CF40" s="19">
        <f t="shared" si="38"/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3692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/>
      <c r="J41" s="35" t="str">
        <f t="shared" si="4"/>
        <v/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/>
      <c r="P41" s="35" t="str">
        <f t="shared" si="9"/>
        <v/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5"/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>
        <f t="shared" si="36"/>
        <v>81</v>
      </c>
      <c r="BO41" s="18"/>
      <c r="BP41" s="18"/>
      <c r="BQ41" s="18"/>
      <c r="BR41" s="18"/>
      <c r="BS41" s="18"/>
      <c r="BT41" s="18"/>
      <c r="BU41" s="18"/>
      <c r="BV41" s="57">
        <f t="shared" si="15"/>
        <v>81</v>
      </c>
      <c r="BW41" s="19">
        <f t="shared" si="37"/>
        <v>81</v>
      </c>
      <c r="BX41" s="18"/>
      <c r="BY41" s="18"/>
      <c r="BZ41" s="18"/>
      <c r="CA41" s="18"/>
      <c r="CB41" s="18"/>
      <c r="CC41" s="18"/>
      <c r="CD41" s="18"/>
      <c r="CE41" s="57">
        <f t="shared" si="16"/>
        <v>81</v>
      </c>
      <c r="CF41" s="19">
        <f t="shared" si="38"/>
        <v>81</v>
      </c>
      <c r="CG41" s="18"/>
      <c r="CH41" s="18"/>
      <c r="CI41" s="18"/>
      <c r="CJ41" s="18"/>
      <c r="CK41" s="18"/>
      <c r="CL41" s="18"/>
      <c r="CM41" s="18"/>
      <c r="CN41" s="57">
        <f t="shared" si="17"/>
        <v>81</v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81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81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3705</v>
      </c>
      <c r="C42" s="26" t="s">
        <v>92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/>
      <c r="J42" s="35" t="str">
        <f t="shared" si="4"/>
        <v/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/>
      <c r="P42" s="35" t="str">
        <f t="shared" si="9"/>
        <v/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/>
      <c r="AA42" s="45">
        <f t="shared" si="34"/>
        <v>81</v>
      </c>
      <c r="AB42" s="48">
        <f t="shared" si="10"/>
        <v>81</v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f t="shared" si="35"/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f t="shared" si="36"/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f t="shared" si="37"/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>
        <f t="shared" si="38"/>
        <v>82</v>
      </c>
      <c r="CG42" s="18"/>
      <c r="CH42" s="18"/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3718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/>
      <c r="J43" s="35" t="str">
        <f t="shared" si="4"/>
        <v/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/>
      <c r="P43" s="35" t="str">
        <f t="shared" si="9"/>
        <v/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f t="shared" si="35"/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f t="shared" si="36"/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f t="shared" si="37"/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>
        <f t="shared" si="38"/>
        <v>81</v>
      </c>
      <c r="CG43" s="18"/>
      <c r="CH43" s="18"/>
      <c r="CI43" s="18"/>
      <c r="CJ43" s="18"/>
      <c r="CK43" s="18"/>
      <c r="CL43" s="18"/>
      <c r="CM43" s="18"/>
      <c r="CN43" s="57">
        <f t="shared" si="17"/>
        <v>81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3731</v>
      </c>
      <c r="C44" s="26" t="s">
        <v>94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/>
      <c r="J44" s="35" t="str">
        <f t="shared" si="4"/>
        <v/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/>
      <c r="P44" s="35" t="str">
        <f t="shared" si="9"/>
        <v/>
      </c>
      <c r="Q44" s="39"/>
      <c r="R44" s="39"/>
      <c r="S44" s="25"/>
      <c r="T44" s="15">
        <v>84</v>
      </c>
      <c r="U44" s="14"/>
      <c r="V44" s="14"/>
      <c r="W44" s="14"/>
      <c r="X44" s="14"/>
      <c r="Y44" s="14"/>
      <c r="Z44" s="14"/>
      <c r="AA44" s="45">
        <f t="shared" si="34"/>
        <v>84</v>
      </c>
      <c r="AB44" s="48">
        <f t="shared" si="10"/>
        <v>84</v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f t="shared" si="35"/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f t="shared" si="36"/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f t="shared" si="37"/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f t="shared" si="38"/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3744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/>
      <c r="J45" s="35" t="str">
        <f t="shared" si="4"/>
        <v/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/>
      <c r="P45" s="35" t="str">
        <f t="shared" si="9"/>
        <v/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f t="shared" si="35"/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f t="shared" si="36"/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f t="shared" si="37"/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>
        <f t="shared" si="38"/>
        <v>81</v>
      </c>
      <c r="CG45" s="18"/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3757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/>
      <c r="J46" s="35" t="str">
        <f t="shared" si="4"/>
        <v/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/>
      <c r="P46" s="35" t="str">
        <f t="shared" si="9"/>
        <v/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f t="shared" si="35"/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f t="shared" si="36"/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f t="shared" si="37"/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>
        <f t="shared" si="38"/>
        <v>81</v>
      </c>
      <c r="CG46" s="18"/>
      <c r="CH46" s="18"/>
      <c r="CI46" s="18"/>
      <c r="CJ46" s="18"/>
      <c r="CK46" s="18"/>
      <c r="CL46" s="18"/>
      <c r="CM46" s="18"/>
      <c r="CN46" s="57">
        <f t="shared" si="17"/>
        <v>81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81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:T46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:T46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:BE46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:BE46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:BN46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:BW46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:CF46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41" activePane="bottomRight" state="frozen"/>
      <selection pane="topRight"/>
      <selection pane="bottomLeft"/>
      <selection pane="bottomRight" activeCell="T46" sqref="T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47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47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3770</v>
      </c>
      <c r="C11" s="26" t="s">
        <v>111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LHO, anekdot, dan hikayat dengan cukup baik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menampilkan teks anekdot dan cerita hikayat dengan baik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f>T11</f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f>T11</f>
        <v>80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f>T11</f>
        <v>80</v>
      </c>
      <c r="AM11" s="14"/>
      <c r="AN11" s="14"/>
      <c r="AO11" s="14"/>
      <c r="AP11" s="14"/>
      <c r="AQ11" s="14"/>
      <c r="AR11" s="14">
        <f>T11</f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T11+1</f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f>BE11</f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f>BE11</f>
        <v>81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81</v>
      </c>
      <c r="CF11" s="19">
        <f>BE11</f>
        <v>81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81</v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3783</v>
      </c>
      <c r="C12" s="26" t="s">
        <v>112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3</v>
      </c>
      <c r="J12" s="35" t="str">
        <f t="shared" si="4"/>
        <v>Memiliki kemampuan menganalisis LHO, anekdot, dan hikayat dengan cukup baik</v>
      </c>
      <c r="K12" s="35">
        <f t="shared" si="5"/>
        <v>82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Memiliki ketrampilan menampilkan teks anekdot dan cerita hikayat dengan baik</v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>
        <f t="shared" ref="Z12:Z46" si="34">T12</f>
        <v>81</v>
      </c>
      <c r="AA12" s="45">
        <f t="shared" ref="AA12:AA50" si="35">IF(COUNTA(T12:Z12)&gt;0,AVERAGE((IF(T12&gt;=$C$4,T12,U12)),(IF(V12&gt;=$C$4,V12,W12)),(IF(X12&gt;=$C$4,X12,Y12)),Z12),"")</f>
        <v>81</v>
      </c>
      <c r="AB12" s="48">
        <f t="shared" si="10"/>
        <v>81</v>
      </c>
      <c r="AC12" s="15">
        <f t="shared" ref="AC12:AC46" si="36">T12</f>
        <v>81</v>
      </c>
      <c r="AD12" s="14"/>
      <c r="AE12" s="14"/>
      <c r="AF12" s="14"/>
      <c r="AG12" s="14"/>
      <c r="AH12" s="14"/>
      <c r="AI12" s="14"/>
      <c r="AJ12" s="45"/>
      <c r="AK12" s="48">
        <f t="shared" si="11"/>
        <v>81</v>
      </c>
      <c r="AL12" s="15">
        <f t="shared" ref="AL12:AL46" si="37">T12</f>
        <v>81</v>
      </c>
      <c r="AM12" s="14"/>
      <c r="AN12" s="14"/>
      <c r="AO12" s="14"/>
      <c r="AP12" s="14"/>
      <c r="AQ12" s="14"/>
      <c r="AR12" s="14">
        <f t="shared" ref="AR12:AR46" si="38">T12</f>
        <v>81</v>
      </c>
      <c r="AS12" s="45"/>
      <c r="AT12" s="48">
        <f t="shared" si="12"/>
        <v>81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f t="shared" ref="BE12:BE46" si="39">T12+1</f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>
        <f t="shared" ref="BN12:BN46" si="40">BE12</f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f t="shared" ref="BW12:BW46" si="41">BE12</f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f t="shared" ref="CF12:CF46" si="42">BE12</f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3796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3</v>
      </c>
      <c r="J13" s="35" t="str">
        <f t="shared" si="4"/>
        <v>Memiliki kemampuan menganalisis LHO, anekdot, dan hikayat dengan cukup baik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>Memiliki ketrampilan menampilkan teks anekdot dan cerita hikayat dengan baik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f t="shared" si="34"/>
        <v>80</v>
      </c>
      <c r="AA13" s="45">
        <f t="shared" si="35"/>
        <v>80</v>
      </c>
      <c r="AB13" s="48">
        <f t="shared" si="10"/>
        <v>80</v>
      </c>
      <c r="AC13" s="15">
        <f t="shared" si="36"/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f t="shared" si="37"/>
        <v>80</v>
      </c>
      <c r="AM13" s="14"/>
      <c r="AN13" s="14"/>
      <c r="AO13" s="14"/>
      <c r="AP13" s="14"/>
      <c r="AQ13" s="14"/>
      <c r="AR13" s="14">
        <f t="shared" si="38"/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f t="shared" si="39"/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f t="shared" si="40"/>
        <v>81</v>
      </c>
      <c r="BO13" s="18"/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f t="shared" si="41"/>
        <v>81</v>
      </c>
      <c r="BX13" s="18"/>
      <c r="BY13" s="18"/>
      <c r="BZ13" s="18"/>
      <c r="CA13" s="18"/>
      <c r="CB13" s="18"/>
      <c r="CC13" s="18"/>
      <c r="CD13" s="18"/>
      <c r="CE13" s="57">
        <f t="shared" si="16"/>
        <v>81</v>
      </c>
      <c r="CF13" s="19">
        <f t="shared" si="42"/>
        <v>81</v>
      </c>
      <c r="CG13" s="18"/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81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147</v>
      </c>
      <c r="FI13" s="67" t="s">
        <v>150</v>
      </c>
      <c r="FJ13" s="65">
        <v>6281</v>
      </c>
      <c r="FK13" s="65">
        <v>6291</v>
      </c>
    </row>
    <row r="14" spans="1:167" ht="16.5" customHeight="1">
      <c r="A14" s="26">
        <v>4</v>
      </c>
      <c r="B14" s="26">
        <v>3809</v>
      </c>
      <c r="C14" s="26" t="s">
        <v>114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3</v>
      </c>
      <c r="J14" s="35" t="str">
        <f t="shared" si="4"/>
        <v>Memiliki kemampuan menganalisis LHO, anekdot, dan hikayat dengan cukup baik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Memiliki ketrampilan menampilkan teks anekdot dan cerita hikayat dengan baik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f t="shared" si="34"/>
        <v>80</v>
      </c>
      <c r="AA14" s="45">
        <f t="shared" si="35"/>
        <v>80</v>
      </c>
      <c r="AB14" s="48">
        <f t="shared" si="10"/>
        <v>80</v>
      </c>
      <c r="AC14" s="15">
        <f t="shared" si="36"/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f t="shared" si="37"/>
        <v>80</v>
      </c>
      <c r="AM14" s="14"/>
      <c r="AN14" s="14"/>
      <c r="AO14" s="14"/>
      <c r="AP14" s="14"/>
      <c r="AQ14" s="14"/>
      <c r="AR14" s="14">
        <f t="shared" si="38"/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9"/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f t="shared" si="40"/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f t="shared" si="41"/>
        <v>81</v>
      </c>
      <c r="BX14" s="18"/>
      <c r="BY14" s="18"/>
      <c r="BZ14" s="18"/>
      <c r="CA14" s="18"/>
      <c r="CB14" s="18"/>
      <c r="CC14" s="18"/>
      <c r="CD14" s="18"/>
      <c r="CE14" s="57">
        <f t="shared" si="16"/>
        <v>81</v>
      </c>
      <c r="CF14" s="19">
        <f t="shared" si="42"/>
        <v>81</v>
      </c>
      <c r="CG14" s="18"/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81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3822</v>
      </c>
      <c r="C15" s="26" t="s">
        <v>115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Memiliki kemampuan menganalisis LHO, anekdot, dan hikayat dengan baik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ketrampilan menampilkan teks anekdot dan cerita hikayat dengan baik</v>
      </c>
      <c r="Q15" s="39"/>
      <c r="R15" s="39"/>
      <c r="S15" s="25"/>
      <c r="T15" s="15">
        <v>82</v>
      </c>
      <c r="U15" s="14"/>
      <c r="V15" s="14"/>
      <c r="W15" s="14"/>
      <c r="X15" s="14"/>
      <c r="Y15" s="14"/>
      <c r="Z15" s="14">
        <f t="shared" si="34"/>
        <v>82</v>
      </c>
      <c r="AA15" s="45">
        <f t="shared" si="35"/>
        <v>82</v>
      </c>
      <c r="AB15" s="48">
        <f t="shared" si="10"/>
        <v>82</v>
      </c>
      <c r="AC15" s="15">
        <f t="shared" si="36"/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f t="shared" si="37"/>
        <v>82</v>
      </c>
      <c r="AM15" s="14"/>
      <c r="AN15" s="14"/>
      <c r="AO15" s="14"/>
      <c r="AP15" s="14"/>
      <c r="AQ15" s="14"/>
      <c r="AR15" s="14">
        <f t="shared" si="38"/>
        <v>82</v>
      </c>
      <c r="AS15" s="45"/>
      <c r="AT15" s="48">
        <f t="shared" si="12"/>
        <v>82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9"/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>
        <f t="shared" si="40"/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f t="shared" si="41"/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f t="shared" si="42"/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148</v>
      </c>
      <c r="FI15" s="67" t="s">
        <v>150</v>
      </c>
      <c r="FJ15" s="65">
        <v>6282</v>
      </c>
      <c r="FK15" s="65">
        <v>6292</v>
      </c>
    </row>
    <row r="16" spans="1:167" ht="16.5" customHeight="1">
      <c r="A16" s="26">
        <v>6</v>
      </c>
      <c r="B16" s="26">
        <v>3835</v>
      </c>
      <c r="C16" s="26" t="s">
        <v>116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3</v>
      </c>
      <c r="J16" s="35" t="str">
        <f t="shared" si="4"/>
        <v>Memiliki kemampuan menganalisis LHO, anekdot, dan hikayat dengan cukup baik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Memiliki ketrampilan menampilkan teks anekdot dan cerita hikayat dengan baik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f t="shared" si="34"/>
        <v>80</v>
      </c>
      <c r="AA16" s="45">
        <f t="shared" si="35"/>
        <v>80</v>
      </c>
      <c r="AB16" s="48">
        <f t="shared" si="10"/>
        <v>80</v>
      </c>
      <c r="AC16" s="15">
        <f t="shared" si="36"/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f t="shared" si="37"/>
        <v>80</v>
      </c>
      <c r="AM16" s="14"/>
      <c r="AN16" s="14"/>
      <c r="AO16" s="14"/>
      <c r="AP16" s="14"/>
      <c r="AQ16" s="14"/>
      <c r="AR16" s="14">
        <f t="shared" si="38"/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f t="shared" si="39"/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f t="shared" si="40"/>
        <v>81</v>
      </c>
      <c r="BO16" s="18"/>
      <c r="BP16" s="18"/>
      <c r="BQ16" s="18"/>
      <c r="BR16" s="18"/>
      <c r="BS16" s="18"/>
      <c r="BT16" s="18"/>
      <c r="BU16" s="18"/>
      <c r="BV16" s="57">
        <f t="shared" si="15"/>
        <v>81</v>
      </c>
      <c r="BW16" s="19">
        <f t="shared" si="41"/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>
        <f t="shared" si="42"/>
        <v>81</v>
      </c>
      <c r="CG16" s="18"/>
      <c r="CH16" s="18"/>
      <c r="CI16" s="18"/>
      <c r="CJ16" s="18"/>
      <c r="CK16" s="18"/>
      <c r="CL16" s="18"/>
      <c r="CM16" s="18"/>
      <c r="CN16" s="57">
        <f t="shared" si="17"/>
        <v>81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81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3848</v>
      </c>
      <c r="C17" s="26" t="s">
        <v>117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3</v>
      </c>
      <c r="J17" s="35" t="str">
        <f t="shared" si="4"/>
        <v>Memiliki kemampuan menganalisis LHO, anekdot, dan hikayat dengan cukup baik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Memiliki ketrampilan menampilkan teks anekdot dan cerita hikayat dengan baik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f t="shared" si="34"/>
        <v>80</v>
      </c>
      <c r="AA17" s="45">
        <f t="shared" si="35"/>
        <v>80</v>
      </c>
      <c r="AB17" s="48">
        <f t="shared" si="10"/>
        <v>80</v>
      </c>
      <c r="AC17" s="15">
        <f t="shared" si="36"/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f t="shared" si="37"/>
        <v>80</v>
      </c>
      <c r="AM17" s="14"/>
      <c r="AN17" s="14"/>
      <c r="AO17" s="14"/>
      <c r="AP17" s="14"/>
      <c r="AQ17" s="14"/>
      <c r="AR17" s="14">
        <f t="shared" si="38"/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f t="shared" si="39"/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f t="shared" si="40"/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>
        <f t="shared" si="41"/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>
        <f t="shared" si="42"/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149</v>
      </c>
      <c r="FI17" s="67" t="s">
        <v>150</v>
      </c>
      <c r="FJ17" s="65">
        <v>6283</v>
      </c>
      <c r="FK17" s="65">
        <v>6293</v>
      </c>
    </row>
    <row r="18" spans="1:167" ht="16.5" customHeight="1">
      <c r="A18" s="26">
        <v>8</v>
      </c>
      <c r="B18" s="26">
        <v>3861</v>
      </c>
      <c r="C18" s="26" t="s">
        <v>118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Memiliki kemampuan menganalisis LHO, anekdot, dan hikayat dengan baik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ketrampilan menampilkan teks anekdot dan cerita hikayat dengan baik</v>
      </c>
      <c r="Q18" s="39"/>
      <c r="R18" s="39"/>
      <c r="S18" s="25"/>
      <c r="T18" s="15">
        <v>83</v>
      </c>
      <c r="U18" s="14"/>
      <c r="V18" s="14"/>
      <c r="W18" s="14"/>
      <c r="X18" s="14"/>
      <c r="Y18" s="14"/>
      <c r="Z18" s="14">
        <f t="shared" si="34"/>
        <v>83</v>
      </c>
      <c r="AA18" s="45">
        <f t="shared" si="35"/>
        <v>83</v>
      </c>
      <c r="AB18" s="48">
        <f t="shared" si="10"/>
        <v>83</v>
      </c>
      <c r="AC18" s="15">
        <f t="shared" si="36"/>
        <v>83</v>
      </c>
      <c r="AD18" s="14"/>
      <c r="AE18" s="14"/>
      <c r="AF18" s="14"/>
      <c r="AG18" s="14"/>
      <c r="AH18" s="14"/>
      <c r="AI18" s="14"/>
      <c r="AJ18" s="45"/>
      <c r="AK18" s="48">
        <f t="shared" si="11"/>
        <v>83</v>
      </c>
      <c r="AL18" s="15">
        <f t="shared" si="37"/>
        <v>83</v>
      </c>
      <c r="AM18" s="14"/>
      <c r="AN18" s="14"/>
      <c r="AO18" s="14"/>
      <c r="AP18" s="14"/>
      <c r="AQ18" s="14"/>
      <c r="AR18" s="14">
        <f t="shared" si="38"/>
        <v>83</v>
      </c>
      <c r="AS18" s="45"/>
      <c r="AT18" s="48">
        <f t="shared" si="12"/>
        <v>83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f t="shared" si="39"/>
        <v>84</v>
      </c>
      <c r="BF18" s="18"/>
      <c r="BG18" s="18"/>
      <c r="BH18" s="18"/>
      <c r="BI18" s="18"/>
      <c r="BJ18" s="18"/>
      <c r="BK18" s="18"/>
      <c r="BL18" s="18"/>
      <c r="BM18" s="57">
        <f t="shared" si="14"/>
        <v>84</v>
      </c>
      <c r="BN18" s="19">
        <f t="shared" si="40"/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f t="shared" si="41"/>
        <v>84</v>
      </c>
      <c r="BX18" s="18"/>
      <c r="BY18" s="18"/>
      <c r="BZ18" s="18"/>
      <c r="CA18" s="18"/>
      <c r="CB18" s="18"/>
      <c r="CC18" s="18"/>
      <c r="CD18" s="18"/>
      <c r="CE18" s="57">
        <f t="shared" si="16"/>
        <v>84</v>
      </c>
      <c r="CF18" s="19">
        <f t="shared" si="42"/>
        <v>84</v>
      </c>
      <c r="CG18" s="18"/>
      <c r="CH18" s="18"/>
      <c r="CI18" s="18"/>
      <c r="CJ18" s="18"/>
      <c r="CK18" s="18"/>
      <c r="CL18" s="18"/>
      <c r="CM18" s="18"/>
      <c r="CN18" s="57">
        <f t="shared" si="17"/>
        <v>84</v>
      </c>
      <c r="CO18" s="25"/>
      <c r="CP18" s="30">
        <f t="shared" si="18"/>
        <v>84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84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84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3874</v>
      </c>
      <c r="C19" s="26" t="s">
        <v>119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2</v>
      </c>
      <c r="J19" s="35" t="str">
        <f t="shared" si="4"/>
        <v>Memiliki kemampuan menganalisis LHO, anekdot, dan hikayat dengan baik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ketrampilan menampilkan teks anekdot dan cerita hikayat dengan baik</v>
      </c>
      <c r="Q19" s="39"/>
      <c r="R19" s="39"/>
      <c r="S19" s="25"/>
      <c r="T19" s="15">
        <v>83</v>
      </c>
      <c r="U19" s="14"/>
      <c r="V19" s="14"/>
      <c r="W19" s="14"/>
      <c r="X19" s="14"/>
      <c r="Y19" s="14"/>
      <c r="Z19" s="14">
        <f t="shared" si="34"/>
        <v>83</v>
      </c>
      <c r="AA19" s="45">
        <f t="shared" si="35"/>
        <v>83</v>
      </c>
      <c r="AB19" s="48">
        <f t="shared" si="10"/>
        <v>83</v>
      </c>
      <c r="AC19" s="15">
        <f t="shared" si="36"/>
        <v>83</v>
      </c>
      <c r="AD19" s="14"/>
      <c r="AE19" s="14"/>
      <c r="AF19" s="14"/>
      <c r="AG19" s="14"/>
      <c r="AH19" s="14"/>
      <c r="AI19" s="14"/>
      <c r="AJ19" s="45"/>
      <c r="AK19" s="48">
        <f t="shared" si="11"/>
        <v>83</v>
      </c>
      <c r="AL19" s="15">
        <f t="shared" si="37"/>
        <v>83</v>
      </c>
      <c r="AM19" s="14"/>
      <c r="AN19" s="14"/>
      <c r="AO19" s="14"/>
      <c r="AP19" s="14"/>
      <c r="AQ19" s="14"/>
      <c r="AR19" s="14">
        <f t="shared" si="38"/>
        <v>83</v>
      </c>
      <c r="AS19" s="45"/>
      <c r="AT19" s="48">
        <f t="shared" si="12"/>
        <v>83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f t="shared" si="39"/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f t="shared" si="40"/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>
        <f t="shared" si="41"/>
        <v>84</v>
      </c>
      <c r="BX19" s="18"/>
      <c r="BY19" s="18"/>
      <c r="BZ19" s="18"/>
      <c r="CA19" s="18"/>
      <c r="CB19" s="18"/>
      <c r="CC19" s="18"/>
      <c r="CD19" s="18"/>
      <c r="CE19" s="57">
        <f t="shared" si="16"/>
        <v>84</v>
      </c>
      <c r="CF19" s="19">
        <f t="shared" si="42"/>
        <v>84</v>
      </c>
      <c r="CG19" s="18"/>
      <c r="CH19" s="18"/>
      <c r="CI19" s="18"/>
      <c r="CJ19" s="18"/>
      <c r="CK19" s="18"/>
      <c r="CL19" s="18"/>
      <c r="CM19" s="18"/>
      <c r="CN19" s="57">
        <f t="shared" si="17"/>
        <v>84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84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84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6284</v>
      </c>
      <c r="FK19" s="65">
        <v>6294</v>
      </c>
    </row>
    <row r="20" spans="1:167" ht="16.5" customHeight="1">
      <c r="A20" s="26">
        <v>10</v>
      </c>
      <c r="B20" s="26">
        <v>3887</v>
      </c>
      <c r="C20" s="26" t="s">
        <v>120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3</v>
      </c>
      <c r="J20" s="35" t="str">
        <f t="shared" si="4"/>
        <v>Memiliki kemampuan menganalisis LHO, anekdot, dan hikayat dengan cukup baik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1</v>
      </c>
      <c r="P20" s="35" t="str">
        <f t="shared" si="9"/>
        <v>Memiliki ketrampilan menampilkan teks anekdot dan cerita hikayat dengan baik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f t="shared" si="34"/>
        <v>80</v>
      </c>
      <c r="AA20" s="45">
        <f t="shared" si="35"/>
        <v>80</v>
      </c>
      <c r="AB20" s="48">
        <f t="shared" si="10"/>
        <v>80</v>
      </c>
      <c r="AC20" s="15">
        <f t="shared" si="36"/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f t="shared" si="37"/>
        <v>80</v>
      </c>
      <c r="AM20" s="14"/>
      <c r="AN20" s="14"/>
      <c r="AO20" s="14"/>
      <c r="AP20" s="14"/>
      <c r="AQ20" s="14"/>
      <c r="AR20" s="14">
        <f t="shared" si="38"/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f t="shared" si="39"/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f t="shared" si="40"/>
        <v>81</v>
      </c>
      <c r="BO20" s="18"/>
      <c r="BP20" s="18"/>
      <c r="BQ20" s="18"/>
      <c r="BR20" s="18"/>
      <c r="BS20" s="18"/>
      <c r="BT20" s="18"/>
      <c r="BU20" s="18"/>
      <c r="BV20" s="57">
        <f t="shared" si="15"/>
        <v>81</v>
      </c>
      <c r="BW20" s="19">
        <f t="shared" si="41"/>
        <v>81</v>
      </c>
      <c r="BX20" s="18"/>
      <c r="BY20" s="18"/>
      <c r="BZ20" s="18"/>
      <c r="CA20" s="18"/>
      <c r="CB20" s="18"/>
      <c r="CC20" s="18"/>
      <c r="CD20" s="18"/>
      <c r="CE20" s="57">
        <f t="shared" si="16"/>
        <v>81</v>
      </c>
      <c r="CF20" s="19">
        <f t="shared" si="42"/>
        <v>81</v>
      </c>
      <c r="CG20" s="18"/>
      <c r="CH20" s="18"/>
      <c r="CI20" s="18"/>
      <c r="CJ20" s="18"/>
      <c r="CK20" s="18"/>
      <c r="CL20" s="18"/>
      <c r="CM20" s="18"/>
      <c r="CN20" s="57">
        <f t="shared" si="17"/>
        <v>81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81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81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81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3900</v>
      </c>
      <c r="C21" s="26" t="s">
        <v>121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Memiliki kemampuan menganalisis LHO, anekdot, dan hikayat dengan baik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menampilkan teks anekdot dan cerita hikayat dengan baik</v>
      </c>
      <c r="Q21" s="39"/>
      <c r="R21" s="39"/>
      <c r="S21" s="25"/>
      <c r="T21" s="15">
        <v>82</v>
      </c>
      <c r="U21" s="14"/>
      <c r="V21" s="14"/>
      <c r="W21" s="14"/>
      <c r="X21" s="14"/>
      <c r="Y21" s="14"/>
      <c r="Z21" s="14">
        <f t="shared" si="34"/>
        <v>82</v>
      </c>
      <c r="AA21" s="45">
        <f t="shared" si="35"/>
        <v>82</v>
      </c>
      <c r="AB21" s="48">
        <f t="shared" si="10"/>
        <v>82</v>
      </c>
      <c r="AC21" s="15">
        <f t="shared" si="36"/>
        <v>82</v>
      </c>
      <c r="AD21" s="14"/>
      <c r="AE21" s="14"/>
      <c r="AF21" s="14"/>
      <c r="AG21" s="14"/>
      <c r="AH21" s="14"/>
      <c r="AI21" s="14"/>
      <c r="AJ21" s="45"/>
      <c r="AK21" s="48">
        <f t="shared" si="11"/>
        <v>82</v>
      </c>
      <c r="AL21" s="15">
        <f t="shared" si="37"/>
        <v>82</v>
      </c>
      <c r="AM21" s="14"/>
      <c r="AN21" s="14"/>
      <c r="AO21" s="14"/>
      <c r="AP21" s="14"/>
      <c r="AQ21" s="14"/>
      <c r="AR21" s="14">
        <f t="shared" si="38"/>
        <v>82</v>
      </c>
      <c r="AS21" s="45"/>
      <c r="AT21" s="48">
        <f t="shared" si="12"/>
        <v>82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f t="shared" si="39"/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>
        <f t="shared" si="40"/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f t="shared" si="41"/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f t="shared" si="42"/>
        <v>83</v>
      </c>
      <c r="CG21" s="18"/>
      <c r="CH21" s="18"/>
      <c r="CI21" s="18"/>
      <c r="CJ21" s="18"/>
      <c r="CK21" s="18"/>
      <c r="CL21" s="18"/>
      <c r="CM21" s="18"/>
      <c r="CN21" s="57">
        <f t="shared" si="17"/>
        <v>83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6285</v>
      </c>
      <c r="FK21" s="65">
        <v>6295</v>
      </c>
    </row>
    <row r="22" spans="1:167" ht="16.5" customHeight="1">
      <c r="A22" s="26">
        <v>12</v>
      </c>
      <c r="B22" s="26">
        <v>3913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3</v>
      </c>
      <c r="J22" s="35" t="str">
        <f t="shared" si="4"/>
        <v>Memiliki kemampuan menganalisis LHO, anekdot, dan hikayat dengan cukup baik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Memiliki ketrampilan menampilkan teks anekdot dan cerita hikayat dengan baik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f t="shared" si="34"/>
        <v>80</v>
      </c>
      <c r="AA22" s="45">
        <f t="shared" si="35"/>
        <v>80</v>
      </c>
      <c r="AB22" s="48">
        <f t="shared" si="10"/>
        <v>80</v>
      </c>
      <c r="AC22" s="15">
        <f t="shared" si="36"/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>
        <f t="shared" si="37"/>
        <v>80</v>
      </c>
      <c r="AM22" s="14"/>
      <c r="AN22" s="14"/>
      <c r="AO22" s="14"/>
      <c r="AP22" s="14"/>
      <c r="AQ22" s="14"/>
      <c r="AR22" s="14">
        <f t="shared" si="38"/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f t="shared" si="39"/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f t="shared" si="40"/>
        <v>81</v>
      </c>
      <c r="BO22" s="18"/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f t="shared" si="41"/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>
        <f t="shared" si="42"/>
        <v>81</v>
      </c>
      <c r="CG22" s="18"/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3926</v>
      </c>
      <c r="C23" s="26" t="s">
        <v>123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3</v>
      </c>
      <c r="J23" s="35" t="str">
        <f t="shared" si="4"/>
        <v>Memiliki kemampuan menganalisis LHO, anekdot, dan hikayat dengan cukup baik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Memiliki ketrampilan menampilkan teks anekdot dan cerita hikayat dengan baik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f t="shared" si="34"/>
        <v>80</v>
      </c>
      <c r="AA23" s="45">
        <f t="shared" si="35"/>
        <v>80</v>
      </c>
      <c r="AB23" s="48">
        <f t="shared" si="10"/>
        <v>80</v>
      </c>
      <c r="AC23" s="15">
        <f t="shared" si="36"/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f t="shared" si="37"/>
        <v>80</v>
      </c>
      <c r="AM23" s="14"/>
      <c r="AN23" s="14"/>
      <c r="AO23" s="14"/>
      <c r="AP23" s="14"/>
      <c r="AQ23" s="14"/>
      <c r="AR23" s="14">
        <f t="shared" si="38"/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f t="shared" si="39"/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f t="shared" si="40"/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f t="shared" si="41"/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19">
        <f t="shared" si="42"/>
        <v>81</v>
      </c>
      <c r="CG23" s="18"/>
      <c r="CH23" s="18"/>
      <c r="CI23" s="18"/>
      <c r="CJ23" s="18"/>
      <c r="CK23" s="18"/>
      <c r="CL23" s="18"/>
      <c r="CM23" s="18"/>
      <c r="CN23" s="57">
        <f t="shared" si="17"/>
        <v>81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81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6286</v>
      </c>
      <c r="FK23" s="65">
        <v>6296</v>
      </c>
    </row>
    <row r="24" spans="1:167" ht="16.5" customHeight="1">
      <c r="A24" s="26">
        <v>14</v>
      </c>
      <c r="B24" s="26">
        <v>3939</v>
      </c>
      <c r="C24" s="26" t="s">
        <v>124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3</v>
      </c>
      <c r="J24" s="35" t="str">
        <f t="shared" si="4"/>
        <v>Memiliki kemampuan menganalisis LHO, anekdot, dan hikayat dengan cukup baik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ketrampilan menampilkan teks anekdot dan cerita hikayat dengan baik</v>
      </c>
      <c r="Q24" s="39"/>
      <c r="R24" s="39"/>
      <c r="S24" s="25"/>
      <c r="T24" s="15">
        <v>82</v>
      </c>
      <c r="U24" s="14"/>
      <c r="V24" s="14"/>
      <c r="W24" s="14"/>
      <c r="X24" s="14"/>
      <c r="Y24" s="14"/>
      <c r="Z24" s="14">
        <f t="shared" si="34"/>
        <v>82</v>
      </c>
      <c r="AA24" s="45">
        <f t="shared" si="35"/>
        <v>82</v>
      </c>
      <c r="AB24" s="48">
        <f t="shared" si="10"/>
        <v>82</v>
      </c>
      <c r="AC24" s="15">
        <f t="shared" si="36"/>
        <v>82</v>
      </c>
      <c r="AD24" s="14"/>
      <c r="AE24" s="14"/>
      <c r="AF24" s="14"/>
      <c r="AG24" s="14"/>
      <c r="AH24" s="14"/>
      <c r="AI24" s="14"/>
      <c r="AJ24" s="45"/>
      <c r="AK24" s="48">
        <f t="shared" si="11"/>
        <v>82</v>
      </c>
      <c r="AL24" s="15">
        <f t="shared" si="37"/>
        <v>82</v>
      </c>
      <c r="AM24" s="14"/>
      <c r="AN24" s="14"/>
      <c r="AO24" s="14"/>
      <c r="AP24" s="14"/>
      <c r="AQ24" s="14"/>
      <c r="AR24" s="14">
        <f t="shared" si="38"/>
        <v>82</v>
      </c>
      <c r="AS24" s="45"/>
      <c r="AT24" s="48">
        <f t="shared" si="12"/>
        <v>82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9"/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>
        <f t="shared" si="40"/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f t="shared" si="41"/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>
        <f t="shared" si="42"/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3952</v>
      </c>
      <c r="C25" s="26" t="s">
        <v>125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3</v>
      </c>
      <c r="J25" s="35" t="str">
        <f t="shared" si="4"/>
        <v>Memiliki kemampuan menganalisis LHO, anekdot, dan hikayat dengan cukup baik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Memiliki ketrampilan menampilkan teks anekdot dan cerita hikayat dengan baik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f t="shared" si="34"/>
        <v>80</v>
      </c>
      <c r="AA25" s="45">
        <f t="shared" si="35"/>
        <v>80</v>
      </c>
      <c r="AB25" s="48">
        <f t="shared" si="10"/>
        <v>80</v>
      </c>
      <c r="AC25" s="15">
        <f t="shared" si="36"/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>
        <f t="shared" si="37"/>
        <v>80</v>
      </c>
      <c r="AM25" s="14"/>
      <c r="AN25" s="14"/>
      <c r="AO25" s="14"/>
      <c r="AP25" s="14"/>
      <c r="AQ25" s="14"/>
      <c r="AR25" s="14">
        <f t="shared" si="38"/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f t="shared" si="39"/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f t="shared" si="40"/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>
        <f t="shared" si="41"/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81</v>
      </c>
      <c r="CF25" s="19">
        <f t="shared" si="42"/>
        <v>81</v>
      </c>
      <c r="CG25" s="18"/>
      <c r="CH25" s="18"/>
      <c r="CI25" s="18"/>
      <c r="CJ25" s="18"/>
      <c r="CK25" s="18"/>
      <c r="CL25" s="18"/>
      <c r="CM25" s="18"/>
      <c r="CN25" s="57">
        <f t="shared" si="17"/>
        <v>81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6287</v>
      </c>
      <c r="FK25" s="65">
        <v>6297</v>
      </c>
    </row>
    <row r="26" spans="1:167" ht="16.5" customHeight="1">
      <c r="A26" s="26">
        <v>16</v>
      </c>
      <c r="B26" s="26">
        <v>3965</v>
      </c>
      <c r="C26" s="26" t="s">
        <v>126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3</v>
      </c>
      <c r="J26" s="35" t="str">
        <f t="shared" si="4"/>
        <v>Memiliki kemampuan menganalisis LHO, anekdot, dan hikayat dengan cukup baik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Memiliki ketrampilan menampilkan teks anekdot dan cerita hikayat dengan baik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f t="shared" si="34"/>
        <v>80</v>
      </c>
      <c r="AA26" s="45">
        <f t="shared" si="35"/>
        <v>80</v>
      </c>
      <c r="AB26" s="48">
        <f t="shared" si="10"/>
        <v>80</v>
      </c>
      <c r="AC26" s="15">
        <f t="shared" si="36"/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f t="shared" si="37"/>
        <v>80</v>
      </c>
      <c r="AM26" s="14"/>
      <c r="AN26" s="14"/>
      <c r="AO26" s="14"/>
      <c r="AP26" s="14"/>
      <c r="AQ26" s="14"/>
      <c r="AR26" s="14">
        <f t="shared" si="38"/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f t="shared" si="39"/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f t="shared" si="40"/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f t="shared" si="41"/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f t="shared" si="42"/>
        <v>81</v>
      </c>
      <c r="CG26" s="18"/>
      <c r="CH26" s="18"/>
      <c r="CI26" s="18"/>
      <c r="CJ26" s="18"/>
      <c r="CK26" s="18"/>
      <c r="CL26" s="18"/>
      <c r="CM26" s="18"/>
      <c r="CN26" s="57">
        <f t="shared" si="17"/>
        <v>81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3978</v>
      </c>
      <c r="C27" s="26" t="s">
        <v>127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>Memiliki kemampuan menganalisis LHO, anekdot, dan hikayat dengan baik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ketrampilan menampilkan teks anekdot dan cerita hikayat dengan baik</v>
      </c>
      <c r="Q27" s="39"/>
      <c r="R27" s="39"/>
      <c r="S27" s="25"/>
      <c r="T27" s="15">
        <v>83</v>
      </c>
      <c r="U27" s="14"/>
      <c r="V27" s="14"/>
      <c r="W27" s="14"/>
      <c r="X27" s="14"/>
      <c r="Y27" s="14"/>
      <c r="Z27" s="14">
        <f t="shared" si="34"/>
        <v>83</v>
      </c>
      <c r="AA27" s="45">
        <f t="shared" si="35"/>
        <v>83</v>
      </c>
      <c r="AB27" s="48">
        <f t="shared" si="10"/>
        <v>83</v>
      </c>
      <c r="AC27" s="15">
        <f t="shared" si="36"/>
        <v>83</v>
      </c>
      <c r="AD27" s="14"/>
      <c r="AE27" s="14"/>
      <c r="AF27" s="14"/>
      <c r="AG27" s="14"/>
      <c r="AH27" s="14"/>
      <c r="AI27" s="14"/>
      <c r="AJ27" s="45"/>
      <c r="AK27" s="48">
        <f t="shared" si="11"/>
        <v>83</v>
      </c>
      <c r="AL27" s="15">
        <f t="shared" si="37"/>
        <v>83</v>
      </c>
      <c r="AM27" s="14"/>
      <c r="AN27" s="14"/>
      <c r="AO27" s="14"/>
      <c r="AP27" s="14"/>
      <c r="AQ27" s="14"/>
      <c r="AR27" s="14">
        <f t="shared" si="38"/>
        <v>83</v>
      </c>
      <c r="AS27" s="45"/>
      <c r="AT27" s="48">
        <f t="shared" si="12"/>
        <v>83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f t="shared" si="39"/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f t="shared" si="40"/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f t="shared" si="41"/>
        <v>84</v>
      </c>
      <c r="BX27" s="18"/>
      <c r="BY27" s="18"/>
      <c r="BZ27" s="18"/>
      <c r="CA27" s="18"/>
      <c r="CB27" s="18"/>
      <c r="CC27" s="18"/>
      <c r="CD27" s="18"/>
      <c r="CE27" s="57">
        <f t="shared" si="16"/>
        <v>84</v>
      </c>
      <c r="CF27" s="19">
        <f t="shared" si="42"/>
        <v>84</v>
      </c>
      <c r="CG27" s="18"/>
      <c r="CH27" s="18"/>
      <c r="CI27" s="18"/>
      <c r="CJ27" s="18"/>
      <c r="CK27" s="18"/>
      <c r="CL27" s="18"/>
      <c r="CM27" s="18"/>
      <c r="CN27" s="57">
        <f t="shared" si="17"/>
        <v>84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84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84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6288</v>
      </c>
      <c r="FK27" s="65">
        <v>6298</v>
      </c>
    </row>
    <row r="28" spans="1:167" ht="16.5" customHeight="1">
      <c r="A28" s="26">
        <v>18</v>
      </c>
      <c r="B28" s="26">
        <v>3991</v>
      </c>
      <c r="C28" s="26" t="s">
        <v>128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Memiliki kemampuan menganalisis LHO, anekdot, dan hikayat dengan baik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Memiliki ketrampilan menampilkan teks anekdot dan cerita hikayat dengan baik</v>
      </c>
      <c r="Q28" s="39"/>
      <c r="R28" s="39"/>
      <c r="S28" s="25"/>
      <c r="T28" s="15">
        <v>82</v>
      </c>
      <c r="U28" s="14"/>
      <c r="V28" s="14"/>
      <c r="W28" s="14"/>
      <c r="X28" s="14"/>
      <c r="Y28" s="14"/>
      <c r="Z28" s="14">
        <f t="shared" si="34"/>
        <v>82</v>
      </c>
      <c r="AA28" s="45">
        <f t="shared" si="35"/>
        <v>82</v>
      </c>
      <c r="AB28" s="48">
        <f t="shared" si="10"/>
        <v>82</v>
      </c>
      <c r="AC28" s="15">
        <f t="shared" si="36"/>
        <v>82</v>
      </c>
      <c r="AD28" s="14"/>
      <c r="AE28" s="14"/>
      <c r="AF28" s="14"/>
      <c r="AG28" s="14"/>
      <c r="AH28" s="14"/>
      <c r="AI28" s="14"/>
      <c r="AJ28" s="45"/>
      <c r="AK28" s="48">
        <f t="shared" si="11"/>
        <v>82</v>
      </c>
      <c r="AL28" s="15">
        <f t="shared" si="37"/>
        <v>82</v>
      </c>
      <c r="AM28" s="14"/>
      <c r="AN28" s="14"/>
      <c r="AO28" s="14"/>
      <c r="AP28" s="14"/>
      <c r="AQ28" s="14"/>
      <c r="AR28" s="14">
        <f t="shared" si="38"/>
        <v>82</v>
      </c>
      <c r="AS28" s="45"/>
      <c r="AT28" s="48">
        <f t="shared" si="12"/>
        <v>82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f t="shared" si="39"/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f t="shared" si="40"/>
        <v>83</v>
      </c>
      <c r="BO28" s="18"/>
      <c r="BP28" s="18"/>
      <c r="BQ28" s="18"/>
      <c r="BR28" s="18"/>
      <c r="BS28" s="18"/>
      <c r="BT28" s="18"/>
      <c r="BU28" s="18"/>
      <c r="BV28" s="57">
        <f t="shared" si="15"/>
        <v>83</v>
      </c>
      <c r="BW28" s="19">
        <f t="shared" si="41"/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f t="shared" si="42"/>
        <v>83</v>
      </c>
      <c r="CG28" s="18"/>
      <c r="CH28" s="18"/>
      <c r="CI28" s="18"/>
      <c r="CJ28" s="18"/>
      <c r="CK28" s="18"/>
      <c r="CL28" s="18"/>
      <c r="CM28" s="18"/>
      <c r="CN28" s="57">
        <f t="shared" si="17"/>
        <v>83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4004</v>
      </c>
      <c r="C29" s="26" t="s">
        <v>129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Memiliki kemampuan menganalisis LHO, anekdot, dan hikayat dengan baik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menampilkan teks anekdot dan cerita hikayat dengan baik</v>
      </c>
      <c r="Q29" s="39"/>
      <c r="R29" s="39"/>
      <c r="S29" s="25"/>
      <c r="T29" s="15">
        <v>82</v>
      </c>
      <c r="U29" s="14"/>
      <c r="V29" s="14"/>
      <c r="W29" s="14"/>
      <c r="X29" s="14"/>
      <c r="Y29" s="14"/>
      <c r="Z29" s="14">
        <f t="shared" si="34"/>
        <v>82</v>
      </c>
      <c r="AA29" s="45">
        <f t="shared" si="35"/>
        <v>82</v>
      </c>
      <c r="AB29" s="48">
        <f t="shared" si="10"/>
        <v>82</v>
      </c>
      <c r="AC29" s="15">
        <f t="shared" si="36"/>
        <v>82</v>
      </c>
      <c r="AD29" s="14"/>
      <c r="AE29" s="14"/>
      <c r="AF29" s="14"/>
      <c r="AG29" s="14"/>
      <c r="AH29" s="14"/>
      <c r="AI29" s="14"/>
      <c r="AJ29" s="45"/>
      <c r="AK29" s="48">
        <f t="shared" si="11"/>
        <v>82</v>
      </c>
      <c r="AL29" s="15">
        <f t="shared" si="37"/>
        <v>82</v>
      </c>
      <c r="AM29" s="14"/>
      <c r="AN29" s="14"/>
      <c r="AO29" s="14"/>
      <c r="AP29" s="14"/>
      <c r="AQ29" s="14"/>
      <c r="AR29" s="14">
        <f t="shared" si="38"/>
        <v>82</v>
      </c>
      <c r="AS29" s="45"/>
      <c r="AT29" s="48">
        <f t="shared" si="12"/>
        <v>82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f t="shared" si="39"/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>
        <f t="shared" si="40"/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>
        <f t="shared" si="41"/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f t="shared" si="42"/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6289</v>
      </c>
      <c r="FK29" s="65">
        <v>6299</v>
      </c>
    </row>
    <row r="30" spans="1:167" ht="16.5" customHeight="1">
      <c r="A30" s="26">
        <v>20</v>
      </c>
      <c r="B30" s="26">
        <v>4017</v>
      </c>
      <c r="C30" s="26" t="s">
        <v>130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Memiliki kemampuan menganalisis LHO, anekdot, dan hikayat dengan baik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Memiliki ketrampilan menampilkan teks anekdot dan cerita hikayat dengan baik</v>
      </c>
      <c r="Q30" s="39"/>
      <c r="R30" s="39"/>
      <c r="S30" s="25"/>
      <c r="T30" s="15">
        <v>81</v>
      </c>
      <c r="U30" s="14"/>
      <c r="V30" s="14"/>
      <c r="W30" s="14"/>
      <c r="X30" s="14"/>
      <c r="Y30" s="14"/>
      <c r="Z30" s="14">
        <f t="shared" si="34"/>
        <v>81</v>
      </c>
      <c r="AA30" s="45">
        <f t="shared" si="35"/>
        <v>81</v>
      </c>
      <c r="AB30" s="48">
        <f t="shared" si="10"/>
        <v>81</v>
      </c>
      <c r="AC30" s="15">
        <f t="shared" si="36"/>
        <v>81</v>
      </c>
      <c r="AD30" s="14"/>
      <c r="AE30" s="14"/>
      <c r="AF30" s="14"/>
      <c r="AG30" s="14"/>
      <c r="AH30" s="14"/>
      <c r="AI30" s="14"/>
      <c r="AJ30" s="45"/>
      <c r="AK30" s="48">
        <f t="shared" si="11"/>
        <v>81</v>
      </c>
      <c r="AL30" s="15">
        <f t="shared" si="37"/>
        <v>81</v>
      </c>
      <c r="AM30" s="14"/>
      <c r="AN30" s="14"/>
      <c r="AO30" s="14"/>
      <c r="AP30" s="14"/>
      <c r="AQ30" s="14"/>
      <c r="AR30" s="14">
        <f t="shared" si="38"/>
        <v>81</v>
      </c>
      <c r="AS30" s="45"/>
      <c r="AT30" s="48">
        <f t="shared" si="12"/>
        <v>81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f t="shared" si="39"/>
        <v>82</v>
      </c>
      <c r="BF30" s="18"/>
      <c r="BG30" s="18"/>
      <c r="BH30" s="18"/>
      <c r="BI30" s="18"/>
      <c r="BJ30" s="18"/>
      <c r="BK30" s="18"/>
      <c r="BL30" s="18"/>
      <c r="BM30" s="57">
        <f t="shared" si="14"/>
        <v>82</v>
      </c>
      <c r="BN30" s="19">
        <f t="shared" si="40"/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f t="shared" si="41"/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>
        <f t="shared" si="42"/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82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4030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3</v>
      </c>
      <c r="J31" s="35" t="str">
        <f t="shared" si="4"/>
        <v>Memiliki kemampuan menganalisis LHO, anekdot, dan hikayat dengan cukup baik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Memiliki ketrampilan menampilkan teks anekdot dan cerita hikayat dengan baik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f t="shared" si="34"/>
        <v>80</v>
      </c>
      <c r="AA31" s="45">
        <f t="shared" si="35"/>
        <v>80</v>
      </c>
      <c r="AB31" s="48">
        <f t="shared" si="10"/>
        <v>80</v>
      </c>
      <c r="AC31" s="15">
        <f t="shared" si="36"/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f t="shared" si="37"/>
        <v>80</v>
      </c>
      <c r="AM31" s="14"/>
      <c r="AN31" s="14"/>
      <c r="AO31" s="14"/>
      <c r="AP31" s="14"/>
      <c r="AQ31" s="14"/>
      <c r="AR31" s="14">
        <f t="shared" si="38"/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f t="shared" si="39"/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f t="shared" si="40"/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f t="shared" si="41"/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f t="shared" si="42"/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6290</v>
      </c>
      <c r="FK31" s="65">
        <v>6300</v>
      </c>
    </row>
    <row r="32" spans="1:167" ht="16.5" customHeight="1">
      <c r="A32" s="26">
        <v>22</v>
      </c>
      <c r="B32" s="26">
        <v>4043</v>
      </c>
      <c r="C32" s="26" t="s">
        <v>132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3</v>
      </c>
      <c r="J32" s="35" t="str">
        <f t="shared" si="4"/>
        <v>Memiliki kemampuan menganalisis LHO, anekdot, dan hikayat dengan cukup baik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Memiliki ketrampilan menampilkan teks anekdot dan cerita hikayat dengan baik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f t="shared" si="34"/>
        <v>80</v>
      </c>
      <c r="AA32" s="45">
        <f t="shared" si="35"/>
        <v>80</v>
      </c>
      <c r="AB32" s="48">
        <f t="shared" si="10"/>
        <v>80</v>
      </c>
      <c r="AC32" s="15">
        <f t="shared" si="36"/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f t="shared" si="37"/>
        <v>80</v>
      </c>
      <c r="AM32" s="14"/>
      <c r="AN32" s="14"/>
      <c r="AO32" s="14"/>
      <c r="AP32" s="14"/>
      <c r="AQ32" s="14"/>
      <c r="AR32" s="14">
        <f t="shared" si="38"/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f t="shared" si="39"/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f t="shared" si="40"/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f t="shared" si="41"/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f t="shared" si="42"/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4056</v>
      </c>
      <c r="C33" s="26" t="s">
        <v>133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3</v>
      </c>
      <c r="J33" s="35" t="str">
        <f t="shared" si="4"/>
        <v>Memiliki kemampuan menganalisis LHO, anekdot, dan hikayat dengan cukup baik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Memiliki ketrampilan menampilkan teks anekdot dan cerita hikayat dengan baik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f t="shared" si="34"/>
        <v>80</v>
      </c>
      <c r="AA33" s="45">
        <f t="shared" si="35"/>
        <v>80</v>
      </c>
      <c r="AB33" s="48">
        <f t="shared" si="10"/>
        <v>80</v>
      </c>
      <c r="AC33" s="15">
        <f t="shared" si="36"/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f t="shared" si="37"/>
        <v>80</v>
      </c>
      <c r="AM33" s="14"/>
      <c r="AN33" s="14"/>
      <c r="AO33" s="14"/>
      <c r="AP33" s="14"/>
      <c r="AQ33" s="14"/>
      <c r="AR33" s="14">
        <f t="shared" si="38"/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f t="shared" si="39"/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f t="shared" si="40"/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>
        <f t="shared" si="41"/>
        <v>81</v>
      </c>
      <c r="BX33" s="18"/>
      <c r="BY33" s="18"/>
      <c r="BZ33" s="18"/>
      <c r="CA33" s="18"/>
      <c r="CB33" s="18"/>
      <c r="CC33" s="18"/>
      <c r="CD33" s="18"/>
      <c r="CE33" s="57">
        <f t="shared" si="16"/>
        <v>81</v>
      </c>
      <c r="CF33" s="19">
        <f t="shared" si="42"/>
        <v>81</v>
      </c>
      <c r="CG33" s="18"/>
      <c r="CH33" s="18"/>
      <c r="CI33" s="18"/>
      <c r="CJ33" s="18"/>
      <c r="CK33" s="18"/>
      <c r="CL33" s="18"/>
      <c r="CM33" s="18"/>
      <c r="CN33" s="57">
        <f t="shared" si="17"/>
        <v>81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81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4069</v>
      </c>
      <c r="C34" s="26" t="s">
        <v>134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3</v>
      </c>
      <c r="J34" s="35" t="str">
        <f t="shared" si="4"/>
        <v>Memiliki kemampuan menganalisis LHO, anekdot, dan hikayat dengan cukup baik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Memiliki ketrampilan menampilkan teks anekdot dan cerita hikayat dengan baik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f t="shared" si="34"/>
        <v>80</v>
      </c>
      <c r="AA34" s="45">
        <f t="shared" si="35"/>
        <v>80</v>
      </c>
      <c r="AB34" s="48">
        <f t="shared" si="10"/>
        <v>80</v>
      </c>
      <c r="AC34" s="15">
        <f t="shared" si="36"/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f t="shared" si="37"/>
        <v>80</v>
      </c>
      <c r="AM34" s="14"/>
      <c r="AN34" s="14"/>
      <c r="AO34" s="14"/>
      <c r="AP34" s="14"/>
      <c r="AQ34" s="14"/>
      <c r="AR34" s="14">
        <f t="shared" si="38"/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f t="shared" si="39"/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f t="shared" si="40"/>
        <v>81</v>
      </c>
      <c r="BO34" s="18"/>
      <c r="BP34" s="18"/>
      <c r="BQ34" s="18"/>
      <c r="BR34" s="18"/>
      <c r="BS34" s="18"/>
      <c r="BT34" s="18"/>
      <c r="BU34" s="18"/>
      <c r="BV34" s="57">
        <f t="shared" si="15"/>
        <v>81</v>
      </c>
      <c r="BW34" s="19">
        <f t="shared" si="41"/>
        <v>81</v>
      </c>
      <c r="BX34" s="18"/>
      <c r="BY34" s="18"/>
      <c r="BZ34" s="18"/>
      <c r="CA34" s="18"/>
      <c r="CB34" s="18"/>
      <c r="CC34" s="18"/>
      <c r="CD34" s="18"/>
      <c r="CE34" s="57">
        <f t="shared" si="16"/>
        <v>81</v>
      </c>
      <c r="CF34" s="19">
        <f t="shared" si="42"/>
        <v>81</v>
      </c>
      <c r="CG34" s="18"/>
      <c r="CH34" s="18"/>
      <c r="CI34" s="18"/>
      <c r="CJ34" s="18"/>
      <c r="CK34" s="18"/>
      <c r="CL34" s="18"/>
      <c r="CM34" s="18"/>
      <c r="CN34" s="57">
        <f t="shared" si="17"/>
        <v>81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81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4082</v>
      </c>
      <c r="C35" s="26" t="s">
        <v>135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3</v>
      </c>
      <c r="J35" s="35" t="str">
        <f t="shared" si="4"/>
        <v>Memiliki kemampuan menganalisis LHO, anekdot, dan hikayat dengan cukup baik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Memiliki ketrampilan menampilkan teks anekdot dan cerita hikayat dengan baik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f t="shared" si="34"/>
        <v>80</v>
      </c>
      <c r="AA35" s="45">
        <f t="shared" si="35"/>
        <v>80</v>
      </c>
      <c r="AB35" s="48">
        <f t="shared" si="10"/>
        <v>80</v>
      </c>
      <c r="AC35" s="15">
        <f t="shared" si="36"/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f t="shared" si="37"/>
        <v>80</v>
      </c>
      <c r="AM35" s="14"/>
      <c r="AN35" s="14"/>
      <c r="AO35" s="14"/>
      <c r="AP35" s="14"/>
      <c r="AQ35" s="14"/>
      <c r="AR35" s="14">
        <f t="shared" si="38"/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f t="shared" si="39"/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f t="shared" si="40"/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f t="shared" si="41"/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f t="shared" si="42"/>
        <v>81</v>
      </c>
      <c r="CG35" s="18"/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4095</v>
      </c>
      <c r="C36" s="26" t="s">
        <v>136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2</v>
      </c>
      <c r="J36" s="35" t="str">
        <f t="shared" si="4"/>
        <v>Memiliki kemampuan menganalisis LHO, anekdot, dan hikayat dengan baik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ketrampilan menampilkan teks anekdot dan cerita hikayat dengan baik</v>
      </c>
      <c r="Q36" s="39"/>
      <c r="R36" s="39"/>
      <c r="S36" s="25"/>
      <c r="T36" s="15">
        <v>82</v>
      </c>
      <c r="U36" s="14"/>
      <c r="V36" s="14"/>
      <c r="W36" s="14"/>
      <c r="X36" s="14"/>
      <c r="Y36" s="14"/>
      <c r="Z36" s="14">
        <f t="shared" si="34"/>
        <v>82</v>
      </c>
      <c r="AA36" s="45">
        <f t="shared" si="35"/>
        <v>82</v>
      </c>
      <c r="AB36" s="48">
        <f t="shared" si="10"/>
        <v>82</v>
      </c>
      <c r="AC36" s="15">
        <f t="shared" si="36"/>
        <v>82</v>
      </c>
      <c r="AD36" s="14"/>
      <c r="AE36" s="14"/>
      <c r="AF36" s="14"/>
      <c r="AG36" s="14"/>
      <c r="AH36" s="14"/>
      <c r="AI36" s="14"/>
      <c r="AJ36" s="45"/>
      <c r="AK36" s="48">
        <f t="shared" si="11"/>
        <v>82</v>
      </c>
      <c r="AL36" s="15">
        <f t="shared" si="37"/>
        <v>82</v>
      </c>
      <c r="AM36" s="14"/>
      <c r="AN36" s="14"/>
      <c r="AO36" s="14"/>
      <c r="AP36" s="14"/>
      <c r="AQ36" s="14"/>
      <c r="AR36" s="14">
        <f t="shared" si="38"/>
        <v>82</v>
      </c>
      <c r="AS36" s="45"/>
      <c r="AT36" s="48">
        <f t="shared" si="12"/>
        <v>82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9"/>
        <v>83</v>
      </c>
      <c r="BF36" s="18"/>
      <c r="BG36" s="18"/>
      <c r="BH36" s="18"/>
      <c r="BI36" s="18"/>
      <c r="BJ36" s="18"/>
      <c r="BK36" s="18"/>
      <c r="BL36" s="18"/>
      <c r="BM36" s="57">
        <f t="shared" si="14"/>
        <v>83</v>
      </c>
      <c r="BN36" s="19">
        <f t="shared" si="40"/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f t="shared" si="41"/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f t="shared" si="42"/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83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4108</v>
      </c>
      <c r="C37" s="26" t="s">
        <v>137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3</v>
      </c>
      <c r="J37" s="35" t="str">
        <f t="shared" si="4"/>
        <v>Memiliki kemampuan menganalisis LHO, anekdot, dan hikayat dengan cukup baik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9"/>
        <v>Memiliki ketrampilan menampilkan teks anekdot dan cerita hikayat dengan baik</v>
      </c>
      <c r="Q37" s="39"/>
      <c r="R37" s="39"/>
      <c r="S37" s="25"/>
      <c r="T37" s="15">
        <v>81</v>
      </c>
      <c r="U37" s="14"/>
      <c r="V37" s="14"/>
      <c r="W37" s="14"/>
      <c r="X37" s="14"/>
      <c r="Y37" s="14"/>
      <c r="Z37" s="14">
        <f t="shared" si="34"/>
        <v>81</v>
      </c>
      <c r="AA37" s="45">
        <f t="shared" si="35"/>
        <v>81</v>
      </c>
      <c r="AB37" s="48">
        <f t="shared" si="10"/>
        <v>81</v>
      </c>
      <c r="AC37" s="15">
        <f t="shared" si="36"/>
        <v>81</v>
      </c>
      <c r="AD37" s="14"/>
      <c r="AE37" s="14"/>
      <c r="AF37" s="14"/>
      <c r="AG37" s="14"/>
      <c r="AH37" s="14"/>
      <c r="AI37" s="14"/>
      <c r="AJ37" s="45"/>
      <c r="AK37" s="48">
        <f t="shared" si="11"/>
        <v>81</v>
      </c>
      <c r="AL37" s="15">
        <f t="shared" si="37"/>
        <v>81</v>
      </c>
      <c r="AM37" s="14"/>
      <c r="AN37" s="14"/>
      <c r="AO37" s="14"/>
      <c r="AP37" s="14"/>
      <c r="AQ37" s="14"/>
      <c r="AR37" s="14">
        <f t="shared" si="38"/>
        <v>81</v>
      </c>
      <c r="AS37" s="45"/>
      <c r="AT37" s="48">
        <f t="shared" si="12"/>
        <v>81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f t="shared" si="39"/>
        <v>82</v>
      </c>
      <c r="BF37" s="18"/>
      <c r="BG37" s="18"/>
      <c r="BH37" s="18"/>
      <c r="BI37" s="18"/>
      <c r="BJ37" s="18"/>
      <c r="BK37" s="18"/>
      <c r="BL37" s="18"/>
      <c r="BM37" s="57">
        <f t="shared" si="14"/>
        <v>82</v>
      </c>
      <c r="BN37" s="19">
        <f t="shared" si="40"/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f t="shared" si="41"/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>
        <f t="shared" si="42"/>
        <v>82</v>
      </c>
      <c r="CG37" s="18"/>
      <c r="CH37" s="18"/>
      <c r="CI37" s="18"/>
      <c r="CJ37" s="18"/>
      <c r="CK37" s="18"/>
      <c r="CL37" s="18"/>
      <c r="CM37" s="18"/>
      <c r="CN37" s="57">
        <f t="shared" si="17"/>
        <v>82</v>
      </c>
      <c r="CO37" s="25"/>
      <c r="CP37" s="30">
        <f t="shared" si="18"/>
        <v>82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4121</v>
      </c>
      <c r="C38" s="26" t="s">
        <v>138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3</v>
      </c>
      <c r="J38" s="35" t="str">
        <f t="shared" si="4"/>
        <v>Memiliki kemampuan menganalisis LHO, anekdot, dan hikayat dengan cukup baik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Memiliki ketrampilan menampilkan teks anekdot dan cerita hikayat dengan baik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f t="shared" si="34"/>
        <v>80</v>
      </c>
      <c r="AA38" s="45">
        <f t="shared" si="35"/>
        <v>80</v>
      </c>
      <c r="AB38" s="48">
        <f t="shared" si="10"/>
        <v>80</v>
      </c>
      <c r="AC38" s="15">
        <f t="shared" si="36"/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f t="shared" si="37"/>
        <v>80</v>
      </c>
      <c r="AM38" s="14"/>
      <c r="AN38" s="14"/>
      <c r="AO38" s="14"/>
      <c r="AP38" s="14"/>
      <c r="AQ38" s="14"/>
      <c r="AR38" s="14">
        <f t="shared" si="38"/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f t="shared" si="39"/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f t="shared" si="40"/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f t="shared" si="41"/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>
        <f t="shared" si="42"/>
        <v>81</v>
      </c>
      <c r="CG38" s="18"/>
      <c r="CH38" s="18"/>
      <c r="CI38" s="18"/>
      <c r="CJ38" s="18"/>
      <c r="CK38" s="18"/>
      <c r="CL38" s="18"/>
      <c r="CM38" s="18"/>
      <c r="CN38" s="57">
        <f t="shared" si="17"/>
        <v>81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4134</v>
      </c>
      <c r="C39" s="26" t="s">
        <v>139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3</v>
      </c>
      <c r="J39" s="35" t="str">
        <f t="shared" si="4"/>
        <v>Memiliki kemampuan menganalisis LHO, anekdot, dan hikayat dengan cukup baik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9"/>
        <v>Memiliki ketrampilan menampilkan teks anekdot dan cerita hikayat dengan baik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f t="shared" si="34"/>
        <v>80</v>
      </c>
      <c r="AA39" s="45">
        <f t="shared" si="35"/>
        <v>80</v>
      </c>
      <c r="AB39" s="48">
        <f t="shared" si="10"/>
        <v>80</v>
      </c>
      <c r="AC39" s="15">
        <f t="shared" si="36"/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f t="shared" si="37"/>
        <v>80</v>
      </c>
      <c r="AM39" s="14"/>
      <c r="AN39" s="14"/>
      <c r="AO39" s="14"/>
      <c r="AP39" s="14"/>
      <c r="AQ39" s="14"/>
      <c r="AR39" s="14">
        <f t="shared" si="38"/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f t="shared" si="39"/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>
        <f t="shared" si="40"/>
        <v>81</v>
      </c>
      <c r="BO39" s="18"/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f t="shared" si="41"/>
        <v>81</v>
      </c>
      <c r="BX39" s="18"/>
      <c r="BY39" s="18"/>
      <c r="BZ39" s="18"/>
      <c r="CA39" s="18"/>
      <c r="CB39" s="18"/>
      <c r="CC39" s="18"/>
      <c r="CD39" s="18"/>
      <c r="CE39" s="57">
        <f t="shared" si="16"/>
        <v>81</v>
      </c>
      <c r="CF39" s="19">
        <f t="shared" si="42"/>
        <v>81</v>
      </c>
      <c r="CG39" s="18"/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81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4147</v>
      </c>
      <c r="C40" s="26" t="s">
        <v>140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3</v>
      </c>
      <c r="J40" s="35" t="str">
        <f t="shared" si="4"/>
        <v>Memiliki kemampuan menganalisis LHO, anekdot, dan hikayat dengan cukup baik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Memiliki ketrampilan menampilkan teks anekdot dan cerita hikayat dengan baik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f t="shared" si="34"/>
        <v>80</v>
      </c>
      <c r="AA40" s="45">
        <f t="shared" si="35"/>
        <v>80</v>
      </c>
      <c r="AB40" s="48">
        <f t="shared" si="10"/>
        <v>80</v>
      </c>
      <c r="AC40" s="15">
        <f t="shared" si="36"/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f t="shared" si="37"/>
        <v>80</v>
      </c>
      <c r="AM40" s="14"/>
      <c r="AN40" s="14"/>
      <c r="AO40" s="14"/>
      <c r="AP40" s="14"/>
      <c r="AQ40" s="14"/>
      <c r="AR40" s="14">
        <f t="shared" si="38"/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f t="shared" si="39"/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f t="shared" si="40"/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f t="shared" si="41"/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81</v>
      </c>
      <c r="CF40" s="19">
        <f t="shared" si="42"/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4160</v>
      </c>
      <c r="C41" s="26" t="s">
        <v>141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>Memiliki kemampuan menganalisis LHO, anekdot, dan hikayat dengan baik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ketrampilan menampilkan teks anekdot dan cerita hikayat dengan baik</v>
      </c>
      <c r="Q41" s="39"/>
      <c r="R41" s="39"/>
      <c r="S41" s="25"/>
      <c r="T41" s="15">
        <v>82</v>
      </c>
      <c r="U41" s="14"/>
      <c r="V41" s="14"/>
      <c r="W41" s="14"/>
      <c r="X41" s="14"/>
      <c r="Y41" s="14"/>
      <c r="Z41" s="14">
        <f t="shared" si="34"/>
        <v>82</v>
      </c>
      <c r="AA41" s="45">
        <f t="shared" si="35"/>
        <v>82</v>
      </c>
      <c r="AB41" s="48">
        <f t="shared" si="10"/>
        <v>82</v>
      </c>
      <c r="AC41" s="15">
        <f t="shared" si="36"/>
        <v>82</v>
      </c>
      <c r="AD41" s="14"/>
      <c r="AE41" s="14"/>
      <c r="AF41" s="14"/>
      <c r="AG41" s="14"/>
      <c r="AH41" s="14"/>
      <c r="AI41" s="14"/>
      <c r="AJ41" s="45"/>
      <c r="AK41" s="48">
        <f t="shared" si="11"/>
        <v>82</v>
      </c>
      <c r="AL41" s="15">
        <f t="shared" si="37"/>
        <v>82</v>
      </c>
      <c r="AM41" s="14"/>
      <c r="AN41" s="14"/>
      <c r="AO41" s="14"/>
      <c r="AP41" s="14"/>
      <c r="AQ41" s="14"/>
      <c r="AR41" s="14">
        <f t="shared" si="38"/>
        <v>82</v>
      </c>
      <c r="AS41" s="45"/>
      <c r="AT41" s="48">
        <f t="shared" si="12"/>
        <v>82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9"/>
        <v>83</v>
      </c>
      <c r="BF41" s="18"/>
      <c r="BG41" s="18"/>
      <c r="BH41" s="18"/>
      <c r="BI41" s="18"/>
      <c r="BJ41" s="18"/>
      <c r="BK41" s="18"/>
      <c r="BL41" s="18"/>
      <c r="BM41" s="57">
        <f t="shared" si="14"/>
        <v>83</v>
      </c>
      <c r="BN41" s="19">
        <f t="shared" si="40"/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f t="shared" si="41"/>
        <v>83</v>
      </c>
      <c r="BX41" s="18"/>
      <c r="BY41" s="18"/>
      <c r="BZ41" s="18"/>
      <c r="CA41" s="18"/>
      <c r="CB41" s="18"/>
      <c r="CC41" s="18"/>
      <c r="CD41" s="18"/>
      <c r="CE41" s="57">
        <f t="shared" si="16"/>
        <v>83</v>
      </c>
      <c r="CF41" s="19">
        <f t="shared" si="42"/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4173</v>
      </c>
      <c r="C42" s="26" t="s">
        <v>142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3</v>
      </c>
      <c r="J42" s="35" t="str">
        <f t="shared" si="4"/>
        <v>Memiliki kemampuan menganalisis LHO, anekdot, dan hikayat dengan cukup baik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Memiliki ketrampilan menampilkan teks anekdot dan cerita hikayat dengan baik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f t="shared" si="34"/>
        <v>80</v>
      </c>
      <c r="AA42" s="45">
        <f t="shared" si="35"/>
        <v>80</v>
      </c>
      <c r="AB42" s="48">
        <f t="shared" si="10"/>
        <v>80</v>
      </c>
      <c r="AC42" s="15">
        <f t="shared" si="36"/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f t="shared" si="37"/>
        <v>80</v>
      </c>
      <c r="AM42" s="14"/>
      <c r="AN42" s="14"/>
      <c r="AO42" s="14"/>
      <c r="AP42" s="14"/>
      <c r="AQ42" s="14"/>
      <c r="AR42" s="14">
        <f t="shared" si="38"/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f t="shared" si="39"/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>
        <f t="shared" si="40"/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f t="shared" si="41"/>
        <v>81</v>
      </c>
      <c r="BX42" s="18"/>
      <c r="BY42" s="18"/>
      <c r="BZ42" s="18"/>
      <c r="CA42" s="18"/>
      <c r="CB42" s="18"/>
      <c r="CC42" s="18"/>
      <c r="CD42" s="18"/>
      <c r="CE42" s="57">
        <f t="shared" si="16"/>
        <v>81</v>
      </c>
      <c r="CF42" s="19">
        <f t="shared" si="42"/>
        <v>81</v>
      </c>
      <c r="CG42" s="18"/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81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4186</v>
      </c>
      <c r="C43" s="26" t="s">
        <v>143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3</v>
      </c>
      <c r="J43" s="35" t="str">
        <f t="shared" si="4"/>
        <v>Memiliki kemampuan menganalisis LHO, anekdot, dan hikayat dengan cukup baik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Memiliki ketrampilan menampilkan teks anekdot dan cerita hikayat dengan baik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f t="shared" si="34"/>
        <v>80</v>
      </c>
      <c r="AA43" s="45">
        <f t="shared" si="35"/>
        <v>80</v>
      </c>
      <c r="AB43" s="48">
        <f t="shared" si="10"/>
        <v>80</v>
      </c>
      <c r="AC43" s="15">
        <f t="shared" si="36"/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f t="shared" si="37"/>
        <v>80</v>
      </c>
      <c r="AM43" s="14"/>
      <c r="AN43" s="14"/>
      <c r="AO43" s="14"/>
      <c r="AP43" s="14"/>
      <c r="AQ43" s="14"/>
      <c r="AR43" s="14">
        <f t="shared" si="38"/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f t="shared" si="39"/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f t="shared" si="40"/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f t="shared" si="41"/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>
        <f t="shared" si="42"/>
        <v>81</v>
      </c>
      <c r="CG43" s="18"/>
      <c r="CH43" s="18"/>
      <c r="CI43" s="18"/>
      <c r="CJ43" s="18"/>
      <c r="CK43" s="18"/>
      <c r="CL43" s="18"/>
      <c r="CM43" s="18"/>
      <c r="CN43" s="57">
        <f t="shared" si="17"/>
        <v>81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4199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3</v>
      </c>
      <c r="J44" s="35" t="str">
        <f t="shared" si="4"/>
        <v>Memiliki kemampuan menganalisis LHO, anekdot, dan hikayat dengan cukup baik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Memiliki ketrampilan menampilkan teks anekdot dan cerita hikayat dengan baik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f t="shared" si="34"/>
        <v>80</v>
      </c>
      <c r="AA44" s="45">
        <f t="shared" si="35"/>
        <v>80</v>
      </c>
      <c r="AB44" s="48">
        <f t="shared" si="10"/>
        <v>80</v>
      </c>
      <c r="AC44" s="15">
        <f t="shared" si="36"/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f t="shared" si="37"/>
        <v>80</v>
      </c>
      <c r="AM44" s="14"/>
      <c r="AN44" s="14"/>
      <c r="AO44" s="14"/>
      <c r="AP44" s="14"/>
      <c r="AQ44" s="14"/>
      <c r="AR44" s="14">
        <f t="shared" si="38"/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f t="shared" si="39"/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f t="shared" si="40"/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f t="shared" si="41"/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81</v>
      </c>
      <c r="CF44" s="19">
        <f t="shared" si="42"/>
        <v>81</v>
      </c>
      <c r="CG44" s="18"/>
      <c r="CH44" s="18"/>
      <c r="CI44" s="18"/>
      <c r="CJ44" s="18"/>
      <c r="CK44" s="18"/>
      <c r="CL44" s="18"/>
      <c r="CM44" s="18"/>
      <c r="CN44" s="57">
        <f t="shared" si="17"/>
        <v>81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81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4212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3</v>
      </c>
      <c r="J45" s="35" t="str">
        <f t="shared" si="4"/>
        <v>Memiliki kemampuan menganalisis LHO, anekdot, dan hikayat dengan cukup baik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Memiliki ketrampilan menampilkan teks anekdot dan cerita hikayat dengan baik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f t="shared" si="34"/>
        <v>80</v>
      </c>
      <c r="AA45" s="45">
        <f t="shared" si="35"/>
        <v>80</v>
      </c>
      <c r="AB45" s="48">
        <f t="shared" si="10"/>
        <v>80</v>
      </c>
      <c r="AC45" s="15">
        <f t="shared" si="36"/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f t="shared" si="37"/>
        <v>80</v>
      </c>
      <c r="AM45" s="14"/>
      <c r="AN45" s="14"/>
      <c r="AO45" s="14"/>
      <c r="AP45" s="14"/>
      <c r="AQ45" s="14"/>
      <c r="AR45" s="14">
        <f t="shared" si="38"/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f t="shared" si="39"/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f t="shared" si="40"/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f t="shared" si="41"/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>
        <f t="shared" si="42"/>
        <v>81</v>
      </c>
      <c r="CG45" s="18"/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4225</v>
      </c>
      <c r="C46" s="26" t="s">
        <v>146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3</v>
      </c>
      <c r="J46" s="35" t="str">
        <f t="shared" si="4"/>
        <v>Memiliki kemampuan menganalisis LHO, anekdot, dan hikayat dengan cukup baik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Memiliki ketrampilan menampilkan teks anekdot dan cerita hikayat dengan baik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f t="shared" si="34"/>
        <v>80</v>
      </c>
      <c r="AA46" s="45">
        <f t="shared" si="35"/>
        <v>80</v>
      </c>
      <c r="AB46" s="48">
        <f t="shared" si="10"/>
        <v>80</v>
      </c>
      <c r="AC46" s="15">
        <f t="shared" si="36"/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>
        <f t="shared" si="37"/>
        <v>80</v>
      </c>
      <c r="AM46" s="14"/>
      <c r="AN46" s="14"/>
      <c r="AO46" s="14"/>
      <c r="AP46" s="14"/>
      <c r="AQ46" s="14"/>
      <c r="AR46" s="14">
        <f t="shared" si="38"/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f t="shared" si="39"/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f t="shared" si="40"/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f t="shared" si="41"/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>
        <f t="shared" si="42"/>
        <v>81</v>
      </c>
      <c r="CG46" s="18"/>
      <c r="CH46" s="18"/>
      <c r="CI46" s="18"/>
      <c r="CJ46" s="18"/>
      <c r="CK46" s="18"/>
      <c r="CL46" s="18"/>
      <c r="CM46" s="18"/>
      <c r="CN46" s="57">
        <f t="shared" si="17"/>
        <v>81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81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5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:T46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:Z46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:AC46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:AL46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:AR46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46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46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46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:CF46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X.MIPA-4</vt:lpstr>
      <vt:lpstr>X.MIPA-5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Bu Titien</cp:lastModifiedBy>
  <dcterms:created xsi:type="dcterms:W3CDTF">2015-09-01T09:01:01Z</dcterms:created>
  <dcterms:modified xsi:type="dcterms:W3CDTF">2018-12-10T04:28:20Z</dcterms:modified>
  <cp:category/>
</cp:coreProperties>
</file>