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540" yWindow="780" windowWidth="15600" windowHeight="6855"/>
  </bookViews>
  <sheets>
    <sheet name="X.IPS-1" sheetId="1" r:id="rId1"/>
  </sheets>
  <calcPr calcId="124519"/>
</workbook>
</file>

<file path=xl/calcChain.xml><?xml version="1.0" encoding="utf-8"?>
<calcChain xmlns="http://schemas.openxmlformats.org/spreadsheetml/2006/main">
  <c r="BE12" i="1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42"/>
  <c r="BE43"/>
  <c r="BE44"/>
  <c r="BE45"/>
  <c r="BE46"/>
  <c r="BE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11"/>
  <c r="K55" l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M46" s="1"/>
  <c r="N46" s="1"/>
  <c r="BC46"/>
  <c r="AT46"/>
  <c r="AK46"/>
  <c r="AB46"/>
  <c r="AA46"/>
  <c r="P46"/>
  <c r="K46"/>
  <c r="L46" s="1"/>
  <c r="J46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E45" s="1"/>
  <c r="F45" s="1"/>
  <c r="AA45"/>
  <c r="P45"/>
  <c r="M45"/>
  <c r="N45" s="1"/>
  <c r="K45"/>
  <c r="L45" s="1"/>
  <c r="J45"/>
  <c r="G45"/>
  <c r="H45" s="1"/>
  <c r="DW44"/>
  <c r="DU44"/>
  <c r="DS44"/>
  <c r="DQ44"/>
  <c r="DN44"/>
  <c r="DL44"/>
  <c r="DJ44"/>
  <c r="DH44"/>
  <c r="DE44"/>
  <c r="DC44"/>
  <c r="DA44"/>
  <c r="CY44"/>
  <c r="CV44"/>
  <c r="CT44"/>
  <c r="CR44"/>
  <c r="CP44"/>
  <c r="CN44"/>
  <c r="CE44"/>
  <c r="BV44"/>
  <c r="BM44"/>
  <c r="M44" s="1"/>
  <c r="N44" s="1"/>
  <c r="BC44"/>
  <c r="AT44"/>
  <c r="AK44"/>
  <c r="AB44"/>
  <c r="E44" s="1"/>
  <c r="F44" s="1"/>
  <c r="AA44"/>
  <c r="P44"/>
  <c r="K44"/>
  <c r="L44" s="1"/>
  <c r="J44"/>
  <c r="G44"/>
  <c r="H44" s="1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E43" s="1"/>
  <c r="F43" s="1"/>
  <c r="AA43"/>
  <c r="P43"/>
  <c r="M43"/>
  <c r="N43" s="1"/>
  <c r="K43"/>
  <c r="L43" s="1"/>
  <c r="J43"/>
  <c r="G43"/>
  <c r="H43" s="1"/>
  <c r="DW42"/>
  <c r="DU42"/>
  <c r="DS42"/>
  <c r="DQ42"/>
  <c r="DN42"/>
  <c r="DL42"/>
  <c r="DJ42"/>
  <c r="DH42"/>
  <c r="DE42"/>
  <c r="DC42"/>
  <c r="DA42"/>
  <c r="CY42"/>
  <c r="CV42"/>
  <c r="CT42"/>
  <c r="CR42"/>
  <c r="CP42"/>
  <c r="BM42" s="1"/>
  <c r="CN42"/>
  <c r="CE42"/>
  <c r="BV42"/>
  <c r="BC42"/>
  <c r="AT42"/>
  <c r="AK42"/>
  <c r="AB42"/>
  <c r="E42" s="1"/>
  <c r="F42" s="1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CP41"/>
  <c r="CN41"/>
  <c r="CE41"/>
  <c r="BV41"/>
  <c r="BM41"/>
  <c r="BC41"/>
  <c r="AT41"/>
  <c r="AK41"/>
  <c r="G41" s="1"/>
  <c r="H41" s="1"/>
  <c r="AB41"/>
  <c r="AA41"/>
  <c r="P41"/>
  <c r="N41"/>
  <c r="M41"/>
  <c r="L41"/>
  <c r="K41"/>
  <c r="J41"/>
  <c r="DW40"/>
  <c r="DU40"/>
  <c r="DS40"/>
  <c r="DQ40"/>
  <c r="DN40"/>
  <c r="DL40"/>
  <c r="DJ40"/>
  <c r="DH40"/>
  <c r="DE40"/>
  <c r="DC40"/>
  <c r="DA40"/>
  <c r="CY40"/>
  <c r="CV40"/>
  <c r="CT40"/>
  <c r="CR40"/>
  <c r="CP40"/>
  <c r="CN40"/>
  <c r="CE40"/>
  <c r="BV40"/>
  <c r="BM40"/>
  <c r="M40" s="1"/>
  <c r="N40" s="1"/>
  <c r="BC40"/>
  <c r="AT40"/>
  <c r="AK40"/>
  <c r="AB40"/>
  <c r="AA40"/>
  <c r="P40"/>
  <c r="K40"/>
  <c r="L40" s="1"/>
  <c r="J40"/>
  <c r="DW39"/>
  <c r="DU39"/>
  <c r="DS39"/>
  <c r="DQ39"/>
  <c r="DN39"/>
  <c r="DL39"/>
  <c r="DJ39"/>
  <c r="DH39"/>
  <c r="DE39"/>
  <c r="DC39"/>
  <c r="DA39"/>
  <c r="CY39"/>
  <c r="CV39"/>
  <c r="CT39"/>
  <c r="CR39"/>
  <c r="CP39"/>
  <c r="CN39"/>
  <c r="CE39"/>
  <c r="BV39"/>
  <c r="BM39"/>
  <c r="BC39"/>
  <c r="AT39"/>
  <c r="AK39"/>
  <c r="G39" s="1"/>
  <c r="H39" s="1"/>
  <c r="AB39"/>
  <c r="AA39"/>
  <c r="P39"/>
  <c r="N39"/>
  <c r="M39"/>
  <c r="L39"/>
  <c r="K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M38"/>
  <c r="M38" s="1"/>
  <c r="N38" s="1"/>
  <c r="BC38"/>
  <c r="AT38"/>
  <c r="AK38"/>
  <c r="AB38"/>
  <c r="AA38"/>
  <c r="P38"/>
  <c r="K38"/>
  <c r="L38" s="1"/>
  <c r="J38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E37" s="1"/>
  <c r="F37" s="1"/>
  <c r="AA37"/>
  <c r="P37"/>
  <c r="M37"/>
  <c r="N37" s="1"/>
  <c r="K37"/>
  <c r="L37" s="1"/>
  <c r="J37"/>
  <c r="G37"/>
  <c r="H37" s="1"/>
  <c r="DW36"/>
  <c r="DU36"/>
  <c r="DS36"/>
  <c r="DQ36"/>
  <c r="DN36"/>
  <c r="DL36"/>
  <c r="DJ36"/>
  <c r="DH36"/>
  <c r="DE36"/>
  <c r="DC36"/>
  <c r="DA36"/>
  <c r="CY36"/>
  <c r="CV36"/>
  <c r="CT36"/>
  <c r="CR36"/>
  <c r="CP36"/>
  <c r="BM36" s="1"/>
  <c r="CN36"/>
  <c r="CE36"/>
  <c r="BV36"/>
  <c r="BC36"/>
  <c r="AT36"/>
  <c r="AK36"/>
  <c r="AB36"/>
  <c r="E36" s="1"/>
  <c r="F36" s="1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BM35" s="1"/>
  <c r="CN35"/>
  <c r="CE35"/>
  <c r="BV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N34"/>
  <c r="CE34"/>
  <c r="BV34"/>
  <c r="BM34"/>
  <c r="M34" s="1"/>
  <c r="N34" s="1"/>
  <c r="BC34"/>
  <c r="AT34"/>
  <c r="AK34"/>
  <c r="AB34"/>
  <c r="G34" s="1"/>
  <c r="H34" s="1"/>
  <c r="AA34"/>
  <c r="P34"/>
  <c r="K34"/>
  <c r="L34" s="1"/>
  <c r="J34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V33"/>
  <c r="BM33"/>
  <c r="BC33"/>
  <c r="AT33"/>
  <c r="AK33"/>
  <c r="G33" s="1"/>
  <c r="H33" s="1"/>
  <c r="AB33"/>
  <c r="AA33"/>
  <c r="P33"/>
  <c r="N33"/>
  <c r="M33"/>
  <c r="L33"/>
  <c r="K33"/>
  <c r="J33"/>
  <c r="E33"/>
  <c r="F33" s="1"/>
  <c r="DW32"/>
  <c r="DU32"/>
  <c r="DS32"/>
  <c r="DQ32"/>
  <c r="DN32"/>
  <c r="DL32"/>
  <c r="DJ32"/>
  <c r="DH32"/>
  <c r="DE32"/>
  <c r="DC32"/>
  <c r="DA32"/>
  <c r="CY32"/>
  <c r="CV32"/>
  <c r="CT32"/>
  <c r="CR32"/>
  <c r="CP32"/>
  <c r="CN32"/>
  <c r="CE32"/>
  <c r="BV32"/>
  <c r="BM32"/>
  <c r="BC32"/>
  <c r="AT32"/>
  <c r="AK32"/>
  <c r="AB32"/>
  <c r="G32" s="1"/>
  <c r="H32" s="1"/>
  <c r="AA32"/>
  <c r="P32"/>
  <c r="M32"/>
  <c r="N32" s="1"/>
  <c r="K32"/>
  <c r="L32" s="1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M31"/>
  <c r="N31" s="1"/>
  <c r="K31"/>
  <c r="L31" s="1"/>
  <c r="J31"/>
  <c r="E31"/>
  <c r="F31" s="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M30" s="1"/>
  <c r="N30" s="1"/>
  <c r="BC30"/>
  <c r="AT30"/>
  <c r="AK30"/>
  <c r="AB30"/>
  <c r="G30" s="1"/>
  <c r="H30" s="1"/>
  <c r="AA30"/>
  <c r="P30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M29"/>
  <c r="BC29"/>
  <c r="AT29"/>
  <c r="AK29"/>
  <c r="G29" s="1"/>
  <c r="H29" s="1"/>
  <c r="AB29"/>
  <c r="AA29"/>
  <c r="P29"/>
  <c r="N29"/>
  <c r="M29"/>
  <c r="L29"/>
  <c r="K29"/>
  <c r="J29"/>
  <c r="E29"/>
  <c r="F29" s="1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E28" s="1"/>
  <c r="F28" s="1"/>
  <c r="AA28"/>
  <c r="P28"/>
  <c r="M28"/>
  <c r="N28" s="1"/>
  <c r="K28"/>
  <c r="L28" s="1"/>
  <c r="J28"/>
  <c r="G28"/>
  <c r="H28" s="1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BM27"/>
  <c r="BC27"/>
  <c r="AT27"/>
  <c r="AK27"/>
  <c r="AB27"/>
  <c r="AA27"/>
  <c r="P27"/>
  <c r="N27"/>
  <c r="M27"/>
  <c r="L27"/>
  <c r="K27"/>
  <c r="J27"/>
  <c r="G27"/>
  <c r="H27" s="1"/>
  <c r="E27"/>
  <c r="F27" s="1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BM26"/>
  <c r="M26" s="1"/>
  <c r="N26" s="1"/>
  <c r="BC26"/>
  <c r="AT26"/>
  <c r="AK26"/>
  <c r="AB26"/>
  <c r="AA26"/>
  <c r="P26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CP25"/>
  <c r="CN25"/>
  <c r="CE25"/>
  <c r="BV25"/>
  <c r="BM25"/>
  <c r="K25" s="1"/>
  <c r="L25" s="1"/>
  <c r="BC25"/>
  <c r="AT25"/>
  <c r="AK25"/>
  <c r="G25" s="1"/>
  <c r="H25" s="1"/>
  <c r="AB25"/>
  <c r="AA25"/>
  <c r="P25"/>
  <c r="N25"/>
  <c r="M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BM24" s="1"/>
  <c r="CN24"/>
  <c r="CE24"/>
  <c r="BV24"/>
  <c r="BC24"/>
  <c r="AT24"/>
  <c r="AK24"/>
  <c r="AB24"/>
  <c r="E24" s="1"/>
  <c r="F24" s="1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BM23" s="1"/>
  <c r="CN23"/>
  <c r="CE23"/>
  <c r="BV23"/>
  <c r="BC23"/>
  <c r="AT23"/>
  <c r="AK23"/>
  <c r="AB23"/>
  <c r="E23" s="1"/>
  <c r="F23" s="1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M22" s="1"/>
  <c r="N22" s="1"/>
  <c r="BC22"/>
  <c r="AT22"/>
  <c r="AK22"/>
  <c r="AB22"/>
  <c r="E22" s="1"/>
  <c r="F22" s="1"/>
  <c r="AA22"/>
  <c r="P22"/>
  <c r="J22"/>
  <c r="G22"/>
  <c r="H22" s="1"/>
  <c r="DW21"/>
  <c r="DU21"/>
  <c r="DS21"/>
  <c r="DQ21"/>
  <c r="DN21"/>
  <c r="DL21"/>
  <c r="DJ21"/>
  <c r="DH21"/>
  <c r="DE21"/>
  <c r="DC21"/>
  <c r="DA21"/>
  <c r="CY21"/>
  <c r="CV21"/>
  <c r="CT21"/>
  <c r="CR21"/>
  <c r="CP21"/>
  <c r="BM21" s="1"/>
  <c r="CN21"/>
  <c r="CE21"/>
  <c r="BV21"/>
  <c r="BC21"/>
  <c r="AT21"/>
  <c r="AK21"/>
  <c r="AB21"/>
  <c r="E21" s="1"/>
  <c r="F21" s="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M20" s="1"/>
  <c r="N20" s="1"/>
  <c r="BC20"/>
  <c r="AT20"/>
  <c r="AK20"/>
  <c r="AB20"/>
  <c r="AA20"/>
  <c r="P20"/>
  <c r="K20"/>
  <c r="L20" s="1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N19"/>
  <c r="M19"/>
  <c r="K19"/>
  <c r="L19" s="1"/>
  <c r="J19"/>
  <c r="DW18"/>
  <c r="DU18"/>
  <c r="DS18"/>
  <c r="DQ18"/>
  <c r="DN18"/>
  <c r="DL18"/>
  <c r="DJ18"/>
  <c r="DH18"/>
  <c r="DE18"/>
  <c r="DC18"/>
  <c r="DA18"/>
  <c r="CY18"/>
  <c r="CV18"/>
  <c r="CT18"/>
  <c r="CR18"/>
  <c r="CP18"/>
  <c r="CN18"/>
  <c r="CE18"/>
  <c r="BV18"/>
  <c r="BM18"/>
  <c r="M18" s="1"/>
  <c r="N18" s="1"/>
  <c r="BC18"/>
  <c r="AT18"/>
  <c r="AK18"/>
  <c r="AB18"/>
  <c r="AA18"/>
  <c r="P18"/>
  <c r="K18"/>
  <c r="L18" s="1"/>
  <c r="J18"/>
  <c r="DW17"/>
  <c r="DU17"/>
  <c r="DS17"/>
  <c r="DQ17"/>
  <c r="DN17"/>
  <c r="DL17"/>
  <c r="DJ17"/>
  <c r="DH17"/>
  <c r="DE17"/>
  <c r="DC17"/>
  <c r="DA17"/>
  <c r="CY17"/>
  <c r="CV17"/>
  <c r="CT17"/>
  <c r="CR17"/>
  <c r="CP17"/>
  <c r="CN17"/>
  <c r="CE17"/>
  <c r="BV17"/>
  <c r="BM17"/>
  <c r="BC17"/>
  <c r="AT17"/>
  <c r="AK17"/>
  <c r="G17" s="1"/>
  <c r="H17" s="1"/>
  <c r="AB17"/>
  <c r="AA17"/>
  <c r="P17"/>
  <c r="N17"/>
  <c r="M17"/>
  <c r="L17"/>
  <c r="K17"/>
  <c r="J17"/>
  <c r="DW16"/>
  <c r="DU16"/>
  <c r="DS16"/>
  <c r="DQ16"/>
  <c r="DN16"/>
  <c r="DL16"/>
  <c r="DJ16"/>
  <c r="DH16"/>
  <c r="DE16"/>
  <c r="DC16"/>
  <c r="DA16"/>
  <c r="CY16"/>
  <c r="CV16"/>
  <c r="CT16"/>
  <c r="CR16"/>
  <c r="CP16"/>
  <c r="CN16"/>
  <c r="CE16"/>
  <c r="BV16"/>
  <c r="BM16"/>
  <c r="M16" s="1"/>
  <c r="N16" s="1"/>
  <c r="BC16"/>
  <c r="AT16"/>
  <c r="AK16"/>
  <c r="AB16"/>
  <c r="AA16"/>
  <c r="P16"/>
  <c r="K16"/>
  <c r="L16" s="1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V15"/>
  <c r="BM15"/>
  <c r="BC15"/>
  <c r="AT15"/>
  <c r="AK15"/>
  <c r="AB15"/>
  <c r="E15" s="1"/>
  <c r="F15" s="1"/>
  <c r="AA15"/>
  <c r="P15"/>
  <c r="M15"/>
  <c r="N15" s="1"/>
  <c r="K15"/>
  <c r="L15" s="1"/>
  <c r="J15"/>
  <c r="G15"/>
  <c r="H15" s="1"/>
  <c r="DW14"/>
  <c r="DU14"/>
  <c r="DS14"/>
  <c r="DQ14"/>
  <c r="DN14"/>
  <c r="DL14"/>
  <c r="DJ14"/>
  <c r="DH14"/>
  <c r="DE14"/>
  <c r="DC14"/>
  <c r="DA14"/>
  <c r="CY14"/>
  <c r="CV14"/>
  <c r="CT14"/>
  <c r="CR14"/>
  <c r="CP14"/>
  <c r="CN14"/>
  <c r="CE14"/>
  <c r="BV14"/>
  <c r="BM14"/>
  <c r="M14" s="1"/>
  <c r="N14" s="1"/>
  <c r="BC14"/>
  <c r="AT14"/>
  <c r="AK14"/>
  <c r="AB14"/>
  <c r="E14" s="1"/>
  <c r="F14" s="1"/>
  <c r="AA14"/>
  <c r="P14"/>
  <c r="K14"/>
  <c r="L14" s="1"/>
  <c r="J14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BM13"/>
  <c r="BC13"/>
  <c r="AT13"/>
  <c r="AK13"/>
  <c r="AB13"/>
  <c r="E13" s="1"/>
  <c r="F13" s="1"/>
  <c r="AA13"/>
  <c r="P13"/>
  <c r="M13"/>
  <c r="N13" s="1"/>
  <c r="K13"/>
  <c r="L13" s="1"/>
  <c r="J13"/>
  <c r="G13"/>
  <c r="H13" s="1"/>
  <c r="DW12"/>
  <c r="DU12"/>
  <c r="DS12"/>
  <c r="DQ12"/>
  <c r="DN12"/>
  <c r="DL12"/>
  <c r="DJ12"/>
  <c r="DH12"/>
  <c r="DE12"/>
  <c r="DC12"/>
  <c r="DA12"/>
  <c r="CY12"/>
  <c r="CV12"/>
  <c r="CT12"/>
  <c r="CR12"/>
  <c r="CP12"/>
  <c r="BM12" s="1"/>
  <c r="CN12"/>
  <c r="CE12"/>
  <c r="BV12"/>
  <c r="BC12"/>
  <c r="AT12"/>
  <c r="AK12"/>
  <c r="AB12"/>
  <c r="E12" s="1"/>
  <c r="F12" s="1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M11"/>
  <c r="K11" s="1"/>
  <c r="L11" s="1"/>
  <c r="BC11"/>
  <c r="AT11"/>
  <c r="AK11"/>
  <c r="AB11"/>
  <c r="P11"/>
  <c r="J11"/>
  <c r="M42" l="1"/>
  <c r="N42" s="1"/>
  <c r="K42"/>
  <c r="L42" s="1"/>
  <c r="G42"/>
  <c r="H42" s="1"/>
  <c r="M36"/>
  <c r="N36" s="1"/>
  <c r="K36"/>
  <c r="L36" s="1"/>
  <c r="G36"/>
  <c r="H36" s="1"/>
  <c r="K35"/>
  <c r="L35" s="1"/>
  <c r="M35"/>
  <c r="N35" s="1"/>
  <c r="E35"/>
  <c r="F35" s="1"/>
  <c r="G35"/>
  <c r="H35" s="1"/>
  <c r="M24"/>
  <c r="N24" s="1"/>
  <c r="K24"/>
  <c r="L24" s="1"/>
  <c r="K23"/>
  <c r="L23" s="1"/>
  <c r="M23"/>
  <c r="N23" s="1"/>
  <c r="G23"/>
  <c r="H23" s="1"/>
  <c r="K22"/>
  <c r="L22" s="1"/>
  <c r="M21"/>
  <c r="N21" s="1"/>
  <c r="K21"/>
  <c r="L21" s="1"/>
  <c r="G21"/>
  <c r="H21" s="1"/>
  <c r="G20"/>
  <c r="H20" s="1"/>
  <c r="G19"/>
  <c r="H19" s="1"/>
  <c r="M12"/>
  <c r="N12" s="1"/>
  <c r="K12"/>
  <c r="L12" s="1"/>
  <c r="G12"/>
  <c r="H12" s="1"/>
  <c r="M11"/>
  <c r="N11" s="1"/>
  <c r="E20"/>
  <c r="F20" s="1"/>
  <c r="G14"/>
  <c r="H14" s="1"/>
  <c r="G16"/>
  <c r="H16" s="1"/>
  <c r="G18"/>
  <c r="H18" s="1"/>
  <c r="G24"/>
  <c r="H24" s="1"/>
  <c r="G26"/>
  <c r="H26" s="1"/>
  <c r="G31"/>
  <c r="H31" s="1"/>
  <c r="G38"/>
  <c r="H38" s="1"/>
  <c r="G40"/>
  <c r="H40" s="1"/>
  <c r="G46"/>
  <c r="H46" s="1"/>
  <c r="E17"/>
  <c r="F17" s="1"/>
  <c r="E18"/>
  <c r="F18" s="1"/>
  <c r="E19"/>
  <c r="F19" s="1"/>
  <c r="E25"/>
  <c r="F25" s="1"/>
  <c r="E26"/>
  <c r="F26" s="1"/>
  <c r="E39"/>
  <c r="F39" s="1"/>
  <c r="E40"/>
  <c r="F40" s="1"/>
  <c r="E41"/>
  <c r="F41" s="1"/>
  <c r="G11"/>
  <c r="H11" s="1"/>
  <c r="E11"/>
  <c r="F11" s="1"/>
  <c r="E30"/>
  <c r="F30" s="1"/>
  <c r="E32"/>
  <c r="F32" s="1"/>
  <c r="E34"/>
  <c r="F34" s="1"/>
</calcChain>
</file>

<file path=xl/sharedStrings.xml><?xml version="1.0" encoding="utf-8"?>
<sst xmlns="http://schemas.openxmlformats.org/spreadsheetml/2006/main" count="174" uniqueCount="111">
  <si>
    <t>DAFTAR NILAI SISWA SMAN 14 SEMARANG SEMESTER GASAL TAHUN PELAJARAN 2018/2019</t>
  </si>
  <si>
    <t>Guru :</t>
  </si>
  <si>
    <t>Dra. Titien Budi Wahyuni</t>
  </si>
  <si>
    <t>Kelas X.IPS-1</t>
  </si>
  <si>
    <t>Mapel :</t>
  </si>
  <si>
    <t>Bahasa Indonesia [ Kelompok A (Wajib) ]</t>
  </si>
  <si>
    <t>didownload 07/12/2018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</si>
  <si>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</si>
  <si>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</si>
  <si>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</si>
  <si>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</si>
  <si>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</si>
  <si>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</si>
  <si>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</si>
  <si>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</si>
  <si>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</si>
  <si>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</si>
  <si>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</si>
  <si>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</si>
  <si>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</si>
  <si>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</si>
  <si>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</si>
  <si>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</si>
  <si>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</si>
  <si>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</si>
  <si>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</si>
  <si>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</si>
  <si>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</si>
  <si>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</si>
  <si>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</si>
  <si>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</si>
  <si>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</si>
  <si>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</si>
  <si>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</si>
  <si>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</si>
  <si>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</si>
  <si>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</si>
  <si>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</si>
  <si>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</si>
  <si>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</si>
  <si>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</si>
  <si>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</si>
  <si>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</si>
  <si>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</si>
  <si>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</si>
  <si>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</si>
  <si>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</si>
  <si>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</si>
  <si>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</si>
  <si>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</si>
  <si>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</si>
  <si>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</si>
  <si>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</si>
  <si>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</si>
  <si>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</si>
  <si>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</si>
  <si>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</si>
  <si>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</si>
  <si>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</si>
  <si>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</si>
  <si>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</si>
  <si>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</si>
  <si>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</si>
  <si>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</si>
  <si>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</si>
  <si>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</si>
  <si>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</si>
  <si>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</si>
  <si>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</si>
  <si>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</si>
  <si>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</si>
  <si>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</si>
  <si>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</si>
  <si>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</si>
  <si>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</si>
  <si>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</si>
  <si>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</si>
  <si>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</si>
  <si>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</si>
  <si>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</si>
  <si>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</si>
  <si>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</si>
  <si>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</si>
  <si>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</si>
  <si>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</si>
  <si>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</si>
  <si>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</si>
  <si>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</si>
  <si>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</si>
  <si>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</si>
  <si>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</si>
  <si>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</si>
  <si>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</si>
  <si>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</si>
  <si>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</si>
  <si>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</si>
  <si>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</si>
  <si>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</si>
  <si>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</si>
  <si>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</si>
  <si>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</si>
  <si>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</si>
  <si>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</si>
  <si>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</si>
  <si>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</si>
  <si>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</si>
  <si>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</si>
  <si>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</si>
  <si>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</si>
  <si>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19601105 198803 2 00</t>
  </si>
  <si>
    <t>Memiliki kemampuan menganalisis LHO, anekdot, dan hikayat dengan sangat baik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</si>
</sst>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120" zoomScaleNormal="120" workbookViewId="0">
      <pane xSplit="3" ySplit="10" topLeftCell="D11" activePane="bottomRight" state="frozen"/>
      <selection pane="topRight"/>
      <selection pane="bottomLeft"/>
      <selection pane="bottomRight" activeCell="E11" sqref="E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16" width="5.855468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48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48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2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2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2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2"/>
      <c r="CO10" s="25"/>
      <c r="CP10" s="68" t="s">
        <v>46</v>
      </c>
      <c r="CQ10" s="68"/>
      <c r="CR10" s="68"/>
      <c r="CS10" s="68"/>
      <c r="CT10" s="68"/>
      <c r="CU10" s="68"/>
      <c r="CV10" s="68"/>
      <c r="CW10" s="68"/>
      <c r="CX10" s="68"/>
      <c r="CY10" s="68" t="s">
        <v>47</v>
      </c>
      <c r="CZ10" s="68"/>
      <c r="DA10" s="68"/>
      <c r="DB10" s="68"/>
      <c r="DC10" s="68"/>
      <c r="DD10" s="68"/>
      <c r="DE10" s="68"/>
      <c r="DF10" s="68"/>
      <c r="DG10" s="68"/>
      <c r="DH10" s="68" t="s">
        <v>48</v>
      </c>
      <c r="DI10" s="68"/>
      <c r="DJ10" s="68"/>
      <c r="DK10" s="68"/>
      <c r="DL10" s="68"/>
      <c r="DM10" s="68"/>
      <c r="DN10" s="68"/>
      <c r="DO10" s="68"/>
      <c r="DP10" s="68"/>
      <c r="DQ10" s="68" t="s">
        <v>49</v>
      </c>
      <c r="DR10" s="68"/>
      <c r="DS10" s="68"/>
      <c r="DT10" s="68"/>
      <c r="DU10" s="68"/>
      <c r="DV10" s="68"/>
      <c r="DW10" s="68"/>
      <c r="DX10" s="68"/>
      <c r="DY10" s="68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4238</v>
      </c>
      <c r="C11" s="26" t="s">
        <v>50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LHO, anekdot, dan hikayat dengan sangat baik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kemampuan menganalisis LHO, anekdot, dan hikayat dengan sangat baik</v>
      </c>
      <c r="Q11" s="39"/>
      <c r="R11" s="39"/>
      <c r="S11" s="25"/>
      <c r="T11" s="15">
        <v>83</v>
      </c>
      <c r="U11" s="14"/>
      <c r="V11" s="14"/>
      <c r="W11" s="14"/>
      <c r="X11" s="14"/>
      <c r="Y11" s="14"/>
      <c r="Z11" s="14">
        <f>T11</f>
        <v>83</v>
      </c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f>T11</f>
        <v>83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f>T11</f>
        <v>83</v>
      </c>
      <c r="AM11" s="14"/>
      <c r="AN11" s="14"/>
      <c r="AO11" s="14"/>
      <c r="AP11" s="14"/>
      <c r="AQ11" s="14"/>
      <c r="AR11" s="14">
        <f>T11</f>
        <v>83</v>
      </c>
      <c r="AS11" s="45"/>
      <c r="AT11" s="48">
        <f t="shared" ref="AT11:AT50" si="12">IF(COUNTA(AL11:AR11)&gt;0,AVERAGE((IF(AL11&gt;=$C$4,AL11,AM11)),(IF(AN11&gt;=$C$4,AN11,AO11)),(IF(AP11&gt;=$C$4,AP11,AQ11)),AR11),"")</f>
        <v>83</v>
      </c>
      <c r="AU11" s="15"/>
      <c r="AV11" s="14"/>
      <c r="AW11" s="14"/>
      <c r="AX11" s="14"/>
      <c r="AY11" s="14"/>
      <c r="AZ11" s="14"/>
      <c r="BA11" s="14"/>
      <c r="BB11" s="45"/>
      <c r="BC11" s="48" t="str">
        <f t="shared" ref="BC11:BC50" si="13">IF(COUNTA(AU11:BA11)&gt;0,AVERAGE((IF(AU11&gt;=$C$4,AU11,AV11)),(IF(AW11&gt;=$C$4,AW11,AX11)),(IF(AY11&gt;=$C$4,AY11,AZ11)),BA11),"")</f>
        <v/>
      </c>
      <c r="BD11" s="25"/>
      <c r="BE11" s="19">
        <f>T11+1</f>
        <v>84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</v>
      </c>
      <c r="BN11" s="19"/>
      <c r="BO11" s="18"/>
      <c r="BP11" s="18"/>
      <c r="BQ11" s="18"/>
      <c r="BR11" s="18"/>
      <c r="BS11" s="18"/>
      <c r="BT11" s="18"/>
      <c r="BU11" s="18"/>
      <c r="BV11" s="57" t="str">
        <f t="shared" ref="BV11:BV50" si="15">IF(COUNTA(BN11:BU11)&gt;0,AVERAGE(CY11,DA11,DC11,DE11),"")</f>
        <v/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0" t="s">
        <v>51</v>
      </c>
      <c r="FD11" s="70"/>
      <c r="FE11" s="70"/>
      <c r="FG11" s="69" t="s">
        <v>52</v>
      </c>
      <c r="FH11" s="69"/>
      <c r="FI11" s="69"/>
    </row>
    <row r="12" spans="1:167" ht="16.5" customHeight="1">
      <c r="A12" s="26">
        <v>2</v>
      </c>
      <c r="B12" s="26">
        <v>4251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2</v>
      </c>
      <c r="J12" s="35" t="str">
        <f t="shared" si="4"/>
        <v>Memiliki kemampuan menganalisis LHO, anekdot, dan hikayat dengan sangat baik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>Memiliki kemampuan menganalisis LHO, anekdot, dan hikayat dengan sangat baik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>
        <f t="shared" ref="Z12:Z46" si="34">T12</f>
        <v>85</v>
      </c>
      <c r="AA12" s="45">
        <f t="shared" ref="AA12:AA50" si="35">IF(COUNTA(T12:Z12)&gt;0,AVERAGE((IF(T12&gt;=$C$4,T12,U12)),(IF(V12&gt;=$C$4,V12,W12)),(IF(X12&gt;=$C$4,X12,Y12)),Z12),"")</f>
        <v>85</v>
      </c>
      <c r="AB12" s="48">
        <f t="shared" si="10"/>
        <v>85</v>
      </c>
      <c r="AC12" s="15">
        <f t="shared" ref="AC12:AC46" si="36">T12</f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>
        <f t="shared" ref="AL12:AL46" si="37">T12</f>
        <v>85</v>
      </c>
      <c r="AM12" s="14"/>
      <c r="AN12" s="14"/>
      <c r="AO12" s="14"/>
      <c r="AP12" s="14"/>
      <c r="AQ12" s="14"/>
      <c r="AR12" s="14">
        <f t="shared" ref="AR12:AR46" si="38">T12</f>
        <v>85</v>
      </c>
      <c r="AS12" s="45"/>
      <c r="AT12" s="48">
        <f t="shared" si="12"/>
        <v>85</v>
      </c>
      <c r="AU12" s="15"/>
      <c r="AV12" s="14"/>
      <c r="AW12" s="14"/>
      <c r="AX12" s="14"/>
      <c r="AY12" s="14"/>
      <c r="AZ12" s="14"/>
      <c r="BA12" s="14"/>
      <c r="BB12" s="45"/>
      <c r="BC12" s="48" t="str">
        <f t="shared" si="13"/>
        <v/>
      </c>
      <c r="BD12" s="25"/>
      <c r="BE12" s="19">
        <f t="shared" ref="BE12:BE46" si="39">T12+1</f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/>
      <c r="BO12" s="18"/>
      <c r="BP12" s="18"/>
      <c r="BQ12" s="18"/>
      <c r="BR12" s="18"/>
      <c r="BS12" s="18"/>
      <c r="BT12" s="18"/>
      <c r="BU12" s="18"/>
      <c r="BV12" s="57" t="str">
        <f t="shared" si="15"/>
        <v/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4264</v>
      </c>
      <c r="C13" s="26" t="s">
        <v>62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>Memiliki kemampuan menganalisis LHO, anekdot, dan hikayat dengan sangat baik</v>
      </c>
      <c r="K13" s="35">
        <f t="shared" si="5"/>
        <v>81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>Memiliki kemampuan menganalisis LHO, anekdot, dan hikayat dengan sangat baik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>
        <f t="shared" si="34"/>
        <v>80</v>
      </c>
      <c r="AA13" s="45">
        <f t="shared" si="35"/>
        <v>80</v>
      </c>
      <c r="AB13" s="48">
        <f t="shared" si="10"/>
        <v>80</v>
      </c>
      <c r="AC13" s="15">
        <f t="shared" si="36"/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f t="shared" si="37"/>
        <v>80</v>
      </c>
      <c r="AM13" s="14"/>
      <c r="AN13" s="14"/>
      <c r="AO13" s="14"/>
      <c r="AP13" s="14"/>
      <c r="AQ13" s="14"/>
      <c r="AR13" s="14">
        <f t="shared" si="38"/>
        <v>80</v>
      </c>
      <c r="AS13" s="45"/>
      <c r="AT13" s="48">
        <f t="shared" si="12"/>
        <v>80</v>
      </c>
      <c r="AU13" s="15"/>
      <c r="AV13" s="14"/>
      <c r="AW13" s="14"/>
      <c r="AX13" s="14"/>
      <c r="AY13" s="14"/>
      <c r="AZ13" s="14"/>
      <c r="BA13" s="14"/>
      <c r="BB13" s="45"/>
      <c r="BC13" s="48" t="str">
        <f t="shared" si="13"/>
        <v/>
      </c>
      <c r="BD13" s="25"/>
      <c r="BE13" s="19">
        <f t="shared" si="39"/>
        <v>81</v>
      </c>
      <c r="BF13" s="18"/>
      <c r="BG13" s="18"/>
      <c r="BH13" s="18"/>
      <c r="BI13" s="18"/>
      <c r="BJ13" s="18"/>
      <c r="BK13" s="18"/>
      <c r="BL13" s="18"/>
      <c r="BM13" s="57">
        <f t="shared" si="14"/>
        <v>81</v>
      </c>
      <c r="BN13" s="19"/>
      <c r="BO13" s="18"/>
      <c r="BP13" s="18"/>
      <c r="BQ13" s="18"/>
      <c r="BR13" s="18"/>
      <c r="BS13" s="18"/>
      <c r="BT13" s="18"/>
      <c r="BU13" s="18"/>
      <c r="BV13" s="57" t="str">
        <f t="shared" si="15"/>
        <v/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81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110</v>
      </c>
      <c r="FI13" s="67" t="s">
        <v>110</v>
      </c>
      <c r="FJ13" s="65">
        <v>6161</v>
      </c>
      <c r="FK13" s="65">
        <v>6171</v>
      </c>
    </row>
    <row r="14" spans="1:167" ht="16.5" customHeight="1">
      <c r="A14" s="26">
        <v>4</v>
      </c>
      <c r="B14" s="26">
        <v>4277</v>
      </c>
      <c r="C14" s="26" t="s">
        <v>63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2</v>
      </c>
      <c r="J14" s="35" t="str">
        <f t="shared" si="4"/>
        <v>Memiliki kemampuan menganalisis LHO, anekdot, dan hikayat dengan sangat baik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Memiliki kemampuan menganalisis LHO, anekdot, dan hikayat dengan sangat baik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>
        <f t="shared" si="34"/>
        <v>80</v>
      </c>
      <c r="AA14" s="45">
        <f t="shared" si="35"/>
        <v>80</v>
      </c>
      <c r="AB14" s="48">
        <f t="shared" si="10"/>
        <v>80</v>
      </c>
      <c r="AC14" s="15">
        <f t="shared" si="36"/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f t="shared" si="37"/>
        <v>80</v>
      </c>
      <c r="AM14" s="14"/>
      <c r="AN14" s="14"/>
      <c r="AO14" s="14"/>
      <c r="AP14" s="14"/>
      <c r="AQ14" s="14"/>
      <c r="AR14" s="14">
        <f t="shared" si="38"/>
        <v>80</v>
      </c>
      <c r="AS14" s="45"/>
      <c r="AT14" s="48">
        <f t="shared" si="12"/>
        <v>80</v>
      </c>
      <c r="AU14" s="15"/>
      <c r="AV14" s="14"/>
      <c r="AW14" s="14"/>
      <c r="AX14" s="14"/>
      <c r="AY14" s="14"/>
      <c r="AZ14" s="14"/>
      <c r="BA14" s="14"/>
      <c r="BB14" s="45"/>
      <c r="BC14" s="48" t="str">
        <f t="shared" si="13"/>
        <v/>
      </c>
      <c r="BD14" s="25"/>
      <c r="BE14" s="19">
        <f t="shared" si="39"/>
        <v>81</v>
      </c>
      <c r="BF14" s="18"/>
      <c r="BG14" s="18"/>
      <c r="BH14" s="18"/>
      <c r="BI14" s="18"/>
      <c r="BJ14" s="18"/>
      <c r="BK14" s="18"/>
      <c r="BL14" s="18"/>
      <c r="BM14" s="57">
        <f t="shared" si="14"/>
        <v>81</v>
      </c>
      <c r="BN14" s="19"/>
      <c r="BO14" s="18"/>
      <c r="BP14" s="18"/>
      <c r="BQ14" s="18"/>
      <c r="BR14" s="18"/>
      <c r="BS14" s="18"/>
      <c r="BT14" s="18"/>
      <c r="BU14" s="18"/>
      <c r="BV14" s="57" t="str">
        <f t="shared" si="15"/>
        <v/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81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>
      <c r="A15" s="26">
        <v>5</v>
      </c>
      <c r="B15" s="26">
        <v>4290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>Memiliki kemampuan menganalisis LHO, anekdot, dan hikayat dengan sangat baik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kemampuan menganalisis LHO, anekdot, dan hikayat dengan sangat baik</v>
      </c>
      <c r="Q15" s="39"/>
      <c r="R15" s="39"/>
      <c r="S15" s="25"/>
      <c r="T15" s="15">
        <v>82</v>
      </c>
      <c r="U15" s="14"/>
      <c r="V15" s="14"/>
      <c r="W15" s="14"/>
      <c r="X15" s="14"/>
      <c r="Y15" s="14"/>
      <c r="Z15" s="14">
        <f t="shared" si="34"/>
        <v>82</v>
      </c>
      <c r="AA15" s="45">
        <f t="shared" si="35"/>
        <v>82</v>
      </c>
      <c r="AB15" s="48">
        <f t="shared" si="10"/>
        <v>82</v>
      </c>
      <c r="AC15" s="15">
        <f t="shared" si="36"/>
        <v>82</v>
      </c>
      <c r="AD15" s="14"/>
      <c r="AE15" s="14"/>
      <c r="AF15" s="14"/>
      <c r="AG15" s="14"/>
      <c r="AH15" s="14"/>
      <c r="AI15" s="14"/>
      <c r="AJ15" s="45"/>
      <c r="AK15" s="48">
        <f t="shared" si="11"/>
        <v>82</v>
      </c>
      <c r="AL15" s="15">
        <f t="shared" si="37"/>
        <v>82</v>
      </c>
      <c r="AM15" s="14"/>
      <c r="AN15" s="14"/>
      <c r="AO15" s="14"/>
      <c r="AP15" s="14"/>
      <c r="AQ15" s="14"/>
      <c r="AR15" s="14">
        <f t="shared" si="38"/>
        <v>82</v>
      </c>
      <c r="AS15" s="45"/>
      <c r="AT15" s="48">
        <f t="shared" si="12"/>
        <v>82</v>
      </c>
      <c r="AU15" s="15"/>
      <c r="AV15" s="14"/>
      <c r="AW15" s="14"/>
      <c r="AX15" s="14"/>
      <c r="AY15" s="14"/>
      <c r="AZ15" s="14"/>
      <c r="BA15" s="14"/>
      <c r="BB15" s="45"/>
      <c r="BC15" s="48" t="str">
        <f t="shared" si="13"/>
        <v/>
      </c>
      <c r="BD15" s="25"/>
      <c r="BE15" s="19">
        <f t="shared" si="39"/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/>
      <c r="BO15" s="18"/>
      <c r="BP15" s="18"/>
      <c r="BQ15" s="18"/>
      <c r="BR15" s="18"/>
      <c r="BS15" s="18"/>
      <c r="BT15" s="18"/>
      <c r="BU15" s="18"/>
      <c r="BV15" s="57" t="str">
        <f t="shared" si="15"/>
        <v/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 t="s">
        <v>110</v>
      </c>
      <c r="FI15" s="67" t="s">
        <v>110</v>
      </c>
      <c r="FJ15" s="65">
        <v>6162</v>
      </c>
      <c r="FK15" s="65">
        <v>6172</v>
      </c>
    </row>
    <row r="16" spans="1:167" ht="16.5" customHeight="1">
      <c r="A16" s="26">
        <v>6</v>
      </c>
      <c r="B16" s="26">
        <v>4303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Memiliki kemampuan menganalisis LHO, anekdot, dan hikayat dengan sangat baik</v>
      </c>
      <c r="K16" s="35">
        <f t="shared" si="5"/>
        <v>81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Memiliki kemampuan menganalisis LHO, anekdot, dan hikayat dengan sangat baik</v>
      </c>
      <c r="Q16" s="39"/>
      <c r="R16" s="39"/>
      <c r="S16" s="25"/>
      <c r="T16" s="15">
        <v>80</v>
      </c>
      <c r="U16" s="14"/>
      <c r="V16" s="14"/>
      <c r="W16" s="14"/>
      <c r="X16" s="14"/>
      <c r="Y16" s="14"/>
      <c r="Z16" s="14">
        <f t="shared" si="34"/>
        <v>80</v>
      </c>
      <c r="AA16" s="45">
        <f t="shared" si="35"/>
        <v>80</v>
      </c>
      <c r="AB16" s="48">
        <f t="shared" si="10"/>
        <v>80</v>
      </c>
      <c r="AC16" s="15">
        <f t="shared" si="36"/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f t="shared" si="37"/>
        <v>80</v>
      </c>
      <c r="AM16" s="14"/>
      <c r="AN16" s="14"/>
      <c r="AO16" s="14"/>
      <c r="AP16" s="14"/>
      <c r="AQ16" s="14"/>
      <c r="AR16" s="14">
        <f t="shared" si="38"/>
        <v>80</v>
      </c>
      <c r="AS16" s="45"/>
      <c r="AT16" s="48">
        <f t="shared" si="12"/>
        <v>80</v>
      </c>
      <c r="AU16" s="15"/>
      <c r="AV16" s="14"/>
      <c r="AW16" s="14"/>
      <c r="AX16" s="14"/>
      <c r="AY16" s="14"/>
      <c r="AZ16" s="14"/>
      <c r="BA16" s="14"/>
      <c r="BB16" s="45"/>
      <c r="BC16" s="48" t="str">
        <f t="shared" si="13"/>
        <v/>
      </c>
      <c r="BD16" s="25"/>
      <c r="BE16" s="19">
        <f t="shared" si="39"/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/>
      <c r="BO16" s="18"/>
      <c r="BP16" s="18"/>
      <c r="BQ16" s="18"/>
      <c r="BR16" s="18"/>
      <c r="BS16" s="18"/>
      <c r="BT16" s="18"/>
      <c r="BU16" s="18"/>
      <c r="BV16" s="57" t="str">
        <f t="shared" si="15"/>
        <v/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>
      <c r="A17" s="26">
        <v>7</v>
      </c>
      <c r="B17" s="26">
        <v>4316</v>
      </c>
      <c r="C17" s="26" t="s">
        <v>66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2</v>
      </c>
      <c r="J17" s="35" t="str">
        <f t="shared" si="4"/>
        <v>Memiliki kemampuan menganalisis LHO, anekdot, dan hikayat dengan sangat baik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Memiliki kemampuan menganalisis LHO, anekdot, dan hikayat dengan sangat baik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>
        <f t="shared" si="34"/>
        <v>80</v>
      </c>
      <c r="AA17" s="45">
        <f t="shared" si="35"/>
        <v>80</v>
      </c>
      <c r="AB17" s="48">
        <f t="shared" si="10"/>
        <v>80</v>
      </c>
      <c r="AC17" s="15">
        <f t="shared" si="36"/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f t="shared" si="37"/>
        <v>80</v>
      </c>
      <c r="AM17" s="14"/>
      <c r="AN17" s="14"/>
      <c r="AO17" s="14"/>
      <c r="AP17" s="14"/>
      <c r="AQ17" s="14"/>
      <c r="AR17" s="14">
        <f t="shared" si="38"/>
        <v>80</v>
      </c>
      <c r="AS17" s="45"/>
      <c r="AT17" s="48">
        <f t="shared" si="12"/>
        <v>80</v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>
        <f t="shared" si="39"/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 t="s">
        <v>110</v>
      </c>
      <c r="FI17" s="67" t="s">
        <v>110</v>
      </c>
      <c r="FJ17" s="65">
        <v>6163</v>
      </c>
      <c r="FK17" s="65">
        <v>6173</v>
      </c>
    </row>
    <row r="18" spans="1:167" ht="16.5" customHeight="1">
      <c r="A18" s="26">
        <v>8</v>
      </c>
      <c r="B18" s="26">
        <v>4329</v>
      </c>
      <c r="C18" s="26" t="s">
        <v>67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2</v>
      </c>
      <c r="J18" s="35" t="str">
        <f t="shared" si="4"/>
        <v>Memiliki kemampuan menganalisis LHO, anekdot, dan hikayat dengan sangat baik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1</v>
      </c>
      <c r="P18" s="35" t="str">
        <f t="shared" si="9"/>
        <v>Memiliki kemampuan menganalisis LHO, anekdot, dan hikayat dengan sangat baik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>
        <f t="shared" si="34"/>
        <v>81</v>
      </c>
      <c r="AA18" s="45">
        <f t="shared" si="35"/>
        <v>81</v>
      </c>
      <c r="AB18" s="48">
        <f t="shared" si="10"/>
        <v>81</v>
      </c>
      <c r="AC18" s="15">
        <f t="shared" si="36"/>
        <v>81</v>
      </c>
      <c r="AD18" s="14"/>
      <c r="AE18" s="14"/>
      <c r="AF18" s="14"/>
      <c r="AG18" s="14"/>
      <c r="AH18" s="14"/>
      <c r="AI18" s="14"/>
      <c r="AJ18" s="45"/>
      <c r="AK18" s="48">
        <f t="shared" si="11"/>
        <v>81</v>
      </c>
      <c r="AL18" s="15">
        <f t="shared" si="37"/>
        <v>81</v>
      </c>
      <c r="AM18" s="14"/>
      <c r="AN18" s="14"/>
      <c r="AO18" s="14"/>
      <c r="AP18" s="14"/>
      <c r="AQ18" s="14"/>
      <c r="AR18" s="14">
        <f t="shared" si="38"/>
        <v>81</v>
      </c>
      <c r="AS18" s="45"/>
      <c r="AT18" s="48">
        <f t="shared" si="12"/>
        <v>81</v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>
        <f t="shared" si="39"/>
        <v>82</v>
      </c>
      <c r="BF18" s="18"/>
      <c r="BG18" s="18"/>
      <c r="BH18" s="18"/>
      <c r="BI18" s="18"/>
      <c r="BJ18" s="18"/>
      <c r="BK18" s="18"/>
      <c r="BL18" s="18"/>
      <c r="BM18" s="57">
        <f t="shared" si="14"/>
        <v>82</v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>
      <c r="A19" s="26">
        <v>9</v>
      </c>
      <c r="B19" s="26">
        <v>4342</v>
      </c>
      <c r="C19" s="26" t="s">
        <v>68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82</v>
      </c>
      <c r="H19" s="35" t="str">
        <f t="shared" si="3"/>
        <v>B</v>
      </c>
      <c r="I19" s="61">
        <v>2</v>
      </c>
      <c r="J19" s="35" t="str">
        <f t="shared" si="4"/>
        <v>Memiliki kemampuan menganalisis LHO, anekdot, dan hikayat dengan sangat baik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Memiliki kemampuan menganalisis LHO, anekdot, dan hikayat dengan sangat baik</v>
      </c>
      <c r="Q19" s="39"/>
      <c r="R19" s="39"/>
      <c r="S19" s="25"/>
      <c r="T19" s="15">
        <v>82</v>
      </c>
      <c r="U19" s="14"/>
      <c r="V19" s="14"/>
      <c r="W19" s="14"/>
      <c r="X19" s="14"/>
      <c r="Y19" s="14"/>
      <c r="Z19" s="14">
        <f t="shared" si="34"/>
        <v>82</v>
      </c>
      <c r="AA19" s="45">
        <f t="shared" si="35"/>
        <v>82</v>
      </c>
      <c r="AB19" s="48">
        <f t="shared" si="10"/>
        <v>82</v>
      </c>
      <c r="AC19" s="15">
        <f t="shared" si="36"/>
        <v>82</v>
      </c>
      <c r="AD19" s="14"/>
      <c r="AE19" s="14"/>
      <c r="AF19" s="14"/>
      <c r="AG19" s="14"/>
      <c r="AH19" s="14"/>
      <c r="AI19" s="14"/>
      <c r="AJ19" s="45"/>
      <c r="AK19" s="48">
        <f t="shared" si="11"/>
        <v>82</v>
      </c>
      <c r="AL19" s="15">
        <f t="shared" si="37"/>
        <v>82</v>
      </c>
      <c r="AM19" s="14"/>
      <c r="AN19" s="14"/>
      <c r="AO19" s="14"/>
      <c r="AP19" s="14"/>
      <c r="AQ19" s="14"/>
      <c r="AR19" s="14">
        <f t="shared" si="38"/>
        <v>82</v>
      </c>
      <c r="AS19" s="45"/>
      <c r="AT19" s="48">
        <f t="shared" si="12"/>
        <v>82</v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>
        <f t="shared" si="39"/>
        <v>83</v>
      </c>
      <c r="BF19" s="18"/>
      <c r="BG19" s="18"/>
      <c r="BH19" s="18"/>
      <c r="BI19" s="18"/>
      <c r="BJ19" s="18"/>
      <c r="BK19" s="18"/>
      <c r="BL19" s="18"/>
      <c r="BM19" s="57">
        <f t="shared" si="14"/>
        <v>83</v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6164</v>
      </c>
      <c r="FK19" s="65">
        <v>6174</v>
      </c>
    </row>
    <row r="20" spans="1:167" ht="16.5" customHeight="1">
      <c r="A20" s="26">
        <v>10</v>
      </c>
      <c r="B20" s="26">
        <v>4355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2</v>
      </c>
      <c r="J20" s="35" t="str">
        <f t="shared" si="4"/>
        <v>Memiliki kemampuan menganalisis LHO, anekdot, dan hikayat dengan sangat baik</v>
      </c>
      <c r="K20" s="35">
        <f t="shared" si="5"/>
        <v>81</v>
      </c>
      <c r="L20" s="35" t="str">
        <f t="shared" si="6"/>
        <v>B</v>
      </c>
      <c r="M20" s="35">
        <f t="shared" si="7"/>
        <v>81</v>
      </c>
      <c r="N20" s="35" t="str">
        <f t="shared" si="8"/>
        <v>B</v>
      </c>
      <c r="O20" s="61">
        <v>1</v>
      </c>
      <c r="P20" s="35" t="str">
        <f t="shared" si="9"/>
        <v>Memiliki kemampuan menganalisis LHO, anekdot, dan hikayat dengan sangat baik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>
        <f t="shared" si="34"/>
        <v>80</v>
      </c>
      <c r="AA20" s="45">
        <f t="shared" si="35"/>
        <v>80</v>
      </c>
      <c r="AB20" s="48">
        <f t="shared" si="10"/>
        <v>80</v>
      </c>
      <c r="AC20" s="15">
        <f t="shared" si="36"/>
        <v>80</v>
      </c>
      <c r="AD20" s="14"/>
      <c r="AE20" s="14"/>
      <c r="AF20" s="14"/>
      <c r="AG20" s="14"/>
      <c r="AH20" s="14"/>
      <c r="AI20" s="14"/>
      <c r="AJ20" s="45"/>
      <c r="AK20" s="48">
        <f t="shared" si="11"/>
        <v>80</v>
      </c>
      <c r="AL20" s="15">
        <f t="shared" si="37"/>
        <v>80</v>
      </c>
      <c r="AM20" s="14"/>
      <c r="AN20" s="14"/>
      <c r="AO20" s="14"/>
      <c r="AP20" s="14"/>
      <c r="AQ20" s="14"/>
      <c r="AR20" s="14">
        <f t="shared" si="38"/>
        <v>80</v>
      </c>
      <c r="AS20" s="45"/>
      <c r="AT20" s="48">
        <f t="shared" si="12"/>
        <v>80</v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>
        <f t="shared" si="39"/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>
      <c r="A21" s="26">
        <v>11</v>
      </c>
      <c r="B21" s="26">
        <v>4368</v>
      </c>
      <c r="C21" s="26" t="s">
        <v>70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>Memiliki kemampuan menganalisis LHO, anekdot, dan hikayat dengan sangat baik</v>
      </c>
      <c r="K21" s="35">
        <f t="shared" si="5"/>
        <v>82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>Memiliki kemampuan menganalisis LHO, anekdot, dan hikayat dengan sangat baik</v>
      </c>
      <c r="Q21" s="39"/>
      <c r="R21" s="39"/>
      <c r="S21" s="25"/>
      <c r="T21" s="15">
        <v>81</v>
      </c>
      <c r="U21" s="14"/>
      <c r="V21" s="14"/>
      <c r="W21" s="14"/>
      <c r="X21" s="14"/>
      <c r="Y21" s="14"/>
      <c r="Z21" s="14">
        <f t="shared" si="34"/>
        <v>81</v>
      </c>
      <c r="AA21" s="45">
        <f t="shared" si="35"/>
        <v>81</v>
      </c>
      <c r="AB21" s="48">
        <f t="shared" si="10"/>
        <v>81</v>
      </c>
      <c r="AC21" s="15">
        <f t="shared" si="36"/>
        <v>81</v>
      </c>
      <c r="AD21" s="14"/>
      <c r="AE21" s="14"/>
      <c r="AF21" s="14"/>
      <c r="AG21" s="14"/>
      <c r="AH21" s="14"/>
      <c r="AI21" s="14"/>
      <c r="AJ21" s="45"/>
      <c r="AK21" s="48">
        <f t="shared" si="11"/>
        <v>81</v>
      </c>
      <c r="AL21" s="15">
        <f t="shared" si="37"/>
        <v>81</v>
      </c>
      <c r="AM21" s="14"/>
      <c r="AN21" s="14"/>
      <c r="AO21" s="14"/>
      <c r="AP21" s="14"/>
      <c r="AQ21" s="14"/>
      <c r="AR21" s="14">
        <f t="shared" si="38"/>
        <v>81</v>
      </c>
      <c r="AS21" s="45"/>
      <c r="AT21" s="48">
        <f t="shared" si="12"/>
        <v>81</v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>
        <f t="shared" si="39"/>
        <v>82</v>
      </c>
      <c r="BF21" s="18"/>
      <c r="BG21" s="18"/>
      <c r="BH21" s="18"/>
      <c r="BI21" s="18"/>
      <c r="BJ21" s="18"/>
      <c r="BK21" s="18"/>
      <c r="BL21" s="18"/>
      <c r="BM21" s="57">
        <f t="shared" si="14"/>
        <v>82</v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82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6165</v>
      </c>
      <c r="FK21" s="65">
        <v>6175</v>
      </c>
    </row>
    <row r="22" spans="1:167" ht="16.5" customHeight="1">
      <c r="A22" s="26">
        <v>12</v>
      </c>
      <c r="B22" s="26">
        <v>4381</v>
      </c>
      <c r="C22" s="26" t="s">
        <v>71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2</v>
      </c>
      <c r="J22" s="35" t="str">
        <f t="shared" si="4"/>
        <v>Memiliki kemampuan menganalisis LHO, anekdot, dan hikayat dengan sangat baik</v>
      </c>
      <c r="K22" s="35">
        <f t="shared" si="5"/>
        <v>83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>Memiliki kemampuan menganalisis LHO, anekdot, dan hikayat dengan sangat baik</v>
      </c>
      <c r="Q22" s="39"/>
      <c r="R22" s="39"/>
      <c r="S22" s="25"/>
      <c r="T22" s="15">
        <v>82</v>
      </c>
      <c r="U22" s="14"/>
      <c r="V22" s="14"/>
      <c r="W22" s="14"/>
      <c r="X22" s="14"/>
      <c r="Y22" s="14"/>
      <c r="Z22" s="14">
        <f t="shared" si="34"/>
        <v>82</v>
      </c>
      <c r="AA22" s="45">
        <f t="shared" si="35"/>
        <v>82</v>
      </c>
      <c r="AB22" s="48">
        <f t="shared" si="10"/>
        <v>82</v>
      </c>
      <c r="AC22" s="15">
        <f t="shared" si="36"/>
        <v>82</v>
      </c>
      <c r="AD22" s="14"/>
      <c r="AE22" s="14"/>
      <c r="AF22" s="14"/>
      <c r="AG22" s="14"/>
      <c r="AH22" s="14"/>
      <c r="AI22" s="14"/>
      <c r="AJ22" s="45"/>
      <c r="AK22" s="48">
        <f t="shared" si="11"/>
        <v>82</v>
      </c>
      <c r="AL22" s="15">
        <f t="shared" si="37"/>
        <v>82</v>
      </c>
      <c r="AM22" s="14"/>
      <c r="AN22" s="14"/>
      <c r="AO22" s="14"/>
      <c r="AP22" s="14"/>
      <c r="AQ22" s="14"/>
      <c r="AR22" s="14">
        <f t="shared" si="38"/>
        <v>82</v>
      </c>
      <c r="AS22" s="45"/>
      <c r="AT22" s="48">
        <f t="shared" si="12"/>
        <v>82</v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>
        <f t="shared" si="39"/>
        <v>83</v>
      </c>
      <c r="BF22" s="18"/>
      <c r="BG22" s="18"/>
      <c r="BH22" s="18"/>
      <c r="BI22" s="18"/>
      <c r="BJ22" s="18"/>
      <c r="BK22" s="18"/>
      <c r="BL22" s="18"/>
      <c r="BM22" s="57">
        <f t="shared" si="14"/>
        <v>83</v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83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>
      <c r="A23" s="26">
        <v>13</v>
      </c>
      <c r="B23" s="26">
        <v>4394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2</v>
      </c>
      <c r="J23" s="35" t="str">
        <f t="shared" si="4"/>
        <v>Memiliki kemampuan menganalisis LHO, anekdot, dan hikayat dengan sangat baik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kemampuan menganalisis LHO, anekdot, dan hikayat dengan sangat baik</v>
      </c>
      <c r="Q23" s="39"/>
      <c r="R23" s="39"/>
      <c r="S23" s="25"/>
      <c r="T23" s="15">
        <v>84</v>
      </c>
      <c r="U23" s="14"/>
      <c r="V23" s="14"/>
      <c r="W23" s="14"/>
      <c r="X23" s="14"/>
      <c r="Y23" s="14"/>
      <c r="Z23" s="14">
        <f t="shared" si="34"/>
        <v>84</v>
      </c>
      <c r="AA23" s="45">
        <f t="shared" si="35"/>
        <v>84</v>
      </c>
      <c r="AB23" s="48">
        <f t="shared" si="10"/>
        <v>84</v>
      </c>
      <c r="AC23" s="15">
        <f t="shared" si="36"/>
        <v>84</v>
      </c>
      <c r="AD23" s="14"/>
      <c r="AE23" s="14"/>
      <c r="AF23" s="14"/>
      <c r="AG23" s="14"/>
      <c r="AH23" s="14"/>
      <c r="AI23" s="14"/>
      <c r="AJ23" s="45"/>
      <c r="AK23" s="48">
        <f t="shared" si="11"/>
        <v>84</v>
      </c>
      <c r="AL23" s="15">
        <f t="shared" si="37"/>
        <v>84</v>
      </c>
      <c r="AM23" s="14"/>
      <c r="AN23" s="14"/>
      <c r="AO23" s="14"/>
      <c r="AP23" s="14"/>
      <c r="AQ23" s="14"/>
      <c r="AR23" s="14">
        <f t="shared" si="38"/>
        <v>84</v>
      </c>
      <c r="AS23" s="45"/>
      <c r="AT23" s="48">
        <f t="shared" si="12"/>
        <v>84</v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>
        <f t="shared" si="39"/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6166</v>
      </c>
      <c r="FK23" s="65">
        <v>6176</v>
      </c>
    </row>
    <row r="24" spans="1:167" ht="16.5" customHeight="1">
      <c r="A24" s="26">
        <v>14</v>
      </c>
      <c r="B24" s="26">
        <v>4407</v>
      </c>
      <c r="C24" s="26" t="s">
        <v>73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>Memiliki kemampuan menganalisis LHO, anekdot, dan hikayat dengan sangat baik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kemampuan menganalisis LHO, anekdot, dan hikayat dengan sangat baik</v>
      </c>
      <c r="Q24" s="39"/>
      <c r="R24" s="39"/>
      <c r="S24" s="25"/>
      <c r="T24" s="15">
        <v>82</v>
      </c>
      <c r="U24" s="14"/>
      <c r="V24" s="14"/>
      <c r="W24" s="14"/>
      <c r="X24" s="14"/>
      <c r="Y24" s="14"/>
      <c r="Z24" s="14">
        <f t="shared" si="34"/>
        <v>82</v>
      </c>
      <c r="AA24" s="45">
        <f t="shared" si="35"/>
        <v>82</v>
      </c>
      <c r="AB24" s="48">
        <f t="shared" si="10"/>
        <v>82</v>
      </c>
      <c r="AC24" s="15">
        <f t="shared" si="36"/>
        <v>82</v>
      </c>
      <c r="AD24" s="14"/>
      <c r="AE24" s="14"/>
      <c r="AF24" s="14"/>
      <c r="AG24" s="14"/>
      <c r="AH24" s="14"/>
      <c r="AI24" s="14"/>
      <c r="AJ24" s="45"/>
      <c r="AK24" s="48">
        <f t="shared" si="11"/>
        <v>82</v>
      </c>
      <c r="AL24" s="15">
        <f t="shared" si="37"/>
        <v>82</v>
      </c>
      <c r="AM24" s="14"/>
      <c r="AN24" s="14"/>
      <c r="AO24" s="14"/>
      <c r="AP24" s="14"/>
      <c r="AQ24" s="14"/>
      <c r="AR24" s="14">
        <f t="shared" si="38"/>
        <v>82</v>
      </c>
      <c r="AS24" s="45"/>
      <c r="AT24" s="48">
        <f t="shared" si="12"/>
        <v>82</v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>
        <f t="shared" si="39"/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>
      <c r="A25" s="26">
        <v>15</v>
      </c>
      <c r="B25" s="26">
        <v>4420</v>
      </c>
      <c r="C25" s="26" t="s">
        <v>74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2</v>
      </c>
      <c r="J25" s="35" t="str">
        <f t="shared" si="4"/>
        <v>Memiliki kemampuan menganalisis LHO, anekdot, dan hikayat dengan sangat baik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Memiliki kemampuan menganalisis LHO, anekdot, dan hikayat dengan sangat baik</v>
      </c>
      <c r="Q25" s="39"/>
      <c r="R25" s="39"/>
      <c r="S25" s="25"/>
      <c r="T25" s="15">
        <v>81</v>
      </c>
      <c r="U25" s="14"/>
      <c r="V25" s="14"/>
      <c r="W25" s="14"/>
      <c r="X25" s="14"/>
      <c r="Y25" s="14"/>
      <c r="Z25" s="14">
        <f t="shared" si="34"/>
        <v>81</v>
      </c>
      <c r="AA25" s="45">
        <f t="shared" si="35"/>
        <v>81</v>
      </c>
      <c r="AB25" s="48">
        <f t="shared" si="10"/>
        <v>81</v>
      </c>
      <c r="AC25" s="15">
        <f t="shared" si="36"/>
        <v>81</v>
      </c>
      <c r="AD25" s="14"/>
      <c r="AE25" s="14"/>
      <c r="AF25" s="14"/>
      <c r="AG25" s="14"/>
      <c r="AH25" s="14"/>
      <c r="AI25" s="14"/>
      <c r="AJ25" s="45"/>
      <c r="AK25" s="48">
        <f t="shared" si="11"/>
        <v>81</v>
      </c>
      <c r="AL25" s="15">
        <f t="shared" si="37"/>
        <v>81</v>
      </c>
      <c r="AM25" s="14"/>
      <c r="AN25" s="14"/>
      <c r="AO25" s="14"/>
      <c r="AP25" s="14"/>
      <c r="AQ25" s="14"/>
      <c r="AR25" s="14">
        <f t="shared" si="38"/>
        <v>81</v>
      </c>
      <c r="AS25" s="45"/>
      <c r="AT25" s="48">
        <f t="shared" si="12"/>
        <v>81</v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>
        <f t="shared" si="39"/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6167</v>
      </c>
      <c r="FK25" s="65">
        <v>6177</v>
      </c>
    </row>
    <row r="26" spans="1:167" ht="16.5" customHeight="1">
      <c r="A26" s="26">
        <v>16</v>
      </c>
      <c r="B26" s="26">
        <v>4433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2</v>
      </c>
      <c r="J26" s="35" t="str">
        <f t="shared" si="4"/>
        <v>Memiliki kemampuan menganalisis LHO, anekdot, dan hikayat dengan sangat baik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Memiliki kemampuan menganalisis LHO, anekdot, dan hikayat dengan sangat baik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>
        <f t="shared" si="34"/>
        <v>80</v>
      </c>
      <c r="AA26" s="45">
        <f t="shared" si="35"/>
        <v>80</v>
      </c>
      <c r="AB26" s="48">
        <f t="shared" si="10"/>
        <v>80</v>
      </c>
      <c r="AC26" s="15">
        <f t="shared" si="36"/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f t="shared" si="37"/>
        <v>80</v>
      </c>
      <c r="AM26" s="14"/>
      <c r="AN26" s="14"/>
      <c r="AO26" s="14"/>
      <c r="AP26" s="14"/>
      <c r="AQ26" s="14"/>
      <c r="AR26" s="14">
        <f t="shared" si="38"/>
        <v>80</v>
      </c>
      <c r="AS26" s="45"/>
      <c r="AT26" s="48">
        <f t="shared" si="12"/>
        <v>80</v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>
        <f t="shared" si="39"/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>
      <c r="A27" s="26">
        <v>17</v>
      </c>
      <c r="B27" s="26">
        <v>4446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>Memiliki kemampuan menganalisis LHO, anekdot, dan hikayat dengan sangat baik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1</v>
      </c>
      <c r="P27" s="35" t="str">
        <f t="shared" si="9"/>
        <v>Memiliki kemampuan menganalisis LHO, anekdot, dan hikayat dengan sangat baik</v>
      </c>
      <c r="Q27" s="39"/>
      <c r="R27" s="39"/>
      <c r="S27" s="25"/>
      <c r="T27" s="15">
        <v>80</v>
      </c>
      <c r="U27" s="14"/>
      <c r="V27" s="14"/>
      <c r="W27" s="14"/>
      <c r="X27" s="14"/>
      <c r="Y27" s="14"/>
      <c r="Z27" s="14">
        <f t="shared" si="34"/>
        <v>80</v>
      </c>
      <c r="AA27" s="45">
        <f t="shared" si="35"/>
        <v>80</v>
      </c>
      <c r="AB27" s="48">
        <f t="shared" si="10"/>
        <v>80</v>
      </c>
      <c r="AC27" s="15">
        <f t="shared" si="36"/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f t="shared" si="37"/>
        <v>80</v>
      </c>
      <c r="AM27" s="14"/>
      <c r="AN27" s="14"/>
      <c r="AO27" s="14"/>
      <c r="AP27" s="14"/>
      <c r="AQ27" s="14"/>
      <c r="AR27" s="14">
        <f t="shared" si="38"/>
        <v>80</v>
      </c>
      <c r="AS27" s="45"/>
      <c r="AT27" s="48">
        <f t="shared" si="12"/>
        <v>80</v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>
        <f t="shared" si="39"/>
        <v>81</v>
      </c>
      <c r="BF27" s="18"/>
      <c r="BG27" s="18"/>
      <c r="BH27" s="18"/>
      <c r="BI27" s="18"/>
      <c r="BJ27" s="18"/>
      <c r="BK27" s="18"/>
      <c r="BL27" s="18"/>
      <c r="BM27" s="57">
        <f t="shared" si="14"/>
        <v>81</v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81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6168</v>
      </c>
      <c r="FK27" s="65">
        <v>6178</v>
      </c>
    </row>
    <row r="28" spans="1:167" ht="16.5" customHeight="1">
      <c r="A28" s="26">
        <v>18</v>
      </c>
      <c r="B28" s="26">
        <v>4459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2</v>
      </c>
      <c r="J28" s="35" t="str">
        <f t="shared" si="4"/>
        <v>Memiliki kemampuan menganalisis LHO, anekdot, dan hikayat dengan sangat baik</v>
      </c>
      <c r="K28" s="35">
        <f t="shared" si="5"/>
        <v>81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Memiliki kemampuan menganalisis LHO, anekdot, dan hikayat dengan sangat baik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>
        <f t="shared" si="34"/>
        <v>80</v>
      </c>
      <c r="AA28" s="45">
        <f t="shared" si="35"/>
        <v>80</v>
      </c>
      <c r="AB28" s="48">
        <f t="shared" si="10"/>
        <v>80</v>
      </c>
      <c r="AC28" s="15">
        <f t="shared" si="36"/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f t="shared" si="37"/>
        <v>80</v>
      </c>
      <c r="AM28" s="14"/>
      <c r="AN28" s="14"/>
      <c r="AO28" s="14"/>
      <c r="AP28" s="14"/>
      <c r="AQ28" s="14"/>
      <c r="AR28" s="14">
        <f t="shared" si="38"/>
        <v>80</v>
      </c>
      <c r="AS28" s="45"/>
      <c r="AT28" s="48">
        <f t="shared" si="12"/>
        <v>80</v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>
        <f t="shared" si="39"/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>
      <c r="A29" s="26">
        <v>19</v>
      </c>
      <c r="B29" s="26">
        <v>4472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2</v>
      </c>
      <c r="J29" s="35" t="str">
        <f t="shared" si="4"/>
        <v>Memiliki kemampuan menganalisis LHO, anekdot, dan hikayat dengan sangat baik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1</v>
      </c>
      <c r="P29" s="35" t="str">
        <f t="shared" si="9"/>
        <v>Memiliki kemampuan menganalisis LHO, anekdot, dan hikayat dengan sangat baik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>
        <f t="shared" si="34"/>
        <v>80</v>
      </c>
      <c r="AA29" s="45">
        <f t="shared" si="35"/>
        <v>80</v>
      </c>
      <c r="AB29" s="48">
        <f t="shared" si="10"/>
        <v>80</v>
      </c>
      <c r="AC29" s="15">
        <f t="shared" si="36"/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f t="shared" si="37"/>
        <v>80</v>
      </c>
      <c r="AM29" s="14"/>
      <c r="AN29" s="14"/>
      <c r="AO29" s="14"/>
      <c r="AP29" s="14"/>
      <c r="AQ29" s="14"/>
      <c r="AR29" s="14">
        <f t="shared" si="38"/>
        <v>80</v>
      </c>
      <c r="AS29" s="45"/>
      <c r="AT29" s="48">
        <f t="shared" si="12"/>
        <v>80</v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>
        <f t="shared" si="39"/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6169</v>
      </c>
      <c r="FK29" s="65">
        <v>6179</v>
      </c>
    </row>
    <row r="30" spans="1:167" ht="16.5" customHeight="1">
      <c r="A30" s="26">
        <v>20</v>
      </c>
      <c r="B30" s="26">
        <v>4485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2</v>
      </c>
      <c r="J30" s="35" t="str">
        <f t="shared" si="4"/>
        <v>Memiliki kemampuan menganalisis LHO, anekdot, dan hikayat dengan sangat baik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>Memiliki kemampuan menganalisis LHO, anekdot, dan hikayat dengan sangat baik</v>
      </c>
      <c r="Q30" s="39"/>
      <c r="R30" s="39"/>
      <c r="S30" s="25"/>
      <c r="T30" s="15">
        <v>80</v>
      </c>
      <c r="U30" s="14"/>
      <c r="V30" s="14"/>
      <c r="W30" s="14"/>
      <c r="X30" s="14"/>
      <c r="Y30" s="14"/>
      <c r="Z30" s="14">
        <f t="shared" si="34"/>
        <v>80</v>
      </c>
      <c r="AA30" s="45">
        <f t="shared" si="35"/>
        <v>80</v>
      </c>
      <c r="AB30" s="48">
        <f t="shared" si="10"/>
        <v>80</v>
      </c>
      <c r="AC30" s="15">
        <f t="shared" si="36"/>
        <v>80</v>
      </c>
      <c r="AD30" s="14"/>
      <c r="AE30" s="14"/>
      <c r="AF30" s="14"/>
      <c r="AG30" s="14"/>
      <c r="AH30" s="14"/>
      <c r="AI30" s="14"/>
      <c r="AJ30" s="45"/>
      <c r="AK30" s="48">
        <f t="shared" si="11"/>
        <v>80</v>
      </c>
      <c r="AL30" s="15">
        <f t="shared" si="37"/>
        <v>80</v>
      </c>
      <c r="AM30" s="14"/>
      <c r="AN30" s="14"/>
      <c r="AO30" s="14"/>
      <c r="AP30" s="14"/>
      <c r="AQ30" s="14"/>
      <c r="AR30" s="14">
        <f t="shared" si="38"/>
        <v>80</v>
      </c>
      <c r="AS30" s="45"/>
      <c r="AT30" s="48">
        <f t="shared" si="12"/>
        <v>80</v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>
        <f t="shared" si="39"/>
        <v>81</v>
      </c>
      <c r="BF30" s="18"/>
      <c r="BG30" s="18"/>
      <c r="BH30" s="18"/>
      <c r="BI30" s="18"/>
      <c r="BJ30" s="18"/>
      <c r="BK30" s="18"/>
      <c r="BL30" s="18"/>
      <c r="BM30" s="57">
        <f t="shared" si="14"/>
        <v>81</v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81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>
      <c r="A31" s="26">
        <v>21</v>
      </c>
      <c r="B31" s="26">
        <v>4498</v>
      </c>
      <c r="C31" s="26" t="s">
        <v>81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2</v>
      </c>
      <c r="J31" s="35" t="str">
        <f t="shared" si="4"/>
        <v>Memiliki kemampuan menganalisis LHO, anekdot, dan hikayat dengan sangat baik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kemampuan menganalisis LHO, anekdot, dan hikayat dengan sangat baik</v>
      </c>
      <c r="Q31" s="39"/>
      <c r="R31" s="39"/>
      <c r="S31" s="25"/>
      <c r="T31" s="15">
        <v>82</v>
      </c>
      <c r="U31" s="14"/>
      <c r="V31" s="14"/>
      <c r="W31" s="14"/>
      <c r="X31" s="14"/>
      <c r="Y31" s="14"/>
      <c r="Z31" s="14">
        <f t="shared" si="34"/>
        <v>82</v>
      </c>
      <c r="AA31" s="45">
        <f t="shared" si="35"/>
        <v>82</v>
      </c>
      <c r="AB31" s="48">
        <f t="shared" si="10"/>
        <v>82</v>
      </c>
      <c r="AC31" s="15">
        <f t="shared" si="36"/>
        <v>82</v>
      </c>
      <c r="AD31" s="14"/>
      <c r="AE31" s="14"/>
      <c r="AF31" s="14"/>
      <c r="AG31" s="14"/>
      <c r="AH31" s="14"/>
      <c r="AI31" s="14"/>
      <c r="AJ31" s="45"/>
      <c r="AK31" s="48">
        <f t="shared" si="11"/>
        <v>82</v>
      </c>
      <c r="AL31" s="15">
        <f t="shared" si="37"/>
        <v>82</v>
      </c>
      <c r="AM31" s="14"/>
      <c r="AN31" s="14"/>
      <c r="AO31" s="14"/>
      <c r="AP31" s="14"/>
      <c r="AQ31" s="14"/>
      <c r="AR31" s="14">
        <f t="shared" si="38"/>
        <v>82</v>
      </c>
      <c r="AS31" s="45"/>
      <c r="AT31" s="48">
        <f t="shared" si="12"/>
        <v>82</v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>
        <f t="shared" si="39"/>
        <v>83</v>
      </c>
      <c r="BF31" s="18"/>
      <c r="BG31" s="18"/>
      <c r="BH31" s="18"/>
      <c r="BI31" s="18"/>
      <c r="BJ31" s="18"/>
      <c r="BK31" s="18"/>
      <c r="BL31" s="18"/>
      <c r="BM31" s="57">
        <f t="shared" si="14"/>
        <v>83</v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83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6170</v>
      </c>
      <c r="FK31" s="65">
        <v>6180</v>
      </c>
    </row>
    <row r="32" spans="1:167" ht="16.5" customHeight="1">
      <c r="A32" s="26">
        <v>22</v>
      </c>
      <c r="B32" s="26">
        <v>4511</v>
      </c>
      <c r="C32" s="26" t="s">
        <v>82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80</v>
      </c>
      <c r="H32" s="35" t="str">
        <f t="shared" si="3"/>
        <v>B</v>
      </c>
      <c r="I32" s="61">
        <v>2</v>
      </c>
      <c r="J32" s="35" t="str">
        <f t="shared" si="4"/>
        <v>Memiliki kemampuan menganalisis LHO, anekdot, dan hikayat dengan sangat baik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>Memiliki kemampuan menganalisis LHO, anekdot, dan hikayat dengan sangat baik</v>
      </c>
      <c r="Q32" s="39"/>
      <c r="R32" s="39"/>
      <c r="S32" s="25"/>
      <c r="T32" s="15">
        <v>80</v>
      </c>
      <c r="U32" s="14"/>
      <c r="V32" s="14"/>
      <c r="W32" s="14"/>
      <c r="X32" s="14"/>
      <c r="Y32" s="14"/>
      <c r="Z32" s="14">
        <f t="shared" si="34"/>
        <v>80</v>
      </c>
      <c r="AA32" s="45">
        <f t="shared" si="35"/>
        <v>80</v>
      </c>
      <c r="AB32" s="48">
        <f t="shared" si="10"/>
        <v>80</v>
      </c>
      <c r="AC32" s="15">
        <f t="shared" si="36"/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f t="shared" si="37"/>
        <v>80</v>
      </c>
      <c r="AM32" s="14"/>
      <c r="AN32" s="14"/>
      <c r="AO32" s="14"/>
      <c r="AP32" s="14"/>
      <c r="AQ32" s="14"/>
      <c r="AR32" s="14">
        <f t="shared" si="38"/>
        <v>80</v>
      </c>
      <c r="AS32" s="45"/>
      <c r="AT32" s="48">
        <f t="shared" si="12"/>
        <v>80</v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>
        <f t="shared" si="39"/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>
      <c r="A33" s="26">
        <v>23</v>
      </c>
      <c r="B33" s="26">
        <v>4524</v>
      </c>
      <c r="C33" s="26" t="s">
        <v>83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80</v>
      </c>
      <c r="H33" s="35" t="str">
        <f t="shared" si="3"/>
        <v>B</v>
      </c>
      <c r="I33" s="61">
        <v>2</v>
      </c>
      <c r="J33" s="35" t="str">
        <f t="shared" si="4"/>
        <v>Memiliki kemampuan menganalisis LHO, anekdot, dan hikayat dengan sangat baik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Memiliki kemampuan menganalisis LHO, anekdot, dan hikayat dengan sangat baik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>
        <f t="shared" si="34"/>
        <v>80</v>
      </c>
      <c r="AA33" s="45">
        <f t="shared" si="35"/>
        <v>80</v>
      </c>
      <c r="AB33" s="48">
        <f t="shared" si="10"/>
        <v>80</v>
      </c>
      <c r="AC33" s="15">
        <f t="shared" si="36"/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f t="shared" si="37"/>
        <v>80</v>
      </c>
      <c r="AM33" s="14"/>
      <c r="AN33" s="14"/>
      <c r="AO33" s="14"/>
      <c r="AP33" s="14"/>
      <c r="AQ33" s="14"/>
      <c r="AR33" s="14">
        <f t="shared" si="38"/>
        <v>80</v>
      </c>
      <c r="AS33" s="45"/>
      <c r="AT33" s="48">
        <f t="shared" si="12"/>
        <v>80</v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>
        <f t="shared" si="39"/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4537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Memiliki kemampuan menganalisis LHO, anekdot, dan hikayat dengan sangat baik</v>
      </c>
      <c r="K34" s="35">
        <f t="shared" si="5"/>
        <v>81</v>
      </c>
      <c r="L34" s="35" t="str">
        <f t="shared" si="6"/>
        <v>B</v>
      </c>
      <c r="M34" s="35">
        <f t="shared" si="7"/>
        <v>81</v>
      </c>
      <c r="N34" s="35" t="str">
        <f t="shared" si="8"/>
        <v>B</v>
      </c>
      <c r="O34" s="61">
        <v>1</v>
      </c>
      <c r="P34" s="35" t="str">
        <f t="shared" si="9"/>
        <v>Memiliki kemampuan menganalisis LHO, anekdot, dan hikayat dengan sangat baik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>
        <f t="shared" si="34"/>
        <v>80</v>
      </c>
      <c r="AA34" s="45">
        <f t="shared" si="35"/>
        <v>80</v>
      </c>
      <c r="AB34" s="48">
        <f t="shared" si="10"/>
        <v>80</v>
      </c>
      <c r="AC34" s="15">
        <f t="shared" si="36"/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f t="shared" si="37"/>
        <v>80</v>
      </c>
      <c r="AM34" s="14"/>
      <c r="AN34" s="14"/>
      <c r="AO34" s="14"/>
      <c r="AP34" s="14"/>
      <c r="AQ34" s="14"/>
      <c r="AR34" s="14">
        <f t="shared" si="38"/>
        <v>80</v>
      </c>
      <c r="AS34" s="45"/>
      <c r="AT34" s="48">
        <f t="shared" si="12"/>
        <v>80</v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>
        <f t="shared" si="39"/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4550</v>
      </c>
      <c r="C35" s="26" t="s">
        <v>85</v>
      </c>
      <c r="D35" s="25"/>
      <c r="E35" s="35">
        <f t="shared" si="0"/>
        <v>82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2</v>
      </c>
      <c r="J35" s="35" t="str">
        <f t="shared" si="4"/>
        <v>Memiliki kemampuan menganalisis LHO, anekdot, dan hikayat dengan sangat baik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kemampuan menganalisis LHO, anekdot, dan hikayat dengan sangat baik</v>
      </c>
      <c r="Q35" s="39"/>
      <c r="R35" s="39"/>
      <c r="S35" s="25"/>
      <c r="T35" s="15">
        <v>82</v>
      </c>
      <c r="U35" s="14"/>
      <c r="V35" s="14"/>
      <c r="W35" s="14"/>
      <c r="X35" s="14"/>
      <c r="Y35" s="14"/>
      <c r="Z35" s="14">
        <f t="shared" si="34"/>
        <v>82</v>
      </c>
      <c r="AA35" s="45">
        <f t="shared" si="35"/>
        <v>82</v>
      </c>
      <c r="AB35" s="48">
        <f t="shared" si="10"/>
        <v>82</v>
      </c>
      <c r="AC35" s="15">
        <f t="shared" si="36"/>
        <v>82</v>
      </c>
      <c r="AD35" s="14"/>
      <c r="AE35" s="14"/>
      <c r="AF35" s="14"/>
      <c r="AG35" s="14"/>
      <c r="AH35" s="14"/>
      <c r="AI35" s="14"/>
      <c r="AJ35" s="45"/>
      <c r="AK35" s="48">
        <f t="shared" si="11"/>
        <v>82</v>
      </c>
      <c r="AL35" s="15">
        <f t="shared" si="37"/>
        <v>82</v>
      </c>
      <c r="AM35" s="14"/>
      <c r="AN35" s="14"/>
      <c r="AO35" s="14"/>
      <c r="AP35" s="14"/>
      <c r="AQ35" s="14"/>
      <c r="AR35" s="14">
        <f t="shared" si="38"/>
        <v>82</v>
      </c>
      <c r="AS35" s="45"/>
      <c r="AT35" s="48">
        <f t="shared" si="12"/>
        <v>82</v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>
        <f t="shared" si="39"/>
        <v>83</v>
      </c>
      <c r="BF35" s="18"/>
      <c r="BG35" s="18"/>
      <c r="BH35" s="18"/>
      <c r="BI35" s="18"/>
      <c r="BJ35" s="18"/>
      <c r="BK35" s="18"/>
      <c r="BL35" s="18"/>
      <c r="BM35" s="57">
        <f t="shared" si="14"/>
        <v>83</v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83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4563</v>
      </c>
      <c r="C36" s="26" t="s">
        <v>86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Memiliki kemampuan menganalisis LHO, anekdot, dan hikayat dengan sangat baik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Memiliki kemampuan menganalisis LHO, anekdot, dan hikayat dengan sangat baik</v>
      </c>
      <c r="Q36" s="39"/>
      <c r="R36" s="39"/>
      <c r="S36" s="25"/>
      <c r="T36" s="15">
        <v>81</v>
      </c>
      <c r="U36" s="14"/>
      <c r="V36" s="14"/>
      <c r="W36" s="14"/>
      <c r="X36" s="14"/>
      <c r="Y36" s="14"/>
      <c r="Z36" s="14">
        <f t="shared" si="34"/>
        <v>81</v>
      </c>
      <c r="AA36" s="45">
        <f t="shared" si="35"/>
        <v>81</v>
      </c>
      <c r="AB36" s="48">
        <f t="shared" si="10"/>
        <v>81</v>
      </c>
      <c r="AC36" s="15">
        <f t="shared" si="36"/>
        <v>81</v>
      </c>
      <c r="AD36" s="14"/>
      <c r="AE36" s="14"/>
      <c r="AF36" s="14"/>
      <c r="AG36" s="14"/>
      <c r="AH36" s="14"/>
      <c r="AI36" s="14"/>
      <c r="AJ36" s="45"/>
      <c r="AK36" s="48">
        <f t="shared" si="11"/>
        <v>81</v>
      </c>
      <c r="AL36" s="15">
        <f t="shared" si="37"/>
        <v>81</v>
      </c>
      <c r="AM36" s="14"/>
      <c r="AN36" s="14"/>
      <c r="AO36" s="14"/>
      <c r="AP36" s="14"/>
      <c r="AQ36" s="14"/>
      <c r="AR36" s="14">
        <f t="shared" si="38"/>
        <v>81</v>
      </c>
      <c r="AS36" s="45"/>
      <c r="AT36" s="48">
        <f t="shared" si="12"/>
        <v>81</v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>
        <f t="shared" si="39"/>
        <v>82</v>
      </c>
      <c r="BF36" s="18"/>
      <c r="BG36" s="18"/>
      <c r="BH36" s="18"/>
      <c r="BI36" s="18"/>
      <c r="BJ36" s="18"/>
      <c r="BK36" s="18"/>
      <c r="BL36" s="18"/>
      <c r="BM36" s="57">
        <f t="shared" si="14"/>
        <v>82</v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82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4576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80</v>
      </c>
      <c r="H37" s="35" t="str">
        <f t="shared" si="3"/>
        <v>B</v>
      </c>
      <c r="I37" s="61">
        <v>2</v>
      </c>
      <c r="J37" s="35" t="str">
        <f t="shared" si="4"/>
        <v>Memiliki kemampuan menganalisis LHO, anekdot, dan hikayat dengan sangat baik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Memiliki kemampuan menganalisis LHO, anekdot, dan hikayat dengan sangat baik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>
        <f t="shared" si="34"/>
        <v>80</v>
      </c>
      <c r="AA37" s="45">
        <f t="shared" si="35"/>
        <v>80</v>
      </c>
      <c r="AB37" s="48">
        <f t="shared" si="10"/>
        <v>80</v>
      </c>
      <c r="AC37" s="15">
        <f t="shared" si="36"/>
        <v>80</v>
      </c>
      <c r="AD37" s="14"/>
      <c r="AE37" s="14"/>
      <c r="AF37" s="14"/>
      <c r="AG37" s="14"/>
      <c r="AH37" s="14"/>
      <c r="AI37" s="14"/>
      <c r="AJ37" s="45"/>
      <c r="AK37" s="48">
        <f t="shared" si="11"/>
        <v>80</v>
      </c>
      <c r="AL37" s="15">
        <f t="shared" si="37"/>
        <v>80</v>
      </c>
      <c r="AM37" s="14"/>
      <c r="AN37" s="14"/>
      <c r="AO37" s="14"/>
      <c r="AP37" s="14"/>
      <c r="AQ37" s="14"/>
      <c r="AR37" s="14">
        <f t="shared" si="38"/>
        <v>80</v>
      </c>
      <c r="AS37" s="45"/>
      <c r="AT37" s="48">
        <f t="shared" si="12"/>
        <v>80</v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>
        <f t="shared" si="39"/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4589</v>
      </c>
      <c r="C38" s="26" t="s">
        <v>88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Memiliki kemampuan menganalisis LHO, anekdot, dan hikayat dengan sangat baik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Memiliki kemampuan menganalisis LHO, anekdot, dan hikayat dengan sangat baik</v>
      </c>
      <c r="Q38" s="39"/>
      <c r="R38" s="39"/>
      <c r="S38" s="25"/>
      <c r="T38" s="15">
        <v>80</v>
      </c>
      <c r="U38" s="14"/>
      <c r="V38" s="14"/>
      <c r="W38" s="14"/>
      <c r="X38" s="14"/>
      <c r="Y38" s="14"/>
      <c r="Z38" s="14">
        <f t="shared" si="34"/>
        <v>80</v>
      </c>
      <c r="AA38" s="45">
        <f t="shared" si="35"/>
        <v>80</v>
      </c>
      <c r="AB38" s="48">
        <f t="shared" si="10"/>
        <v>80</v>
      </c>
      <c r="AC38" s="15">
        <f t="shared" si="36"/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f t="shared" si="37"/>
        <v>80</v>
      </c>
      <c r="AM38" s="14"/>
      <c r="AN38" s="14"/>
      <c r="AO38" s="14"/>
      <c r="AP38" s="14"/>
      <c r="AQ38" s="14"/>
      <c r="AR38" s="14">
        <f t="shared" si="38"/>
        <v>80</v>
      </c>
      <c r="AS38" s="45"/>
      <c r="AT38" s="48">
        <f t="shared" si="12"/>
        <v>80</v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>
        <f t="shared" si="39"/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4602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2</v>
      </c>
      <c r="J39" s="35" t="str">
        <f t="shared" si="4"/>
        <v>Memiliki kemampuan menganalisis LHO, anekdot, dan hikayat dengan sangat baik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1</v>
      </c>
      <c r="P39" s="35" t="str">
        <f t="shared" si="9"/>
        <v>Memiliki kemampuan menganalisis LHO, anekdot, dan hikayat dengan sangat baik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>
        <f t="shared" si="34"/>
        <v>80</v>
      </c>
      <c r="AA39" s="45">
        <f t="shared" si="35"/>
        <v>80</v>
      </c>
      <c r="AB39" s="48">
        <f t="shared" si="10"/>
        <v>80</v>
      </c>
      <c r="AC39" s="15">
        <f t="shared" si="36"/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f t="shared" si="37"/>
        <v>80</v>
      </c>
      <c r="AM39" s="14"/>
      <c r="AN39" s="14"/>
      <c r="AO39" s="14"/>
      <c r="AP39" s="14"/>
      <c r="AQ39" s="14"/>
      <c r="AR39" s="14">
        <f t="shared" si="38"/>
        <v>80</v>
      </c>
      <c r="AS39" s="45"/>
      <c r="AT39" s="48">
        <f t="shared" si="12"/>
        <v>80</v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>
        <f t="shared" si="39"/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4615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Memiliki kemampuan menganalisis LHO, anekdot, dan hikayat dengan sangat baik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>Memiliki kemampuan menganalisis LHO, anekdot, dan hikayat dengan sangat baik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>
        <f t="shared" si="34"/>
        <v>80</v>
      </c>
      <c r="AA40" s="45">
        <f t="shared" si="35"/>
        <v>80</v>
      </c>
      <c r="AB40" s="48">
        <f t="shared" si="10"/>
        <v>80</v>
      </c>
      <c r="AC40" s="15">
        <f t="shared" si="36"/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f t="shared" si="37"/>
        <v>80</v>
      </c>
      <c r="AM40" s="14"/>
      <c r="AN40" s="14"/>
      <c r="AO40" s="14"/>
      <c r="AP40" s="14"/>
      <c r="AQ40" s="14"/>
      <c r="AR40" s="14">
        <f t="shared" si="38"/>
        <v>80</v>
      </c>
      <c r="AS40" s="45"/>
      <c r="AT40" s="48">
        <f t="shared" si="12"/>
        <v>80</v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>
        <f t="shared" si="39"/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4628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2</v>
      </c>
      <c r="J41" s="35" t="str">
        <f t="shared" si="4"/>
        <v>Memiliki kemampuan menganalisis LHO, anekdot, dan hikayat dengan sangat baik</v>
      </c>
      <c r="K41" s="35">
        <f t="shared" si="5"/>
        <v>81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1</v>
      </c>
      <c r="P41" s="35" t="str">
        <f t="shared" si="9"/>
        <v>Memiliki kemampuan menganalisis LHO, anekdot, dan hikayat dengan sangat baik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>
        <f t="shared" si="34"/>
        <v>80</v>
      </c>
      <c r="AA41" s="45">
        <f t="shared" si="35"/>
        <v>80</v>
      </c>
      <c r="AB41" s="48">
        <f t="shared" si="10"/>
        <v>80</v>
      </c>
      <c r="AC41" s="15">
        <f t="shared" si="36"/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f t="shared" si="37"/>
        <v>80</v>
      </c>
      <c r="AM41" s="14"/>
      <c r="AN41" s="14"/>
      <c r="AO41" s="14"/>
      <c r="AP41" s="14"/>
      <c r="AQ41" s="14"/>
      <c r="AR41" s="14">
        <f t="shared" si="38"/>
        <v>80</v>
      </c>
      <c r="AS41" s="45"/>
      <c r="AT41" s="48">
        <f t="shared" si="12"/>
        <v>80</v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>
        <f t="shared" si="39"/>
        <v>81</v>
      </c>
      <c r="BF41" s="18"/>
      <c r="BG41" s="18"/>
      <c r="BH41" s="18"/>
      <c r="BI41" s="18"/>
      <c r="BJ41" s="18"/>
      <c r="BK41" s="18"/>
      <c r="BL41" s="18"/>
      <c r="BM41" s="57">
        <f t="shared" si="14"/>
        <v>81</v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81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4641</v>
      </c>
      <c r="C42" s="26" t="s">
        <v>92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Memiliki kemampuan menganalisis LHO, anekdot, dan hikayat dengan sangat baik</v>
      </c>
      <c r="K42" s="35">
        <f t="shared" si="5"/>
        <v>84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kemampuan menganalisis LHO, anekdot, dan hikayat dengan sangat baik</v>
      </c>
      <c r="Q42" s="39"/>
      <c r="R42" s="39"/>
      <c r="S42" s="25"/>
      <c r="T42" s="15">
        <v>83</v>
      </c>
      <c r="U42" s="14"/>
      <c r="V42" s="14"/>
      <c r="W42" s="14"/>
      <c r="X42" s="14"/>
      <c r="Y42" s="14"/>
      <c r="Z42" s="14">
        <f t="shared" si="34"/>
        <v>83</v>
      </c>
      <c r="AA42" s="45">
        <f t="shared" si="35"/>
        <v>83</v>
      </c>
      <c r="AB42" s="48">
        <f t="shared" si="10"/>
        <v>83</v>
      </c>
      <c r="AC42" s="15">
        <f t="shared" si="36"/>
        <v>83</v>
      </c>
      <c r="AD42" s="14"/>
      <c r="AE42" s="14"/>
      <c r="AF42" s="14"/>
      <c r="AG42" s="14"/>
      <c r="AH42" s="14"/>
      <c r="AI42" s="14"/>
      <c r="AJ42" s="45"/>
      <c r="AK42" s="48">
        <f t="shared" si="11"/>
        <v>83</v>
      </c>
      <c r="AL42" s="15">
        <f t="shared" si="37"/>
        <v>83</v>
      </c>
      <c r="AM42" s="14"/>
      <c r="AN42" s="14"/>
      <c r="AO42" s="14"/>
      <c r="AP42" s="14"/>
      <c r="AQ42" s="14"/>
      <c r="AR42" s="14">
        <f t="shared" si="38"/>
        <v>83</v>
      </c>
      <c r="AS42" s="45"/>
      <c r="AT42" s="48">
        <f t="shared" si="12"/>
        <v>83</v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>
        <f t="shared" si="39"/>
        <v>84</v>
      </c>
      <c r="BF42" s="18"/>
      <c r="BG42" s="18"/>
      <c r="BH42" s="18"/>
      <c r="BI42" s="18"/>
      <c r="BJ42" s="18"/>
      <c r="BK42" s="18"/>
      <c r="BL42" s="18"/>
      <c r="BM42" s="57">
        <f t="shared" si="14"/>
        <v>84</v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84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4654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2</v>
      </c>
      <c r="J43" s="35" t="str">
        <f t="shared" si="4"/>
        <v>Memiliki kemampuan menganalisis LHO, anekdot, dan hikayat dengan sangat baik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Memiliki kemampuan menganalisis LHO, anekdot, dan hikayat dengan sangat baik</v>
      </c>
      <c r="Q43" s="39"/>
      <c r="R43" s="39"/>
      <c r="S43" s="25"/>
      <c r="T43" s="15">
        <v>80</v>
      </c>
      <c r="U43" s="14"/>
      <c r="V43" s="14"/>
      <c r="W43" s="14"/>
      <c r="X43" s="14"/>
      <c r="Y43" s="14"/>
      <c r="Z43" s="14">
        <f t="shared" si="34"/>
        <v>80</v>
      </c>
      <c r="AA43" s="45">
        <f t="shared" si="35"/>
        <v>80</v>
      </c>
      <c r="AB43" s="48">
        <f t="shared" si="10"/>
        <v>80</v>
      </c>
      <c r="AC43" s="15">
        <f t="shared" si="36"/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f t="shared" si="37"/>
        <v>80</v>
      </c>
      <c r="AM43" s="14"/>
      <c r="AN43" s="14"/>
      <c r="AO43" s="14"/>
      <c r="AP43" s="14"/>
      <c r="AQ43" s="14"/>
      <c r="AR43" s="14">
        <f t="shared" si="38"/>
        <v>80</v>
      </c>
      <c r="AS43" s="45"/>
      <c r="AT43" s="48">
        <f t="shared" si="12"/>
        <v>80</v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>
        <f t="shared" si="39"/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4667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Memiliki kemampuan menganalisis LHO, anekdot, dan hikayat dengan sangat baik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1</v>
      </c>
      <c r="P44" s="35" t="str">
        <f t="shared" si="9"/>
        <v>Memiliki kemampuan menganalisis LHO, anekdot, dan hikayat dengan sangat baik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>
        <f t="shared" si="34"/>
        <v>80</v>
      </c>
      <c r="AA44" s="45">
        <f t="shared" si="35"/>
        <v>80</v>
      </c>
      <c r="AB44" s="48">
        <f t="shared" si="10"/>
        <v>80</v>
      </c>
      <c r="AC44" s="15">
        <f t="shared" si="36"/>
        <v>80</v>
      </c>
      <c r="AD44" s="14"/>
      <c r="AE44" s="14"/>
      <c r="AF44" s="14"/>
      <c r="AG44" s="14"/>
      <c r="AH44" s="14"/>
      <c r="AI44" s="14"/>
      <c r="AJ44" s="45"/>
      <c r="AK44" s="48">
        <f t="shared" si="11"/>
        <v>80</v>
      </c>
      <c r="AL44" s="15">
        <f t="shared" si="37"/>
        <v>80</v>
      </c>
      <c r="AM44" s="14"/>
      <c r="AN44" s="14"/>
      <c r="AO44" s="14"/>
      <c r="AP44" s="14"/>
      <c r="AQ44" s="14"/>
      <c r="AR44" s="14">
        <f t="shared" si="38"/>
        <v>80</v>
      </c>
      <c r="AS44" s="45"/>
      <c r="AT44" s="48">
        <f t="shared" si="12"/>
        <v>80</v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>
        <f t="shared" si="39"/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4680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Memiliki kemampuan menganalisis LHO, anekdot, dan hikayat dengan sangat baik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>Memiliki kemampuan menganalisis LHO, anekdot, dan hikayat dengan sangat baik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>
        <f t="shared" si="34"/>
        <v>80</v>
      </c>
      <c r="AA45" s="45">
        <f t="shared" si="35"/>
        <v>80</v>
      </c>
      <c r="AB45" s="48">
        <f t="shared" si="10"/>
        <v>80</v>
      </c>
      <c r="AC45" s="15">
        <f t="shared" si="36"/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f t="shared" si="37"/>
        <v>80</v>
      </c>
      <c r="AM45" s="14"/>
      <c r="AN45" s="14"/>
      <c r="AO45" s="14"/>
      <c r="AP45" s="14"/>
      <c r="AQ45" s="14"/>
      <c r="AR45" s="14">
        <f t="shared" si="38"/>
        <v>80</v>
      </c>
      <c r="AS45" s="45"/>
      <c r="AT45" s="48">
        <f t="shared" si="12"/>
        <v>80</v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>
        <f t="shared" si="39"/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4693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Memiliki kemampuan menganalisis LHO, anekdot, dan hikayat dengan sangat baik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Memiliki kemampuan menganalisis LHO, anekdot, dan hikayat dengan sangat baik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>
        <f t="shared" si="34"/>
        <v>80</v>
      </c>
      <c r="AA46" s="45">
        <f t="shared" si="35"/>
        <v>80</v>
      </c>
      <c r="AB46" s="48">
        <f t="shared" si="10"/>
        <v>80</v>
      </c>
      <c r="AC46" s="15">
        <f t="shared" si="36"/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>
        <f t="shared" si="37"/>
        <v>80</v>
      </c>
      <c r="AM46" s="14"/>
      <c r="AN46" s="14"/>
      <c r="AO46" s="14"/>
      <c r="AP46" s="14"/>
      <c r="AQ46" s="14"/>
      <c r="AR46" s="14">
        <f t="shared" si="38"/>
        <v>80</v>
      </c>
      <c r="AS46" s="45"/>
      <c r="AT46" s="48">
        <f t="shared" si="12"/>
        <v>80</v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>
        <f t="shared" si="39"/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5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5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5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5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:T46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:Z46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:AC46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:AL46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:AR46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:BE46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X.IPS-1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Bu Titien</cp:lastModifiedBy>
  <dcterms:created xsi:type="dcterms:W3CDTF">2015-09-01T09:01:01Z</dcterms:created>
  <dcterms:modified xsi:type="dcterms:W3CDTF">2018-12-10T05:00:21Z</dcterms:modified>
  <cp:category/>
</cp:coreProperties>
</file>